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idinet.illesbalears.travel/Idinet/Estadistica/ESTADISTICA/Allotj i restaur/2024/"/>
    </mc:Choice>
  </mc:AlternateContent>
  <xr:revisionPtr revIDLastSave="0" documentId="13_ncr:20000001_{29BA2413-9323-4E49-B6FE-7CA597775F02}" xr6:coauthVersionLast="47" xr6:coauthVersionMax="47" xr10:uidLastSave="{00000000-0000-0000-0000-000000000000}"/>
  <workbookProtection workbookAlgorithmName="SHA-512" workbookHashValue="4/PbsMpyYnRk0VouNRNX5wTuSrVbSenvEcA0wXiwC0f21BV9BhP3BXcrY+bFT0X0CjkmJukq7UdC4aDdy9vjjA==" workbookSaltValue="p9G3Q5jKFefsa+WhB6ye7A==" workbookSpinCount="100000" lockStructure="1"/>
  <bookViews>
    <workbookView xWindow="-120" yWindow="-120" windowWidth="29040" windowHeight="15720" xr2:uid="{00000000-000D-0000-FFFF-FFFF00000000}"/>
  </bookViews>
  <sheets>
    <sheet name="Índex (1)" sheetId="50" r:id="rId1"/>
    <sheet name="Índice (2)" sheetId="51" r:id="rId2"/>
    <sheet name="Table of contents (3)" sheetId="52" r:id="rId3"/>
    <sheet name="Total Allotjaments (errores)" sheetId="45" state="hidden" r:id="rId4"/>
    <sheet name="Total Allotjaments (Fórmulas)" sheetId="49" state="hidden" r:id="rId5"/>
    <sheet name="Dif. Fórmulas-Valores" sheetId="54" state="hidden" r:id="rId6"/>
    <sheet name="Variación anual" sheetId="55" state="hidden" r:id="rId7"/>
    <sheet name="Total Allotjaments (4)" sheetId="56" r:id="rId8"/>
    <sheet name="Allotj.municipi_24 (5)" sheetId="48" r:id="rId9"/>
    <sheet name="Allotj.municipi_23" sheetId="46" state="hidden" r:id="rId10"/>
    <sheet name="Allotj.municipi_23 (6)" sheetId="57" r:id="rId11"/>
    <sheet name="Allotj.municipi_22 (7)" sheetId="58" r:id="rId12"/>
    <sheet name="Allotj.municipi_21 (8)" sheetId="40" r:id="rId13"/>
    <sheet name="Allotj.municipi_20 (9)" sheetId="38" r:id="rId14"/>
    <sheet name="Allotj.municipi_19 (10)" sheetId="34" r:id="rId15"/>
    <sheet name="Allotj.municipi_18 (11)" sheetId="5" r:id="rId16"/>
    <sheet name="Allotj.municipi_17 (12)" sheetId="7" r:id="rId17"/>
    <sheet name="Allotj.municipi_16 (13)" sheetId="9" r:id="rId18"/>
    <sheet name="Allotj.municipi_15 (14)" sheetId="11" r:id="rId19"/>
    <sheet name="Allotj.municipi_14 (15)" sheetId="13" r:id="rId20"/>
    <sheet name="Allotj.municipi_13 (16)" sheetId="15" r:id="rId21"/>
    <sheet name="Allotj.municipi_12 (17)" sheetId="17" r:id="rId22"/>
    <sheet name="Allotj.municipi_11 (18)" sheetId="19" r:id="rId23"/>
    <sheet name="Allotj.municipi_10 (19)" sheetId="21" r:id="rId24"/>
    <sheet name="Allotj.municipi_09 (20)" sheetId="23" r:id="rId25"/>
    <sheet name="Allotj.municipi_08 (21)" sheetId="25" r:id="rId26"/>
    <sheet name="Allotj.municipi_07 (22)" sheetId="27" r:id="rId27"/>
    <sheet name="Allotj.municipi_06 (23)" sheetId="29" r:id="rId28"/>
    <sheet name="Allotj.municipi_05 (24)" sheetId="31" r:id="rId29"/>
    <sheet name="Allotj.municipi_04 (25)" sheetId="33" r:id="rId30"/>
  </sheets>
  <definedNames>
    <definedName name="_xlnm.Print_Area" localSheetId="25">'Allotj.municipi_08 (21)'!$A$1:$CQ$17</definedName>
    <definedName name="_xlnm.Print_Area" localSheetId="14">'Allotj.municipi_19 (10)'!$A$1:$BI$23</definedName>
    <definedName name="_xlnm.Print_Area" localSheetId="13">'Allotj.municipi_20 (9)'!$A$1:$BI$23</definedName>
    <definedName name="_xlnm.Print_Area" localSheetId="12">'Allotj.municipi_21 (8)'!$A$1:$BI$23</definedName>
    <definedName name="_xlnm.Print_Area" localSheetId="5">'Dif. Fórmulas-Valores'!$A$1:$BL$71</definedName>
    <definedName name="_xlnm.Print_Area" localSheetId="0">'Índex (1)'!$A$1:$K$104</definedName>
    <definedName name="_xlnm.Print_Area" localSheetId="1">'Índice (2)'!$A$1:$K$105</definedName>
    <definedName name="_xlnm.Print_Area" localSheetId="2">'Table of contents (3)'!$A$1:$K$105</definedName>
    <definedName name="_xlnm.Print_Area" localSheetId="7">'Total Allotjaments (4)'!$A$1:$BL$71</definedName>
    <definedName name="_xlnm.Print_Area" localSheetId="4">'Total Allotjaments (Fórmulas)'!$A$1:$BL$71</definedName>
    <definedName name="_xlnm.Print_Area" localSheetId="6">'Variación anual'!$A$1:$BL$71</definedName>
    <definedName name="_xlnm.Print_Titles" localSheetId="29">'Allotj.municipi_04 (25)'!$A:$A</definedName>
    <definedName name="_xlnm.Print_Titles" localSheetId="28">'Allotj.municipi_05 (24)'!$A:$A</definedName>
    <definedName name="_xlnm.Print_Titles" localSheetId="27">'Allotj.municipi_06 (23)'!$A:$A</definedName>
    <definedName name="_xlnm.Print_Titles" localSheetId="26">'Allotj.municipi_07 (22)'!$A:$A</definedName>
    <definedName name="_xlnm.Print_Titles" localSheetId="25">'Allotj.municipi_08 (21)'!$A:$A</definedName>
    <definedName name="_xlnm.Print_Titles" localSheetId="24">'Allotj.municipi_09 (20)'!$A:$A</definedName>
    <definedName name="_xlnm.Print_Titles" localSheetId="23">'Allotj.municipi_10 (19)'!$A:$A</definedName>
    <definedName name="_xlnm.Print_Titles" localSheetId="22">'Allotj.municipi_11 (18)'!$A:$A</definedName>
    <definedName name="_xlnm.Print_Titles" localSheetId="21">'Allotj.municipi_12 (17)'!$A:$A</definedName>
    <definedName name="_xlnm.Print_Titles" localSheetId="20">'Allotj.municipi_13 (16)'!$A:$A</definedName>
    <definedName name="_xlnm.Print_Titles" localSheetId="19">'Allotj.municipi_14 (15)'!$A:$A</definedName>
    <definedName name="_xlnm.Print_Titles" localSheetId="18">'Allotj.municipi_15 (14)'!$A:$A</definedName>
    <definedName name="_xlnm.Print_Titles" localSheetId="17">'Allotj.municipi_16 (13)'!$A:$A</definedName>
    <definedName name="_xlnm.Print_Titles" localSheetId="16">'Allotj.municipi_17 (12)'!$A:$A</definedName>
    <definedName name="_xlnm.Print_Titles" localSheetId="15">'Allotj.municipi_18 (11)'!$A:$A</definedName>
    <definedName name="_xlnm.Print_Titles" localSheetId="14">'Allotj.municipi_19 (10)'!$A:$A</definedName>
    <definedName name="_xlnm.Print_Titles" localSheetId="13">'Allotj.municipi_20 (9)'!$A:$A</definedName>
    <definedName name="_xlnm.Print_Titles" localSheetId="12">'Allotj.municipi_21 (8)'!$A:$A</definedName>
    <definedName name="_xlnm.Print_Titles" localSheetId="11">'Allotj.municipi_22 (7)'!$A:$A</definedName>
    <definedName name="_xlnm.Print_Titles" localSheetId="9">Allotj.municipi_23!$A:$A</definedName>
    <definedName name="_xlnm.Print_Titles" localSheetId="10">'Allotj.municipi_23 (6)'!$A:$A</definedName>
    <definedName name="_xlnm.Print_Titles" localSheetId="8">'Allotj.municipi_24 (5)'!$A:$A</definedName>
    <definedName name="_xlnm.Print_Titles" localSheetId="5">'Dif. Fórmulas-Valores'!$A:$A,'Dif. Fórmulas-Valores'!$1:$3</definedName>
    <definedName name="_xlnm.Print_Titles" localSheetId="7">'Total Allotjaments (4)'!$A:$A,'Total Allotjaments (4)'!$1:$3</definedName>
    <definedName name="_xlnm.Print_Titles" localSheetId="4">'Total Allotjaments (Fórmulas)'!$A:$A,'Total Allotjaments (Fórmulas)'!$1:$3</definedName>
    <definedName name="_xlnm.Print_Titles" localSheetId="6">'Variación anual'!$A:$A,'Variación anual'!$1:$3</definedName>
    <definedName name="Z_847D0DE7_BCD0_4A9F_9E04_8C2D6BB91BCD_.wvu.Rows" localSheetId="11" hidden="1">'Allotj.municipi_22 (7)'!#REF!</definedName>
    <definedName name="Z_847D0DE7_BCD0_4A9F_9E04_8C2D6BB91BCD_.wvu.Rows" localSheetId="9" hidden="1">Allotj.municipi_23!#REF!</definedName>
    <definedName name="Z_847D0DE7_BCD0_4A9F_9E04_8C2D6BB91BCD_.wvu.Rows" localSheetId="10" hidden="1">'Allotj.municipi_23 (6)'!#REF!</definedName>
    <definedName name="Z_847D0DE7_BCD0_4A9F_9E04_8C2D6BB91BCD_.wvu.Rows" localSheetId="8" hidden="1">'Allotj.municipi_24 (5)'!#REF!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6" i="48" l="1"/>
  <c r="D66" i="48"/>
  <c r="E66" i="48"/>
  <c r="F66" i="48"/>
  <c r="G66" i="48"/>
  <c r="H66" i="48"/>
  <c r="I66" i="48"/>
  <c r="J66" i="48"/>
  <c r="K66" i="48"/>
  <c r="L66" i="48"/>
  <c r="M66" i="48"/>
  <c r="N66" i="48"/>
  <c r="O66" i="48"/>
  <c r="P66" i="48"/>
  <c r="Q66" i="48"/>
  <c r="R66" i="48"/>
  <c r="S66" i="48"/>
  <c r="B66" i="48"/>
  <c r="B9" i="55"/>
  <c r="B10" i="55"/>
  <c r="C10" i="55"/>
  <c r="D10" i="55"/>
  <c r="E10" i="55"/>
  <c r="F10" i="55"/>
  <c r="G10" i="55"/>
  <c r="H10" i="55"/>
  <c r="I10" i="55"/>
  <c r="J10" i="55"/>
  <c r="K10" i="55"/>
  <c r="L10" i="55"/>
  <c r="M10" i="55"/>
  <c r="N10" i="55"/>
  <c r="O10" i="55"/>
  <c r="P10" i="55"/>
  <c r="Q10" i="55"/>
  <c r="R10" i="55"/>
  <c r="S10" i="55"/>
  <c r="T10" i="55"/>
  <c r="U10" i="55"/>
  <c r="V10" i="55"/>
  <c r="W10" i="55"/>
  <c r="X10" i="55"/>
  <c r="Y10" i="55"/>
  <c r="Z10" i="55"/>
  <c r="AA10" i="55"/>
  <c r="AB10" i="55"/>
  <c r="AC10" i="55"/>
  <c r="AD10" i="55"/>
  <c r="AE10" i="55"/>
  <c r="AF10" i="55"/>
  <c r="AG10" i="55"/>
  <c r="AH10" i="55"/>
  <c r="AI10" i="55"/>
  <c r="AJ10" i="55"/>
  <c r="AK10" i="55"/>
  <c r="AL10" i="55"/>
  <c r="AM10" i="55"/>
  <c r="AN10" i="55"/>
  <c r="AO10" i="55"/>
  <c r="AP10" i="55"/>
  <c r="AQ10" i="55"/>
  <c r="AR10" i="55"/>
  <c r="AS10" i="55"/>
  <c r="AT10" i="55"/>
  <c r="AU10" i="55"/>
  <c r="AV10" i="55"/>
  <c r="AW10" i="55"/>
  <c r="AX10" i="55"/>
  <c r="AY10" i="55"/>
  <c r="AZ10" i="55"/>
  <c r="BA10" i="55"/>
  <c r="BB10" i="55"/>
  <c r="BC10" i="55"/>
  <c r="BD10" i="55"/>
  <c r="BE10" i="55"/>
  <c r="BF10" i="55"/>
  <c r="BG10" i="55"/>
  <c r="BH10" i="55"/>
  <c r="BI10" i="55"/>
  <c r="BJ10" i="55"/>
  <c r="BK10" i="55"/>
  <c r="BL10" i="55"/>
  <c r="B11" i="55"/>
  <c r="C11" i="55"/>
  <c r="D11" i="55"/>
  <c r="E11" i="55"/>
  <c r="F11" i="55"/>
  <c r="G11" i="55"/>
  <c r="H11" i="55"/>
  <c r="I11" i="55"/>
  <c r="J11" i="55"/>
  <c r="K11" i="55"/>
  <c r="L11" i="55"/>
  <c r="M11" i="55"/>
  <c r="N11" i="55"/>
  <c r="O11" i="55"/>
  <c r="P11" i="55"/>
  <c r="Q11" i="55"/>
  <c r="R11" i="55"/>
  <c r="S11" i="55"/>
  <c r="T11" i="55"/>
  <c r="U11" i="55"/>
  <c r="V11" i="55"/>
  <c r="W11" i="55"/>
  <c r="X11" i="55"/>
  <c r="Y11" i="55"/>
  <c r="Z11" i="55"/>
  <c r="AA11" i="55"/>
  <c r="AB11" i="55"/>
  <c r="AC11" i="55"/>
  <c r="AD11" i="55"/>
  <c r="AE11" i="55"/>
  <c r="AF11" i="55"/>
  <c r="AG11" i="55"/>
  <c r="AH11" i="55"/>
  <c r="AI11" i="55"/>
  <c r="AJ11" i="55"/>
  <c r="AK11" i="55"/>
  <c r="AL11" i="55"/>
  <c r="AM11" i="55"/>
  <c r="AN11" i="55"/>
  <c r="AO11" i="55"/>
  <c r="AP11" i="55"/>
  <c r="AQ11" i="55"/>
  <c r="AR11" i="55"/>
  <c r="AS11" i="55"/>
  <c r="AT11" i="55"/>
  <c r="AU11" i="55"/>
  <c r="AV11" i="55"/>
  <c r="AW11" i="55"/>
  <c r="AX11" i="55"/>
  <c r="AY11" i="55"/>
  <c r="AZ11" i="55"/>
  <c r="BA11" i="55"/>
  <c r="BB11" i="55"/>
  <c r="BC11" i="55"/>
  <c r="BD11" i="55"/>
  <c r="BE11" i="55"/>
  <c r="BF11" i="55"/>
  <c r="BG11" i="55"/>
  <c r="BH11" i="55"/>
  <c r="BI11" i="55"/>
  <c r="BJ11" i="55"/>
  <c r="BK11" i="55"/>
  <c r="BL11" i="55"/>
  <c r="B12" i="55"/>
  <c r="C12" i="55"/>
  <c r="D12" i="55"/>
  <c r="E12" i="55"/>
  <c r="F12" i="55"/>
  <c r="G12" i="55"/>
  <c r="H12" i="55"/>
  <c r="I12" i="55"/>
  <c r="J12" i="55"/>
  <c r="K12" i="55"/>
  <c r="L12" i="55"/>
  <c r="M12" i="55"/>
  <c r="N12" i="55"/>
  <c r="O12" i="55"/>
  <c r="P12" i="55"/>
  <c r="Q12" i="55"/>
  <c r="R12" i="55"/>
  <c r="S12" i="55"/>
  <c r="T12" i="55"/>
  <c r="U12" i="55"/>
  <c r="V12" i="55"/>
  <c r="W12" i="55"/>
  <c r="X12" i="55"/>
  <c r="Y12" i="55"/>
  <c r="Z12" i="55"/>
  <c r="AA12" i="55"/>
  <c r="AB12" i="55"/>
  <c r="AC12" i="55"/>
  <c r="AD12" i="55"/>
  <c r="AE12" i="55"/>
  <c r="AF12" i="55"/>
  <c r="AG12" i="55"/>
  <c r="AH12" i="55"/>
  <c r="AI12" i="55"/>
  <c r="AJ12" i="55"/>
  <c r="AK12" i="55"/>
  <c r="AL12" i="55"/>
  <c r="AM12" i="55"/>
  <c r="AN12" i="55"/>
  <c r="AO12" i="55"/>
  <c r="AP12" i="55"/>
  <c r="AQ12" i="55"/>
  <c r="AR12" i="55"/>
  <c r="AS12" i="55"/>
  <c r="AT12" i="55"/>
  <c r="AU12" i="55"/>
  <c r="AV12" i="55"/>
  <c r="AW12" i="55"/>
  <c r="AX12" i="55"/>
  <c r="AY12" i="55"/>
  <c r="AZ12" i="55"/>
  <c r="BA12" i="55"/>
  <c r="BB12" i="55"/>
  <c r="BC12" i="55"/>
  <c r="BD12" i="55"/>
  <c r="BE12" i="55"/>
  <c r="BF12" i="55"/>
  <c r="BG12" i="55"/>
  <c r="BH12" i="55"/>
  <c r="BI12" i="55"/>
  <c r="BJ12" i="55"/>
  <c r="BK12" i="55"/>
  <c r="BL12" i="55"/>
  <c r="B13" i="55"/>
  <c r="C13" i="55"/>
  <c r="D13" i="55"/>
  <c r="E13" i="55"/>
  <c r="F13" i="55"/>
  <c r="G13" i="55"/>
  <c r="H13" i="55"/>
  <c r="I13" i="55"/>
  <c r="J13" i="55"/>
  <c r="K13" i="55"/>
  <c r="L13" i="55"/>
  <c r="M13" i="55"/>
  <c r="N13" i="55"/>
  <c r="O13" i="55"/>
  <c r="P13" i="55"/>
  <c r="Q13" i="55"/>
  <c r="R13" i="55"/>
  <c r="S13" i="55"/>
  <c r="T13" i="55"/>
  <c r="U13" i="55"/>
  <c r="V13" i="55"/>
  <c r="W13" i="55"/>
  <c r="X13" i="55"/>
  <c r="Y13" i="55"/>
  <c r="Z13" i="55"/>
  <c r="AA13" i="55"/>
  <c r="AB13" i="55"/>
  <c r="AC13" i="55"/>
  <c r="AD13" i="55"/>
  <c r="AE13" i="55"/>
  <c r="AF13" i="55"/>
  <c r="AG13" i="55"/>
  <c r="AH13" i="55"/>
  <c r="AI13" i="55"/>
  <c r="AJ13" i="55"/>
  <c r="AK13" i="55"/>
  <c r="AL13" i="55"/>
  <c r="AM13" i="55"/>
  <c r="AN13" i="55"/>
  <c r="AO13" i="55"/>
  <c r="AP13" i="55"/>
  <c r="AQ13" i="55"/>
  <c r="AR13" i="55"/>
  <c r="AS13" i="55"/>
  <c r="AT13" i="55"/>
  <c r="AU13" i="55"/>
  <c r="AV13" i="55"/>
  <c r="AW13" i="55"/>
  <c r="AX13" i="55"/>
  <c r="AY13" i="55"/>
  <c r="AZ13" i="55"/>
  <c r="BA13" i="55"/>
  <c r="BB13" i="55"/>
  <c r="BC13" i="55"/>
  <c r="BD13" i="55"/>
  <c r="BE13" i="55"/>
  <c r="BF13" i="55"/>
  <c r="BG13" i="55"/>
  <c r="BH13" i="55"/>
  <c r="BI13" i="55"/>
  <c r="BJ13" i="55"/>
  <c r="BK13" i="55"/>
  <c r="BL13" i="55"/>
  <c r="B14" i="55"/>
  <c r="C14" i="55"/>
  <c r="D14" i="55"/>
  <c r="E14" i="55"/>
  <c r="F14" i="55"/>
  <c r="G14" i="55"/>
  <c r="H14" i="55"/>
  <c r="I14" i="55"/>
  <c r="J14" i="55"/>
  <c r="K14" i="55"/>
  <c r="L14" i="55"/>
  <c r="M14" i="55"/>
  <c r="N14" i="55"/>
  <c r="O14" i="55"/>
  <c r="P14" i="55"/>
  <c r="Q14" i="55"/>
  <c r="R14" i="55"/>
  <c r="S14" i="55"/>
  <c r="T14" i="55"/>
  <c r="U14" i="55"/>
  <c r="V14" i="55"/>
  <c r="W14" i="55"/>
  <c r="X14" i="55"/>
  <c r="Y14" i="55"/>
  <c r="Z14" i="55"/>
  <c r="AA14" i="55"/>
  <c r="AB14" i="55"/>
  <c r="AC14" i="55"/>
  <c r="AD14" i="55"/>
  <c r="AE14" i="55"/>
  <c r="AF14" i="55"/>
  <c r="AG14" i="55"/>
  <c r="AH14" i="55"/>
  <c r="AI14" i="55"/>
  <c r="AJ14" i="55"/>
  <c r="AK14" i="55"/>
  <c r="AL14" i="55"/>
  <c r="AM14" i="55"/>
  <c r="AN14" i="55"/>
  <c r="AO14" i="55"/>
  <c r="AP14" i="55"/>
  <c r="AQ14" i="55"/>
  <c r="AR14" i="55"/>
  <c r="AS14" i="55"/>
  <c r="AT14" i="55"/>
  <c r="AU14" i="55"/>
  <c r="AV14" i="55"/>
  <c r="AW14" i="55"/>
  <c r="AX14" i="55"/>
  <c r="AY14" i="55"/>
  <c r="AZ14" i="55"/>
  <c r="BA14" i="55"/>
  <c r="BB14" i="55"/>
  <c r="BC14" i="55"/>
  <c r="BD14" i="55"/>
  <c r="BE14" i="55"/>
  <c r="BF14" i="55"/>
  <c r="BG14" i="55"/>
  <c r="BH14" i="55"/>
  <c r="BI14" i="55"/>
  <c r="BJ14" i="55"/>
  <c r="BK14" i="55"/>
  <c r="BL14" i="55"/>
  <c r="B16" i="55"/>
  <c r="C16" i="55"/>
  <c r="D16" i="55"/>
  <c r="E16" i="55"/>
  <c r="F16" i="55"/>
  <c r="G16" i="55"/>
  <c r="H16" i="55"/>
  <c r="I16" i="55"/>
  <c r="J16" i="55"/>
  <c r="K16" i="55"/>
  <c r="L16" i="55"/>
  <c r="M16" i="55"/>
  <c r="N16" i="55"/>
  <c r="O16" i="55"/>
  <c r="P16" i="55"/>
  <c r="Q16" i="55"/>
  <c r="R16" i="55"/>
  <c r="S16" i="55"/>
  <c r="T16" i="55"/>
  <c r="U16" i="55"/>
  <c r="V16" i="55"/>
  <c r="W16" i="55"/>
  <c r="X16" i="55"/>
  <c r="Y16" i="55"/>
  <c r="Z16" i="55"/>
  <c r="AA16" i="55"/>
  <c r="AB16" i="55"/>
  <c r="AC16" i="55"/>
  <c r="AD16" i="55"/>
  <c r="AE16" i="55"/>
  <c r="AF16" i="55"/>
  <c r="AG16" i="55"/>
  <c r="AH16" i="55"/>
  <c r="AI16" i="55"/>
  <c r="AJ16" i="55"/>
  <c r="AK16" i="55"/>
  <c r="AL16" i="55"/>
  <c r="AM16" i="55"/>
  <c r="AN16" i="55"/>
  <c r="AO16" i="55"/>
  <c r="AP16" i="55"/>
  <c r="AQ16" i="55"/>
  <c r="AR16" i="55"/>
  <c r="AS16" i="55"/>
  <c r="AT16" i="55"/>
  <c r="AU16" i="55"/>
  <c r="AV16" i="55"/>
  <c r="AW16" i="55"/>
  <c r="AX16" i="55"/>
  <c r="AY16" i="55"/>
  <c r="AZ16" i="55"/>
  <c r="BA16" i="55"/>
  <c r="BB16" i="55"/>
  <c r="BC16" i="55"/>
  <c r="BD16" i="55"/>
  <c r="BE16" i="55"/>
  <c r="BF16" i="55"/>
  <c r="BG16" i="55"/>
  <c r="BH16" i="55"/>
  <c r="BI16" i="55"/>
  <c r="BJ16" i="55"/>
  <c r="BK16" i="55"/>
  <c r="BL16" i="55"/>
  <c r="B17" i="55"/>
  <c r="C17" i="55"/>
  <c r="D17" i="55"/>
  <c r="E17" i="55"/>
  <c r="F17" i="55"/>
  <c r="G17" i="55"/>
  <c r="H17" i="55"/>
  <c r="I17" i="55"/>
  <c r="J17" i="55"/>
  <c r="K17" i="55"/>
  <c r="L17" i="55"/>
  <c r="M17" i="55"/>
  <c r="N17" i="55"/>
  <c r="O17" i="55"/>
  <c r="P17" i="55"/>
  <c r="Q17" i="55"/>
  <c r="R17" i="55"/>
  <c r="S17" i="55"/>
  <c r="T17" i="55"/>
  <c r="U17" i="55"/>
  <c r="V17" i="55"/>
  <c r="W17" i="55"/>
  <c r="X17" i="55"/>
  <c r="Y17" i="55"/>
  <c r="Z17" i="55"/>
  <c r="AA17" i="55"/>
  <c r="AB17" i="55"/>
  <c r="AC17" i="55"/>
  <c r="AD17" i="55"/>
  <c r="AE17" i="55"/>
  <c r="AF17" i="55"/>
  <c r="AG17" i="55"/>
  <c r="AH17" i="55"/>
  <c r="AI17" i="55"/>
  <c r="AJ17" i="55"/>
  <c r="AK17" i="55"/>
  <c r="AL17" i="55"/>
  <c r="AM17" i="55"/>
  <c r="AN17" i="55"/>
  <c r="AO17" i="55"/>
  <c r="AP17" i="55"/>
  <c r="AQ17" i="55"/>
  <c r="AR17" i="55"/>
  <c r="AS17" i="55"/>
  <c r="AT17" i="55"/>
  <c r="AU17" i="55"/>
  <c r="AV17" i="55"/>
  <c r="AW17" i="55"/>
  <c r="AX17" i="55"/>
  <c r="AY17" i="55"/>
  <c r="AZ17" i="55"/>
  <c r="BA17" i="55"/>
  <c r="BB17" i="55"/>
  <c r="BC17" i="55"/>
  <c r="BD17" i="55"/>
  <c r="BE17" i="55"/>
  <c r="BF17" i="55"/>
  <c r="BG17" i="55"/>
  <c r="BH17" i="55"/>
  <c r="BI17" i="55"/>
  <c r="BJ17" i="55"/>
  <c r="BK17" i="55"/>
  <c r="BL17" i="55"/>
  <c r="B18" i="55"/>
  <c r="C18" i="55"/>
  <c r="D18" i="55"/>
  <c r="E18" i="55"/>
  <c r="F18" i="55"/>
  <c r="G18" i="55"/>
  <c r="H18" i="55"/>
  <c r="I18" i="55"/>
  <c r="J18" i="55"/>
  <c r="K18" i="55"/>
  <c r="L18" i="55"/>
  <c r="M18" i="55"/>
  <c r="N18" i="55"/>
  <c r="O18" i="55"/>
  <c r="P18" i="55"/>
  <c r="Q18" i="55"/>
  <c r="R18" i="55"/>
  <c r="S18" i="55"/>
  <c r="T18" i="55"/>
  <c r="U18" i="55"/>
  <c r="V18" i="55"/>
  <c r="W18" i="55"/>
  <c r="X18" i="55"/>
  <c r="Y18" i="55"/>
  <c r="Z18" i="55"/>
  <c r="AA18" i="55"/>
  <c r="AB18" i="55"/>
  <c r="AC18" i="55"/>
  <c r="AD18" i="55"/>
  <c r="AE18" i="55"/>
  <c r="AF18" i="55"/>
  <c r="AG18" i="55"/>
  <c r="AH18" i="55"/>
  <c r="AI18" i="55"/>
  <c r="AJ18" i="55"/>
  <c r="AK18" i="55"/>
  <c r="AL18" i="55"/>
  <c r="AM18" i="55"/>
  <c r="AN18" i="55"/>
  <c r="AO18" i="55"/>
  <c r="AP18" i="55"/>
  <c r="AQ18" i="55"/>
  <c r="AR18" i="55"/>
  <c r="AS18" i="55"/>
  <c r="AT18" i="55"/>
  <c r="AU18" i="55"/>
  <c r="AV18" i="55"/>
  <c r="AW18" i="55"/>
  <c r="AX18" i="55"/>
  <c r="AY18" i="55"/>
  <c r="AZ18" i="55"/>
  <c r="BA18" i="55"/>
  <c r="BB18" i="55"/>
  <c r="BC18" i="55"/>
  <c r="BD18" i="55"/>
  <c r="BE18" i="55"/>
  <c r="BF18" i="55"/>
  <c r="BG18" i="55"/>
  <c r="BH18" i="55"/>
  <c r="BI18" i="55"/>
  <c r="BJ18" i="55"/>
  <c r="BK18" i="55"/>
  <c r="BL18" i="55"/>
  <c r="B19" i="55"/>
  <c r="C19" i="55"/>
  <c r="D19" i="55"/>
  <c r="E19" i="55"/>
  <c r="F19" i="55"/>
  <c r="G19" i="55"/>
  <c r="H19" i="55"/>
  <c r="I19" i="55"/>
  <c r="J19" i="55"/>
  <c r="K19" i="55"/>
  <c r="L19" i="55"/>
  <c r="M19" i="55"/>
  <c r="N19" i="55"/>
  <c r="O19" i="55"/>
  <c r="P19" i="55"/>
  <c r="Q19" i="55"/>
  <c r="R19" i="55"/>
  <c r="S19" i="55"/>
  <c r="T19" i="55"/>
  <c r="U19" i="55"/>
  <c r="V19" i="55"/>
  <c r="W19" i="55"/>
  <c r="X19" i="55"/>
  <c r="Y19" i="55"/>
  <c r="Z19" i="55"/>
  <c r="AA19" i="55"/>
  <c r="AB19" i="55"/>
  <c r="AC19" i="55"/>
  <c r="AD19" i="55"/>
  <c r="AE19" i="55"/>
  <c r="AF19" i="55"/>
  <c r="AG19" i="55"/>
  <c r="AH19" i="55"/>
  <c r="AI19" i="55"/>
  <c r="AJ19" i="55"/>
  <c r="AK19" i="55"/>
  <c r="AL19" i="55"/>
  <c r="AM19" i="55"/>
  <c r="AN19" i="55"/>
  <c r="AO19" i="55"/>
  <c r="AP19" i="55"/>
  <c r="AQ19" i="55"/>
  <c r="AR19" i="55"/>
  <c r="AS19" i="55"/>
  <c r="AT19" i="55"/>
  <c r="AU19" i="55"/>
  <c r="AV19" i="55"/>
  <c r="AW19" i="55"/>
  <c r="AX19" i="55"/>
  <c r="AY19" i="55"/>
  <c r="AZ19" i="55"/>
  <c r="BA19" i="55"/>
  <c r="BB19" i="55"/>
  <c r="BC19" i="55"/>
  <c r="BD19" i="55"/>
  <c r="BE19" i="55"/>
  <c r="BF19" i="55"/>
  <c r="BG19" i="55"/>
  <c r="BH19" i="55"/>
  <c r="BI19" i="55"/>
  <c r="BJ19" i="55"/>
  <c r="BK19" i="55"/>
  <c r="BL19" i="55"/>
  <c r="B20" i="55"/>
  <c r="C20" i="55"/>
  <c r="D20" i="55"/>
  <c r="E20" i="55"/>
  <c r="F20" i="55"/>
  <c r="G20" i="55"/>
  <c r="H20" i="55"/>
  <c r="I20" i="55"/>
  <c r="J20" i="55"/>
  <c r="K20" i="55"/>
  <c r="L20" i="55"/>
  <c r="M20" i="55"/>
  <c r="N20" i="55"/>
  <c r="O20" i="55"/>
  <c r="P20" i="55"/>
  <c r="Q20" i="55"/>
  <c r="R20" i="55"/>
  <c r="S20" i="55"/>
  <c r="T20" i="55"/>
  <c r="U20" i="55"/>
  <c r="V20" i="55"/>
  <c r="W20" i="55"/>
  <c r="X20" i="55"/>
  <c r="Y20" i="55"/>
  <c r="Z20" i="55"/>
  <c r="AA20" i="55"/>
  <c r="AB20" i="55"/>
  <c r="AC20" i="55"/>
  <c r="AD20" i="55"/>
  <c r="AE20" i="55"/>
  <c r="AF20" i="55"/>
  <c r="AG20" i="55"/>
  <c r="AH20" i="55"/>
  <c r="AI20" i="55"/>
  <c r="AJ20" i="55"/>
  <c r="AK20" i="55"/>
  <c r="AL20" i="55"/>
  <c r="AM20" i="55"/>
  <c r="AN20" i="55"/>
  <c r="AO20" i="55"/>
  <c r="AP20" i="55"/>
  <c r="AQ20" i="55"/>
  <c r="AR20" i="55"/>
  <c r="AS20" i="55"/>
  <c r="AT20" i="55"/>
  <c r="AU20" i="55"/>
  <c r="AV20" i="55"/>
  <c r="AW20" i="55"/>
  <c r="AX20" i="55"/>
  <c r="AY20" i="55"/>
  <c r="AZ20" i="55"/>
  <c r="BA20" i="55"/>
  <c r="BB20" i="55"/>
  <c r="BC20" i="55"/>
  <c r="BD20" i="55"/>
  <c r="BE20" i="55"/>
  <c r="BF20" i="55"/>
  <c r="BG20" i="55"/>
  <c r="BH20" i="55"/>
  <c r="BI20" i="55"/>
  <c r="BJ20" i="55"/>
  <c r="BK20" i="55"/>
  <c r="BL20" i="55"/>
  <c r="B21" i="55"/>
  <c r="C21" i="55"/>
  <c r="D21" i="55"/>
  <c r="E21" i="55"/>
  <c r="F21" i="55"/>
  <c r="G21" i="55"/>
  <c r="H21" i="55"/>
  <c r="I21" i="55"/>
  <c r="J21" i="55"/>
  <c r="K21" i="55"/>
  <c r="L21" i="55"/>
  <c r="M21" i="55"/>
  <c r="N21" i="55"/>
  <c r="O21" i="55"/>
  <c r="P21" i="55"/>
  <c r="Q21" i="55"/>
  <c r="R21" i="55"/>
  <c r="S21" i="55"/>
  <c r="T21" i="55"/>
  <c r="U21" i="55"/>
  <c r="V21" i="55"/>
  <c r="W21" i="55"/>
  <c r="X21" i="55"/>
  <c r="Y21" i="55"/>
  <c r="Z21" i="55"/>
  <c r="AA21" i="55"/>
  <c r="AB21" i="55"/>
  <c r="AC21" i="55"/>
  <c r="AD21" i="55"/>
  <c r="AE21" i="55"/>
  <c r="AF21" i="55"/>
  <c r="AG21" i="55"/>
  <c r="AH21" i="55"/>
  <c r="AI21" i="55"/>
  <c r="AJ21" i="55"/>
  <c r="AK21" i="55"/>
  <c r="AL21" i="55"/>
  <c r="AM21" i="55"/>
  <c r="AN21" i="55"/>
  <c r="AO21" i="55"/>
  <c r="AP21" i="55"/>
  <c r="AQ21" i="55"/>
  <c r="AR21" i="55"/>
  <c r="AS21" i="55"/>
  <c r="AT21" i="55"/>
  <c r="AU21" i="55"/>
  <c r="AV21" i="55"/>
  <c r="AW21" i="55"/>
  <c r="AX21" i="55"/>
  <c r="AY21" i="55"/>
  <c r="AZ21" i="55"/>
  <c r="BA21" i="55"/>
  <c r="BB21" i="55"/>
  <c r="BC21" i="55"/>
  <c r="BD21" i="55"/>
  <c r="BE21" i="55"/>
  <c r="BF21" i="55"/>
  <c r="BG21" i="55"/>
  <c r="BH21" i="55"/>
  <c r="BI21" i="55"/>
  <c r="BJ21" i="55"/>
  <c r="BK21" i="55"/>
  <c r="BL21" i="55"/>
  <c r="B22" i="55"/>
  <c r="C22" i="55"/>
  <c r="D22" i="55"/>
  <c r="E22" i="55"/>
  <c r="F22" i="55"/>
  <c r="G22" i="55"/>
  <c r="H22" i="55"/>
  <c r="I22" i="55"/>
  <c r="J22" i="55"/>
  <c r="K22" i="55"/>
  <c r="L22" i="55"/>
  <c r="M22" i="55"/>
  <c r="N22" i="55"/>
  <c r="O22" i="55"/>
  <c r="P22" i="55"/>
  <c r="Q22" i="55"/>
  <c r="R22" i="55"/>
  <c r="S22" i="55"/>
  <c r="T22" i="55"/>
  <c r="U22" i="55"/>
  <c r="V22" i="55"/>
  <c r="W22" i="55"/>
  <c r="X22" i="55"/>
  <c r="Y22" i="55"/>
  <c r="Z22" i="55"/>
  <c r="AA22" i="55"/>
  <c r="AB22" i="55"/>
  <c r="AC22" i="55"/>
  <c r="AD22" i="55"/>
  <c r="AE22" i="55"/>
  <c r="AF22" i="55"/>
  <c r="AG22" i="55"/>
  <c r="AH22" i="55"/>
  <c r="AI22" i="55"/>
  <c r="AJ22" i="55"/>
  <c r="AK22" i="55"/>
  <c r="AL22" i="55"/>
  <c r="AM22" i="55"/>
  <c r="AN22" i="55"/>
  <c r="AO22" i="55"/>
  <c r="AP22" i="55"/>
  <c r="AQ22" i="55"/>
  <c r="AR22" i="55"/>
  <c r="AS22" i="55"/>
  <c r="AT22" i="55"/>
  <c r="AU22" i="55"/>
  <c r="AV22" i="55"/>
  <c r="AW22" i="55"/>
  <c r="AX22" i="55"/>
  <c r="AY22" i="55"/>
  <c r="AZ22" i="55"/>
  <c r="BA22" i="55"/>
  <c r="BB22" i="55"/>
  <c r="BC22" i="55"/>
  <c r="BD22" i="55"/>
  <c r="BE22" i="55"/>
  <c r="BF22" i="55"/>
  <c r="BG22" i="55"/>
  <c r="BH22" i="55"/>
  <c r="BI22" i="55"/>
  <c r="BJ22" i="55"/>
  <c r="BK22" i="55"/>
  <c r="BL22" i="55"/>
  <c r="B24" i="55"/>
  <c r="C24" i="55"/>
  <c r="D24" i="55"/>
  <c r="E24" i="55"/>
  <c r="F24" i="55"/>
  <c r="G24" i="55"/>
  <c r="H24" i="55"/>
  <c r="I24" i="55"/>
  <c r="J24" i="55"/>
  <c r="K24" i="55"/>
  <c r="L24" i="55"/>
  <c r="M24" i="55"/>
  <c r="N24" i="55"/>
  <c r="O24" i="55"/>
  <c r="P24" i="55"/>
  <c r="Q24" i="55"/>
  <c r="R24" i="55"/>
  <c r="S24" i="55"/>
  <c r="T24" i="55"/>
  <c r="U24" i="55"/>
  <c r="V24" i="55"/>
  <c r="W24" i="55"/>
  <c r="X24" i="55"/>
  <c r="Y24" i="55"/>
  <c r="Z24" i="55"/>
  <c r="AA24" i="55"/>
  <c r="AB24" i="55"/>
  <c r="AC24" i="55"/>
  <c r="AD24" i="55"/>
  <c r="AE24" i="55"/>
  <c r="AF24" i="55"/>
  <c r="AG24" i="55"/>
  <c r="AH24" i="55"/>
  <c r="AI24" i="55"/>
  <c r="AJ24" i="55"/>
  <c r="AK24" i="55"/>
  <c r="AL24" i="55"/>
  <c r="AM24" i="55"/>
  <c r="AN24" i="55"/>
  <c r="AO24" i="55"/>
  <c r="AP24" i="55"/>
  <c r="AQ24" i="55"/>
  <c r="AR24" i="55"/>
  <c r="AS24" i="55"/>
  <c r="AT24" i="55"/>
  <c r="AU24" i="55"/>
  <c r="AV24" i="55"/>
  <c r="AW24" i="55"/>
  <c r="AX24" i="55"/>
  <c r="AY24" i="55"/>
  <c r="AZ24" i="55"/>
  <c r="BA24" i="55"/>
  <c r="BB24" i="55"/>
  <c r="BC24" i="55"/>
  <c r="BD24" i="55"/>
  <c r="BE24" i="55"/>
  <c r="BF24" i="55"/>
  <c r="BG24" i="55"/>
  <c r="BH24" i="55"/>
  <c r="BI24" i="55"/>
  <c r="BJ24" i="55"/>
  <c r="BK24" i="55"/>
  <c r="BL24" i="55"/>
  <c r="B25" i="55"/>
  <c r="C25" i="55"/>
  <c r="D25" i="55"/>
  <c r="E25" i="55"/>
  <c r="F25" i="55"/>
  <c r="G25" i="55"/>
  <c r="H25" i="55"/>
  <c r="I25" i="55"/>
  <c r="J25" i="55"/>
  <c r="K25" i="55"/>
  <c r="L25" i="55"/>
  <c r="M25" i="55"/>
  <c r="N25" i="55"/>
  <c r="O25" i="55"/>
  <c r="P25" i="55"/>
  <c r="Q25" i="55"/>
  <c r="R25" i="55"/>
  <c r="S25" i="55"/>
  <c r="T25" i="55"/>
  <c r="U25" i="55"/>
  <c r="V25" i="55"/>
  <c r="W25" i="55"/>
  <c r="X25" i="55"/>
  <c r="Y25" i="55"/>
  <c r="Z25" i="55"/>
  <c r="AA25" i="55"/>
  <c r="AB25" i="55"/>
  <c r="AC25" i="55"/>
  <c r="AD25" i="55"/>
  <c r="AE25" i="55"/>
  <c r="AF25" i="55"/>
  <c r="AG25" i="55"/>
  <c r="AH25" i="55"/>
  <c r="AI25" i="55"/>
  <c r="AJ25" i="55"/>
  <c r="AK25" i="55"/>
  <c r="AL25" i="55"/>
  <c r="AM25" i="55"/>
  <c r="AN25" i="55"/>
  <c r="AO25" i="55"/>
  <c r="AP25" i="55"/>
  <c r="AQ25" i="55"/>
  <c r="AR25" i="55"/>
  <c r="AS25" i="55"/>
  <c r="AT25" i="55"/>
  <c r="AU25" i="55"/>
  <c r="AV25" i="55"/>
  <c r="AW25" i="55"/>
  <c r="AX25" i="55"/>
  <c r="AY25" i="55"/>
  <c r="AZ25" i="55"/>
  <c r="BA25" i="55"/>
  <c r="BB25" i="55"/>
  <c r="BC25" i="55"/>
  <c r="BD25" i="55"/>
  <c r="BE25" i="55"/>
  <c r="BF25" i="55"/>
  <c r="BG25" i="55"/>
  <c r="BH25" i="55"/>
  <c r="BI25" i="55"/>
  <c r="BJ25" i="55"/>
  <c r="BK25" i="55"/>
  <c r="BL25" i="55"/>
  <c r="B26" i="55"/>
  <c r="C26" i="55"/>
  <c r="D26" i="55"/>
  <c r="E26" i="55"/>
  <c r="F26" i="55"/>
  <c r="G26" i="55"/>
  <c r="H26" i="55"/>
  <c r="I26" i="55"/>
  <c r="J26" i="55"/>
  <c r="K26" i="55"/>
  <c r="L26" i="55"/>
  <c r="M26" i="55"/>
  <c r="N26" i="55"/>
  <c r="O26" i="55"/>
  <c r="P26" i="55"/>
  <c r="Q26" i="55"/>
  <c r="R26" i="55"/>
  <c r="S26" i="55"/>
  <c r="T26" i="55"/>
  <c r="U26" i="55"/>
  <c r="V26" i="55"/>
  <c r="W26" i="55"/>
  <c r="X26" i="55"/>
  <c r="Y26" i="55"/>
  <c r="Z26" i="55"/>
  <c r="AA26" i="55"/>
  <c r="AB26" i="55"/>
  <c r="AC26" i="55"/>
  <c r="AD26" i="55"/>
  <c r="AE26" i="55"/>
  <c r="AF26" i="55"/>
  <c r="AG26" i="55"/>
  <c r="AH26" i="55"/>
  <c r="AI26" i="55"/>
  <c r="AJ26" i="55"/>
  <c r="AK26" i="55"/>
  <c r="AL26" i="55"/>
  <c r="AM26" i="55"/>
  <c r="AN26" i="55"/>
  <c r="AO26" i="55"/>
  <c r="AP26" i="55"/>
  <c r="AQ26" i="55"/>
  <c r="AR26" i="55"/>
  <c r="AS26" i="55"/>
  <c r="AT26" i="55"/>
  <c r="AU26" i="55"/>
  <c r="AV26" i="55"/>
  <c r="AW26" i="55"/>
  <c r="AX26" i="55"/>
  <c r="AY26" i="55"/>
  <c r="AZ26" i="55"/>
  <c r="BA26" i="55"/>
  <c r="BB26" i="55"/>
  <c r="BC26" i="55"/>
  <c r="BD26" i="55"/>
  <c r="BE26" i="55"/>
  <c r="BF26" i="55"/>
  <c r="BG26" i="55"/>
  <c r="BH26" i="55"/>
  <c r="BI26" i="55"/>
  <c r="BJ26" i="55"/>
  <c r="BK26" i="55"/>
  <c r="BL26" i="55"/>
  <c r="B27" i="55"/>
  <c r="C27" i="55"/>
  <c r="D27" i="55"/>
  <c r="E27" i="55"/>
  <c r="F27" i="55"/>
  <c r="G27" i="55"/>
  <c r="H27" i="55"/>
  <c r="I27" i="55"/>
  <c r="J27" i="55"/>
  <c r="K27" i="55"/>
  <c r="L27" i="55"/>
  <c r="M27" i="55"/>
  <c r="N27" i="55"/>
  <c r="O27" i="55"/>
  <c r="P27" i="55"/>
  <c r="Q27" i="55"/>
  <c r="R27" i="55"/>
  <c r="S27" i="55"/>
  <c r="T27" i="55"/>
  <c r="U27" i="55"/>
  <c r="V27" i="55"/>
  <c r="W27" i="55"/>
  <c r="X27" i="55"/>
  <c r="Y27" i="55"/>
  <c r="Z27" i="55"/>
  <c r="AA27" i="55"/>
  <c r="AB27" i="55"/>
  <c r="AC27" i="55"/>
  <c r="AD27" i="55"/>
  <c r="AE27" i="55"/>
  <c r="AF27" i="55"/>
  <c r="AG27" i="55"/>
  <c r="AH27" i="55"/>
  <c r="AI27" i="55"/>
  <c r="AJ27" i="55"/>
  <c r="AK27" i="55"/>
  <c r="AL27" i="55"/>
  <c r="AM27" i="55"/>
  <c r="AN27" i="55"/>
  <c r="AO27" i="55"/>
  <c r="AP27" i="55"/>
  <c r="AQ27" i="55"/>
  <c r="AR27" i="55"/>
  <c r="AS27" i="55"/>
  <c r="AT27" i="55"/>
  <c r="AU27" i="55"/>
  <c r="AV27" i="55"/>
  <c r="AW27" i="55"/>
  <c r="AX27" i="55"/>
  <c r="AY27" i="55"/>
  <c r="AZ27" i="55"/>
  <c r="BA27" i="55"/>
  <c r="BB27" i="55"/>
  <c r="BC27" i="55"/>
  <c r="BD27" i="55"/>
  <c r="BE27" i="55"/>
  <c r="BF27" i="55"/>
  <c r="BG27" i="55"/>
  <c r="BH27" i="55"/>
  <c r="BI27" i="55"/>
  <c r="BJ27" i="55"/>
  <c r="BK27" i="55"/>
  <c r="BL27" i="55"/>
  <c r="B28" i="55"/>
  <c r="C28" i="55"/>
  <c r="D28" i="55"/>
  <c r="E28" i="55"/>
  <c r="F28" i="55"/>
  <c r="G28" i="55"/>
  <c r="H28" i="55"/>
  <c r="I28" i="55"/>
  <c r="J28" i="55"/>
  <c r="K28" i="55"/>
  <c r="L28" i="55"/>
  <c r="M28" i="55"/>
  <c r="N28" i="55"/>
  <c r="O28" i="55"/>
  <c r="P28" i="55"/>
  <c r="Q28" i="55"/>
  <c r="R28" i="55"/>
  <c r="S28" i="55"/>
  <c r="T28" i="55"/>
  <c r="U28" i="55"/>
  <c r="V28" i="55"/>
  <c r="W28" i="55"/>
  <c r="X28" i="55"/>
  <c r="Y28" i="55"/>
  <c r="Z28" i="55"/>
  <c r="AA28" i="55"/>
  <c r="AB28" i="55"/>
  <c r="AC28" i="55"/>
  <c r="AD28" i="55"/>
  <c r="AE28" i="55"/>
  <c r="AF28" i="55"/>
  <c r="AG28" i="55"/>
  <c r="AH28" i="55"/>
  <c r="AI28" i="55"/>
  <c r="AJ28" i="55"/>
  <c r="AK28" i="55"/>
  <c r="AL28" i="55"/>
  <c r="AM28" i="55"/>
  <c r="AN28" i="55"/>
  <c r="AO28" i="55"/>
  <c r="AP28" i="55"/>
  <c r="AQ28" i="55"/>
  <c r="AR28" i="55"/>
  <c r="AS28" i="55"/>
  <c r="AT28" i="55"/>
  <c r="AU28" i="55"/>
  <c r="AV28" i="55"/>
  <c r="AW28" i="55"/>
  <c r="AX28" i="55"/>
  <c r="AY28" i="55"/>
  <c r="AZ28" i="55"/>
  <c r="BA28" i="55"/>
  <c r="BB28" i="55"/>
  <c r="BC28" i="55"/>
  <c r="BD28" i="55"/>
  <c r="BE28" i="55"/>
  <c r="BF28" i="55"/>
  <c r="BG28" i="55"/>
  <c r="BH28" i="55"/>
  <c r="BI28" i="55"/>
  <c r="BJ28" i="55"/>
  <c r="BK28" i="55"/>
  <c r="BL28" i="55"/>
  <c r="B29" i="55"/>
  <c r="C29" i="55"/>
  <c r="D29" i="55"/>
  <c r="E29" i="55"/>
  <c r="F29" i="55"/>
  <c r="G29" i="55"/>
  <c r="H29" i="55"/>
  <c r="I29" i="55"/>
  <c r="J29" i="55"/>
  <c r="K29" i="55"/>
  <c r="L29" i="55"/>
  <c r="M29" i="55"/>
  <c r="N29" i="55"/>
  <c r="O29" i="55"/>
  <c r="P29" i="55"/>
  <c r="Q29" i="55"/>
  <c r="R29" i="55"/>
  <c r="S29" i="55"/>
  <c r="T29" i="55"/>
  <c r="U29" i="55"/>
  <c r="V29" i="55"/>
  <c r="W29" i="55"/>
  <c r="X29" i="55"/>
  <c r="Y29" i="55"/>
  <c r="Z29" i="55"/>
  <c r="AA29" i="55"/>
  <c r="AB29" i="55"/>
  <c r="AC29" i="55"/>
  <c r="AD29" i="55"/>
  <c r="AE29" i="55"/>
  <c r="AF29" i="55"/>
  <c r="AG29" i="55"/>
  <c r="AH29" i="55"/>
  <c r="AI29" i="55"/>
  <c r="AJ29" i="55"/>
  <c r="AK29" i="55"/>
  <c r="AL29" i="55"/>
  <c r="AM29" i="55"/>
  <c r="AN29" i="55"/>
  <c r="AO29" i="55"/>
  <c r="AP29" i="55"/>
  <c r="AQ29" i="55"/>
  <c r="AR29" i="55"/>
  <c r="AS29" i="55"/>
  <c r="AT29" i="55"/>
  <c r="AU29" i="55"/>
  <c r="AV29" i="55"/>
  <c r="AW29" i="55"/>
  <c r="AX29" i="55"/>
  <c r="AY29" i="55"/>
  <c r="AZ29" i="55"/>
  <c r="BA29" i="55"/>
  <c r="BB29" i="55"/>
  <c r="BC29" i="55"/>
  <c r="BD29" i="55"/>
  <c r="BE29" i="55"/>
  <c r="BF29" i="55"/>
  <c r="BG29" i="55"/>
  <c r="BH29" i="55"/>
  <c r="BI29" i="55"/>
  <c r="BJ29" i="55"/>
  <c r="BK29" i="55"/>
  <c r="BL29" i="55"/>
  <c r="B30" i="55"/>
  <c r="C30" i="55"/>
  <c r="D30" i="55"/>
  <c r="E30" i="55"/>
  <c r="F30" i="55"/>
  <c r="G30" i="55"/>
  <c r="H30" i="55"/>
  <c r="I30" i="55"/>
  <c r="J30" i="55"/>
  <c r="K30" i="55"/>
  <c r="L30" i="55"/>
  <c r="M30" i="55"/>
  <c r="N30" i="55"/>
  <c r="O30" i="55"/>
  <c r="P30" i="55"/>
  <c r="Q30" i="55"/>
  <c r="R30" i="55"/>
  <c r="S30" i="55"/>
  <c r="T30" i="55"/>
  <c r="U30" i="55"/>
  <c r="V30" i="55"/>
  <c r="W30" i="55"/>
  <c r="X30" i="55"/>
  <c r="Y30" i="55"/>
  <c r="Z30" i="55"/>
  <c r="AA30" i="55"/>
  <c r="AB30" i="55"/>
  <c r="AC30" i="55"/>
  <c r="AD30" i="55"/>
  <c r="AE30" i="55"/>
  <c r="AF30" i="55"/>
  <c r="AG30" i="55"/>
  <c r="AH30" i="55"/>
  <c r="AI30" i="55"/>
  <c r="AJ30" i="55"/>
  <c r="AK30" i="55"/>
  <c r="AL30" i="55"/>
  <c r="AM30" i="55"/>
  <c r="AN30" i="55"/>
  <c r="AO30" i="55"/>
  <c r="AP30" i="55"/>
  <c r="AQ30" i="55"/>
  <c r="AR30" i="55"/>
  <c r="AS30" i="55"/>
  <c r="AT30" i="55"/>
  <c r="AU30" i="55"/>
  <c r="AV30" i="55"/>
  <c r="AW30" i="55"/>
  <c r="AX30" i="55"/>
  <c r="AY30" i="55"/>
  <c r="AZ30" i="55"/>
  <c r="BA30" i="55"/>
  <c r="BB30" i="55"/>
  <c r="BC30" i="55"/>
  <c r="BD30" i="55"/>
  <c r="BE30" i="55"/>
  <c r="BF30" i="55"/>
  <c r="BG30" i="55"/>
  <c r="BH30" i="55"/>
  <c r="BI30" i="55"/>
  <c r="BJ30" i="55"/>
  <c r="BK30" i="55"/>
  <c r="BL30" i="55"/>
  <c r="B31" i="55"/>
  <c r="C31" i="55"/>
  <c r="D31" i="55"/>
  <c r="E31" i="55"/>
  <c r="F31" i="55"/>
  <c r="G31" i="55"/>
  <c r="H31" i="55"/>
  <c r="I31" i="55"/>
  <c r="J31" i="55"/>
  <c r="K31" i="55"/>
  <c r="L31" i="55"/>
  <c r="M31" i="55"/>
  <c r="N31" i="55"/>
  <c r="O31" i="55"/>
  <c r="P31" i="55"/>
  <c r="Q31" i="55"/>
  <c r="R31" i="55"/>
  <c r="S31" i="55"/>
  <c r="T31" i="55"/>
  <c r="U31" i="55"/>
  <c r="V31" i="55"/>
  <c r="W31" i="55"/>
  <c r="X31" i="55"/>
  <c r="Y31" i="55"/>
  <c r="Z31" i="55"/>
  <c r="AA31" i="55"/>
  <c r="AB31" i="55"/>
  <c r="AC31" i="55"/>
  <c r="AD31" i="55"/>
  <c r="AE31" i="55"/>
  <c r="AF31" i="55"/>
  <c r="AG31" i="55"/>
  <c r="AH31" i="55"/>
  <c r="AI31" i="55"/>
  <c r="AJ31" i="55"/>
  <c r="AK31" i="55"/>
  <c r="AL31" i="55"/>
  <c r="AM31" i="55"/>
  <c r="AN31" i="55"/>
  <c r="AO31" i="55"/>
  <c r="AP31" i="55"/>
  <c r="AQ31" i="55"/>
  <c r="AR31" i="55"/>
  <c r="AS31" i="55"/>
  <c r="AT31" i="55"/>
  <c r="AU31" i="55"/>
  <c r="AV31" i="55"/>
  <c r="AW31" i="55"/>
  <c r="AX31" i="55"/>
  <c r="AY31" i="55"/>
  <c r="AZ31" i="55"/>
  <c r="BA31" i="55"/>
  <c r="BB31" i="55"/>
  <c r="BC31" i="55"/>
  <c r="BD31" i="55"/>
  <c r="BE31" i="55"/>
  <c r="BF31" i="55"/>
  <c r="BG31" i="55"/>
  <c r="BH31" i="55"/>
  <c r="BI31" i="55"/>
  <c r="BJ31" i="55"/>
  <c r="BK31" i="55"/>
  <c r="BL31" i="55"/>
  <c r="B32" i="55"/>
  <c r="C32" i="55"/>
  <c r="D32" i="55"/>
  <c r="E32" i="55"/>
  <c r="F32" i="55"/>
  <c r="G32" i="55"/>
  <c r="H32" i="55"/>
  <c r="I32" i="55"/>
  <c r="J32" i="55"/>
  <c r="K32" i="55"/>
  <c r="L32" i="55"/>
  <c r="M32" i="55"/>
  <c r="N32" i="55"/>
  <c r="O32" i="55"/>
  <c r="P32" i="55"/>
  <c r="Q32" i="55"/>
  <c r="R32" i="55"/>
  <c r="S32" i="55"/>
  <c r="T32" i="55"/>
  <c r="U32" i="55"/>
  <c r="V32" i="55"/>
  <c r="W32" i="55"/>
  <c r="X32" i="55"/>
  <c r="Y32" i="55"/>
  <c r="Z32" i="55"/>
  <c r="AA32" i="55"/>
  <c r="AB32" i="55"/>
  <c r="AC32" i="55"/>
  <c r="AD32" i="55"/>
  <c r="AE32" i="55"/>
  <c r="AF32" i="55"/>
  <c r="AG32" i="55"/>
  <c r="AH32" i="55"/>
  <c r="AI32" i="55"/>
  <c r="AJ32" i="55"/>
  <c r="AK32" i="55"/>
  <c r="AL32" i="55"/>
  <c r="AM32" i="55"/>
  <c r="AN32" i="55"/>
  <c r="AO32" i="55"/>
  <c r="AP32" i="55"/>
  <c r="AQ32" i="55"/>
  <c r="AR32" i="55"/>
  <c r="AS32" i="55"/>
  <c r="AT32" i="55"/>
  <c r="AU32" i="55"/>
  <c r="AV32" i="55"/>
  <c r="AW32" i="55"/>
  <c r="AX32" i="55"/>
  <c r="AY32" i="55"/>
  <c r="AZ32" i="55"/>
  <c r="BA32" i="55"/>
  <c r="BB32" i="55"/>
  <c r="BC32" i="55"/>
  <c r="BD32" i="55"/>
  <c r="BE32" i="55"/>
  <c r="BF32" i="55"/>
  <c r="BG32" i="55"/>
  <c r="BH32" i="55"/>
  <c r="BI32" i="55"/>
  <c r="BJ32" i="55"/>
  <c r="BK32" i="55"/>
  <c r="BL32" i="55"/>
  <c r="B34" i="55"/>
  <c r="C34" i="55"/>
  <c r="D34" i="55"/>
  <c r="E34" i="55"/>
  <c r="F34" i="55"/>
  <c r="G34" i="55"/>
  <c r="H34" i="55"/>
  <c r="I34" i="55"/>
  <c r="J34" i="55"/>
  <c r="K34" i="55"/>
  <c r="L34" i="55"/>
  <c r="M34" i="55"/>
  <c r="N34" i="55"/>
  <c r="O34" i="55"/>
  <c r="P34" i="55"/>
  <c r="Q34" i="55"/>
  <c r="R34" i="55"/>
  <c r="S34" i="55"/>
  <c r="T34" i="55"/>
  <c r="U34" i="55"/>
  <c r="V34" i="55"/>
  <c r="W34" i="55"/>
  <c r="X34" i="55"/>
  <c r="Y34" i="55"/>
  <c r="Z34" i="55"/>
  <c r="AA34" i="55"/>
  <c r="AB34" i="55"/>
  <c r="AC34" i="55"/>
  <c r="AD34" i="55"/>
  <c r="AE34" i="55"/>
  <c r="AF34" i="55"/>
  <c r="AG34" i="55"/>
  <c r="AH34" i="55"/>
  <c r="AI34" i="55"/>
  <c r="AJ34" i="55"/>
  <c r="AK34" i="55"/>
  <c r="AL34" i="55"/>
  <c r="AM34" i="55"/>
  <c r="AN34" i="55"/>
  <c r="AO34" i="55"/>
  <c r="AP34" i="55"/>
  <c r="AQ34" i="55"/>
  <c r="AR34" i="55"/>
  <c r="AS34" i="55"/>
  <c r="AT34" i="55"/>
  <c r="AU34" i="55"/>
  <c r="AV34" i="55"/>
  <c r="AW34" i="55"/>
  <c r="AX34" i="55"/>
  <c r="AY34" i="55"/>
  <c r="AZ34" i="55"/>
  <c r="BA34" i="55"/>
  <c r="BB34" i="55"/>
  <c r="BC34" i="55"/>
  <c r="BD34" i="55"/>
  <c r="BE34" i="55"/>
  <c r="BF34" i="55"/>
  <c r="BG34" i="55"/>
  <c r="BH34" i="55"/>
  <c r="BI34" i="55"/>
  <c r="BJ34" i="55"/>
  <c r="BK34" i="55"/>
  <c r="BL34" i="55"/>
  <c r="B35" i="55"/>
  <c r="C35" i="55"/>
  <c r="D35" i="55"/>
  <c r="E35" i="55"/>
  <c r="F35" i="55"/>
  <c r="G35" i="55"/>
  <c r="H35" i="55"/>
  <c r="I35" i="55"/>
  <c r="J35" i="55"/>
  <c r="K35" i="55"/>
  <c r="L35" i="55"/>
  <c r="M35" i="55"/>
  <c r="N35" i="55"/>
  <c r="O35" i="55"/>
  <c r="P35" i="55"/>
  <c r="Q35" i="55"/>
  <c r="R35" i="55"/>
  <c r="S35" i="55"/>
  <c r="T35" i="55"/>
  <c r="U35" i="55"/>
  <c r="V35" i="55"/>
  <c r="W35" i="55"/>
  <c r="X35" i="55"/>
  <c r="Y35" i="55"/>
  <c r="Z35" i="55"/>
  <c r="AA35" i="55"/>
  <c r="AB35" i="55"/>
  <c r="AC35" i="55"/>
  <c r="AD35" i="55"/>
  <c r="AE35" i="55"/>
  <c r="AF35" i="55"/>
  <c r="AG35" i="55"/>
  <c r="AH35" i="55"/>
  <c r="AI35" i="55"/>
  <c r="AJ35" i="55"/>
  <c r="AK35" i="55"/>
  <c r="AL35" i="55"/>
  <c r="AM35" i="55"/>
  <c r="AN35" i="55"/>
  <c r="AO35" i="55"/>
  <c r="AP35" i="55"/>
  <c r="AQ35" i="55"/>
  <c r="AR35" i="55"/>
  <c r="AS35" i="55"/>
  <c r="AT35" i="55"/>
  <c r="AU35" i="55"/>
  <c r="AV35" i="55"/>
  <c r="AW35" i="55"/>
  <c r="AX35" i="55"/>
  <c r="AY35" i="55"/>
  <c r="AZ35" i="55"/>
  <c r="BA35" i="55"/>
  <c r="BB35" i="55"/>
  <c r="BC35" i="55"/>
  <c r="BD35" i="55"/>
  <c r="BE35" i="55"/>
  <c r="BF35" i="55"/>
  <c r="BG35" i="55"/>
  <c r="BH35" i="55"/>
  <c r="BI35" i="55"/>
  <c r="BJ35" i="55"/>
  <c r="BK35" i="55"/>
  <c r="BL35" i="55"/>
  <c r="B36" i="55"/>
  <c r="C36" i="55"/>
  <c r="D36" i="55"/>
  <c r="E36" i="55"/>
  <c r="F36" i="55"/>
  <c r="G36" i="55"/>
  <c r="H36" i="55"/>
  <c r="I36" i="55"/>
  <c r="J36" i="55"/>
  <c r="K36" i="55"/>
  <c r="L36" i="55"/>
  <c r="M36" i="55"/>
  <c r="N36" i="55"/>
  <c r="O36" i="55"/>
  <c r="P36" i="55"/>
  <c r="Q36" i="55"/>
  <c r="R36" i="55"/>
  <c r="S36" i="55"/>
  <c r="T36" i="55"/>
  <c r="U36" i="55"/>
  <c r="V36" i="55"/>
  <c r="W36" i="55"/>
  <c r="X36" i="55"/>
  <c r="Y36" i="55"/>
  <c r="Z36" i="55"/>
  <c r="AA36" i="55"/>
  <c r="AB36" i="55"/>
  <c r="AC36" i="55"/>
  <c r="AD36" i="55"/>
  <c r="AE36" i="55"/>
  <c r="AF36" i="55"/>
  <c r="AG36" i="55"/>
  <c r="AH36" i="55"/>
  <c r="AI36" i="55"/>
  <c r="AJ36" i="55"/>
  <c r="AK36" i="55"/>
  <c r="AL36" i="55"/>
  <c r="AM36" i="55"/>
  <c r="AN36" i="55"/>
  <c r="AO36" i="55"/>
  <c r="AP36" i="55"/>
  <c r="AQ36" i="55"/>
  <c r="AR36" i="55"/>
  <c r="AS36" i="55"/>
  <c r="AT36" i="55"/>
  <c r="AU36" i="55"/>
  <c r="AV36" i="55"/>
  <c r="AW36" i="55"/>
  <c r="AX36" i="55"/>
  <c r="AY36" i="55"/>
  <c r="AZ36" i="55"/>
  <c r="BA36" i="55"/>
  <c r="BB36" i="55"/>
  <c r="BC36" i="55"/>
  <c r="BD36" i="55"/>
  <c r="BE36" i="55"/>
  <c r="BF36" i="55"/>
  <c r="BG36" i="55"/>
  <c r="BH36" i="55"/>
  <c r="BI36" i="55"/>
  <c r="BJ36" i="55"/>
  <c r="BK36" i="55"/>
  <c r="BL36" i="55"/>
  <c r="B37" i="55"/>
  <c r="C37" i="55"/>
  <c r="D37" i="55"/>
  <c r="E37" i="55"/>
  <c r="F37" i="55"/>
  <c r="G37" i="55"/>
  <c r="H37" i="55"/>
  <c r="I37" i="55"/>
  <c r="J37" i="55"/>
  <c r="K37" i="55"/>
  <c r="L37" i="55"/>
  <c r="M37" i="55"/>
  <c r="N37" i="55"/>
  <c r="O37" i="55"/>
  <c r="P37" i="55"/>
  <c r="Q37" i="55"/>
  <c r="R37" i="55"/>
  <c r="S37" i="55"/>
  <c r="T37" i="55"/>
  <c r="U37" i="55"/>
  <c r="V37" i="55"/>
  <c r="W37" i="55"/>
  <c r="X37" i="55"/>
  <c r="Y37" i="55"/>
  <c r="Z37" i="55"/>
  <c r="AA37" i="55"/>
  <c r="AB37" i="55"/>
  <c r="AC37" i="55"/>
  <c r="AD37" i="55"/>
  <c r="AE37" i="55"/>
  <c r="AF37" i="55"/>
  <c r="AG37" i="55"/>
  <c r="AH37" i="55"/>
  <c r="AI37" i="55"/>
  <c r="AJ37" i="55"/>
  <c r="AK37" i="55"/>
  <c r="AL37" i="55"/>
  <c r="AM37" i="55"/>
  <c r="AN37" i="55"/>
  <c r="AO37" i="55"/>
  <c r="AP37" i="55"/>
  <c r="AQ37" i="55"/>
  <c r="AR37" i="55"/>
  <c r="AS37" i="55"/>
  <c r="AT37" i="55"/>
  <c r="AU37" i="55"/>
  <c r="AV37" i="55"/>
  <c r="AW37" i="55"/>
  <c r="AX37" i="55"/>
  <c r="AY37" i="55"/>
  <c r="AZ37" i="55"/>
  <c r="BA37" i="55"/>
  <c r="BB37" i="55"/>
  <c r="BC37" i="55"/>
  <c r="BD37" i="55"/>
  <c r="BE37" i="55"/>
  <c r="BF37" i="55"/>
  <c r="BG37" i="55"/>
  <c r="BH37" i="55"/>
  <c r="BI37" i="55"/>
  <c r="BJ37" i="55"/>
  <c r="BK37" i="55"/>
  <c r="BL37" i="55"/>
  <c r="B38" i="55"/>
  <c r="C38" i="55"/>
  <c r="D38" i="55"/>
  <c r="E38" i="55"/>
  <c r="F38" i="55"/>
  <c r="G38" i="55"/>
  <c r="H38" i="55"/>
  <c r="I38" i="55"/>
  <c r="J38" i="55"/>
  <c r="K38" i="55"/>
  <c r="L38" i="55"/>
  <c r="M38" i="55"/>
  <c r="N38" i="55"/>
  <c r="O38" i="55"/>
  <c r="P38" i="55"/>
  <c r="Q38" i="55"/>
  <c r="R38" i="55"/>
  <c r="S38" i="55"/>
  <c r="T38" i="55"/>
  <c r="U38" i="55"/>
  <c r="V38" i="55"/>
  <c r="W38" i="55"/>
  <c r="X38" i="55"/>
  <c r="Y38" i="55"/>
  <c r="Z38" i="55"/>
  <c r="AA38" i="55"/>
  <c r="AB38" i="55"/>
  <c r="AC38" i="55"/>
  <c r="AD38" i="55"/>
  <c r="AE38" i="55"/>
  <c r="AF38" i="55"/>
  <c r="AG38" i="55"/>
  <c r="AH38" i="55"/>
  <c r="AI38" i="55"/>
  <c r="AJ38" i="55"/>
  <c r="AK38" i="55"/>
  <c r="AL38" i="55"/>
  <c r="AM38" i="55"/>
  <c r="AN38" i="55"/>
  <c r="AO38" i="55"/>
  <c r="AP38" i="55"/>
  <c r="AQ38" i="55"/>
  <c r="AR38" i="55"/>
  <c r="AS38" i="55"/>
  <c r="AT38" i="55"/>
  <c r="AU38" i="55"/>
  <c r="AV38" i="55"/>
  <c r="AW38" i="55"/>
  <c r="AX38" i="55"/>
  <c r="AY38" i="55"/>
  <c r="AZ38" i="55"/>
  <c r="BA38" i="55"/>
  <c r="BB38" i="55"/>
  <c r="BC38" i="55"/>
  <c r="BD38" i="55"/>
  <c r="BE38" i="55"/>
  <c r="BF38" i="55"/>
  <c r="BG38" i="55"/>
  <c r="BH38" i="55"/>
  <c r="BI38" i="55"/>
  <c r="BJ38" i="55"/>
  <c r="BK38" i="55"/>
  <c r="BL38" i="55"/>
  <c r="B39" i="55"/>
  <c r="C39" i="55"/>
  <c r="D39" i="55"/>
  <c r="E39" i="55"/>
  <c r="F39" i="55"/>
  <c r="G39" i="55"/>
  <c r="H39" i="55"/>
  <c r="I39" i="55"/>
  <c r="J39" i="55"/>
  <c r="K39" i="55"/>
  <c r="L39" i="55"/>
  <c r="M39" i="55"/>
  <c r="N39" i="55"/>
  <c r="O39" i="55"/>
  <c r="P39" i="55"/>
  <c r="Q39" i="55"/>
  <c r="R39" i="55"/>
  <c r="S39" i="55"/>
  <c r="T39" i="55"/>
  <c r="U39" i="55"/>
  <c r="V39" i="55"/>
  <c r="W39" i="55"/>
  <c r="X39" i="55"/>
  <c r="Y39" i="55"/>
  <c r="Z39" i="55"/>
  <c r="AA39" i="55"/>
  <c r="AB39" i="55"/>
  <c r="AC39" i="55"/>
  <c r="AD39" i="55"/>
  <c r="AE39" i="55"/>
  <c r="AF39" i="55"/>
  <c r="AG39" i="55"/>
  <c r="AH39" i="55"/>
  <c r="AI39" i="55"/>
  <c r="AJ39" i="55"/>
  <c r="AK39" i="55"/>
  <c r="AL39" i="55"/>
  <c r="AM39" i="55"/>
  <c r="AN39" i="55"/>
  <c r="AO39" i="55"/>
  <c r="AP39" i="55"/>
  <c r="AQ39" i="55"/>
  <c r="AR39" i="55"/>
  <c r="AS39" i="55"/>
  <c r="AT39" i="55"/>
  <c r="AU39" i="55"/>
  <c r="AV39" i="55"/>
  <c r="AW39" i="55"/>
  <c r="AX39" i="55"/>
  <c r="AY39" i="55"/>
  <c r="AZ39" i="55"/>
  <c r="BA39" i="55"/>
  <c r="BB39" i="55"/>
  <c r="BC39" i="55"/>
  <c r="BD39" i="55"/>
  <c r="BE39" i="55"/>
  <c r="BF39" i="55"/>
  <c r="BG39" i="55"/>
  <c r="BH39" i="55"/>
  <c r="BI39" i="55"/>
  <c r="BJ39" i="55"/>
  <c r="BK39" i="55"/>
  <c r="BL39" i="55"/>
  <c r="B40" i="55"/>
  <c r="C40" i="55"/>
  <c r="D40" i="55"/>
  <c r="E40" i="55"/>
  <c r="F40" i="55"/>
  <c r="G40" i="55"/>
  <c r="H40" i="55"/>
  <c r="I40" i="55"/>
  <c r="J40" i="55"/>
  <c r="K40" i="55"/>
  <c r="L40" i="55"/>
  <c r="M40" i="55"/>
  <c r="N40" i="55"/>
  <c r="O40" i="55"/>
  <c r="P40" i="55"/>
  <c r="Q40" i="55"/>
  <c r="R40" i="55"/>
  <c r="S40" i="55"/>
  <c r="T40" i="55"/>
  <c r="U40" i="55"/>
  <c r="V40" i="55"/>
  <c r="W40" i="55"/>
  <c r="X40" i="55"/>
  <c r="Y40" i="55"/>
  <c r="Z40" i="55"/>
  <c r="AA40" i="55"/>
  <c r="AB40" i="55"/>
  <c r="AC40" i="55"/>
  <c r="AD40" i="55"/>
  <c r="AE40" i="55"/>
  <c r="AF40" i="55"/>
  <c r="AG40" i="55"/>
  <c r="AH40" i="55"/>
  <c r="AI40" i="55"/>
  <c r="AJ40" i="55"/>
  <c r="AK40" i="55"/>
  <c r="AL40" i="55"/>
  <c r="AM40" i="55"/>
  <c r="AN40" i="55"/>
  <c r="AO40" i="55"/>
  <c r="AP40" i="55"/>
  <c r="AQ40" i="55"/>
  <c r="AR40" i="55"/>
  <c r="AS40" i="55"/>
  <c r="AT40" i="55"/>
  <c r="AU40" i="55"/>
  <c r="AV40" i="55"/>
  <c r="AW40" i="55"/>
  <c r="AX40" i="55"/>
  <c r="AY40" i="55"/>
  <c r="AZ40" i="55"/>
  <c r="BA40" i="55"/>
  <c r="BB40" i="55"/>
  <c r="BC40" i="55"/>
  <c r="BD40" i="55"/>
  <c r="BE40" i="55"/>
  <c r="BF40" i="55"/>
  <c r="BG40" i="55"/>
  <c r="BH40" i="55"/>
  <c r="BI40" i="55"/>
  <c r="BJ40" i="55"/>
  <c r="BK40" i="55"/>
  <c r="BL40" i="55"/>
  <c r="B41" i="55"/>
  <c r="C41" i="55"/>
  <c r="D41" i="55"/>
  <c r="E41" i="55"/>
  <c r="F41" i="55"/>
  <c r="G41" i="55"/>
  <c r="H41" i="55"/>
  <c r="I41" i="55"/>
  <c r="J41" i="55"/>
  <c r="K41" i="55"/>
  <c r="L41" i="55"/>
  <c r="M41" i="55"/>
  <c r="N41" i="55"/>
  <c r="O41" i="55"/>
  <c r="P41" i="55"/>
  <c r="Q41" i="55"/>
  <c r="R41" i="55"/>
  <c r="S41" i="55"/>
  <c r="T41" i="55"/>
  <c r="U41" i="55"/>
  <c r="V41" i="55"/>
  <c r="W41" i="55"/>
  <c r="X41" i="55"/>
  <c r="Y41" i="55"/>
  <c r="Z41" i="55"/>
  <c r="AA41" i="55"/>
  <c r="AB41" i="55"/>
  <c r="AC41" i="55"/>
  <c r="AD41" i="55"/>
  <c r="AE41" i="55"/>
  <c r="AF41" i="55"/>
  <c r="AG41" i="55"/>
  <c r="AH41" i="55"/>
  <c r="AI41" i="55"/>
  <c r="AJ41" i="55"/>
  <c r="AK41" i="55"/>
  <c r="AL41" i="55"/>
  <c r="AM41" i="55"/>
  <c r="AN41" i="55"/>
  <c r="AO41" i="55"/>
  <c r="AP41" i="55"/>
  <c r="AQ41" i="55"/>
  <c r="AR41" i="55"/>
  <c r="AS41" i="55"/>
  <c r="AT41" i="55"/>
  <c r="AU41" i="55"/>
  <c r="AV41" i="55"/>
  <c r="AW41" i="55"/>
  <c r="AX41" i="55"/>
  <c r="AY41" i="55"/>
  <c r="AZ41" i="55"/>
  <c r="BA41" i="55"/>
  <c r="BB41" i="55"/>
  <c r="BC41" i="55"/>
  <c r="BD41" i="55"/>
  <c r="BE41" i="55"/>
  <c r="BF41" i="55"/>
  <c r="BG41" i="55"/>
  <c r="BH41" i="55"/>
  <c r="BI41" i="55"/>
  <c r="BJ41" i="55"/>
  <c r="BK41" i="55"/>
  <c r="BL41" i="55"/>
  <c r="B43" i="55"/>
  <c r="C43" i="55"/>
  <c r="D43" i="55"/>
  <c r="E43" i="55"/>
  <c r="F43" i="55"/>
  <c r="G43" i="55"/>
  <c r="H43" i="55"/>
  <c r="I43" i="55"/>
  <c r="J43" i="55"/>
  <c r="K43" i="55"/>
  <c r="L43" i="55"/>
  <c r="M43" i="55"/>
  <c r="N43" i="55"/>
  <c r="O43" i="55"/>
  <c r="P43" i="55"/>
  <c r="Q43" i="55"/>
  <c r="R43" i="55"/>
  <c r="S43" i="55"/>
  <c r="T43" i="55"/>
  <c r="U43" i="55"/>
  <c r="V43" i="55"/>
  <c r="W43" i="55"/>
  <c r="X43" i="55"/>
  <c r="Y43" i="55"/>
  <c r="Z43" i="55"/>
  <c r="AA43" i="55"/>
  <c r="AB43" i="55"/>
  <c r="AC43" i="55"/>
  <c r="AD43" i="55"/>
  <c r="AE43" i="55"/>
  <c r="AF43" i="55"/>
  <c r="AG43" i="55"/>
  <c r="AH43" i="55"/>
  <c r="AI43" i="55"/>
  <c r="AJ43" i="55"/>
  <c r="AK43" i="55"/>
  <c r="AL43" i="55"/>
  <c r="AM43" i="55"/>
  <c r="AN43" i="55"/>
  <c r="AO43" i="55"/>
  <c r="AP43" i="55"/>
  <c r="AQ43" i="55"/>
  <c r="AR43" i="55"/>
  <c r="AS43" i="55"/>
  <c r="AT43" i="55"/>
  <c r="AU43" i="55"/>
  <c r="AV43" i="55"/>
  <c r="AW43" i="55"/>
  <c r="AX43" i="55"/>
  <c r="AY43" i="55"/>
  <c r="AZ43" i="55"/>
  <c r="BA43" i="55"/>
  <c r="BB43" i="55"/>
  <c r="BC43" i="55"/>
  <c r="BD43" i="55"/>
  <c r="BE43" i="55"/>
  <c r="BF43" i="55"/>
  <c r="BG43" i="55"/>
  <c r="BH43" i="55"/>
  <c r="BI43" i="55"/>
  <c r="BJ43" i="55"/>
  <c r="BK43" i="55"/>
  <c r="BL43" i="55"/>
  <c r="B44" i="55"/>
  <c r="C44" i="55"/>
  <c r="D44" i="55"/>
  <c r="E44" i="55"/>
  <c r="F44" i="55"/>
  <c r="G44" i="55"/>
  <c r="H44" i="55"/>
  <c r="I44" i="55"/>
  <c r="J44" i="55"/>
  <c r="K44" i="55"/>
  <c r="L44" i="55"/>
  <c r="M44" i="55"/>
  <c r="N44" i="55"/>
  <c r="O44" i="55"/>
  <c r="P44" i="55"/>
  <c r="Q44" i="55"/>
  <c r="R44" i="55"/>
  <c r="S44" i="55"/>
  <c r="T44" i="55"/>
  <c r="U44" i="55"/>
  <c r="V44" i="55"/>
  <c r="W44" i="55"/>
  <c r="X44" i="55"/>
  <c r="Y44" i="55"/>
  <c r="Z44" i="55"/>
  <c r="AA44" i="55"/>
  <c r="AB44" i="55"/>
  <c r="AC44" i="55"/>
  <c r="AD44" i="55"/>
  <c r="AE44" i="55"/>
  <c r="AF44" i="55"/>
  <c r="AG44" i="55"/>
  <c r="AH44" i="55"/>
  <c r="AI44" i="55"/>
  <c r="AJ44" i="55"/>
  <c r="AK44" i="55"/>
  <c r="AL44" i="55"/>
  <c r="AM44" i="55"/>
  <c r="AN44" i="55"/>
  <c r="AO44" i="55"/>
  <c r="AP44" i="55"/>
  <c r="AQ44" i="55"/>
  <c r="AR44" i="55"/>
  <c r="AS44" i="55"/>
  <c r="AT44" i="55"/>
  <c r="AU44" i="55"/>
  <c r="AV44" i="55"/>
  <c r="AW44" i="55"/>
  <c r="AX44" i="55"/>
  <c r="AY44" i="55"/>
  <c r="AZ44" i="55"/>
  <c r="BA44" i="55"/>
  <c r="BB44" i="55"/>
  <c r="BC44" i="55"/>
  <c r="BD44" i="55"/>
  <c r="BE44" i="55"/>
  <c r="BF44" i="55"/>
  <c r="BG44" i="55"/>
  <c r="BH44" i="55"/>
  <c r="BI44" i="55"/>
  <c r="BJ44" i="55"/>
  <c r="BK44" i="55"/>
  <c r="BL44" i="55"/>
  <c r="B45" i="55"/>
  <c r="C45" i="55"/>
  <c r="D45" i="55"/>
  <c r="E45" i="55"/>
  <c r="F45" i="55"/>
  <c r="G45" i="55"/>
  <c r="H45" i="55"/>
  <c r="I45" i="55"/>
  <c r="J45" i="55"/>
  <c r="K45" i="55"/>
  <c r="L45" i="55"/>
  <c r="M45" i="55"/>
  <c r="N45" i="55"/>
  <c r="O45" i="55"/>
  <c r="P45" i="55"/>
  <c r="Q45" i="55"/>
  <c r="R45" i="55"/>
  <c r="S45" i="55"/>
  <c r="T45" i="55"/>
  <c r="U45" i="55"/>
  <c r="V45" i="55"/>
  <c r="W45" i="55"/>
  <c r="X45" i="55"/>
  <c r="Y45" i="55"/>
  <c r="Z45" i="55"/>
  <c r="AA45" i="55"/>
  <c r="AB45" i="55"/>
  <c r="AC45" i="55"/>
  <c r="AD45" i="55"/>
  <c r="AE45" i="55"/>
  <c r="AF45" i="55"/>
  <c r="AG45" i="55"/>
  <c r="AH45" i="55"/>
  <c r="AI45" i="55"/>
  <c r="AJ45" i="55"/>
  <c r="AK45" i="55"/>
  <c r="AL45" i="55"/>
  <c r="AM45" i="55"/>
  <c r="AN45" i="55"/>
  <c r="AO45" i="55"/>
  <c r="AP45" i="55"/>
  <c r="AQ45" i="55"/>
  <c r="AR45" i="55"/>
  <c r="AS45" i="55"/>
  <c r="AT45" i="55"/>
  <c r="AU45" i="55"/>
  <c r="AV45" i="55"/>
  <c r="AW45" i="55"/>
  <c r="AX45" i="55"/>
  <c r="AY45" i="55"/>
  <c r="AZ45" i="55"/>
  <c r="BA45" i="55"/>
  <c r="BB45" i="55"/>
  <c r="BC45" i="55"/>
  <c r="BD45" i="55"/>
  <c r="BE45" i="55"/>
  <c r="BF45" i="55"/>
  <c r="BG45" i="55"/>
  <c r="BH45" i="55"/>
  <c r="BI45" i="55"/>
  <c r="BJ45" i="55"/>
  <c r="BK45" i="55"/>
  <c r="BL45" i="55"/>
  <c r="B46" i="55"/>
  <c r="C46" i="55"/>
  <c r="D46" i="55"/>
  <c r="E46" i="55"/>
  <c r="F46" i="55"/>
  <c r="G46" i="55"/>
  <c r="H46" i="55"/>
  <c r="I46" i="55"/>
  <c r="J46" i="55"/>
  <c r="K46" i="55"/>
  <c r="L46" i="55"/>
  <c r="M46" i="55"/>
  <c r="N46" i="55"/>
  <c r="O46" i="55"/>
  <c r="P46" i="55"/>
  <c r="Q46" i="55"/>
  <c r="R46" i="55"/>
  <c r="S46" i="55"/>
  <c r="T46" i="55"/>
  <c r="U46" i="55"/>
  <c r="V46" i="55"/>
  <c r="W46" i="55"/>
  <c r="X46" i="55"/>
  <c r="Y46" i="55"/>
  <c r="Z46" i="55"/>
  <c r="AA46" i="55"/>
  <c r="AB46" i="55"/>
  <c r="AC46" i="55"/>
  <c r="AD46" i="55"/>
  <c r="AE46" i="55"/>
  <c r="AF46" i="55"/>
  <c r="AG46" i="55"/>
  <c r="AH46" i="55"/>
  <c r="AI46" i="55"/>
  <c r="AJ46" i="55"/>
  <c r="AK46" i="55"/>
  <c r="AL46" i="55"/>
  <c r="AM46" i="55"/>
  <c r="AN46" i="55"/>
  <c r="AO46" i="55"/>
  <c r="AP46" i="55"/>
  <c r="AQ46" i="55"/>
  <c r="AR46" i="55"/>
  <c r="AS46" i="55"/>
  <c r="AT46" i="55"/>
  <c r="AU46" i="55"/>
  <c r="AV46" i="55"/>
  <c r="AW46" i="55"/>
  <c r="AX46" i="55"/>
  <c r="AY46" i="55"/>
  <c r="AZ46" i="55"/>
  <c r="BA46" i="55"/>
  <c r="BB46" i="55"/>
  <c r="BC46" i="55"/>
  <c r="BD46" i="55"/>
  <c r="BE46" i="55"/>
  <c r="BF46" i="55"/>
  <c r="BG46" i="55"/>
  <c r="BH46" i="55"/>
  <c r="BI46" i="55"/>
  <c r="BJ46" i="55"/>
  <c r="BK46" i="55"/>
  <c r="BL46" i="55"/>
  <c r="B47" i="55"/>
  <c r="C47" i="55"/>
  <c r="D47" i="55"/>
  <c r="E47" i="55"/>
  <c r="F47" i="55"/>
  <c r="G47" i="55"/>
  <c r="H47" i="55"/>
  <c r="I47" i="55"/>
  <c r="J47" i="55"/>
  <c r="K47" i="55"/>
  <c r="L47" i="55"/>
  <c r="M47" i="55"/>
  <c r="N47" i="55"/>
  <c r="O47" i="55"/>
  <c r="P47" i="55"/>
  <c r="Q47" i="55"/>
  <c r="R47" i="55"/>
  <c r="S47" i="55"/>
  <c r="T47" i="55"/>
  <c r="U47" i="55"/>
  <c r="V47" i="55"/>
  <c r="W47" i="55"/>
  <c r="X47" i="55"/>
  <c r="Y47" i="55"/>
  <c r="Z47" i="55"/>
  <c r="AA47" i="55"/>
  <c r="AB47" i="55"/>
  <c r="AC47" i="55"/>
  <c r="AD47" i="55"/>
  <c r="AE47" i="55"/>
  <c r="AF47" i="55"/>
  <c r="AG47" i="55"/>
  <c r="AH47" i="55"/>
  <c r="AI47" i="55"/>
  <c r="AJ47" i="55"/>
  <c r="AK47" i="55"/>
  <c r="AL47" i="55"/>
  <c r="AM47" i="55"/>
  <c r="AN47" i="55"/>
  <c r="AO47" i="55"/>
  <c r="AP47" i="55"/>
  <c r="AQ47" i="55"/>
  <c r="AR47" i="55"/>
  <c r="AS47" i="55"/>
  <c r="AT47" i="55"/>
  <c r="AU47" i="55"/>
  <c r="AV47" i="55"/>
  <c r="AW47" i="55"/>
  <c r="AX47" i="55"/>
  <c r="AY47" i="55"/>
  <c r="AZ47" i="55"/>
  <c r="BA47" i="55"/>
  <c r="BB47" i="55"/>
  <c r="BC47" i="55"/>
  <c r="BD47" i="55"/>
  <c r="BE47" i="55"/>
  <c r="BF47" i="55"/>
  <c r="BG47" i="55"/>
  <c r="BH47" i="55"/>
  <c r="BI47" i="55"/>
  <c r="BJ47" i="55"/>
  <c r="BK47" i="55"/>
  <c r="BL47" i="55"/>
  <c r="B48" i="55"/>
  <c r="C48" i="55"/>
  <c r="D48" i="55"/>
  <c r="E48" i="55"/>
  <c r="F48" i="55"/>
  <c r="G48" i="55"/>
  <c r="H48" i="55"/>
  <c r="I48" i="55"/>
  <c r="J48" i="55"/>
  <c r="K48" i="55"/>
  <c r="L48" i="55"/>
  <c r="M48" i="55"/>
  <c r="N48" i="55"/>
  <c r="O48" i="55"/>
  <c r="P48" i="55"/>
  <c r="Q48" i="55"/>
  <c r="R48" i="55"/>
  <c r="S48" i="55"/>
  <c r="T48" i="55"/>
  <c r="U48" i="55"/>
  <c r="V48" i="55"/>
  <c r="W48" i="55"/>
  <c r="X48" i="55"/>
  <c r="Y48" i="55"/>
  <c r="Z48" i="55"/>
  <c r="AA48" i="55"/>
  <c r="AB48" i="55"/>
  <c r="AC48" i="55"/>
  <c r="AD48" i="55"/>
  <c r="AE48" i="55"/>
  <c r="AF48" i="55"/>
  <c r="AG48" i="55"/>
  <c r="AH48" i="55"/>
  <c r="AI48" i="55"/>
  <c r="AJ48" i="55"/>
  <c r="AK48" i="55"/>
  <c r="AL48" i="55"/>
  <c r="AM48" i="55"/>
  <c r="AN48" i="55"/>
  <c r="AO48" i="55"/>
  <c r="AP48" i="55"/>
  <c r="AQ48" i="55"/>
  <c r="AR48" i="55"/>
  <c r="AS48" i="55"/>
  <c r="AT48" i="55"/>
  <c r="AU48" i="55"/>
  <c r="AV48" i="55"/>
  <c r="AW48" i="55"/>
  <c r="AX48" i="55"/>
  <c r="AY48" i="55"/>
  <c r="AZ48" i="55"/>
  <c r="BA48" i="55"/>
  <c r="BB48" i="55"/>
  <c r="BC48" i="55"/>
  <c r="BD48" i="55"/>
  <c r="BE48" i="55"/>
  <c r="BF48" i="55"/>
  <c r="BG48" i="55"/>
  <c r="BH48" i="55"/>
  <c r="BI48" i="55"/>
  <c r="BJ48" i="55"/>
  <c r="BK48" i="55"/>
  <c r="BL48" i="55"/>
  <c r="B49" i="55"/>
  <c r="C49" i="55"/>
  <c r="D49" i="55"/>
  <c r="E49" i="55"/>
  <c r="F49" i="55"/>
  <c r="G49" i="55"/>
  <c r="H49" i="55"/>
  <c r="I49" i="55"/>
  <c r="J49" i="55"/>
  <c r="K49" i="55"/>
  <c r="L49" i="55"/>
  <c r="M49" i="55"/>
  <c r="N49" i="55"/>
  <c r="O49" i="55"/>
  <c r="P49" i="55"/>
  <c r="Q49" i="55"/>
  <c r="R49" i="55"/>
  <c r="S49" i="55"/>
  <c r="T49" i="55"/>
  <c r="U49" i="55"/>
  <c r="V49" i="55"/>
  <c r="W49" i="55"/>
  <c r="X49" i="55"/>
  <c r="Y49" i="55"/>
  <c r="Z49" i="55"/>
  <c r="AA49" i="55"/>
  <c r="AB49" i="55"/>
  <c r="AC49" i="55"/>
  <c r="AD49" i="55"/>
  <c r="AE49" i="55"/>
  <c r="AF49" i="55"/>
  <c r="AG49" i="55"/>
  <c r="AH49" i="55"/>
  <c r="AI49" i="55"/>
  <c r="AJ49" i="55"/>
  <c r="AK49" i="55"/>
  <c r="AL49" i="55"/>
  <c r="AM49" i="55"/>
  <c r="AN49" i="55"/>
  <c r="AO49" i="55"/>
  <c r="AP49" i="55"/>
  <c r="AQ49" i="55"/>
  <c r="AR49" i="55"/>
  <c r="AS49" i="55"/>
  <c r="AT49" i="55"/>
  <c r="AU49" i="55"/>
  <c r="AV49" i="55"/>
  <c r="AW49" i="55"/>
  <c r="AX49" i="55"/>
  <c r="AY49" i="55"/>
  <c r="AZ49" i="55"/>
  <c r="BA49" i="55"/>
  <c r="BB49" i="55"/>
  <c r="BC49" i="55"/>
  <c r="BD49" i="55"/>
  <c r="BE49" i="55"/>
  <c r="BF49" i="55"/>
  <c r="BG49" i="55"/>
  <c r="BH49" i="55"/>
  <c r="BI49" i="55"/>
  <c r="BJ49" i="55"/>
  <c r="BK49" i="55"/>
  <c r="BL49" i="55"/>
  <c r="B51" i="55"/>
  <c r="C51" i="55"/>
  <c r="D51" i="55"/>
  <c r="E51" i="55"/>
  <c r="F51" i="55"/>
  <c r="G51" i="55"/>
  <c r="H51" i="55"/>
  <c r="I51" i="55"/>
  <c r="J51" i="55"/>
  <c r="K51" i="55"/>
  <c r="L51" i="55"/>
  <c r="M51" i="55"/>
  <c r="N51" i="55"/>
  <c r="O51" i="55"/>
  <c r="P51" i="55"/>
  <c r="Q51" i="55"/>
  <c r="R51" i="55"/>
  <c r="S51" i="55"/>
  <c r="T51" i="55"/>
  <c r="U51" i="55"/>
  <c r="V51" i="55"/>
  <c r="W51" i="55"/>
  <c r="X51" i="55"/>
  <c r="Y51" i="55"/>
  <c r="Z51" i="55"/>
  <c r="AA51" i="55"/>
  <c r="AB51" i="55"/>
  <c r="AC51" i="55"/>
  <c r="AD51" i="55"/>
  <c r="AE51" i="55"/>
  <c r="AF51" i="55"/>
  <c r="AG51" i="55"/>
  <c r="AH51" i="55"/>
  <c r="AI51" i="55"/>
  <c r="AJ51" i="55"/>
  <c r="AK51" i="55"/>
  <c r="AL51" i="55"/>
  <c r="AM51" i="55"/>
  <c r="AN51" i="55"/>
  <c r="AO51" i="55"/>
  <c r="AP51" i="55"/>
  <c r="AQ51" i="55"/>
  <c r="AR51" i="55"/>
  <c r="AS51" i="55"/>
  <c r="AT51" i="55"/>
  <c r="AU51" i="55"/>
  <c r="AV51" i="55"/>
  <c r="AW51" i="55"/>
  <c r="AX51" i="55"/>
  <c r="AY51" i="55"/>
  <c r="AZ51" i="55"/>
  <c r="BA51" i="55"/>
  <c r="BB51" i="55"/>
  <c r="BC51" i="55"/>
  <c r="BD51" i="55"/>
  <c r="BE51" i="55"/>
  <c r="BF51" i="55"/>
  <c r="BG51" i="55"/>
  <c r="BH51" i="55"/>
  <c r="BI51" i="55"/>
  <c r="BJ51" i="55"/>
  <c r="BK51" i="55"/>
  <c r="BL51" i="55"/>
  <c r="B52" i="55"/>
  <c r="C52" i="55"/>
  <c r="D52" i="55"/>
  <c r="E52" i="55"/>
  <c r="F52" i="55"/>
  <c r="G52" i="55"/>
  <c r="H52" i="55"/>
  <c r="I52" i="55"/>
  <c r="J52" i="55"/>
  <c r="K52" i="55"/>
  <c r="L52" i="55"/>
  <c r="M52" i="55"/>
  <c r="N52" i="55"/>
  <c r="O52" i="55"/>
  <c r="P52" i="55"/>
  <c r="Q52" i="55"/>
  <c r="R52" i="55"/>
  <c r="S52" i="55"/>
  <c r="T52" i="55"/>
  <c r="U52" i="55"/>
  <c r="V52" i="55"/>
  <c r="W52" i="55"/>
  <c r="X52" i="55"/>
  <c r="Y52" i="55"/>
  <c r="Z52" i="55"/>
  <c r="AA52" i="55"/>
  <c r="AB52" i="55"/>
  <c r="AC52" i="55"/>
  <c r="AD52" i="55"/>
  <c r="AE52" i="55"/>
  <c r="AF52" i="55"/>
  <c r="AG52" i="55"/>
  <c r="AH52" i="55"/>
  <c r="AI52" i="55"/>
  <c r="AJ52" i="55"/>
  <c r="AK52" i="55"/>
  <c r="AL52" i="55"/>
  <c r="AM52" i="55"/>
  <c r="AN52" i="55"/>
  <c r="AO52" i="55"/>
  <c r="AP52" i="55"/>
  <c r="AQ52" i="55"/>
  <c r="AR52" i="55"/>
  <c r="AS52" i="55"/>
  <c r="AT52" i="55"/>
  <c r="AU52" i="55"/>
  <c r="AV52" i="55"/>
  <c r="AW52" i="55"/>
  <c r="AX52" i="55"/>
  <c r="AY52" i="55"/>
  <c r="AZ52" i="55"/>
  <c r="BA52" i="55"/>
  <c r="BB52" i="55"/>
  <c r="BC52" i="55"/>
  <c r="BD52" i="55"/>
  <c r="BE52" i="55"/>
  <c r="BF52" i="55"/>
  <c r="BG52" i="55"/>
  <c r="BH52" i="55"/>
  <c r="BI52" i="55"/>
  <c r="BJ52" i="55"/>
  <c r="BK52" i="55"/>
  <c r="BL52" i="55"/>
  <c r="B53" i="55"/>
  <c r="C53" i="55"/>
  <c r="D53" i="55"/>
  <c r="E53" i="55"/>
  <c r="F53" i="55"/>
  <c r="G53" i="55"/>
  <c r="H53" i="55"/>
  <c r="I53" i="55"/>
  <c r="J53" i="55"/>
  <c r="K53" i="55"/>
  <c r="L53" i="55"/>
  <c r="M53" i="55"/>
  <c r="N53" i="55"/>
  <c r="O53" i="55"/>
  <c r="P53" i="55"/>
  <c r="Q53" i="55"/>
  <c r="R53" i="55"/>
  <c r="S53" i="55"/>
  <c r="T53" i="55"/>
  <c r="U53" i="55"/>
  <c r="V53" i="55"/>
  <c r="W53" i="55"/>
  <c r="X53" i="55"/>
  <c r="Y53" i="55"/>
  <c r="Z53" i="55"/>
  <c r="AA53" i="55"/>
  <c r="AB53" i="55"/>
  <c r="AC53" i="55"/>
  <c r="AD53" i="55"/>
  <c r="AE53" i="55"/>
  <c r="AF53" i="55"/>
  <c r="AG53" i="55"/>
  <c r="AH53" i="55"/>
  <c r="AI53" i="55"/>
  <c r="AJ53" i="55"/>
  <c r="AK53" i="55"/>
  <c r="AL53" i="55"/>
  <c r="AM53" i="55"/>
  <c r="AN53" i="55"/>
  <c r="AO53" i="55"/>
  <c r="AP53" i="55"/>
  <c r="AQ53" i="55"/>
  <c r="AR53" i="55"/>
  <c r="AS53" i="55"/>
  <c r="AT53" i="55"/>
  <c r="AU53" i="55"/>
  <c r="AV53" i="55"/>
  <c r="AW53" i="55"/>
  <c r="AX53" i="55"/>
  <c r="AY53" i="55"/>
  <c r="AZ53" i="55"/>
  <c r="BA53" i="55"/>
  <c r="BB53" i="55"/>
  <c r="BC53" i="55"/>
  <c r="BD53" i="55"/>
  <c r="BE53" i="55"/>
  <c r="BF53" i="55"/>
  <c r="BG53" i="55"/>
  <c r="BH53" i="55"/>
  <c r="BI53" i="55"/>
  <c r="BJ53" i="55"/>
  <c r="BK53" i="55"/>
  <c r="BL53" i="55"/>
  <c r="B55" i="55"/>
  <c r="C55" i="55"/>
  <c r="D55" i="55"/>
  <c r="E55" i="55"/>
  <c r="F55" i="55"/>
  <c r="G55" i="55"/>
  <c r="H55" i="55"/>
  <c r="I55" i="55"/>
  <c r="J55" i="55"/>
  <c r="K55" i="55"/>
  <c r="L55" i="55"/>
  <c r="M55" i="55"/>
  <c r="N55" i="55"/>
  <c r="O55" i="55"/>
  <c r="P55" i="55"/>
  <c r="Q55" i="55"/>
  <c r="R55" i="55"/>
  <c r="S55" i="55"/>
  <c r="T55" i="55"/>
  <c r="U55" i="55"/>
  <c r="V55" i="55"/>
  <c r="W55" i="55"/>
  <c r="X55" i="55"/>
  <c r="Y55" i="55"/>
  <c r="Z55" i="55"/>
  <c r="AA55" i="55"/>
  <c r="AB55" i="55"/>
  <c r="AC55" i="55"/>
  <c r="AD55" i="55"/>
  <c r="AE55" i="55"/>
  <c r="AF55" i="55"/>
  <c r="AG55" i="55"/>
  <c r="AH55" i="55"/>
  <c r="AI55" i="55"/>
  <c r="AJ55" i="55"/>
  <c r="AK55" i="55"/>
  <c r="AL55" i="55"/>
  <c r="AM55" i="55"/>
  <c r="AN55" i="55"/>
  <c r="AO55" i="55"/>
  <c r="AP55" i="55"/>
  <c r="AQ55" i="55"/>
  <c r="AR55" i="55"/>
  <c r="AS55" i="55"/>
  <c r="AT55" i="55"/>
  <c r="AU55" i="55"/>
  <c r="AV55" i="55"/>
  <c r="AW55" i="55"/>
  <c r="AX55" i="55"/>
  <c r="AY55" i="55"/>
  <c r="AZ55" i="55"/>
  <c r="BA55" i="55"/>
  <c r="BB55" i="55"/>
  <c r="BC55" i="55"/>
  <c r="BD55" i="55"/>
  <c r="BE55" i="55"/>
  <c r="BF55" i="55"/>
  <c r="BG55" i="55"/>
  <c r="BH55" i="55"/>
  <c r="BI55" i="55"/>
  <c r="BJ55" i="55"/>
  <c r="BK55" i="55"/>
  <c r="BL55" i="55"/>
  <c r="B56" i="55"/>
  <c r="C56" i="55"/>
  <c r="D56" i="55"/>
  <c r="E56" i="55"/>
  <c r="F56" i="55"/>
  <c r="G56" i="55"/>
  <c r="H56" i="55"/>
  <c r="I56" i="55"/>
  <c r="J56" i="55"/>
  <c r="K56" i="55"/>
  <c r="L56" i="55"/>
  <c r="M56" i="55"/>
  <c r="N56" i="55"/>
  <c r="O56" i="55"/>
  <c r="P56" i="55"/>
  <c r="Q56" i="55"/>
  <c r="R56" i="55"/>
  <c r="S56" i="55"/>
  <c r="T56" i="55"/>
  <c r="U56" i="55"/>
  <c r="V56" i="55"/>
  <c r="W56" i="55"/>
  <c r="X56" i="55"/>
  <c r="Y56" i="55"/>
  <c r="Z56" i="55"/>
  <c r="AA56" i="55"/>
  <c r="AB56" i="55"/>
  <c r="AC56" i="55"/>
  <c r="AD56" i="55"/>
  <c r="AE56" i="55"/>
  <c r="AF56" i="55"/>
  <c r="AG56" i="55"/>
  <c r="AH56" i="55"/>
  <c r="AI56" i="55"/>
  <c r="AJ56" i="55"/>
  <c r="AK56" i="55"/>
  <c r="AL56" i="55"/>
  <c r="AM56" i="55"/>
  <c r="AN56" i="55"/>
  <c r="AO56" i="55"/>
  <c r="AP56" i="55"/>
  <c r="AQ56" i="55"/>
  <c r="AR56" i="55"/>
  <c r="AS56" i="55"/>
  <c r="AT56" i="55"/>
  <c r="AU56" i="55"/>
  <c r="AV56" i="55"/>
  <c r="AW56" i="55"/>
  <c r="AX56" i="55"/>
  <c r="AY56" i="55"/>
  <c r="AZ56" i="55"/>
  <c r="BA56" i="55"/>
  <c r="BB56" i="55"/>
  <c r="BC56" i="55"/>
  <c r="BD56" i="55"/>
  <c r="BE56" i="55"/>
  <c r="BF56" i="55"/>
  <c r="BG56" i="55"/>
  <c r="BH56" i="55"/>
  <c r="BI56" i="55"/>
  <c r="BJ56" i="55"/>
  <c r="BK56" i="55"/>
  <c r="BL56" i="55"/>
  <c r="B57" i="55"/>
  <c r="C57" i="55"/>
  <c r="D57" i="55"/>
  <c r="E57" i="55"/>
  <c r="F57" i="55"/>
  <c r="G57" i="55"/>
  <c r="H57" i="55"/>
  <c r="I57" i="55"/>
  <c r="J57" i="55"/>
  <c r="K57" i="55"/>
  <c r="L57" i="55"/>
  <c r="M57" i="55"/>
  <c r="N57" i="55"/>
  <c r="O57" i="55"/>
  <c r="P57" i="55"/>
  <c r="Q57" i="55"/>
  <c r="R57" i="55"/>
  <c r="S57" i="55"/>
  <c r="T57" i="55"/>
  <c r="U57" i="55"/>
  <c r="V57" i="55"/>
  <c r="W57" i="55"/>
  <c r="X57" i="55"/>
  <c r="Y57" i="55"/>
  <c r="Z57" i="55"/>
  <c r="AA57" i="55"/>
  <c r="AB57" i="55"/>
  <c r="AC57" i="55"/>
  <c r="AD57" i="55"/>
  <c r="AE57" i="55"/>
  <c r="AF57" i="55"/>
  <c r="AG57" i="55"/>
  <c r="AH57" i="55"/>
  <c r="AI57" i="55"/>
  <c r="AJ57" i="55"/>
  <c r="AK57" i="55"/>
  <c r="AL57" i="55"/>
  <c r="AM57" i="55"/>
  <c r="AN57" i="55"/>
  <c r="AO57" i="55"/>
  <c r="AP57" i="55"/>
  <c r="AQ57" i="55"/>
  <c r="AR57" i="55"/>
  <c r="AS57" i="55"/>
  <c r="AT57" i="55"/>
  <c r="AU57" i="55"/>
  <c r="AV57" i="55"/>
  <c r="AW57" i="55"/>
  <c r="AX57" i="55"/>
  <c r="AY57" i="55"/>
  <c r="AZ57" i="55"/>
  <c r="BA57" i="55"/>
  <c r="BB57" i="55"/>
  <c r="BC57" i="55"/>
  <c r="BD57" i="55"/>
  <c r="BE57" i="55"/>
  <c r="BF57" i="55"/>
  <c r="BG57" i="55"/>
  <c r="BH57" i="55"/>
  <c r="BI57" i="55"/>
  <c r="BJ57" i="55"/>
  <c r="BK57" i="55"/>
  <c r="BL57" i="55"/>
  <c r="B59" i="55"/>
  <c r="C59" i="55"/>
  <c r="D59" i="55"/>
  <c r="E59" i="55"/>
  <c r="F59" i="55"/>
  <c r="G59" i="55"/>
  <c r="H59" i="55"/>
  <c r="I59" i="55"/>
  <c r="J59" i="55"/>
  <c r="K59" i="55"/>
  <c r="L59" i="55"/>
  <c r="M59" i="55"/>
  <c r="N59" i="55"/>
  <c r="O59" i="55"/>
  <c r="P59" i="55"/>
  <c r="Q59" i="55"/>
  <c r="R59" i="55"/>
  <c r="S59" i="55"/>
  <c r="T59" i="55"/>
  <c r="U59" i="55"/>
  <c r="V59" i="55"/>
  <c r="W59" i="55"/>
  <c r="X59" i="55"/>
  <c r="Y59" i="55"/>
  <c r="Z59" i="55"/>
  <c r="AA59" i="55"/>
  <c r="AB59" i="55"/>
  <c r="AC59" i="55"/>
  <c r="AD59" i="55"/>
  <c r="AE59" i="55"/>
  <c r="AF59" i="55"/>
  <c r="AG59" i="55"/>
  <c r="AH59" i="55"/>
  <c r="AI59" i="55"/>
  <c r="AJ59" i="55"/>
  <c r="AK59" i="55"/>
  <c r="AL59" i="55"/>
  <c r="AM59" i="55"/>
  <c r="AN59" i="55"/>
  <c r="AO59" i="55"/>
  <c r="AP59" i="55"/>
  <c r="AQ59" i="55"/>
  <c r="AR59" i="55"/>
  <c r="AS59" i="55"/>
  <c r="AT59" i="55"/>
  <c r="AU59" i="55"/>
  <c r="AV59" i="55"/>
  <c r="AW59" i="55"/>
  <c r="AX59" i="55"/>
  <c r="AY59" i="55"/>
  <c r="AZ59" i="55"/>
  <c r="BA59" i="55"/>
  <c r="BB59" i="55"/>
  <c r="BC59" i="55"/>
  <c r="BD59" i="55"/>
  <c r="BE59" i="55"/>
  <c r="BF59" i="55"/>
  <c r="BG59" i="55"/>
  <c r="BH59" i="55"/>
  <c r="BI59" i="55"/>
  <c r="BJ59" i="55"/>
  <c r="BK59" i="55"/>
  <c r="BL59" i="55"/>
  <c r="B60" i="55"/>
  <c r="C60" i="55"/>
  <c r="D60" i="55"/>
  <c r="E60" i="55"/>
  <c r="F60" i="55"/>
  <c r="G60" i="55"/>
  <c r="H60" i="55"/>
  <c r="I60" i="55"/>
  <c r="J60" i="55"/>
  <c r="K60" i="55"/>
  <c r="L60" i="55"/>
  <c r="M60" i="55"/>
  <c r="N60" i="55"/>
  <c r="O60" i="55"/>
  <c r="P60" i="55"/>
  <c r="Q60" i="55"/>
  <c r="R60" i="55"/>
  <c r="S60" i="55"/>
  <c r="T60" i="55"/>
  <c r="U60" i="55"/>
  <c r="V60" i="55"/>
  <c r="W60" i="55"/>
  <c r="X60" i="55"/>
  <c r="Y60" i="55"/>
  <c r="Z60" i="55"/>
  <c r="AA60" i="55"/>
  <c r="AB60" i="55"/>
  <c r="AC60" i="55"/>
  <c r="AD60" i="55"/>
  <c r="AE60" i="55"/>
  <c r="AF60" i="55"/>
  <c r="AG60" i="55"/>
  <c r="AH60" i="55"/>
  <c r="AI60" i="55"/>
  <c r="AJ60" i="55"/>
  <c r="AK60" i="55"/>
  <c r="AL60" i="55"/>
  <c r="AM60" i="55"/>
  <c r="AN60" i="55"/>
  <c r="AO60" i="55"/>
  <c r="AP60" i="55"/>
  <c r="AQ60" i="55"/>
  <c r="AR60" i="55"/>
  <c r="AS60" i="55"/>
  <c r="AT60" i="55"/>
  <c r="AU60" i="55"/>
  <c r="AV60" i="55"/>
  <c r="AW60" i="55"/>
  <c r="AX60" i="55"/>
  <c r="AY60" i="55"/>
  <c r="AZ60" i="55"/>
  <c r="BA60" i="55"/>
  <c r="BB60" i="55"/>
  <c r="BC60" i="55"/>
  <c r="BD60" i="55"/>
  <c r="BE60" i="55"/>
  <c r="BF60" i="55"/>
  <c r="BG60" i="55"/>
  <c r="BH60" i="55"/>
  <c r="BI60" i="55"/>
  <c r="BJ60" i="55"/>
  <c r="BK60" i="55"/>
  <c r="BL60" i="55"/>
  <c r="B61" i="55"/>
  <c r="C61" i="55"/>
  <c r="D61" i="55"/>
  <c r="E61" i="55"/>
  <c r="F61" i="55"/>
  <c r="G61" i="55"/>
  <c r="H61" i="55"/>
  <c r="I61" i="55"/>
  <c r="J61" i="55"/>
  <c r="K61" i="55"/>
  <c r="L61" i="55"/>
  <c r="M61" i="55"/>
  <c r="N61" i="55"/>
  <c r="O61" i="55"/>
  <c r="P61" i="55"/>
  <c r="Q61" i="55"/>
  <c r="R61" i="55"/>
  <c r="S61" i="55"/>
  <c r="T61" i="55"/>
  <c r="U61" i="55"/>
  <c r="V61" i="55"/>
  <c r="W61" i="55"/>
  <c r="X61" i="55"/>
  <c r="Y61" i="55"/>
  <c r="Z61" i="55"/>
  <c r="AA61" i="55"/>
  <c r="AB61" i="55"/>
  <c r="AC61" i="55"/>
  <c r="AD61" i="55"/>
  <c r="AE61" i="55"/>
  <c r="AF61" i="55"/>
  <c r="AG61" i="55"/>
  <c r="AH61" i="55"/>
  <c r="AI61" i="55"/>
  <c r="AJ61" i="55"/>
  <c r="AK61" i="55"/>
  <c r="AL61" i="55"/>
  <c r="AM61" i="55"/>
  <c r="AN61" i="55"/>
  <c r="AO61" i="55"/>
  <c r="AP61" i="55"/>
  <c r="AQ61" i="55"/>
  <c r="AR61" i="55"/>
  <c r="AS61" i="55"/>
  <c r="AT61" i="55"/>
  <c r="AU61" i="55"/>
  <c r="AV61" i="55"/>
  <c r="AW61" i="55"/>
  <c r="AX61" i="55"/>
  <c r="AY61" i="55"/>
  <c r="AZ61" i="55"/>
  <c r="BA61" i="55"/>
  <c r="BB61" i="55"/>
  <c r="BC61" i="55"/>
  <c r="BD61" i="55"/>
  <c r="BE61" i="55"/>
  <c r="BF61" i="55"/>
  <c r="BG61" i="55"/>
  <c r="BH61" i="55"/>
  <c r="BI61" i="55"/>
  <c r="BJ61" i="55"/>
  <c r="BK61" i="55"/>
  <c r="BL61" i="55"/>
  <c r="B62" i="55"/>
  <c r="C62" i="55"/>
  <c r="D62" i="55"/>
  <c r="E62" i="55"/>
  <c r="F62" i="55"/>
  <c r="G62" i="55"/>
  <c r="H62" i="55"/>
  <c r="I62" i="55"/>
  <c r="J62" i="55"/>
  <c r="K62" i="55"/>
  <c r="L62" i="55"/>
  <c r="M62" i="55"/>
  <c r="N62" i="55"/>
  <c r="O62" i="55"/>
  <c r="P62" i="55"/>
  <c r="Q62" i="55"/>
  <c r="R62" i="55"/>
  <c r="S62" i="55"/>
  <c r="T62" i="55"/>
  <c r="U62" i="55"/>
  <c r="V62" i="55"/>
  <c r="W62" i="55"/>
  <c r="X62" i="55"/>
  <c r="Y62" i="55"/>
  <c r="Z62" i="55"/>
  <c r="AA62" i="55"/>
  <c r="AB62" i="55"/>
  <c r="AC62" i="55"/>
  <c r="AD62" i="55"/>
  <c r="AE62" i="55"/>
  <c r="AF62" i="55"/>
  <c r="AG62" i="55"/>
  <c r="AH62" i="55"/>
  <c r="AI62" i="55"/>
  <c r="AJ62" i="55"/>
  <c r="AK62" i="55"/>
  <c r="AL62" i="55"/>
  <c r="AM62" i="55"/>
  <c r="AN62" i="55"/>
  <c r="AO62" i="55"/>
  <c r="AP62" i="55"/>
  <c r="AQ62" i="55"/>
  <c r="AR62" i="55"/>
  <c r="AS62" i="55"/>
  <c r="AT62" i="55"/>
  <c r="AU62" i="55"/>
  <c r="AV62" i="55"/>
  <c r="AW62" i="55"/>
  <c r="AX62" i="55"/>
  <c r="AY62" i="55"/>
  <c r="AZ62" i="55"/>
  <c r="BA62" i="55"/>
  <c r="BB62" i="55"/>
  <c r="BC62" i="55"/>
  <c r="BD62" i="55"/>
  <c r="BE62" i="55"/>
  <c r="BF62" i="55"/>
  <c r="BG62" i="55"/>
  <c r="BH62" i="55"/>
  <c r="BI62" i="55"/>
  <c r="BJ62" i="55"/>
  <c r="BK62" i="55"/>
  <c r="BL62" i="55"/>
  <c r="B63" i="55"/>
  <c r="C63" i="55"/>
  <c r="D63" i="55"/>
  <c r="E63" i="55"/>
  <c r="F63" i="55"/>
  <c r="G63" i="55"/>
  <c r="H63" i="55"/>
  <c r="I63" i="55"/>
  <c r="J63" i="55"/>
  <c r="K63" i="55"/>
  <c r="L63" i="55"/>
  <c r="M63" i="55"/>
  <c r="N63" i="55"/>
  <c r="O63" i="55"/>
  <c r="P63" i="55"/>
  <c r="Q63" i="55"/>
  <c r="R63" i="55"/>
  <c r="S63" i="55"/>
  <c r="T63" i="55"/>
  <c r="U63" i="55"/>
  <c r="V63" i="55"/>
  <c r="W63" i="55"/>
  <c r="X63" i="55"/>
  <c r="Y63" i="55"/>
  <c r="Z63" i="55"/>
  <c r="AA63" i="55"/>
  <c r="AB63" i="55"/>
  <c r="AC63" i="55"/>
  <c r="AD63" i="55"/>
  <c r="AE63" i="55"/>
  <c r="AF63" i="55"/>
  <c r="AG63" i="55"/>
  <c r="AH63" i="55"/>
  <c r="AI63" i="55"/>
  <c r="AJ63" i="55"/>
  <c r="AK63" i="55"/>
  <c r="AL63" i="55"/>
  <c r="AM63" i="55"/>
  <c r="AN63" i="55"/>
  <c r="AO63" i="55"/>
  <c r="AP63" i="55"/>
  <c r="AQ63" i="55"/>
  <c r="AR63" i="55"/>
  <c r="AS63" i="55"/>
  <c r="AT63" i="55"/>
  <c r="AU63" i="55"/>
  <c r="AV63" i="55"/>
  <c r="AW63" i="55"/>
  <c r="AX63" i="55"/>
  <c r="AY63" i="55"/>
  <c r="AZ63" i="55"/>
  <c r="BA63" i="55"/>
  <c r="BB63" i="55"/>
  <c r="BC63" i="55"/>
  <c r="BD63" i="55"/>
  <c r="BE63" i="55"/>
  <c r="BF63" i="55"/>
  <c r="BG63" i="55"/>
  <c r="BH63" i="55"/>
  <c r="BI63" i="55"/>
  <c r="BJ63" i="55"/>
  <c r="BK63" i="55"/>
  <c r="BL63" i="55"/>
  <c r="B65" i="55"/>
  <c r="C65" i="55"/>
  <c r="D65" i="55"/>
  <c r="E65" i="55"/>
  <c r="F65" i="55"/>
  <c r="G65" i="55"/>
  <c r="H65" i="55"/>
  <c r="I65" i="55"/>
  <c r="J65" i="55"/>
  <c r="K65" i="55"/>
  <c r="L65" i="55"/>
  <c r="M65" i="55"/>
  <c r="N65" i="55"/>
  <c r="O65" i="55"/>
  <c r="P65" i="55"/>
  <c r="Q65" i="55"/>
  <c r="R65" i="55"/>
  <c r="S65" i="55"/>
  <c r="T65" i="55"/>
  <c r="U65" i="55"/>
  <c r="V65" i="55"/>
  <c r="W65" i="55"/>
  <c r="X65" i="55"/>
  <c r="Y65" i="55"/>
  <c r="Z65" i="55"/>
  <c r="AA65" i="55"/>
  <c r="AB65" i="55"/>
  <c r="AC65" i="55"/>
  <c r="AD65" i="55"/>
  <c r="AE65" i="55"/>
  <c r="AF65" i="55"/>
  <c r="AG65" i="55"/>
  <c r="AH65" i="55"/>
  <c r="AI65" i="55"/>
  <c r="AJ65" i="55"/>
  <c r="AK65" i="55"/>
  <c r="AL65" i="55"/>
  <c r="AM65" i="55"/>
  <c r="AN65" i="55"/>
  <c r="AO65" i="55"/>
  <c r="AP65" i="55"/>
  <c r="AQ65" i="55"/>
  <c r="AR65" i="55"/>
  <c r="AS65" i="55"/>
  <c r="AT65" i="55"/>
  <c r="AU65" i="55"/>
  <c r="AV65" i="55"/>
  <c r="AW65" i="55"/>
  <c r="AX65" i="55"/>
  <c r="AY65" i="55"/>
  <c r="AZ65" i="55"/>
  <c r="BA65" i="55"/>
  <c r="BB65" i="55"/>
  <c r="BC65" i="55"/>
  <c r="BD65" i="55"/>
  <c r="BE65" i="55"/>
  <c r="BF65" i="55"/>
  <c r="BG65" i="55"/>
  <c r="BH65" i="55"/>
  <c r="BI65" i="55"/>
  <c r="BJ65" i="55"/>
  <c r="BK65" i="55"/>
  <c r="BL65" i="55"/>
  <c r="B67" i="55"/>
  <c r="C67" i="55"/>
  <c r="D67" i="55"/>
  <c r="E67" i="55"/>
  <c r="F67" i="55"/>
  <c r="G67" i="55"/>
  <c r="H67" i="55"/>
  <c r="I67" i="55"/>
  <c r="J67" i="55"/>
  <c r="K67" i="55"/>
  <c r="L67" i="55"/>
  <c r="M67" i="55"/>
  <c r="N67" i="55"/>
  <c r="O67" i="55"/>
  <c r="P67" i="55"/>
  <c r="Q67" i="55"/>
  <c r="R67" i="55"/>
  <c r="S67" i="55"/>
  <c r="T67" i="55"/>
  <c r="U67" i="55"/>
  <c r="V67" i="55"/>
  <c r="W67" i="55"/>
  <c r="X67" i="55"/>
  <c r="Y67" i="55"/>
  <c r="Z67" i="55"/>
  <c r="AA67" i="55"/>
  <c r="AB67" i="55"/>
  <c r="AC67" i="55"/>
  <c r="AD67" i="55"/>
  <c r="AE67" i="55"/>
  <c r="AF67" i="55"/>
  <c r="AG67" i="55"/>
  <c r="AH67" i="55"/>
  <c r="AI67" i="55"/>
  <c r="AJ67" i="55"/>
  <c r="AK67" i="55"/>
  <c r="AL67" i="55"/>
  <c r="AM67" i="55"/>
  <c r="AN67" i="55"/>
  <c r="AO67" i="55"/>
  <c r="AP67" i="55"/>
  <c r="AQ67" i="55"/>
  <c r="AR67" i="55"/>
  <c r="AS67" i="55"/>
  <c r="AT67" i="55"/>
  <c r="AU67" i="55"/>
  <c r="AV67" i="55"/>
  <c r="AW67" i="55"/>
  <c r="AX67" i="55"/>
  <c r="AY67" i="55"/>
  <c r="AZ67" i="55"/>
  <c r="BA67" i="55"/>
  <c r="BB67" i="55"/>
  <c r="BC67" i="55"/>
  <c r="BD67" i="55"/>
  <c r="BE67" i="55"/>
  <c r="BF67" i="55"/>
  <c r="BG67" i="55"/>
  <c r="BH67" i="55"/>
  <c r="BI67" i="55"/>
  <c r="BJ67" i="55"/>
  <c r="BK67" i="55"/>
  <c r="BL67" i="55"/>
  <c r="B68" i="55"/>
  <c r="C68" i="55"/>
  <c r="D68" i="55"/>
  <c r="E68" i="55"/>
  <c r="F68" i="55"/>
  <c r="G68" i="55"/>
  <c r="H68" i="55"/>
  <c r="I68" i="55"/>
  <c r="J68" i="55"/>
  <c r="K68" i="55"/>
  <c r="L68" i="55"/>
  <c r="M68" i="55"/>
  <c r="N68" i="55"/>
  <c r="O68" i="55"/>
  <c r="P68" i="55"/>
  <c r="Q68" i="55"/>
  <c r="R68" i="55"/>
  <c r="S68" i="55"/>
  <c r="T68" i="55"/>
  <c r="U68" i="55"/>
  <c r="V68" i="55"/>
  <c r="W68" i="55"/>
  <c r="X68" i="55"/>
  <c r="Y68" i="55"/>
  <c r="Z68" i="55"/>
  <c r="AA68" i="55"/>
  <c r="AB68" i="55"/>
  <c r="AC68" i="55"/>
  <c r="AD68" i="55"/>
  <c r="AE68" i="55"/>
  <c r="AF68" i="55"/>
  <c r="AG68" i="55"/>
  <c r="AH68" i="55"/>
  <c r="AI68" i="55"/>
  <c r="AJ68" i="55"/>
  <c r="AK68" i="55"/>
  <c r="AL68" i="55"/>
  <c r="AM68" i="55"/>
  <c r="AN68" i="55"/>
  <c r="AO68" i="55"/>
  <c r="AP68" i="55"/>
  <c r="AQ68" i="55"/>
  <c r="AR68" i="55"/>
  <c r="AS68" i="55"/>
  <c r="AT68" i="55"/>
  <c r="AU68" i="55"/>
  <c r="AV68" i="55"/>
  <c r="AW68" i="55"/>
  <c r="AX68" i="55"/>
  <c r="AY68" i="55"/>
  <c r="AZ68" i="55"/>
  <c r="BA68" i="55"/>
  <c r="BB68" i="55"/>
  <c r="BC68" i="55"/>
  <c r="BD68" i="55"/>
  <c r="BE68" i="55"/>
  <c r="BF68" i="55"/>
  <c r="BG68" i="55"/>
  <c r="BH68" i="55"/>
  <c r="BI68" i="55"/>
  <c r="BJ68" i="55"/>
  <c r="BK68" i="55"/>
  <c r="BL68" i="55"/>
  <c r="C69" i="55"/>
  <c r="F69" i="55"/>
  <c r="I69" i="55"/>
  <c r="L69" i="55"/>
  <c r="O69" i="55"/>
  <c r="R69" i="55"/>
  <c r="U69" i="55"/>
  <c r="X69" i="55"/>
  <c r="AA69" i="55"/>
  <c r="AD69" i="55"/>
  <c r="AF69" i="55"/>
  <c r="AG69" i="55"/>
  <c r="AH69" i="55"/>
  <c r="AI69" i="55"/>
  <c r="AJ69" i="55"/>
  <c r="AK69" i="55"/>
  <c r="AL69" i="55"/>
  <c r="AM69" i="55"/>
  <c r="AN69" i="55"/>
  <c r="AO69" i="55"/>
  <c r="AP69" i="55"/>
  <c r="AQ69" i="55"/>
  <c r="AR69" i="55"/>
  <c r="AS69" i="55"/>
  <c r="AT69" i="55"/>
  <c r="AU69" i="55"/>
  <c r="AV69" i="55"/>
  <c r="AW69" i="55"/>
  <c r="AX69" i="55"/>
  <c r="AY69" i="55"/>
  <c r="AZ69" i="55"/>
  <c r="BA69" i="55"/>
  <c r="BB69" i="55"/>
  <c r="BC69" i="55"/>
  <c r="BD69" i="55"/>
  <c r="BE69" i="55"/>
  <c r="BF69" i="55"/>
  <c r="BG69" i="55"/>
  <c r="BH69" i="55"/>
  <c r="BI69" i="55"/>
  <c r="BJ69" i="55"/>
  <c r="BK69" i="55"/>
  <c r="BL69" i="55"/>
  <c r="C70" i="55"/>
  <c r="F70" i="55"/>
  <c r="I70" i="55"/>
  <c r="L70" i="55"/>
  <c r="O70" i="55"/>
  <c r="R70" i="55"/>
  <c r="U70" i="55"/>
  <c r="X70" i="55"/>
  <c r="AA70" i="55"/>
  <c r="AD70" i="55"/>
  <c r="AF70" i="55"/>
  <c r="AG70" i="55"/>
  <c r="AH70" i="55"/>
  <c r="AI70" i="55"/>
  <c r="AJ70" i="55"/>
  <c r="AK70" i="55"/>
  <c r="AL70" i="55"/>
  <c r="AM70" i="55"/>
  <c r="AN70" i="55"/>
  <c r="AO70" i="55"/>
  <c r="AP70" i="55"/>
  <c r="AQ70" i="55"/>
  <c r="AR70" i="55"/>
  <c r="AS70" i="55"/>
  <c r="AT70" i="55"/>
  <c r="AU70" i="55"/>
  <c r="AV70" i="55"/>
  <c r="AW70" i="55"/>
  <c r="AX70" i="55"/>
  <c r="AY70" i="55"/>
  <c r="AZ70" i="55"/>
  <c r="BA70" i="55"/>
  <c r="BB70" i="55"/>
  <c r="BC70" i="55"/>
  <c r="BD70" i="55"/>
  <c r="BE70" i="55"/>
  <c r="BF70" i="55"/>
  <c r="BG70" i="55"/>
  <c r="BH70" i="55"/>
  <c r="BI70" i="55"/>
  <c r="BJ70" i="55"/>
  <c r="BK70" i="55"/>
  <c r="BL70" i="55"/>
  <c r="C9" i="55"/>
  <c r="D9" i="55"/>
  <c r="E9" i="55"/>
  <c r="F9" i="55"/>
  <c r="G9" i="55"/>
  <c r="H9" i="55"/>
  <c r="I9" i="55"/>
  <c r="J9" i="55"/>
  <c r="K9" i="55"/>
  <c r="L9" i="55"/>
  <c r="M9" i="55"/>
  <c r="N9" i="55"/>
  <c r="O9" i="55"/>
  <c r="P9" i="55"/>
  <c r="Q9" i="55"/>
  <c r="R9" i="55"/>
  <c r="S9" i="55"/>
  <c r="T9" i="55"/>
  <c r="U9" i="55"/>
  <c r="V9" i="55"/>
  <c r="W9" i="55"/>
  <c r="X9" i="55"/>
  <c r="Y9" i="55"/>
  <c r="Z9" i="55"/>
  <c r="AA9" i="55"/>
  <c r="AB9" i="55"/>
  <c r="AC9" i="55"/>
  <c r="AD9" i="55"/>
  <c r="AE9" i="55"/>
  <c r="AF9" i="55"/>
  <c r="AG9" i="55"/>
  <c r="AH9" i="55"/>
  <c r="AI9" i="55"/>
  <c r="AJ9" i="55"/>
  <c r="AK9" i="55"/>
  <c r="AL9" i="55"/>
  <c r="AM9" i="55"/>
  <c r="AN9" i="55"/>
  <c r="AO9" i="55"/>
  <c r="AP9" i="55"/>
  <c r="AQ9" i="55"/>
  <c r="AR9" i="55"/>
  <c r="AS9" i="55"/>
  <c r="AT9" i="55"/>
  <c r="AU9" i="55"/>
  <c r="AV9" i="55"/>
  <c r="AW9" i="55"/>
  <c r="AX9" i="55"/>
  <c r="AY9" i="55"/>
  <c r="AZ9" i="55"/>
  <c r="BA9" i="55"/>
  <c r="BB9" i="55"/>
  <c r="BC9" i="55"/>
  <c r="BD9" i="55"/>
  <c r="BE9" i="55"/>
  <c r="BF9" i="55"/>
  <c r="BG9" i="55"/>
  <c r="BH9" i="55"/>
  <c r="BI9" i="55"/>
  <c r="BJ9" i="55"/>
  <c r="BK9" i="55"/>
  <c r="BL9" i="55"/>
  <c r="AY70" i="54" l="1"/>
  <c r="AZ70" i="54"/>
  <c r="BA70" i="54"/>
  <c r="BB70" i="54"/>
  <c r="BC70" i="54"/>
  <c r="BD70" i="54"/>
  <c r="BE70" i="54"/>
  <c r="BF70" i="54"/>
  <c r="BG70" i="54"/>
  <c r="BH70" i="54"/>
  <c r="BI70" i="54"/>
  <c r="BJ70" i="54"/>
  <c r="BK70" i="54"/>
  <c r="BL70" i="54"/>
  <c r="AY67" i="54"/>
  <c r="AZ67" i="54"/>
  <c r="BA67" i="54"/>
  <c r="BB67" i="54"/>
  <c r="BC67" i="54"/>
  <c r="BD67" i="54"/>
  <c r="BE67" i="54"/>
  <c r="BF67" i="54"/>
  <c r="BG67" i="54"/>
  <c r="BH67" i="54"/>
  <c r="BI67" i="54"/>
  <c r="BJ67" i="54"/>
  <c r="BK67" i="54"/>
  <c r="BL67" i="54"/>
  <c r="AY68" i="54"/>
  <c r="AZ68" i="54"/>
  <c r="BA68" i="54"/>
  <c r="BB68" i="54"/>
  <c r="BC68" i="54"/>
  <c r="BD68" i="54"/>
  <c r="BE68" i="54"/>
  <c r="BF68" i="54"/>
  <c r="BG68" i="54"/>
  <c r="BH68" i="54"/>
  <c r="BI68" i="54"/>
  <c r="BJ68" i="54"/>
  <c r="BK68" i="54"/>
  <c r="BL68" i="54"/>
  <c r="AY69" i="54"/>
  <c r="AZ69" i="54"/>
  <c r="BA69" i="54"/>
  <c r="BB69" i="54"/>
  <c r="BC69" i="54"/>
  <c r="BD69" i="54"/>
  <c r="BE69" i="54"/>
  <c r="BF69" i="54"/>
  <c r="BG69" i="54"/>
  <c r="BH69" i="54"/>
  <c r="BI69" i="54"/>
  <c r="BJ69" i="54"/>
  <c r="BK69" i="54"/>
  <c r="BL69" i="54"/>
  <c r="B10" i="54"/>
  <c r="C10" i="54"/>
  <c r="D10" i="54"/>
  <c r="E10" i="54"/>
  <c r="F10" i="54"/>
  <c r="G10" i="54"/>
  <c r="H10" i="54"/>
  <c r="I10" i="54"/>
  <c r="J10" i="54"/>
  <c r="K10" i="54"/>
  <c r="L10" i="54"/>
  <c r="M10" i="54"/>
  <c r="N10" i="54"/>
  <c r="O10" i="54"/>
  <c r="P10" i="54"/>
  <c r="Q10" i="54"/>
  <c r="R10" i="54"/>
  <c r="S10" i="54"/>
  <c r="T10" i="54"/>
  <c r="U10" i="54"/>
  <c r="V10" i="54"/>
  <c r="W10" i="54"/>
  <c r="X10" i="54"/>
  <c r="Y10" i="54"/>
  <c r="Z10" i="54"/>
  <c r="AA10" i="54"/>
  <c r="AB10" i="54"/>
  <c r="AC10" i="54"/>
  <c r="AD10" i="54"/>
  <c r="AE10" i="54"/>
  <c r="AF10" i="54"/>
  <c r="AG10" i="54"/>
  <c r="AH10" i="54"/>
  <c r="AI10" i="54"/>
  <c r="AJ10" i="54"/>
  <c r="AK10" i="54"/>
  <c r="AL10" i="54"/>
  <c r="AM10" i="54"/>
  <c r="AN10" i="54"/>
  <c r="AO10" i="54"/>
  <c r="AP10" i="54"/>
  <c r="AQ10" i="54"/>
  <c r="AR10" i="54"/>
  <c r="AS10" i="54"/>
  <c r="AT10" i="54"/>
  <c r="AU10" i="54"/>
  <c r="AV10" i="54"/>
  <c r="AW10" i="54"/>
  <c r="AX10" i="54"/>
  <c r="AY10" i="54"/>
  <c r="AZ10" i="54"/>
  <c r="BA10" i="54"/>
  <c r="BB10" i="54"/>
  <c r="BC10" i="54"/>
  <c r="BD10" i="54"/>
  <c r="BE10" i="54"/>
  <c r="BF10" i="54"/>
  <c r="BG10" i="54"/>
  <c r="BH10" i="54"/>
  <c r="BI10" i="54"/>
  <c r="BJ10" i="54"/>
  <c r="BK10" i="54"/>
  <c r="BL10" i="54"/>
  <c r="B11" i="54"/>
  <c r="C11" i="54"/>
  <c r="D11" i="54"/>
  <c r="E11" i="54"/>
  <c r="F11" i="54"/>
  <c r="G11" i="54"/>
  <c r="H11" i="54"/>
  <c r="I11" i="54"/>
  <c r="J11" i="54"/>
  <c r="K11" i="54"/>
  <c r="L11" i="54"/>
  <c r="M11" i="54"/>
  <c r="N11" i="54"/>
  <c r="O11" i="54"/>
  <c r="P11" i="54"/>
  <c r="Q11" i="54"/>
  <c r="R11" i="54"/>
  <c r="S11" i="54"/>
  <c r="T11" i="54"/>
  <c r="U11" i="54"/>
  <c r="V11" i="54"/>
  <c r="W11" i="54"/>
  <c r="X11" i="54"/>
  <c r="Y11" i="54"/>
  <c r="Z11" i="54"/>
  <c r="AA11" i="54"/>
  <c r="AB11" i="54"/>
  <c r="AC11" i="54"/>
  <c r="AD11" i="54"/>
  <c r="AE11" i="54"/>
  <c r="AF11" i="54"/>
  <c r="AG11" i="54"/>
  <c r="AH11" i="54"/>
  <c r="AI11" i="54"/>
  <c r="AJ11" i="54"/>
  <c r="AK11" i="54"/>
  <c r="AL11" i="54"/>
  <c r="AM11" i="54"/>
  <c r="AN11" i="54"/>
  <c r="AO11" i="54"/>
  <c r="AP11" i="54"/>
  <c r="AQ11" i="54"/>
  <c r="AR11" i="54"/>
  <c r="AS11" i="54"/>
  <c r="AT11" i="54"/>
  <c r="AU11" i="54"/>
  <c r="AV11" i="54"/>
  <c r="AW11" i="54"/>
  <c r="AX11" i="54"/>
  <c r="AY11" i="54"/>
  <c r="AZ11" i="54"/>
  <c r="BA11" i="54"/>
  <c r="BB11" i="54"/>
  <c r="BC11" i="54"/>
  <c r="BD11" i="54"/>
  <c r="BE11" i="54"/>
  <c r="BF11" i="54"/>
  <c r="BG11" i="54"/>
  <c r="BH11" i="54"/>
  <c r="BI11" i="54"/>
  <c r="BJ11" i="54"/>
  <c r="BK11" i="54"/>
  <c r="BL11" i="54"/>
  <c r="B12" i="54"/>
  <c r="C12" i="54"/>
  <c r="D12" i="54"/>
  <c r="E12" i="54"/>
  <c r="F12" i="54"/>
  <c r="G12" i="54"/>
  <c r="H12" i="54"/>
  <c r="I12" i="54"/>
  <c r="J12" i="54"/>
  <c r="K12" i="54"/>
  <c r="L12" i="54"/>
  <c r="M12" i="54"/>
  <c r="N12" i="54"/>
  <c r="O12" i="54"/>
  <c r="P12" i="54"/>
  <c r="Q12" i="54"/>
  <c r="R12" i="54"/>
  <c r="S12" i="54"/>
  <c r="T12" i="54"/>
  <c r="U12" i="54"/>
  <c r="V12" i="54"/>
  <c r="W12" i="54"/>
  <c r="X12" i="54"/>
  <c r="Y12" i="54"/>
  <c r="Z12" i="54"/>
  <c r="AA12" i="54"/>
  <c r="AB12" i="54"/>
  <c r="AC12" i="54"/>
  <c r="AD12" i="54"/>
  <c r="AE12" i="54"/>
  <c r="AF12" i="54"/>
  <c r="AG12" i="54"/>
  <c r="AH12" i="54"/>
  <c r="AI12" i="54"/>
  <c r="AJ12" i="54"/>
  <c r="AK12" i="54"/>
  <c r="AL12" i="54"/>
  <c r="AM12" i="54"/>
  <c r="AN12" i="54"/>
  <c r="AO12" i="54"/>
  <c r="AP12" i="54"/>
  <c r="AQ12" i="54"/>
  <c r="AR12" i="54"/>
  <c r="AS12" i="54"/>
  <c r="AT12" i="54"/>
  <c r="AU12" i="54"/>
  <c r="AV12" i="54"/>
  <c r="AW12" i="54"/>
  <c r="AX12" i="54"/>
  <c r="AY12" i="54"/>
  <c r="AZ12" i="54"/>
  <c r="BA12" i="54"/>
  <c r="BB12" i="54"/>
  <c r="BC12" i="54"/>
  <c r="BD12" i="54"/>
  <c r="BE12" i="54"/>
  <c r="BF12" i="54"/>
  <c r="BG12" i="54"/>
  <c r="BH12" i="54"/>
  <c r="BI12" i="54"/>
  <c r="BJ12" i="54"/>
  <c r="BK12" i="54"/>
  <c r="BL12" i="54"/>
  <c r="B13" i="54"/>
  <c r="C13" i="54"/>
  <c r="D13" i="54"/>
  <c r="E13" i="54"/>
  <c r="F13" i="54"/>
  <c r="G13" i="54"/>
  <c r="H13" i="54"/>
  <c r="I13" i="54"/>
  <c r="J13" i="54"/>
  <c r="K13" i="54"/>
  <c r="L13" i="54"/>
  <c r="M13" i="54"/>
  <c r="N13" i="54"/>
  <c r="O13" i="54"/>
  <c r="P13" i="54"/>
  <c r="Q13" i="54"/>
  <c r="R13" i="54"/>
  <c r="S13" i="54"/>
  <c r="T13" i="54"/>
  <c r="U13" i="54"/>
  <c r="V13" i="54"/>
  <c r="W13" i="54"/>
  <c r="X13" i="54"/>
  <c r="Y13" i="54"/>
  <c r="Z13" i="54"/>
  <c r="AA13" i="54"/>
  <c r="AB13" i="54"/>
  <c r="AC13" i="54"/>
  <c r="AD13" i="54"/>
  <c r="AE13" i="54"/>
  <c r="AF13" i="54"/>
  <c r="AG13" i="54"/>
  <c r="AH13" i="54"/>
  <c r="AI13" i="54"/>
  <c r="AJ13" i="54"/>
  <c r="AK13" i="54"/>
  <c r="AL13" i="54"/>
  <c r="AM13" i="54"/>
  <c r="AN13" i="54"/>
  <c r="AO13" i="54"/>
  <c r="AP13" i="54"/>
  <c r="AQ13" i="54"/>
  <c r="AR13" i="54"/>
  <c r="AS13" i="54"/>
  <c r="AT13" i="54"/>
  <c r="AU13" i="54"/>
  <c r="AV13" i="54"/>
  <c r="AW13" i="54"/>
  <c r="AX13" i="54"/>
  <c r="AY13" i="54"/>
  <c r="AZ13" i="54"/>
  <c r="BA13" i="54"/>
  <c r="BB13" i="54"/>
  <c r="BC13" i="54"/>
  <c r="BD13" i="54"/>
  <c r="BE13" i="54"/>
  <c r="BF13" i="54"/>
  <c r="BG13" i="54"/>
  <c r="BH13" i="54"/>
  <c r="BI13" i="54"/>
  <c r="BJ13" i="54"/>
  <c r="BK13" i="54"/>
  <c r="BL13" i="54"/>
  <c r="B14" i="54"/>
  <c r="C14" i="54"/>
  <c r="D14" i="54"/>
  <c r="E14" i="54"/>
  <c r="F14" i="54"/>
  <c r="G14" i="54"/>
  <c r="H14" i="54"/>
  <c r="I14" i="54"/>
  <c r="J14" i="54"/>
  <c r="K14" i="54"/>
  <c r="L14" i="54"/>
  <c r="M14" i="54"/>
  <c r="N14" i="54"/>
  <c r="O14" i="54"/>
  <c r="P14" i="54"/>
  <c r="Q14" i="54"/>
  <c r="R14" i="54"/>
  <c r="S14" i="54"/>
  <c r="T14" i="54"/>
  <c r="U14" i="54"/>
  <c r="V14" i="54"/>
  <c r="W14" i="54"/>
  <c r="X14" i="54"/>
  <c r="Y14" i="54"/>
  <c r="Z14" i="54"/>
  <c r="AA14" i="54"/>
  <c r="AB14" i="54"/>
  <c r="AC14" i="54"/>
  <c r="AD14" i="54"/>
  <c r="AE14" i="54"/>
  <c r="AF14" i="54"/>
  <c r="AG14" i="54"/>
  <c r="AH14" i="54"/>
  <c r="AI14" i="54"/>
  <c r="AJ14" i="54"/>
  <c r="AK14" i="54"/>
  <c r="AL14" i="54"/>
  <c r="AM14" i="54"/>
  <c r="AN14" i="54"/>
  <c r="AO14" i="54"/>
  <c r="AP14" i="54"/>
  <c r="AQ14" i="54"/>
  <c r="AR14" i="54"/>
  <c r="AS14" i="54"/>
  <c r="AT14" i="54"/>
  <c r="AU14" i="54"/>
  <c r="AV14" i="54"/>
  <c r="AW14" i="54"/>
  <c r="AX14" i="54"/>
  <c r="AY14" i="54"/>
  <c r="AZ14" i="54"/>
  <c r="BA14" i="54"/>
  <c r="BB14" i="54"/>
  <c r="BC14" i="54"/>
  <c r="BD14" i="54"/>
  <c r="BE14" i="54"/>
  <c r="BF14" i="54"/>
  <c r="BG14" i="54"/>
  <c r="BH14" i="54"/>
  <c r="BI14" i="54"/>
  <c r="BJ14" i="54"/>
  <c r="BK14" i="54"/>
  <c r="BL14" i="54"/>
  <c r="B16" i="54"/>
  <c r="C16" i="54"/>
  <c r="D16" i="54"/>
  <c r="E16" i="54"/>
  <c r="F16" i="54"/>
  <c r="G16" i="54"/>
  <c r="H16" i="54"/>
  <c r="I16" i="54"/>
  <c r="J16" i="54"/>
  <c r="K16" i="54"/>
  <c r="L16" i="54"/>
  <c r="M16" i="54"/>
  <c r="N16" i="54"/>
  <c r="O16" i="54"/>
  <c r="P16" i="54"/>
  <c r="Q16" i="54"/>
  <c r="R16" i="54"/>
  <c r="S16" i="54"/>
  <c r="T16" i="54"/>
  <c r="U16" i="54"/>
  <c r="V16" i="54"/>
  <c r="W16" i="54"/>
  <c r="X16" i="54"/>
  <c r="Y16" i="54"/>
  <c r="Z16" i="54"/>
  <c r="AA16" i="54"/>
  <c r="AB16" i="54"/>
  <c r="AC16" i="54"/>
  <c r="AD16" i="54"/>
  <c r="AE16" i="54"/>
  <c r="AF16" i="54"/>
  <c r="AG16" i="54"/>
  <c r="AH16" i="54"/>
  <c r="AI16" i="54"/>
  <c r="AJ16" i="54"/>
  <c r="AK16" i="54"/>
  <c r="AL16" i="54"/>
  <c r="AM16" i="54"/>
  <c r="AN16" i="54"/>
  <c r="AO16" i="54"/>
  <c r="AP16" i="54"/>
  <c r="AQ16" i="54"/>
  <c r="AR16" i="54"/>
  <c r="AS16" i="54"/>
  <c r="AT16" i="54"/>
  <c r="AU16" i="54"/>
  <c r="AV16" i="54"/>
  <c r="AW16" i="54"/>
  <c r="AX16" i="54"/>
  <c r="AY16" i="54"/>
  <c r="AZ16" i="54"/>
  <c r="BA16" i="54"/>
  <c r="BB16" i="54"/>
  <c r="BC16" i="54"/>
  <c r="BD16" i="54"/>
  <c r="BE16" i="54"/>
  <c r="BF16" i="54"/>
  <c r="BG16" i="54"/>
  <c r="BH16" i="54"/>
  <c r="BI16" i="54"/>
  <c r="BJ16" i="54"/>
  <c r="BK16" i="54"/>
  <c r="BL16" i="54"/>
  <c r="B17" i="54"/>
  <c r="C17" i="54"/>
  <c r="D17" i="54"/>
  <c r="E17" i="54"/>
  <c r="F17" i="54"/>
  <c r="G17" i="54"/>
  <c r="H17" i="54"/>
  <c r="I17" i="54"/>
  <c r="J17" i="54"/>
  <c r="K17" i="54"/>
  <c r="L17" i="54"/>
  <c r="M17" i="54"/>
  <c r="N17" i="54"/>
  <c r="O17" i="54"/>
  <c r="P17" i="54"/>
  <c r="Q17" i="54"/>
  <c r="R17" i="54"/>
  <c r="S17" i="54"/>
  <c r="T17" i="54"/>
  <c r="U17" i="54"/>
  <c r="V17" i="54"/>
  <c r="W17" i="54"/>
  <c r="X17" i="54"/>
  <c r="Y17" i="54"/>
  <c r="Z17" i="54"/>
  <c r="AA17" i="54"/>
  <c r="AB17" i="54"/>
  <c r="AC17" i="54"/>
  <c r="AD17" i="54"/>
  <c r="AE17" i="54"/>
  <c r="AF17" i="54"/>
  <c r="AG17" i="54"/>
  <c r="AH17" i="54"/>
  <c r="AI17" i="54"/>
  <c r="AJ17" i="54"/>
  <c r="AK17" i="54"/>
  <c r="AL17" i="54"/>
  <c r="AM17" i="54"/>
  <c r="AN17" i="54"/>
  <c r="AO17" i="54"/>
  <c r="AP17" i="54"/>
  <c r="AQ17" i="54"/>
  <c r="AR17" i="54"/>
  <c r="AS17" i="54"/>
  <c r="AT17" i="54"/>
  <c r="AU17" i="54"/>
  <c r="AV17" i="54"/>
  <c r="AW17" i="54"/>
  <c r="AX17" i="54"/>
  <c r="AY17" i="54"/>
  <c r="AZ17" i="54"/>
  <c r="BA17" i="54"/>
  <c r="BB17" i="54"/>
  <c r="BC17" i="54"/>
  <c r="BD17" i="54"/>
  <c r="BE17" i="54"/>
  <c r="BF17" i="54"/>
  <c r="BG17" i="54"/>
  <c r="BH17" i="54"/>
  <c r="BI17" i="54"/>
  <c r="BJ17" i="54"/>
  <c r="BK17" i="54"/>
  <c r="BL17" i="54"/>
  <c r="B18" i="54"/>
  <c r="C18" i="54"/>
  <c r="D18" i="54"/>
  <c r="E18" i="54"/>
  <c r="F18" i="54"/>
  <c r="G18" i="54"/>
  <c r="H18" i="54"/>
  <c r="I18" i="54"/>
  <c r="J18" i="54"/>
  <c r="K18" i="54"/>
  <c r="L18" i="54"/>
  <c r="M18" i="54"/>
  <c r="N18" i="54"/>
  <c r="O18" i="54"/>
  <c r="P18" i="54"/>
  <c r="Q18" i="54"/>
  <c r="R18" i="54"/>
  <c r="S18" i="54"/>
  <c r="T18" i="54"/>
  <c r="U18" i="54"/>
  <c r="V18" i="54"/>
  <c r="W18" i="54"/>
  <c r="X18" i="54"/>
  <c r="Y18" i="54"/>
  <c r="Z18" i="54"/>
  <c r="AA18" i="54"/>
  <c r="AB18" i="54"/>
  <c r="AC18" i="54"/>
  <c r="AD18" i="54"/>
  <c r="AE18" i="54"/>
  <c r="AF18" i="54"/>
  <c r="AG18" i="54"/>
  <c r="AH18" i="54"/>
  <c r="AI18" i="54"/>
  <c r="AJ18" i="54"/>
  <c r="AK18" i="54"/>
  <c r="AL18" i="54"/>
  <c r="AM18" i="54"/>
  <c r="AN18" i="54"/>
  <c r="AO18" i="54"/>
  <c r="AP18" i="54"/>
  <c r="AQ18" i="54"/>
  <c r="AR18" i="54"/>
  <c r="AS18" i="54"/>
  <c r="AT18" i="54"/>
  <c r="AU18" i="54"/>
  <c r="AV18" i="54"/>
  <c r="AW18" i="54"/>
  <c r="AX18" i="54"/>
  <c r="AY18" i="54"/>
  <c r="AZ18" i="54"/>
  <c r="BA18" i="54"/>
  <c r="BB18" i="54"/>
  <c r="BC18" i="54"/>
  <c r="BD18" i="54"/>
  <c r="BE18" i="54"/>
  <c r="BF18" i="54"/>
  <c r="BG18" i="54"/>
  <c r="BH18" i="54"/>
  <c r="BI18" i="54"/>
  <c r="BJ18" i="54"/>
  <c r="BK18" i="54"/>
  <c r="BL18" i="54"/>
  <c r="B19" i="54"/>
  <c r="C19" i="54"/>
  <c r="D19" i="54"/>
  <c r="E19" i="54"/>
  <c r="F19" i="54"/>
  <c r="G19" i="54"/>
  <c r="H19" i="54"/>
  <c r="I19" i="54"/>
  <c r="J19" i="54"/>
  <c r="K19" i="54"/>
  <c r="L19" i="54"/>
  <c r="M19" i="54"/>
  <c r="N19" i="54"/>
  <c r="O19" i="54"/>
  <c r="P19" i="54"/>
  <c r="Q19" i="54"/>
  <c r="R19" i="54"/>
  <c r="S19" i="54"/>
  <c r="T19" i="54"/>
  <c r="U19" i="54"/>
  <c r="V19" i="54"/>
  <c r="W19" i="54"/>
  <c r="X19" i="54"/>
  <c r="Y19" i="54"/>
  <c r="Z19" i="54"/>
  <c r="AA19" i="54"/>
  <c r="AB19" i="54"/>
  <c r="AC19" i="54"/>
  <c r="AD19" i="54"/>
  <c r="AE19" i="54"/>
  <c r="AF19" i="54"/>
  <c r="AG19" i="54"/>
  <c r="AH19" i="54"/>
  <c r="AI19" i="54"/>
  <c r="AJ19" i="54"/>
  <c r="AK19" i="54"/>
  <c r="AL19" i="54"/>
  <c r="AM19" i="54"/>
  <c r="AN19" i="54"/>
  <c r="AO19" i="54"/>
  <c r="AP19" i="54"/>
  <c r="AQ19" i="54"/>
  <c r="AR19" i="54"/>
  <c r="AS19" i="54"/>
  <c r="AT19" i="54"/>
  <c r="AU19" i="54"/>
  <c r="AV19" i="54"/>
  <c r="AW19" i="54"/>
  <c r="AX19" i="54"/>
  <c r="AY19" i="54"/>
  <c r="AZ19" i="54"/>
  <c r="BA19" i="54"/>
  <c r="BB19" i="54"/>
  <c r="BC19" i="54"/>
  <c r="BD19" i="54"/>
  <c r="BE19" i="54"/>
  <c r="BF19" i="54"/>
  <c r="BG19" i="54"/>
  <c r="BH19" i="54"/>
  <c r="BI19" i="54"/>
  <c r="BJ19" i="54"/>
  <c r="BK19" i="54"/>
  <c r="BL19" i="54"/>
  <c r="B20" i="54"/>
  <c r="C20" i="54"/>
  <c r="D20" i="54"/>
  <c r="E20" i="54"/>
  <c r="F20" i="54"/>
  <c r="G20" i="54"/>
  <c r="H20" i="54"/>
  <c r="I20" i="54"/>
  <c r="J20" i="54"/>
  <c r="K20" i="54"/>
  <c r="L20" i="54"/>
  <c r="M20" i="54"/>
  <c r="N20" i="54"/>
  <c r="O20" i="54"/>
  <c r="P20" i="54"/>
  <c r="Q20" i="54"/>
  <c r="R20" i="54"/>
  <c r="S20" i="54"/>
  <c r="T20" i="54"/>
  <c r="U20" i="54"/>
  <c r="V20" i="54"/>
  <c r="W20" i="54"/>
  <c r="X20" i="54"/>
  <c r="Y20" i="54"/>
  <c r="Z20" i="54"/>
  <c r="AA20" i="54"/>
  <c r="AB20" i="54"/>
  <c r="AC20" i="54"/>
  <c r="AD20" i="54"/>
  <c r="AE20" i="54"/>
  <c r="AF20" i="54"/>
  <c r="AG20" i="54"/>
  <c r="AH20" i="54"/>
  <c r="AI20" i="54"/>
  <c r="AJ20" i="54"/>
  <c r="AK20" i="54"/>
  <c r="AL20" i="54"/>
  <c r="AM20" i="54"/>
  <c r="AN20" i="54"/>
  <c r="AO20" i="54"/>
  <c r="AP20" i="54"/>
  <c r="AQ20" i="54"/>
  <c r="AR20" i="54"/>
  <c r="AS20" i="54"/>
  <c r="AT20" i="54"/>
  <c r="AU20" i="54"/>
  <c r="AV20" i="54"/>
  <c r="AW20" i="54"/>
  <c r="AX20" i="54"/>
  <c r="AY20" i="54"/>
  <c r="AZ20" i="54"/>
  <c r="BA20" i="54"/>
  <c r="BB20" i="54"/>
  <c r="BC20" i="54"/>
  <c r="BD20" i="54"/>
  <c r="BE20" i="54"/>
  <c r="BF20" i="54"/>
  <c r="BG20" i="54"/>
  <c r="BH20" i="54"/>
  <c r="BI20" i="54"/>
  <c r="BJ20" i="54"/>
  <c r="BK20" i="54"/>
  <c r="BL20" i="54"/>
  <c r="B21" i="54"/>
  <c r="C21" i="54"/>
  <c r="D21" i="54"/>
  <c r="E21" i="54"/>
  <c r="F21" i="54"/>
  <c r="G21" i="54"/>
  <c r="H21" i="54"/>
  <c r="I21" i="54"/>
  <c r="J21" i="54"/>
  <c r="K21" i="54"/>
  <c r="L21" i="54"/>
  <c r="M21" i="54"/>
  <c r="N21" i="54"/>
  <c r="O21" i="54"/>
  <c r="P21" i="54"/>
  <c r="Q21" i="54"/>
  <c r="R21" i="54"/>
  <c r="S21" i="54"/>
  <c r="T21" i="54"/>
  <c r="U21" i="54"/>
  <c r="V21" i="54"/>
  <c r="W21" i="54"/>
  <c r="X21" i="54"/>
  <c r="Y21" i="54"/>
  <c r="Z21" i="54"/>
  <c r="AA21" i="54"/>
  <c r="AB21" i="54"/>
  <c r="AC21" i="54"/>
  <c r="AD21" i="54"/>
  <c r="AE21" i="54"/>
  <c r="AF21" i="54"/>
  <c r="AG21" i="54"/>
  <c r="AH21" i="54"/>
  <c r="AI21" i="54"/>
  <c r="AJ21" i="54"/>
  <c r="AK21" i="54"/>
  <c r="AL21" i="54"/>
  <c r="AM21" i="54"/>
  <c r="AN21" i="54"/>
  <c r="AO21" i="54"/>
  <c r="AP21" i="54"/>
  <c r="AQ21" i="54"/>
  <c r="AR21" i="54"/>
  <c r="AS21" i="54"/>
  <c r="AT21" i="54"/>
  <c r="AU21" i="54"/>
  <c r="AV21" i="54"/>
  <c r="AW21" i="54"/>
  <c r="AX21" i="54"/>
  <c r="AY21" i="54"/>
  <c r="AZ21" i="54"/>
  <c r="BA21" i="54"/>
  <c r="BB21" i="54"/>
  <c r="BC21" i="54"/>
  <c r="BD21" i="54"/>
  <c r="BE21" i="54"/>
  <c r="BF21" i="54"/>
  <c r="BG21" i="54"/>
  <c r="BH21" i="54"/>
  <c r="BI21" i="54"/>
  <c r="BJ21" i="54"/>
  <c r="BK21" i="54"/>
  <c r="BL21" i="54"/>
  <c r="B22" i="54"/>
  <c r="C22" i="54"/>
  <c r="D22" i="54"/>
  <c r="E22" i="54"/>
  <c r="F22" i="54"/>
  <c r="G22" i="54"/>
  <c r="H22" i="54"/>
  <c r="I22" i="54"/>
  <c r="J22" i="54"/>
  <c r="K22" i="54"/>
  <c r="L22" i="54"/>
  <c r="M22" i="54"/>
  <c r="N22" i="54"/>
  <c r="O22" i="54"/>
  <c r="P22" i="54"/>
  <c r="Q22" i="54"/>
  <c r="R22" i="54"/>
  <c r="S22" i="54"/>
  <c r="T22" i="54"/>
  <c r="U22" i="54"/>
  <c r="V22" i="54"/>
  <c r="W22" i="54"/>
  <c r="X22" i="54"/>
  <c r="Y22" i="54"/>
  <c r="Z22" i="54"/>
  <c r="AA22" i="54"/>
  <c r="AB22" i="54"/>
  <c r="AC22" i="54"/>
  <c r="AD22" i="54"/>
  <c r="AE22" i="54"/>
  <c r="AF22" i="54"/>
  <c r="AG22" i="54"/>
  <c r="AH22" i="54"/>
  <c r="AI22" i="54"/>
  <c r="AJ22" i="54"/>
  <c r="AK22" i="54"/>
  <c r="AL22" i="54"/>
  <c r="AM22" i="54"/>
  <c r="AN22" i="54"/>
  <c r="AO22" i="54"/>
  <c r="AP22" i="54"/>
  <c r="AQ22" i="54"/>
  <c r="AR22" i="54"/>
  <c r="AS22" i="54"/>
  <c r="AT22" i="54"/>
  <c r="AU22" i="54"/>
  <c r="AV22" i="54"/>
  <c r="AW22" i="54"/>
  <c r="AX22" i="54"/>
  <c r="AY22" i="54"/>
  <c r="AZ22" i="54"/>
  <c r="BA22" i="54"/>
  <c r="BB22" i="54"/>
  <c r="BC22" i="54"/>
  <c r="BD22" i="54"/>
  <c r="BE22" i="54"/>
  <c r="BF22" i="54"/>
  <c r="BG22" i="54"/>
  <c r="BH22" i="54"/>
  <c r="BI22" i="54"/>
  <c r="BJ22" i="54"/>
  <c r="BK22" i="54"/>
  <c r="BL22" i="54"/>
  <c r="B24" i="54"/>
  <c r="C24" i="54"/>
  <c r="D24" i="54"/>
  <c r="E24" i="54"/>
  <c r="F24" i="54"/>
  <c r="G24" i="54"/>
  <c r="H24" i="54"/>
  <c r="I24" i="54"/>
  <c r="J24" i="54"/>
  <c r="K24" i="54"/>
  <c r="L24" i="54"/>
  <c r="M24" i="54"/>
  <c r="N24" i="54"/>
  <c r="O24" i="54"/>
  <c r="P24" i="54"/>
  <c r="Q24" i="54"/>
  <c r="R24" i="54"/>
  <c r="S24" i="54"/>
  <c r="T24" i="54"/>
  <c r="U24" i="54"/>
  <c r="V24" i="54"/>
  <c r="W24" i="54"/>
  <c r="X24" i="54"/>
  <c r="Y24" i="54"/>
  <c r="Z24" i="54"/>
  <c r="AA24" i="54"/>
  <c r="AB24" i="54"/>
  <c r="AC24" i="54"/>
  <c r="AD24" i="54"/>
  <c r="AE24" i="54"/>
  <c r="AF24" i="54"/>
  <c r="AG24" i="54"/>
  <c r="AH24" i="54"/>
  <c r="AI24" i="54"/>
  <c r="AJ24" i="54"/>
  <c r="AK24" i="54"/>
  <c r="AL24" i="54"/>
  <c r="AM24" i="54"/>
  <c r="AN24" i="54"/>
  <c r="AO24" i="54"/>
  <c r="AP24" i="54"/>
  <c r="AQ24" i="54"/>
  <c r="AR24" i="54"/>
  <c r="AS24" i="54"/>
  <c r="AT24" i="54"/>
  <c r="AU24" i="54"/>
  <c r="AV24" i="54"/>
  <c r="AW24" i="54"/>
  <c r="AX24" i="54"/>
  <c r="AY24" i="54"/>
  <c r="AZ24" i="54"/>
  <c r="BA24" i="54"/>
  <c r="BB24" i="54"/>
  <c r="BC24" i="54"/>
  <c r="BD24" i="54"/>
  <c r="BE24" i="54"/>
  <c r="BF24" i="54"/>
  <c r="BG24" i="54"/>
  <c r="BH24" i="54"/>
  <c r="BI24" i="54"/>
  <c r="BJ24" i="54"/>
  <c r="BK24" i="54"/>
  <c r="BL24" i="54"/>
  <c r="B25" i="54"/>
  <c r="C25" i="54"/>
  <c r="D25" i="54"/>
  <c r="E25" i="54"/>
  <c r="F25" i="54"/>
  <c r="G25" i="54"/>
  <c r="H25" i="54"/>
  <c r="I25" i="54"/>
  <c r="J25" i="54"/>
  <c r="K25" i="54"/>
  <c r="L25" i="54"/>
  <c r="M25" i="54"/>
  <c r="N25" i="54"/>
  <c r="O25" i="54"/>
  <c r="P25" i="54"/>
  <c r="Q25" i="54"/>
  <c r="R25" i="54"/>
  <c r="S25" i="54"/>
  <c r="T25" i="54"/>
  <c r="U25" i="54"/>
  <c r="V25" i="54"/>
  <c r="W25" i="54"/>
  <c r="X25" i="54"/>
  <c r="Y25" i="54"/>
  <c r="Z25" i="54"/>
  <c r="AA25" i="54"/>
  <c r="AB25" i="54"/>
  <c r="AC25" i="54"/>
  <c r="AD25" i="54"/>
  <c r="AE25" i="54"/>
  <c r="AF25" i="54"/>
  <c r="AG25" i="54"/>
  <c r="AH25" i="54"/>
  <c r="AI25" i="54"/>
  <c r="AJ25" i="54"/>
  <c r="AK25" i="54"/>
  <c r="AL25" i="54"/>
  <c r="AM25" i="54"/>
  <c r="AN25" i="54"/>
  <c r="AO25" i="54"/>
  <c r="AP25" i="54"/>
  <c r="AQ25" i="54"/>
  <c r="AR25" i="54"/>
  <c r="AS25" i="54"/>
  <c r="AT25" i="54"/>
  <c r="AU25" i="54"/>
  <c r="AV25" i="54"/>
  <c r="AW25" i="54"/>
  <c r="AX25" i="54"/>
  <c r="AY25" i="54"/>
  <c r="AZ25" i="54"/>
  <c r="BA25" i="54"/>
  <c r="BB25" i="54"/>
  <c r="BC25" i="54"/>
  <c r="BD25" i="54"/>
  <c r="BE25" i="54"/>
  <c r="BF25" i="54"/>
  <c r="BG25" i="54"/>
  <c r="BH25" i="54"/>
  <c r="BI25" i="54"/>
  <c r="BJ25" i="54"/>
  <c r="BK25" i="54"/>
  <c r="BL25" i="54"/>
  <c r="B26" i="54"/>
  <c r="C26" i="54"/>
  <c r="D26" i="54"/>
  <c r="E26" i="54"/>
  <c r="F26" i="54"/>
  <c r="G26" i="54"/>
  <c r="H26" i="54"/>
  <c r="I26" i="54"/>
  <c r="J26" i="54"/>
  <c r="K26" i="54"/>
  <c r="L26" i="54"/>
  <c r="M26" i="54"/>
  <c r="N26" i="54"/>
  <c r="O26" i="54"/>
  <c r="P26" i="54"/>
  <c r="Q26" i="54"/>
  <c r="R26" i="54"/>
  <c r="S26" i="54"/>
  <c r="T26" i="54"/>
  <c r="U26" i="54"/>
  <c r="V26" i="54"/>
  <c r="W26" i="54"/>
  <c r="X26" i="54"/>
  <c r="Y26" i="54"/>
  <c r="Z26" i="54"/>
  <c r="AA26" i="54"/>
  <c r="AB26" i="54"/>
  <c r="AC26" i="54"/>
  <c r="AD26" i="54"/>
  <c r="AE26" i="54"/>
  <c r="AF26" i="54"/>
  <c r="AG26" i="54"/>
  <c r="AH26" i="54"/>
  <c r="AI26" i="54"/>
  <c r="AJ26" i="54"/>
  <c r="AK26" i="54"/>
  <c r="AL26" i="54"/>
  <c r="AM26" i="54"/>
  <c r="AN26" i="54"/>
  <c r="AO26" i="54"/>
  <c r="AP26" i="54"/>
  <c r="AQ26" i="54"/>
  <c r="AR26" i="54"/>
  <c r="AS26" i="54"/>
  <c r="AT26" i="54"/>
  <c r="AU26" i="54"/>
  <c r="AV26" i="54"/>
  <c r="AW26" i="54"/>
  <c r="AX26" i="54"/>
  <c r="AY26" i="54"/>
  <c r="AZ26" i="54"/>
  <c r="BA26" i="54"/>
  <c r="BB26" i="54"/>
  <c r="BC26" i="54"/>
  <c r="BD26" i="54"/>
  <c r="BE26" i="54"/>
  <c r="BF26" i="54"/>
  <c r="BG26" i="54"/>
  <c r="BH26" i="54"/>
  <c r="BI26" i="54"/>
  <c r="BJ26" i="54"/>
  <c r="BK26" i="54"/>
  <c r="BL26" i="54"/>
  <c r="B27" i="54"/>
  <c r="C27" i="54"/>
  <c r="D27" i="54"/>
  <c r="E27" i="54"/>
  <c r="F27" i="54"/>
  <c r="G27" i="54"/>
  <c r="H27" i="54"/>
  <c r="I27" i="54"/>
  <c r="J27" i="54"/>
  <c r="K27" i="54"/>
  <c r="L27" i="54"/>
  <c r="M27" i="54"/>
  <c r="N27" i="54"/>
  <c r="O27" i="54"/>
  <c r="P27" i="54"/>
  <c r="Q27" i="54"/>
  <c r="R27" i="54"/>
  <c r="S27" i="54"/>
  <c r="T27" i="54"/>
  <c r="U27" i="54"/>
  <c r="V27" i="54"/>
  <c r="W27" i="54"/>
  <c r="X27" i="54"/>
  <c r="Y27" i="54"/>
  <c r="Z27" i="54"/>
  <c r="AA27" i="54"/>
  <c r="AB27" i="54"/>
  <c r="AC27" i="54"/>
  <c r="AD27" i="54"/>
  <c r="AE27" i="54"/>
  <c r="AF27" i="54"/>
  <c r="AG27" i="54"/>
  <c r="AH27" i="54"/>
  <c r="AI27" i="54"/>
  <c r="AJ27" i="54"/>
  <c r="AK27" i="54"/>
  <c r="AL27" i="54"/>
  <c r="AM27" i="54"/>
  <c r="AN27" i="54"/>
  <c r="AO27" i="54"/>
  <c r="AP27" i="54"/>
  <c r="AQ27" i="54"/>
  <c r="AR27" i="54"/>
  <c r="AS27" i="54"/>
  <c r="AT27" i="54"/>
  <c r="AU27" i="54"/>
  <c r="AV27" i="54"/>
  <c r="AW27" i="54"/>
  <c r="AX27" i="54"/>
  <c r="AY27" i="54"/>
  <c r="AZ27" i="54"/>
  <c r="BA27" i="54"/>
  <c r="BB27" i="54"/>
  <c r="BC27" i="54"/>
  <c r="BD27" i="54"/>
  <c r="BE27" i="54"/>
  <c r="BF27" i="54"/>
  <c r="BG27" i="54"/>
  <c r="BH27" i="54"/>
  <c r="BI27" i="54"/>
  <c r="BJ27" i="54"/>
  <c r="BK27" i="54"/>
  <c r="BL27" i="54"/>
  <c r="B28" i="54"/>
  <c r="C28" i="54"/>
  <c r="D28" i="54"/>
  <c r="E28" i="54"/>
  <c r="F28" i="54"/>
  <c r="G28" i="54"/>
  <c r="H28" i="54"/>
  <c r="I28" i="54"/>
  <c r="J28" i="54"/>
  <c r="K28" i="54"/>
  <c r="L28" i="54"/>
  <c r="M28" i="54"/>
  <c r="N28" i="54"/>
  <c r="O28" i="54"/>
  <c r="P28" i="54"/>
  <c r="Q28" i="54"/>
  <c r="R28" i="54"/>
  <c r="S28" i="54"/>
  <c r="T28" i="54"/>
  <c r="U28" i="54"/>
  <c r="V28" i="54"/>
  <c r="W28" i="54"/>
  <c r="X28" i="54"/>
  <c r="Y28" i="54"/>
  <c r="Z28" i="54"/>
  <c r="AA28" i="54"/>
  <c r="AB28" i="54"/>
  <c r="AC28" i="54"/>
  <c r="AD28" i="54"/>
  <c r="AE28" i="54"/>
  <c r="AF28" i="54"/>
  <c r="AG28" i="54"/>
  <c r="AH28" i="54"/>
  <c r="AI28" i="54"/>
  <c r="AJ28" i="54"/>
  <c r="AK28" i="54"/>
  <c r="AL28" i="54"/>
  <c r="AM28" i="54"/>
  <c r="AN28" i="54"/>
  <c r="AO28" i="54"/>
  <c r="AP28" i="54"/>
  <c r="AQ28" i="54"/>
  <c r="AR28" i="54"/>
  <c r="AS28" i="54"/>
  <c r="AT28" i="54"/>
  <c r="AU28" i="54"/>
  <c r="AV28" i="54"/>
  <c r="AW28" i="54"/>
  <c r="AX28" i="54"/>
  <c r="AY28" i="54"/>
  <c r="AZ28" i="54"/>
  <c r="BA28" i="54"/>
  <c r="BB28" i="54"/>
  <c r="BC28" i="54"/>
  <c r="BD28" i="54"/>
  <c r="BE28" i="54"/>
  <c r="BF28" i="54"/>
  <c r="BG28" i="54"/>
  <c r="BH28" i="54"/>
  <c r="BI28" i="54"/>
  <c r="BJ28" i="54"/>
  <c r="BK28" i="54"/>
  <c r="BL28" i="54"/>
  <c r="B29" i="54"/>
  <c r="C29" i="54"/>
  <c r="D29" i="54"/>
  <c r="E29" i="54"/>
  <c r="F29" i="54"/>
  <c r="G29" i="54"/>
  <c r="H29" i="54"/>
  <c r="I29" i="54"/>
  <c r="J29" i="54"/>
  <c r="K29" i="54"/>
  <c r="L29" i="54"/>
  <c r="M29" i="54"/>
  <c r="N29" i="54"/>
  <c r="O29" i="54"/>
  <c r="P29" i="54"/>
  <c r="Q29" i="54"/>
  <c r="R29" i="54"/>
  <c r="S29" i="54"/>
  <c r="T29" i="54"/>
  <c r="U29" i="54"/>
  <c r="V29" i="54"/>
  <c r="W29" i="54"/>
  <c r="X29" i="54"/>
  <c r="Y29" i="54"/>
  <c r="Z29" i="54"/>
  <c r="AA29" i="54"/>
  <c r="AB29" i="54"/>
  <c r="AC29" i="54"/>
  <c r="AD29" i="54"/>
  <c r="AE29" i="54"/>
  <c r="AF29" i="54"/>
  <c r="AG29" i="54"/>
  <c r="AH29" i="54"/>
  <c r="AI29" i="54"/>
  <c r="AJ29" i="54"/>
  <c r="AK29" i="54"/>
  <c r="AL29" i="54"/>
  <c r="AM29" i="54"/>
  <c r="AN29" i="54"/>
  <c r="AO29" i="54"/>
  <c r="AP29" i="54"/>
  <c r="AQ29" i="54"/>
  <c r="AR29" i="54"/>
  <c r="AS29" i="54"/>
  <c r="AT29" i="54"/>
  <c r="AU29" i="54"/>
  <c r="AV29" i="54"/>
  <c r="AW29" i="54"/>
  <c r="AX29" i="54"/>
  <c r="AY29" i="54"/>
  <c r="AZ29" i="54"/>
  <c r="BA29" i="54"/>
  <c r="BB29" i="54"/>
  <c r="BC29" i="54"/>
  <c r="BD29" i="54"/>
  <c r="BE29" i="54"/>
  <c r="BF29" i="54"/>
  <c r="BG29" i="54"/>
  <c r="BH29" i="54"/>
  <c r="BI29" i="54"/>
  <c r="BJ29" i="54"/>
  <c r="BK29" i="54"/>
  <c r="BL29" i="54"/>
  <c r="B30" i="54"/>
  <c r="C30" i="54"/>
  <c r="D30" i="54"/>
  <c r="E30" i="54"/>
  <c r="F30" i="54"/>
  <c r="G30" i="54"/>
  <c r="H30" i="54"/>
  <c r="I30" i="54"/>
  <c r="J30" i="54"/>
  <c r="K30" i="54"/>
  <c r="L30" i="54"/>
  <c r="M30" i="54"/>
  <c r="N30" i="54"/>
  <c r="O30" i="54"/>
  <c r="P30" i="54"/>
  <c r="Q30" i="54"/>
  <c r="R30" i="54"/>
  <c r="S30" i="54"/>
  <c r="T30" i="54"/>
  <c r="U30" i="54"/>
  <c r="V30" i="54"/>
  <c r="W30" i="54"/>
  <c r="X30" i="54"/>
  <c r="Y30" i="54"/>
  <c r="Z30" i="54"/>
  <c r="AA30" i="54"/>
  <c r="AB30" i="54"/>
  <c r="AC30" i="54"/>
  <c r="AD30" i="54"/>
  <c r="AE30" i="54"/>
  <c r="AF30" i="54"/>
  <c r="AG30" i="54"/>
  <c r="AH30" i="54"/>
  <c r="AI30" i="54"/>
  <c r="AJ30" i="54"/>
  <c r="AK30" i="54"/>
  <c r="AL30" i="54"/>
  <c r="AM30" i="54"/>
  <c r="AN30" i="54"/>
  <c r="AO30" i="54"/>
  <c r="AP30" i="54"/>
  <c r="AQ30" i="54"/>
  <c r="AR30" i="54"/>
  <c r="AS30" i="54"/>
  <c r="AT30" i="54"/>
  <c r="AU30" i="54"/>
  <c r="AV30" i="54"/>
  <c r="AW30" i="54"/>
  <c r="AX30" i="54"/>
  <c r="AY30" i="54"/>
  <c r="AZ30" i="54"/>
  <c r="BA30" i="54"/>
  <c r="BB30" i="54"/>
  <c r="BC30" i="54"/>
  <c r="BD30" i="54"/>
  <c r="BE30" i="54"/>
  <c r="BF30" i="54"/>
  <c r="BG30" i="54"/>
  <c r="BH30" i="54"/>
  <c r="BI30" i="54"/>
  <c r="BJ30" i="54"/>
  <c r="BK30" i="54"/>
  <c r="BL30" i="54"/>
  <c r="B31" i="54"/>
  <c r="C31" i="54"/>
  <c r="D31" i="54"/>
  <c r="E31" i="54"/>
  <c r="F31" i="54"/>
  <c r="G31" i="54"/>
  <c r="H31" i="54"/>
  <c r="I31" i="54"/>
  <c r="J31" i="54"/>
  <c r="K31" i="54"/>
  <c r="L31" i="54"/>
  <c r="M31" i="54"/>
  <c r="N31" i="54"/>
  <c r="O31" i="54"/>
  <c r="P31" i="54"/>
  <c r="Q31" i="54"/>
  <c r="R31" i="54"/>
  <c r="S31" i="54"/>
  <c r="T31" i="54"/>
  <c r="U31" i="54"/>
  <c r="V31" i="54"/>
  <c r="W31" i="54"/>
  <c r="X31" i="54"/>
  <c r="Y31" i="54"/>
  <c r="Z31" i="54"/>
  <c r="AA31" i="54"/>
  <c r="AB31" i="54"/>
  <c r="AC31" i="54"/>
  <c r="AD31" i="54"/>
  <c r="AE31" i="54"/>
  <c r="AF31" i="54"/>
  <c r="AG31" i="54"/>
  <c r="AH31" i="54"/>
  <c r="AI31" i="54"/>
  <c r="AJ31" i="54"/>
  <c r="AK31" i="54"/>
  <c r="AL31" i="54"/>
  <c r="AM31" i="54"/>
  <c r="AN31" i="54"/>
  <c r="AO31" i="54"/>
  <c r="AP31" i="54"/>
  <c r="AQ31" i="54"/>
  <c r="AR31" i="54"/>
  <c r="AS31" i="54"/>
  <c r="AT31" i="54"/>
  <c r="AU31" i="54"/>
  <c r="AV31" i="54"/>
  <c r="AW31" i="54"/>
  <c r="AX31" i="54"/>
  <c r="AY31" i="54"/>
  <c r="AZ31" i="54"/>
  <c r="BA31" i="54"/>
  <c r="BB31" i="54"/>
  <c r="BC31" i="54"/>
  <c r="BD31" i="54"/>
  <c r="BE31" i="54"/>
  <c r="BF31" i="54"/>
  <c r="BG31" i="54"/>
  <c r="BH31" i="54"/>
  <c r="BI31" i="54"/>
  <c r="BJ31" i="54"/>
  <c r="BK31" i="54"/>
  <c r="BL31" i="54"/>
  <c r="B32" i="54"/>
  <c r="C32" i="54"/>
  <c r="D32" i="54"/>
  <c r="E32" i="54"/>
  <c r="F32" i="54"/>
  <c r="G32" i="54"/>
  <c r="H32" i="54"/>
  <c r="I32" i="54"/>
  <c r="J32" i="54"/>
  <c r="K32" i="54"/>
  <c r="L32" i="54"/>
  <c r="M32" i="54"/>
  <c r="N32" i="54"/>
  <c r="O32" i="54"/>
  <c r="P32" i="54"/>
  <c r="Q32" i="54"/>
  <c r="R32" i="54"/>
  <c r="S32" i="54"/>
  <c r="T32" i="54"/>
  <c r="U32" i="54"/>
  <c r="V32" i="54"/>
  <c r="W32" i="54"/>
  <c r="X32" i="54"/>
  <c r="Y32" i="54"/>
  <c r="Z32" i="54"/>
  <c r="AA32" i="54"/>
  <c r="AB32" i="54"/>
  <c r="AC32" i="54"/>
  <c r="AD32" i="54"/>
  <c r="AE32" i="54"/>
  <c r="AF32" i="54"/>
  <c r="AG32" i="54"/>
  <c r="AH32" i="54"/>
  <c r="AI32" i="54"/>
  <c r="AJ32" i="54"/>
  <c r="AK32" i="54"/>
  <c r="AL32" i="54"/>
  <c r="AM32" i="54"/>
  <c r="AN32" i="54"/>
  <c r="AO32" i="54"/>
  <c r="AP32" i="54"/>
  <c r="AQ32" i="54"/>
  <c r="AR32" i="54"/>
  <c r="AS32" i="54"/>
  <c r="AT32" i="54"/>
  <c r="AU32" i="54"/>
  <c r="AV32" i="54"/>
  <c r="AW32" i="54"/>
  <c r="AX32" i="54"/>
  <c r="AY32" i="54"/>
  <c r="AZ32" i="54"/>
  <c r="BA32" i="54"/>
  <c r="BB32" i="54"/>
  <c r="BC32" i="54"/>
  <c r="BD32" i="54"/>
  <c r="BE32" i="54"/>
  <c r="BF32" i="54"/>
  <c r="BG32" i="54"/>
  <c r="BH32" i="54"/>
  <c r="BI32" i="54"/>
  <c r="BJ32" i="54"/>
  <c r="BK32" i="54"/>
  <c r="BL32" i="54"/>
  <c r="B34" i="54"/>
  <c r="C34" i="54"/>
  <c r="D34" i="54"/>
  <c r="E34" i="54"/>
  <c r="F34" i="54"/>
  <c r="G34" i="54"/>
  <c r="H34" i="54"/>
  <c r="I34" i="54"/>
  <c r="J34" i="54"/>
  <c r="K34" i="54"/>
  <c r="L34" i="54"/>
  <c r="M34" i="54"/>
  <c r="N34" i="54"/>
  <c r="O34" i="54"/>
  <c r="P34" i="54"/>
  <c r="Q34" i="54"/>
  <c r="R34" i="54"/>
  <c r="S34" i="54"/>
  <c r="T34" i="54"/>
  <c r="U34" i="54"/>
  <c r="V34" i="54"/>
  <c r="W34" i="54"/>
  <c r="X34" i="54"/>
  <c r="Y34" i="54"/>
  <c r="Z34" i="54"/>
  <c r="AA34" i="54"/>
  <c r="AB34" i="54"/>
  <c r="AC34" i="54"/>
  <c r="AD34" i="54"/>
  <c r="AE34" i="54"/>
  <c r="AF34" i="54"/>
  <c r="AG34" i="54"/>
  <c r="AH34" i="54"/>
  <c r="AI34" i="54"/>
  <c r="AJ34" i="54"/>
  <c r="AK34" i="54"/>
  <c r="AL34" i="54"/>
  <c r="AM34" i="54"/>
  <c r="AN34" i="54"/>
  <c r="AO34" i="54"/>
  <c r="AP34" i="54"/>
  <c r="AQ34" i="54"/>
  <c r="AR34" i="54"/>
  <c r="AS34" i="54"/>
  <c r="AT34" i="54"/>
  <c r="AU34" i="54"/>
  <c r="AV34" i="54"/>
  <c r="AW34" i="54"/>
  <c r="AX34" i="54"/>
  <c r="AY34" i="54"/>
  <c r="AZ34" i="54"/>
  <c r="BA34" i="54"/>
  <c r="BB34" i="54"/>
  <c r="BC34" i="54"/>
  <c r="BD34" i="54"/>
  <c r="BE34" i="54"/>
  <c r="BF34" i="54"/>
  <c r="BG34" i="54"/>
  <c r="BH34" i="54"/>
  <c r="BI34" i="54"/>
  <c r="BJ34" i="54"/>
  <c r="BK34" i="54"/>
  <c r="BL34" i="54"/>
  <c r="B35" i="54"/>
  <c r="C35" i="54"/>
  <c r="D35" i="54"/>
  <c r="E35" i="54"/>
  <c r="F35" i="54"/>
  <c r="G35" i="54"/>
  <c r="H35" i="54"/>
  <c r="I35" i="54"/>
  <c r="J35" i="54"/>
  <c r="K35" i="54"/>
  <c r="L35" i="54"/>
  <c r="M35" i="54"/>
  <c r="N35" i="54"/>
  <c r="O35" i="54"/>
  <c r="P35" i="54"/>
  <c r="Q35" i="54"/>
  <c r="R35" i="54"/>
  <c r="S35" i="54"/>
  <c r="T35" i="54"/>
  <c r="U35" i="54"/>
  <c r="V35" i="54"/>
  <c r="W35" i="54"/>
  <c r="X35" i="54"/>
  <c r="Y35" i="54"/>
  <c r="Z35" i="54"/>
  <c r="AA35" i="54"/>
  <c r="AB35" i="54"/>
  <c r="AC35" i="54"/>
  <c r="AD35" i="54"/>
  <c r="AE35" i="54"/>
  <c r="AF35" i="54"/>
  <c r="AG35" i="54"/>
  <c r="AH35" i="54"/>
  <c r="AI35" i="54"/>
  <c r="AJ35" i="54"/>
  <c r="AK35" i="54"/>
  <c r="AL35" i="54"/>
  <c r="AM35" i="54"/>
  <c r="AN35" i="54"/>
  <c r="AO35" i="54"/>
  <c r="AP35" i="54"/>
  <c r="AQ35" i="54"/>
  <c r="AR35" i="54"/>
  <c r="AS35" i="54"/>
  <c r="AT35" i="54"/>
  <c r="AU35" i="54"/>
  <c r="AV35" i="54"/>
  <c r="AW35" i="54"/>
  <c r="AX35" i="54"/>
  <c r="AY35" i="54"/>
  <c r="AZ35" i="54"/>
  <c r="BA35" i="54"/>
  <c r="BB35" i="54"/>
  <c r="BC35" i="54"/>
  <c r="BD35" i="54"/>
  <c r="BE35" i="54"/>
  <c r="BF35" i="54"/>
  <c r="BG35" i="54"/>
  <c r="BH35" i="54"/>
  <c r="BI35" i="54"/>
  <c r="BJ35" i="54"/>
  <c r="BK35" i="54"/>
  <c r="BL35" i="54"/>
  <c r="B36" i="54"/>
  <c r="C36" i="54"/>
  <c r="D36" i="54"/>
  <c r="E36" i="54"/>
  <c r="F36" i="54"/>
  <c r="G36" i="54"/>
  <c r="H36" i="54"/>
  <c r="I36" i="54"/>
  <c r="J36" i="54"/>
  <c r="K36" i="54"/>
  <c r="L36" i="54"/>
  <c r="M36" i="54"/>
  <c r="N36" i="54"/>
  <c r="O36" i="54"/>
  <c r="P36" i="54"/>
  <c r="Q36" i="54"/>
  <c r="R36" i="54"/>
  <c r="S36" i="54"/>
  <c r="T36" i="54"/>
  <c r="U36" i="54"/>
  <c r="V36" i="54"/>
  <c r="W36" i="54"/>
  <c r="X36" i="54"/>
  <c r="Y36" i="54"/>
  <c r="Z36" i="54"/>
  <c r="AA36" i="54"/>
  <c r="AB36" i="54"/>
  <c r="AC36" i="54"/>
  <c r="AD36" i="54"/>
  <c r="AE36" i="54"/>
  <c r="AF36" i="54"/>
  <c r="AG36" i="54"/>
  <c r="AH36" i="54"/>
  <c r="AI36" i="54"/>
  <c r="AJ36" i="54"/>
  <c r="AK36" i="54"/>
  <c r="AL36" i="54"/>
  <c r="AM36" i="54"/>
  <c r="AN36" i="54"/>
  <c r="AO36" i="54"/>
  <c r="AP36" i="54"/>
  <c r="AQ36" i="54"/>
  <c r="AR36" i="54"/>
  <c r="AS36" i="54"/>
  <c r="AT36" i="54"/>
  <c r="AU36" i="54"/>
  <c r="AV36" i="54"/>
  <c r="AW36" i="54"/>
  <c r="AX36" i="54"/>
  <c r="AY36" i="54"/>
  <c r="AZ36" i="54"/>
  <c r="BA36" i="54"/>
  <c r="BB36" i="54"/>
  <c r="BC36" i="54"/>
  <c r="BD36" i="54"/>
  <c r="BE36" i="54"/>
  <c r="BF36" i="54"/>
  <c r="BG36" i="54"/>
  <c r="BH36" i="54"/>
  <c r="BI36" i="54"/>
  <c r="BJ36" i="54"/>
  <c r="BK36" i="54"/>
  <c r="BL36" i="54"/>
  <c r="B37" i="54"/>
  <c r="C37" i="54"/>
  <c r="D37" i="54"/>
  <c r="E37" i="54"/>
  <c r="F37" i="54"/>
  <c r="G37" i="54"/>
  <c r="H37" i="54"/>
  <c r="I37" i="54"/>
  <c r="J37" i="54"/>
  <c r="K37" i="54"/>
  <c r="L37" i="54"/>
  <c r="M37" i="54"/>
  <c r="N37" i="54"/>
  <c r="O37" i="54"/>
  <c r="P37" i="54"/>
  <c r="Q37" i="54"/>
  <c r="R37" i="54"/>
  <c r="S37" i="54"/>
  <c r="T37" i="54"/>
  <c r="U37" i="54"/>
  <c r="V37" i="54"/>
  <c r="W37" i="54"/>
  <c r="X37" i="54"/>
  <c r="Y37" i="54"/>
  <c r="Z37" i="54"/>
  <c r="AA37" i="54"/>
  <c r="AB37" i="54"/>
  <c r="AC37" i="54"/>
  <c r="AD37" i="54"/>
  <c r="AE37" i="54"/>
  <c r="AF37" i="54"/>
  <c r="AG37" i="54"/>
  <c r="AH37" i="54"/>
  <c r="AI37" i="54"/>
  <c r="AJ37" i="54"/>
  <c r="AK37" i="54"/>
  <c r="AL37" i="54"/>
  <c r="AM37" i="54"/>
  <c r="AN37" i="54"/>
  <c r="AO37" i="54"/>
  <c r="AP37" i="54"/>
  <c r="AQ37" i="54"/>
  <c r="AR37" i="54"/>
  <c r="AS37" i="54"/>
  <c r="AT37" i="54"/>
  <c r="AU37" i="54"/>
  <c r="AV37" i="54"/>
  <c r="AW37" i="54"/>
  <c r="AX37" i="54"/>
  <c r="AY37" i="54"/>
  <c r="AZ37" i="54"/>
  <c r="BA37" i="54"/>
  <c r="BB37" i="54"/>
  <c r="BC37" i="54"/>
  <c r="BD37" i="54"/>
  <c r="BE37" i="54"/>
  <c r="BF37" i="54"/>
  <c r="BG37" i="54"/>
  <c r="BH37" i="54"/>
  <c r="BI37" i="54"/>
  <c r="BJ37" i="54"/>
  <c r="BK37" i="54"/>
  <c r="BL37" i="54"/>
  <c r="B38" i="54"/>
  <c r="C38" i="54"/>
  <c r="D38" i="54"/>
  <c r="E38" i="54"/>
  <c r="F38" i="54"/>
  <c r="G38" i="54"/>
  <c r="H38" i="54"/>
  <c r="I38" i="54"/>
  <c r="J38" i="54"/>
  <c r="K38" i="54"/>
  <c r="L38" i="54"/>
  <c r="M38" i="54"/>
  <c r="N38" i="54"/>
  <c r="O38" i="54"/>
  <c r="P38" i="54"/>
  <c r="Q38" i="54"/>
  <c r="R38" i="54"/>
  <c r="S38" i="54"/>
  <c r="T38" i="54"/>
  <c r="U38" i="54"/>
  <c r="V38" i="54"/>
  <c r="W38" i="54"/>
  <c r="X38" i="54"/>
  <c r="Y38" i="54"/>
  <c r="Z38" i="54"/>
  <c r="AA38" i="54"/>
  <c r="AB38" i="54"/>
  <c r="AC38" i="54"/>
  <c r="AD38" i="54"/>
  <c r="AE38" i="54"/>
  <c r="AF38" i="54"/>
  <c r="AG38" i="54"/>
  <c r="AH38" i="54"/>
  <c r="AI38" i="54"/>
  <c r="AJ38" i="54"/>
  <c r="AK38" i="54"/>
  <c r="AL38" i="54"/>
  <c r="AM38" i="54"/>
  <c r="AN38" i="54"/>
  <c r="AO38" i="54"/>
  <c r="AP38" i="54"/>
  <c r="AQ38" i="54"/>
  <c r="AR38" i="54"/>
  <c r="AS38" i="54"/>
  <c r="AT38" i="54"/>
  <c r="AU38" i="54"/>
  <c r="AV38" i="54"/>
  <c r="AW38" i="54"/>
  <c r="AX38" i="54"/>
  <c r="AY38" i="54"/>
  <c r="AZ38" i="54"/>
  <c r="BA38" i="54"/>
  <c r="BB38" i="54"/>
  <c r="BC38" i="54"/>
  <c r="BD38" i="54"/>
  <c r="BE38" i="54"/>
  <c r="BF38" i="54"/>
  <c r="BG38" i="54"/>
  <c r="BH38" i="54"/>
  <c r="BI38" i="54"/>
  <c r="BJ38" i="54"/>
  <c r="BK38" i="54"/>
  <c r="BL38" i="54"/>
  <c r="B39" i="54"/>
  <c r="C39" i="54"/>
  <c r="D39" i="54"/>
  <c r="E39" i="54"/>
  <c r="F39" i="54"/>
  <c r="G39" i="54"/>
  <c r="H39" i="54"/>
  <c r="I39" i="54"/>
  <c r="J39" i="54"/>
  <c r="K39" i="54"/>
  <c r="L39" i="54"/>
  <c r="M39" i="54"/>
  <c r="N39" i="54"/>
  <c r="O39" i="54"/>
  <c r="P39" i="54"/>
  <c r="Q39" i="54"/>
  <c r="R39" i="54"/>
  <c r="S39" i="54"/>
  <c r="T39" i="54"/>
  <c r="U39" i="54"/>
  <c r="V39" i="54"/>
  <c r="W39" i="54"/>
  <c r="X39" i="54"/>
  <c r="Y39" i="54"/>
  <c r="Z39" i="54"/>
  <c r="AA39" i="54"/>
  <c r="AB39" i="54"/>
  <c r="AC39" i="54"/>
  <c r="AD39" i="54"/>
  <c r="AE39" i="54"/>
  <c r="AF39" i="54"/>
  <c r="AG39" i="54"/>
  <c r="AH39" i="54"/>
  <c r="AI39" i="54"/>
  <c r="AJ39" i="54"/>
  <c r="AK39" i="54"/>
  <c r="AL39" i="54"/>
  <c r="AM39" i="54"/>
  <c r="AN39" i="54"/>
  <c r="AO39" i="54"/>
  <c r="AP39" i="54"/>
  <c r="AQ39" i="54"/>
  <c r="AR39" i="54"/>
  <c r="AS39" i="54"/>
  <c r="AT39" i="54"/>
  <c r="AU39" i="54"/>
  <c r="AV39" i="54"/>
  <c r="AW39" i="54"/>
  <c r="AX39" i="54"/>
  <c r="AY39" i="54"/>
  <c r="AZ39" i="54"/>
  <c r="BA39" i="54"/>
  <c r="BB39" i="54"/>
  <c r="BC39" i="54"/>
  <c r="BD39" i="54"/>
  <c r="BE39" i="54"/>
  <c r="BF39" i="54"/>
  <c r="BG39" i="54"/>
  <c r="BH39" i="54"/>
  <c r="BI39" i="54"/>
  <c r="BJ39" i="54"/>
  <c r="BK39" i="54"/>
  <c r="BL39" i="54"/>
  <c r="B40" i="54"/>
  <c r="C40" i="54"/>
  <c r="D40" i="54"/>
  <c r="E40" i="54"/>
  <c r="F40" i="54"/>
  <c r="G40" i="54"/>
  <c r="H40" i="54"/>
  <c r="I40" i="54"/>
  <c r="J40" i="54"/>
  <c r="K40" i="54"/>
  <c r="L40" i="54"/>
  <c r="M40" i="54"/>
  <c r="N40" i="54"/>
  <c r="O40" i="54"/>
  <c r="P40" i="54"/>
  <c r="Q40" i="54"/>
  <c r="R40" i="54"/>
  <c r="S40" i="54"/>
  <c r="T40" i="54"/>
  <c r="U40" i="54"/>
  <c r="V40" i="54"/>
  <c r="W40" i="54"/>
  <c r="X40" i="54"/>
  <c r="Y40" i="54"/>
  <c r="Z40" i="54"/>
  <c r="AA40" i="54"/>
  <c r="AB40" i="54"/>
  <c r="AC40" i="54"/>
  <c r="AD40" i="54"/>
  <c r="AE40" i="54"/>
  <c r="AF40" i="54"/>
  <c r="AG40" i="54"/>
  <c r="AH40" i="54"/>
  <c r="AI40" i="54"/>
  <c r="AJ40" i="54"/>
  <c r="AK40" i="54"/>
  <c r="AL40" i="54"/>
  <c r="AM40" i="54"/>
  <c r="AN40" i="54"/>
  <c r="AO40" i="54"/>
  <c r="AP40" i="54"/>
  <c r="AQ40" i="54"/>
  <c r="AR40" i="54"/>
  <c r="AS40" i="54"/>
  <c r="AT40" i="54"/>
  <c r="AU40" i="54"/>
  <c r="AV40" i="54"/>
  <c r="AW40" i="54"/>
  <c r="AX40" i="54"/>
  <c r="AY40" i="54"/>
  <c r="AZ40" i="54"/>
  <c r="BA40" i="54"/>
  <c r="BB40" i="54"/>
  <c r="BC40" i="54"/>
  <c r="BD40" i="54"/>
  <c r="BE40" i="54"/>
  <c r="BF40" i="54"/>
  <c r="BG40" i="54"/>
  <c r="BH40" i="54"/>
  <c r="BI40" i="54"/>
  <c r="BJ40" i="54"/>
  <c r="BK40" i="54"/>
  <c r="BL40" i="54"/>
  <c r="B41" i="54"/>
  <c r="C41" i="54"/>
  <c r="D41" i="54"/>
  <c r="E41" i="54"/>
  <c r="F41" i="54"/>
  <c r="G41" i="54"/>
  <c r="H41" i="54"/>
  <c r="I41" i="54"/>
  <c r="J41" i="54"/>
  <c r="K41" i="54"/>
  <c r="L41" i="54"/>
  <c r="M41" i="54"/>
  <c r="N41" i="54"/>
  <c r="O41" i="54"/>
  <c r="P41" i="54"/>
  <c r="Q41" i="54"/>
  <c r="R41" i="54"/>
  <c r="S41" i="54"/>
  <c r="T41" i="54"/>
  <c r="U41" i="54"/>
  <c r="V41" i="54"/>
  <c r="W41" i="54"/>
  <c r="X41" i="54"/>
  <c r="Y41" i="54"/>
  <c r="Z41" i="54"/>
  <c r="AA41" i="54"/>
  <c r="AB41" i="54"/>
  <c r="AC41" i="54"/>
  <c r="AD41" i="54"/>
  <c r="AE41" i="54"/>
  <c r="AF41" i="54"/>
  <c r="AG41" i="54"/>
  <c r="AH41" i="54"/>
  <c r="AI41" i="54"/>
  <c r="AJ41" i="54"/>
  <c r="AK41" i="54"/>
  <c r="AL41" i="54"/>
  <c r="AM41" i="54"/>
  <c r="AN41" i="54"/>
  <c r="AO41" i="54"/>
  <c r="AP41" i="54"/>
  <c r="AQ41" i="54"/>
  <c r="AR41" i="54"/>
  <c r="AS41" i="54"/>
  <c r="AT41" i="54"/>
  <c r="AU41" i="54"/>
  <c r="AV41" i="54"/>
  <c r="AW41" i="54"/>
  <c r="AX41" i="54"/>
  <c r="AY41" i="54"/>
  <c r="AZ41" i="54"/>
  <c r="BA41" i="54"/>
  <c r="BB41" i="54"/>
  <c r="BC41" i="54"/>
  <c r="BD41" i="54"/>
  <c r="BE41" i="54"/>
  <c r="BF41" i="54"/>
  <c r="BG41" i="54"/>
  <c r="BH41" i="54"/>
  <c r="BI41" i="54"/>
  <c r="BJ41" i="54"/>
  <c r="BK41" i="54"/>
  <c r="BL41" i="54"/>
  <c r="C42" i="54"/>
  <c r="B43" i="54"/>
  <c r="C43" i="54"/>
  <c r="D43" i="54"/>
  <c r="E43" i="54"/>
  <c r="F43" i="54"/>
  <c r="G43" i="54"/>
  <c r="H43" i="54"/>
  <c r="I43" i="54"/>
  <c r="J43" i="54"/>
  <c r="K43" i="54"/>
  <c r="L43" i="54"/>
  <c r="M43" i="54"/>
  <c r="N43" i="54"/>
  <c r="O43" i="54"/>
  <c r="P43" i="54"/>
  <c r="Q43" i="54"/>
  <c r="R43" i="54"/>
  <c r="S43" i="54"/>
  <c r="T43" i="54"/>
  <c r="U43" i="54"/>
  <c r="V43" i="54"/>
  <c r="W43" i="54"/>
  <c r="X43" i="54"/>
  <c r="Y43" i="54"/>
  <c r="Z43" i="54"/>
  <c r="AA43" i="54"/>
  <c r="AB43" i="54"/>
  <c r="AC43" i="54"/>
  <c r="AD43" i="54"/>
  <c r="AE43" i="54"/>
  <c r="AF43" i="54"/>
  <c r="AG43" i="54"/>
  <c r="AH43" i="54"/>
  <c r="AI43" i="54"/>
  <c r="AJ43" i="54"/>
  <c r="AK43" i="54"/>
  <c r="AL43" i="54"/>
  <c r="AM43" i="54"/>
  <c r="AN43" i="54"/>
  <c r="AO43" i="54"/>
  <c r="AP43" i="54"/>
  <c r="AQ43" i="54"/>
  <c r="AR43" i="54"/>
  <c r="AS43" i="54"/>
  <c r="AT43" i="54"/>
  <c r="AU43" i="54"/>
  <c r="AV43" i="54"/>
  <c r="AW43" i="54"/>
  <c r="AX43" i="54"/>
  <c r="AY43" i="54"/>
  <c r="AZ43" i="54"/>
  <c r="BA43" i="54"/>
  <c r="BB43" i="54"/>
  <c r="BC43" i="54"/>
  <c r="BD43" i="54"/>
  <c r="BE43" i="54"/>
  <c r="BF43" i="54"/>
  <c r="BG43" i="54"/>
  <c r="BH43" i="54"/>
  <c r="BI43" i="54"/>
  <c r="BJ43" i="54"/>
  <c r="BK43" i="54"/>
  <c r="BL43" i="54"/>
  <c r="B44" i="54"/>
  <c r="C44" i="54"/>
  <c r="D44" i="54"/>
  <c r="E44" i="54"/>
  <c r="F44" i="54"/>
  <c r="G44" i="54"/>
  <c r="H44" i="54"/>
  <c r="I44" i="54"/>
  <c r="J44" i="54"/>
  <c r="K44" i="54"/>
  <c r="L44" i="54"/>
  <c r="M44" i="54"/>
  <c r="N44" i="54"/>
  <c r="O44" i="54"/>
  <c r="P44" i="54"/>
  <c r="Q44" i="54"/>
  <c r="R44" i="54"/>
  <c r="S44" i="54"/>
  <c r="T44" i="54"/>
  <c r="U44" i="54"/>
  <c r="V44" i="54"/>
  <c r="W44" i="54"/>
  <c r="X44" i="54"/>
  <c r="Y44" i="54"/>
  <c r="Z44" i="54"/>
  <c r="AA44" i="54"/>
  <c r="AB44" i="54"/>
  <c r="AC44" i="54"/>
  <c r="AD44" i="54"/>
  <c r="AE44" i="54"/>
  <c r="AF44" i="54"/>
  <c r="AG44" i="54"/>
  <c r="AH44" i="54"/>
  <c r="AI44" i="54"/>
  <c r="AJ44" i="54"/>
  <c r="AK44" i="54"/>
  <c r="AL44" i="54"/>
  <c r="AM44" i="54"/>
  <c r="AN44" i="54"/>
  <c r="AO44" i="54"/>
  <c r="AP44" i="54"/>
  <c r="AQ44" i="54"/>
  <c r="AR44" i="54"/>
  <c r="AS44" i="54"/>
  <c r="AT44" i="54"/>
  <c r="AU44" i="54"/>
  <c r="AV44" i="54"/>
  <c r="AW44" i="54"/>
  <c r="AX44" i="54"/>
  <c r="AY44" i="54"/>
  <c r="AZ44" i="54"/>
  <c r="BA44" i="54"/>
  <c r="BB44" i="54"/>
  <c r="BC44" i="54"/>
  <c r="BD44" i="54"/>
  <c r="BE44" i="54"/>
  <c r="BF44" i="54"/>
  <c r="BG44" i="54"/>
  <c r="BH44" i="54"/>
  <c r="BI44" i="54"/>
  <c r="BJ44" i="54"/>
  <c r="BK44" i="54"/>
  <c r="BL44" i="54"/>
  <c r="B45" i="54"/>
  <c r="C45" i="54"/>
  <c r="D45" i="54"/>
  <c r="E45" i="54"/>
  <c r="F45" i="54"/>
  <c r="G45" i="54"/>
  <c r="H45" i="54"/>
  <c r="I45" i="54"/>
  <c r="J45" i="54"/>
  <c r="K45" i="54"/>
  <c r="L45" i="54"/>
  <c r="M45" i="54"/>
  <c r="N45" i="54"/>
  <c r="O45" i="54"/>
  <c r="P45" i="54"/>
  <c r="Q45" i="54"/>
  <c r="R45" i="54"/>
  <c r="S45" i="54"/>
  <c r="T45" i="54"/>
  <c r="U45" i="54"/>
  <c r="V45" i="54"/>
  <c r="W45" i="54"/>
  <c r="X45" i="54"/>
  <c r="Y45" i="54"/>
  <c r="Z45" i="54"/>
  <c r="AA45" i="54"/>
  <c r="AB45" i="54"/>
  <c r="AC45" i="54"/>
  <c r="AD45" i="54"/>
  <c r="AE45" i="54"/>
  <c r="AF45" i="54"/>
  <c r="AG45" i="54"/>
  <c r="AH45" i="54"/>
  <c r="AI45" i="54"/>
  <c r="AJ45" i="54"/>
  <c r="AK45" i="54"/>
  <c r="AL45" i="54"/>
  <c r="AM45" i="54"/>
  <c r="AN45" i="54"/>
  <c r="AO45" i="54"/>
  <c r="AP45" i="54"/>
  <c r="AQ45" i="54"/>
  <c r="AR45" i="54"/>
  <c r="AS45" i="54"/>
  <c r="AT45" i="54"/>
  <c r="AU45" i="54"/>
  <c r="AV45" i="54"/>
  <c r="AW45" i="54"/>
  <c r="AX45" i="54"/>
  <c r="AY45" i="54"/>
  <c r="AZ45" i="54"/>
  <c r="BA45" i="54"/>
  <c r="BB45" i="54"/>
  <c r="BC45" i="54"/>
  <c r="BD45" i="54"/>
  <c r="BE45" i="54"/>
  <c r="BF45" i="54"/>
  <c r="BG45" i="54"/>
  <c r="BH45" i="54"/>
  <c r="BI45" i="54"/>
  <c r="BJ45" i="54"/>
  <c r="BK45" i="54"/>
  <c r="BL45" i="54"/>
  <c r="B46" i="54"/>
  <c r="C46" i="54"/>
  <c r="D46" i="54"/>
  <c r="E46" i="54"/>
  <c r="F46" i="54"/>
  <c r="G46" i="54"/>
  <c r="H46" i="54"/>
  <c r="I46" i="54"/>
  <c r="J46" i="54"/>
  <c r="K46" i="54"/>
  <c r="L46" i="54"/>
  <c r="M46" i="54"/>
  <c r="N46" i="54"/>
  <c r="O46" i="54"/>
  <c r="P46" i="54"/>
  <c r="Q46" i="54"/>
  <c r="R46" i="54"/>
  <c r="S46" i="54"/>
  <c r="T46" i="54"/>
  <c r="U46" i="54"/>
  <c r="V46" i="54"/>
  <c r="W46" i="54"/>
  <c r="X46" i="54"/>
  <c r="Y46" i="54"/>
  <c r="Z46" i="54"/>
  <c r="AA46" i="54"/>
  <c r="AB46" i="54"/>
  <c r="AC46" i="54"/>
  <c r="AD46" i="54"/>
  <c r="AE46" i="54"/>
  <c r="AF46" i="54"/>
  <c r="AG46" i="54"/>
  <c r="AH46" i="54"/>
  <c r="AI46" i="54"/>
  <c r="AJ46" i="54"/>
  <c r="AK46" i="54"/>
  <c r="AL46" i="54"/>
  <c r="AM46" i="54"/>
  <c r="AN46" i="54"/>
  <c r="AO46" i="54"/>
  <c r="AP46" i="54"/>
  <c r="AQ46" i="54"/>
  <c r="AR46" i="54"/>
  <c r="AS46" i="54"/>
  <c r="AT46" i="54"/>
  <c r="AU46" i="54"/>
  <c r="AV46" i="54"/>
  <c r="AW46" i="54"/>
  <c r="AX46" i="54"/>
  <c r="AY46" i="54"/>
  <c r="AZ46" i="54"/>
  <c r="BA46" i="54"/>
  <c r="BB46" i="54"/>
  <c r="BC46" i="54"/>
  <c r="BD46" i="54"/>
  <c r="BE46" i="54"/>
  <c r="BF46" i="54"/>
  <c r="BG46" i="54"/>
  <c r="BH46" i="54"/>
  <c r="BI46" i="54"/>
  <c r="BJ46" i="54"/>
  <c r="BK46" i="54"/>
  <c r="BL46" i="54"/>
  <c r="B47" i="54"/>
  <c r="C47" i="54"/>
  <c r="D47" i="54"/>
  <c r="E47" i="54"/>
  <c r="F47" i="54"/>
  <c r="G47" i="54"/>
  <c r="H47" i="54"/>
  <c r="I47" i="54"/>
  <c r="J47" i="54"/>
  <c r="K47" i="54"/>
  <c r="L47" i="54"/>
  <c r="M47" i="54"/>
  <c r="N47" i="54"/>
  <c r="O47" i="54"/>
  <c r="P47" i="54"/>
  <c r="Q47" i="54"/>
  <c r="R47" i="54"/>
  <c r="S47" i="54"/>
  <c r="T47" i="54"/>
  <c r="U47" i="54"/>
  <c r="V47" i="54"/>
  <c r="W47" i="54"/>
  <c r="X47" i="54"/>
  <c r="Y47" i="54"/>
  <c r="Z47" i="54"/>
  <c r="AA47" i="54"/>
  <c r="AB47" i="54"/>
  <c r="AC47" i="54"/>
  <c r="AD47" i="54"/>
  <c r="AE47" i="54"/>
  <c r="AF47" i="54"/>
  <c r="AG47" i="54"/>
  <c r="AH47" i="54"/>
  <c r="AI47" i="54"/>
  <c r="AJ47" i="54"/>
  <c r="AK47" i="54"/>
  <c r="AL47" i="54"/>
  <c r="AM47" i="54"/>
  <c r="AN47" i="54"/>
  <c r="AO47" i="54"/>
  <c r="AP47" i="54"/>
  <c r="AQ47" i="54"/>
  <c r="AR47" i="54"/>
  <c r="AS47" i="54"/>
  <c r="AT47" i="54"/>
  <c r="AU47" i="54"/>
  <c r="AV47" i="54"/>
  <c r="AW47" i="54"/>
  <c r="AX47" i="54"/>
  <c r="AY47" i="54"/>
  <c r="AZ47" i="54"/>
  <c r="BA47" i="54"/>
  <c r="BB47" i="54"/>
  <c r="BC47" i="54"/>
  <c r="BD47" i="54"/>
  <c r="BE47" i="54"/>
  <c r="BF47" i="54"/>
  <c r="BG47" i="54"/>
  <c r="BH47" i="54"/>
  <c r="BI47" i="54"/>
  <c r="BJ47" i="54"/>
  <c r="BK47" i="54"/>
  <c r="BL47" i="54"/>
  <c r="B48" i="54"/>
  <c r="C48" i="54"/>
  <c r="D48" i="54"/>
  <c r="E48" i="54"/>
  <c r="F48" i="54"/>
  <c r="G48" i="54"/>
  <c r="H48" i="54"/>
  <c r="I48" i="54"/>
  <c r="J48" i="54"/>
  <c r="K48" i="54"/>
  <c r="L48" i="54"/>
  <c r="M48" i="54"/>
  <c r="N48" i="54"/>
  <c r="O48" i="54"/>
  <c r="P48" i="54"/>
  <c r="Q48" i="54"/>
  <c r="R48" i="54"/>
  <c r="S48" i="54"/>
  <c r="T48" i="54"/>
  <c r="U48" i="54"/>
  <c r="V48" i="54"/>
  <c r="W48" i="54"/>
  <c r="X48" i="54"/>
  <c r="Y48" i="54"/>
  <c r="Z48" i="54"/>
  <c r="AA48" i="54"/>
  <c r="AB48" i="54"/>
  <c r="AC48" i="54"/>
  <c r="AD48" i="54"/>
  <c r="AE48" i="54"/>
  <c r="AF48" i="54"/>
  <c r="AG48" i="54"/>
  <c r="AH48" i="54"/>
  <c r="AI48" i="54"/>
  <c r="AJ48" i="54"/>
  <c r="AK48" i="54"/>
  <c r="AL48" i="54"/>
  <c r="AM48" i="54"/>
  <c r="AN48" i="54"/>
  <c r="AO48" i="54"/>
  <c r="AP48" i="54"/>
  <c r="AQ48" i="54"/>
  <c r="AR48" i="54"/>
  <c r="AS48" i="54"/>
  <c r="AT48" i="54"/>
  <c r="AU48" i="54"/>
  <c r="AV48" i="54"/>
  <c r="AW48" i="54"/>
  <c r="AX48" i="54"/>
  <c r="AY48" i="54"/>
  <c r="AZ48" i="54"/>
  <c r="BA48" i="54"/>
  <c r="BB48" i="54"/>
  <c r="BC48" i="54"/>
  <c r="BD48" i="54"/>
  <c r="BE48" i="54"/>
  <c r="BF48" i="54"/>
  <c r="BG48" i="54"/>
  <c r="BH48" i="54"/>
  <c r="BI48" i="54"/>
  <c r="BJ48" i="54"/>
  <c r="BK48" i="54"/>
  <c r="BL48" i="54"/>
  <c r="B49" i="54"/>
  <c r="C49" i="54"/>
  <c r="D49" i="54"/>
  <c r="E49" i="54"/>
  <c r="F49" i="54"/>
  <c r="G49" i="54"/>
  <c r="H49" i="54"/>
  <c r="I49" i="54"/>
  <c r="J49" i="54"/>
  <c r="K49" i="54"/>
  <c r="L49" i="54"/>
  <c r="M49" i="54"/>
  <c r="N49" i="54"/>
  <c r="O49" i="54"/>
  <c r="P49" i="54"/>
  <c r="Q49" i="54"/>
  <c r="R49" i="54"/>
  <c r="S49" i="54"/>
  <c r="T49" i="54"/>
  <c r="U49" i="54"/>
  <c r="V49" i="54"/>
  <c r="W49" i="54"/>
  <c r="X49" i="54"/>
  <c r="Y49" i="54"/>
  <c r="Z49" i="54"/>
  <c r="AA49" i="54"/>
  <c r="AB49" i="54"/>
  <c r="AC49" i="54"/>
  <c r="AD49" i="54"/>
  <c r="AE49" i="54"/>
  <c r="AF49" i="54"/>
  <c r="AG49" i="54"/>
  <c r="AH49" i="54"/>
  <c r="AI49" i="54"/>
  <c r="AJ49" i="54"/>
  <c r="AK49" i="54"/>
  <c r="AL49" i="54"/>
  <c r="AM49" i="54"/>
  <c r="AN49" i="54"/>
  <c r="AO49" i="54"/>
  <c r="AP49" i="54"/>
  <c r="AQ49" i="54"/>
  <c r="AR49" i="54"/>
  <c r="AS49" i="54"/>
  <c r="AT49" i="54"/>
  <c r="AU49" i="54"/>
  <c r="AV49" i="54"/>
  <c r="AW49" i="54"/>
  <c r="AX49" i="54"/>
  <c r="AY49" i="54"/>
  <c r="AZ49" i="54"/>
  <c r="BA49" i="54"/>
  <c r="BB49" i="54"/>
  <c r="BC49" i="54"/>
  <c r="BD49" i="54"/>
  <c r="BE49" i="54"/>
  <c r="BF49" i="54"/>
  <c r="BG49" i="54"/>
  <c r="BH49" i="54"/>
  <c r="BI49" i="54"/>
  <c r="BJ49" i="54"/>
  <c r="BK49" i="54"/>
  <c r="BL49" i="54"/>
  <c r="B51" i="54"/>
  <c r="C51" i="54"/>
  <c r="D51" i="54"/>
  <c r="E51" i="54"/>
  <c r="F51" i="54"/>
  <c r="G51" i="54"/>
  <c r="H51" i="54"/>
  <c r="I51" i="54"/>
  <c r="J51" i="54"/>
  <c r="K51" i="54"/>
  <c r="L51" i="54"/>
  <c r="M51" i="54"/>
  <c r="N51" i="54"/>
  <c r="O51" i="54"/>
  <c r="P51" i="54"/>
  <c r="Q51" i="54"/>
  <c r="R51" i="54"/>
  <c r="S51" i="54"/>
  <c r="T51" i="54"/>
  <c r="U51" i="54"/>
  <c r="V51" i="54"/>
  <c r="W51" i="54"/>
  <c r="X51" i="54"/>
  <c r="Y51" i="54"/>
  <c r="Z51" i="54"/>
  <c r="AA51" i="54"/>
  <c r="AB51" i="54"/>
  <c r="AC51" i="54"/>
  <c r="AD51" i="54"/>
  <c r="AE51" i="54"/>
  <c r="AF51" i="54"/>
  <c r="AG51" i="54"/>
  <c r="AH51" i="54"/>
  <c r="AI51" i="54"/>
  <c r="AJ51" i="54"/>
  <c r="AK51" i="54"/>
  <c r="AL51" i="54"/>
  <c r="AM51" i="54"/>
  <c r="AN51" i="54"/>
  <c r="AO51" i="54"/>
  <c r="AP51" i="54"/>
  <c r="AQ51" i="54"/>
  <c r="AR51" i="54"/>
  <c r="AS51" i="54"/>
  <c r="AT51" i="54"/>
  <c r="AU51" i="54"/>
  <c r="AV51" i="54"/>
  <c r="AW51" i="54"/>
  <c r="AX51" i="54"/>
  <c r="AY51" i="54"/>
  <c r="AZ51" i="54"/>
  <c r="BA51" i="54"/>
  <c r="BB51" i="54"/>
  <c r="BC51" i="54"/>
  <c r="BD51" i="54"/>
  <c r="BE51" i="54"/>
  <c r="BF51" i="54"/>
  <c r="BG51" i="54"/>
  <c r="BH51" i="54"/>
  <c r="BI51" i="54"/>
  <c r="BJ51" i="54"/>
  <c r="BK51" i="54"/>
  <c r="BL51" i="54"/>
  <c r="B52" i="54"/>
  <c r="C52" i="54"/>
  <c r="D52" i="54"/>
  <c r="E52" i="54"/>
  <c r="F52" i="54"/>
  <c r="G52" i="54"/>
  <c r="H52" i="54"/>
  <c r="I52" i="54"/>
  <c r="J52" i="54"/>
  <c r="K52" i="54"/>
  <c r="L52" i="54"/>
  <c r="M52" i="54"/>
  <c r="N52" i="54"/>
  <c r="O52" i="54"/>
  <c r="P52" i="54"/>
  <c r="Q52" i="54"/>
  <c r="R52" i="54"/>
  <c r="S52" i="54"/>
  <c r="T52" i="54"/>
  <c r="U52" i="54"/>
  <c r="V52" i="54"/>
  <c r="W52" i="54"/>
  <c r="X52" i="54"/>
  <c r="Y52" i="54"/>
  <c r="Z52" i="54"/>
  <c r="AA52" i="54"/>
  <c r="AB52" i="54"/>
  <c r="AC52" i="54"/>
  <c r="AD52" i="54"/>
  <c r="AE52" i="54"/>
  <c r="AF52" i="54"/>
  <c r="AG52" i="54"/>
  <c r="AH52" i="54"/>
  <c r="AI52" i="54"/>
  <c r="AJ52" i="54"/>
  <c r="AK52" i="54"/>
  <c r="AL52" i="54"/>
  <c r="AM52" i="54"/>
  <c r="AN52" i="54"/>
  <c r="AO52" i="54"/>
  <c r="AP52" i="54"/>
  <c r="AQ52" i="54"/>
  <c r="AR52" i="54"/>
  <c r="AS52" i="54"/>
  <c r="AT52" i="54"/>
  <c r="AU52" i="54"/>
  <c r="AV52" i="54"/>
  <c r="AW52" i="54"/>
  <c r="AX52" i="54"/>
  <c r="AY52" i="54"/>
  <c r="AZ52" i="54"/>
  <c r="BA52" i="54"/>
  <c r="BB52" i="54"/>
  <c r="BC52" i="54"/>
  <c r="BD52" i="54"/>
  <c r="BE52" i="54"/>
  <c r="BF52" i="54"/>
  <c r="BG52" i="54"/>
  <c r="BH52" i="54"/>
  <c r="BI52" i="54"/>
  <c r="BJ52" i="54"/>
  <c r="BK52" i="54"/>
  <c r="BL52" i="54"/>
  <c r="B53" i="54"/>
  <c r="C53" i="54"/>
  <c r="D53" i="54"/>
  <c r="E53" i="54"/>
  <c r="F53" i="54"/>
  <c r="G53" i="54"/>
  <c r="H53" i="54"/>
  <c r="I53" i="54"/>
  <c r="J53" i="54"/>
  <c r="K53" i="54"/>
  <c r="L53" i="54"/>
  <c r="M53" i="54"/>
  <c r="N53" i="54"/>
  <c r="O53" i="54"/>
  <c r="P53" i="54"/>
  <c r="Q53" i="54"/>
  <c r="R53" i="54"/>
  <c r="S53" i="54"/>
  <c r="T53" i="54"/>
  <c r="U53" i="54"/>
  <c r="V53" i="54"/>
  <c r="W53" i="54"/>
  <c r="X53" i="54"/>
  <c r="Y53" i="54"/>
  <c r="Z53" i="54"/>
  <c r="AA53" i="54"/>
  <c r="AB53" i="54"/>
  <c r="AC53" i="54"/>
  <c r="AD53" i="54"/>
  <c r="AE53" i="54"/>
  <c r="AF53" i="54"/>
  <c r="AG53" i="54"/>
  <c r="AH53" i="54"/>
  <c r="AI53" i="54"/>
  <c r="AJ53" i="54"/>
  <c r="AK53" i="54"/>
  <c r="AL53" i="54"/>
  <c r="AM53" i="54"/>
  <c r="AN53" i="54"/>
  <c r="AO53" i="54"/>
  <c r="AP53" i="54"/>
  <c r="AQ53" i="54"/>
  <c r="AR53" i="54"/>
  <c r="AS53" i="54"/>
  <c r="AT53" i="54"/>
  <c r="AU53" i="54"/>
  <c r="AV53" i="54"/>
  <c r="AW53" i="54"/>
  <c r="AX53" i="54"/>
  <c r="AY53" i="54"/>
  <c r="AZ53" i="54"/>
  <c r="BA53" i="54"/>
  <c r="BB53" i="54"/>
  <c r="BC53" i="54"/>
  <c r="BD53" i="54"/>
  <c r="BE53" i="54"/>
  <c r="BF53" i="54"/>
  <c r="BG53" i="54"/>
  <c r="BH53" i="54"/>
  <c r="BI53" i="54"/>
  <c r="BJ53" i="54"/>
  <c r="BK53" i="54"/>
  <c r="BL53" i="54"/>
  <c r="B55" i="54"/>
  <c r="C55" i="54"/>
  <c r="D55" i="54"/>
  <c r="E55" i="54"/>
  <c r="F55" i="54"/>
  <c r="G55" i="54"/>
  <c r="H55" i="54"/>
  <c r="I55" i="54"/>
  <c r="J55" i="54"/>
  <c r="K55" i="54"/>
  <c r="L55" i="54"/>
  <c r="M55" i="54"/>
  <c r="N55" i="54"/>
  <c r="O55" i="54"/>
  <c r="P55" i="54"/>
  <c r="Q55" i="54"/>
  <c r="R55" i="54"/>
  <c r="S55" i="54"/>
  <c r="T55" i="54"/>
  <c r="U55" i="54"/>
  <c r="V55" i="54"/>
  <c r="W55" i="54"/>
  <c r="X55" i="54"/>
  <c r="Y55" i="54"/>
  <c r="Z55" i="54"/>
  <c r="AA55" i="54"/>
  <c r="AB55" i="54"/>
  <c r="AC55" i="54"/>
  <c r="AD55" i="54"/>
  <c r="AE55" i="54"/>
  <c r="AF55" i="54"/>
  <c r="AG55" i="54"/>
  <c r="AH55" i="54"/>
  <c r="AI55" i="54"/>
  <c r="AJ55" i="54"/>
  <c r="AK55" i="54"/>
  <c r="AL55" i="54"/>
  <c r="AM55" i="54"/>
  <c r="AN55" i="54"/>
  <c r="AO55" i="54"/>
  <c r="AP55" i="54"/>
  <c r="AQ55" i="54"/>
  <c r="AR55" i="54"/>
  <c r="AS55" i="54"/>
  <c r="AT55" i="54"/>
  <c r="AU55" i="54"/>
  <c r="AV55" i="54"/>
  <c r="AW55" i="54"/>
  <c r="AX55" i="54"/>
  <c r="AY55" i="54"/>
  <c r="AZ55" i="54"/>
  <c r="BA55" i="54"/>
  <c r="BB55" i="54"/>
  <c r="BC55" i="54"/>
  <c r="BD55" i="54"/>
  <c r="BE55" i="54"/>
  <c r="BF55" i="54"/>
  <c r="BG55" i="54"/>
  <c r="BH55" i="54"/>
  <c r="BI55" i="54"/>
  <c r="BJ55" i="54"/>
  <c r="BK55" i="54"/>
  <c r="BL55" i="54"/>
  <c r="B56" i="54"/>
  <c r="C56" i="54"/>
  <c r="D56" i="54"/>
  <c r="E56" i="54"/>
  <c r="F56" i="54"/>
  <c r="G56" i="54"/>
  <c r="H56" i="54"/>
  <c r="I56" i="54"/>
  <c r="J56" i="54"/>
  <c r="K56" i="54"/>
  <c r="L56" i="54"/>
  <c r="M56" i="54"/>
  <c r="N56" i="54"/>
  <c r="O56" i="54"/>
  <c r="P56" i="54"/>
  <c r="Q56" i="54"/>
  <c r="R56" i="54"/>
  <c r="S56" i="54"/>
  <c r="T56" i="54"/>
  <c r="U56" i="54"/>
  <c r="V56" i="54"/>
  <c r="W56" i="54"/>
  <c r="X56" i="54"/>
  <c r="Y56" i="54"/>
  <c r="Z56" i="54"/>
  <c r="AA56" i="54"/>
  <c r="AB56" i="54"/>
  <c r="AC56" i="54"/>
  <c r="AD56" i="54"/>
  <c r="AE56" i="54"/>
  <c r="AF56" i="54"/>
  <c r="AG56" i="54"/>
  <c r="AH56" i="54"/>
  <c r="AI56" i="54"/>
  <c r="AJ56" i="54"/>
  <c r="AK56" i="54"/>
  <c r="AL56" i="54"/>
  <c r="AM56" i="54"/>
  <c r="AN56" i="54"/>
  <c r="AO56" i="54"/>
  <c r="AP56" i="54"/>
  <c r="AQ56" i="54"/>
  <c r="AR56" i="54"/>
  <c r="AS56" i="54"/>
  <c r="AT56" i="54"/>
  <c r="AU56" i="54"/>
  <c r="AV56" i="54"/>
  <c r="AW56" i="54"/>
  <c r="AX56" i="54"/>
  <c r="AY56" i="54"/>
  <c r="AZ56" i="54"/>
  <c r="BA56" i="54"/>
  <c r="BB56" i="54"/>
  <c r="BC56" i="54"/>
  <c r="BD56" i="54"/>
  <c r="BE56" i="54"/>
  <c r="BF56" i="54"/>
  <c r="BG56" i="54"/>
  <c r="BH56" i="54"/>
  <c r="BI56" i="54"/>
  <c r="BJ56" i="54"/>
  <c r="BK56" i="54"/>
  <c r="BL56" i="54"/>
  <c r="B57" i="54"/>
  <c r="C57" i="54"/>
  <c r="D57" i="54"/>
  <c r="E57" i="54"/>
  <c r="F57" i="54"/>
  <c r="G57" i="54"/>
  <c r="H57" i="54"/>
  <c r="I57" i="54"/>
  <c r="J57" i="54"/>
  <c r="K57" i="54"/>
  <c r="L57" i="54"/>
  <c r="M57" i="54"/>
  <c r="N57" i="54"/>
  <c r="O57" i="54"/>
  <c r="P57" i="54"/>
  <c r="Q57" i="54"/>
  <c r="R57" i="54"/>
  <c r="S57" i="54"/>
  <c r="T57" i="54"/>
  <c r="U57" i="54"/>
  <c r="V57" i="54"/>
  <c r="W57" i="54"/>
  <c r="X57" i="54"/>
  <c r="Y57" i="54"/>
  <c r="Z57" i="54"/>
  <c r="AA57" i="54"/>
  <c r="AB57" i="54"/>
  <c r="AC57" i="54"/>
  <c r="AD57" i="54"/>
  <c r="AE57" i="54"/>
  <c r="AF57" i="54"/>
  <c r="AG57" i="54"/>
  <c r="AH57" i="54"/>
  <c r="AI57" i="54"/>
  <c r="AJ57" i="54"/>
  <c r="AK57" i="54"/>
  <c r="AL57" i="54"/>
  <c r="AM57" i="54"/>
  <c r="AN57" i="54"/>
  <c r="AO57" i="54"/>
  <c r="AP57" i="54"/>
  <c r="AQ57" i="54"/>
  <c r="AR57" i="54"/>
  <c r="AS57" i="54"/>
  <c r="AT57" i="54"/>
  <c r="AU57" i="54"/>
  <c r="AV57" i="54"/>
  <c r="AW57" i="54"/>
  <c r="AX57" i="54"/>
  <c r="AY57" i="54"/>
  <c r="AZ57" i="54"/>
  <c r="BA57" i="54"/>
  <c r="BB57" i="54"/>
  <c r="BC57" i="54"/>
  <c r="BD57" i="54"/>
  <c r="BE57" i="54"/>
  <c r="BF57" i="54"/>
  <c r="BG57" i="54"/>
  <c r="BH57" i="54"/>
  <c r="BI57" i="54"/>
  <c r="BJ57" i="54"/>
  <c r="BK57" i="54"/>
  <c r="BL57" i="54"/>
  <c r="B59" i="54"/>
  <c r="C59" i="54"/>
  <c r="D59" i="54"/>
  <c r="E59" i="54"/>
  <c r="F59" i="54"/>
  <c r="G59" i="54"/>
  <c r="H59" i="54"/>
  <c r="I59" i="54"/>
  <c r="J59" i="54"/>
  <c r="K59" i="54"/>
  <c r="L59" i="54"/>
  <c r="M59" i="54"/>
  <c r="N59" i="54"/>
  <c r="O59" i="54"/>
  <c r="P59" i="54"/>
  <c r="Q59" i="54"/>
  <c r="R59" i="54"/>
  <c r="S59" i="54"/>
  <c r="T59" i="54"/>
  <c r="U59" i="54"/>
  <c r="V59" i="54"/>
  <c r="W59" i="54"/>
  <c r="X59" i="54"/>
  <c r="Y59" i="54"/>
  <c r="Z59" i="54"/>
  <c r="AA59" i="54"/>
  <c r="AB59" i="54"/>
  <c r="AC59" i="54"/>
  <c r="AD59" i="54"/>
  <c r="AE59" i="54"/>
  <c r="AF59" i="54"/>
  <c r="AG59" i="54"/>
  <c r="AH59" i="54"/>
  <c r="AI59" i="54"/>
  <c r="AJ59" i="54"/>
  <c r="AK59" i="54"/>
  <c r="AL59" i="54"/>
  <c r="AM59" i="54"/>
  <c r="AN59" i="54"/>
  <c r="AO59" i="54"/>
  <c r="AP59" i="54"/>
  <c r="AQ59" i="54"/>
  <c r="AR59" i="54"/>
  <c r="AS59" i="54"/>
  <c r="AT59" i="54"/>
  <c r="AU59" i="54"/>
  <c r="AV59" i="54"/>
  <c r="AW59" i="54"/>
  <c r="AX59" i="54"/>
  <c r="AY59" i="54"/>
  <c r="AZ59" i="54"/>
  <c r="BA59" i="54"/>
  <c r="BB59" i="54"/>
  <c r="BC59" i="54"/>
  <c r="BD59" i="54"/>
  <c r="BE59" i="54"/>
  <c r="BF59" i="54"/>
  <c r="BG59" i="54"/>
  <c r="BH59" i="54"/>
  <c r="BI59" i="54"/>
  <c r="BJ59" i="54"/>
  <c r="BK59" i="54"/>
  <c r="BL59" i="54"/>
  <c r="B60" i="54"/>
  <c r="C60" i="54"/>
  <c r="D60" i="54"/>
  <c r="E60" i="54"/>
  <c r="F60" i="54"/>
  <c r="G60" i="54"/>
  <c r="H60" i="54"/>
  <c r="I60" i="54"/>
  <c r="J60" i="54"/>
  <c r="K60" i="54"/>
  <c r="L60" i="54"/>
  <c r="M60" i="54"/>
  <c r="N60" i="54"/>
  <c r="O60" i="54"/>
  <c r="P60" i="54"/>
  <c r="Q60" i="54"/>
  <c r="R60" i="54"/>
  <c r="S60" i="54"/>
  <c r="T60" i="54"/>
  <c r="U60" i="54"/>
  <c r="V60" i="54"/>
  <c r="W60" i="54"/>
  <c r="X60" i="54"/>
  <c r="Y60" i="54"/>
  <c r="Z60" i="54"/>
  <c r="AA60" i="54"/>
  <c r="AB60" i="54"/>
  <c r="AC60" i="54"/>
  <c r="AD60" i="54"/>
  <c r="AE60" i="54"/>
  <c r="AF60" i="54"/>
  <c r="AG60" i="54"/>
  <c r="AH60" i="54"/>
  <c r="AI60" i="54"/>
  <c r="AJ60" i="54"/>
  <c r="AK60" i="54"/>
  <c r="AL60" i="54"/>
  <c r="AM60" i="54"/>
  <c r="AN60" i="54"/>
  <c r="AO60" i="54"/>
  <c r="AP60" i="54"/>
  <c r="AQ60" i="54"/>
  <c r="AR60" i="54"/>
  <c r="AS60" i="54"/>
  <c r="AT60" i="54"/>
  <c r="AU60" i="54"/>
  <c r="AV60" i="54"/>
  <c r="AW60" i="54"/>
  <c r="AX60" i="54"/>
  <c r="AY60" i="54"/>
  <c r="AZ60" i="54"/>
  <c r="BA60" i="54"/>
  <c r="BB60" i="54"/>
  <c r="BC60" i="54"/>
  <c r="BD60" i="54"/>
  <c r="BE60" i="54"/>
  <c r="BF60" i="54"/>
  <c r="BG60" i="54"/>
  <c r="BH60" i="54"/>
  <c r="BI60" i="54"/>
  <c r="BJ60" i="54"/>
  <c r="BK60" i="54"/>
  <c r="BL60" i="54"/>
  <c r="B61" i="54"/>
  <c r="C61" i="54"/>
  <c r="D61" i="54"/>
  <c r="E61" i="54"/>
  <c r="F61" i="54"/>
  <c r="G61" i="54"/>
  <c r="H61" i="54"/>
  <c r="I61" i="54"/>
  <c r="J61" i="54"/>
  <c r="K61" i="54"/>
  <c r="L61" i="54"/>
  <c r="M61" i="54"/>
  <c r="N61" i="54"/>
  <c r="O61" i="54"/>
  <c r="P61" i="54"/>
  <c r="Q61" i="54"/>
  <c r="R61" i="54"/>
  <c r="S61" i="54"/>
  <c r="T61" i="54"/>
  <c r="U61" i="54"/>
  <c r="V61" i="54"/>
  <c r="W61" i="54"/>
  <c r="X61" i="54"/>
  <c r="Y61" i="54"/>
  <c r="Z61" i="54"/>
  <c r="AA61" i="54"/>
  <c r="AB61" i="54"/>
  <c r="AC61" i="54"/>
  <c r="AD61" i="54"/>
  <c r="AE61" i="54"/>
  <c r="AF61" i="54"/>
  <c r="AG61" i="54"/>
  <c r="AH61" i="54"/>
  <c r="AI61" i="54"/>
  <c r="AJ61" i="54"/>
  <c r="AK61" i="54"/>
  <c r="AL61" i="54"/>
  <c r="AM61" i="54"/>
  <c r="AN61" i="54"/>
  <c r="AO61" i="54"/>
  <c r="AP61" i="54"/>
  <c r="AQ61" i="54"/>
  <c r="AR61" i="54"/>
  <c r="AS61" i="54"/>
  <c r="AT61" i="54"/>
  <c r="AU61" i="54"/>
  <c r="AV61" i="54"/>
  <c r="AW61" i="54"/>
  <c r="AX61" i="54"/>
  <c r="AY61" i="54"/>
  <c r="AZ61" i="54"/>
  <c r="BA61" i="54"/>
  <c r="BB61" i="54"/>
  <c r="BC61" i="54"/>
  <c r="BD61" i="54"/>
  <c r="BE61" i="54"/>
  <c r="BF61" i="54"/>
  <c r="BG61" i="54"/>
  <c r="BH61" i="54"/>
  <c r="BI61" i="54"/>
  <c r="BJ61" i="54"/>
  <c r="BK61" i="54"/>
  <c r="BL61" i="54"/>
  <c r="B62" i="54"/>
  <c r="C62" i="54"/>
  <c r="D62" i="54"/>
  <c r="E62" i="54"/>
  <c r="F62" i="54"/>
  <c r="G62" i="54"/>
  <c r="H62" i="54"/>
  <c r="I62" i="54"/>
  <c r="J62" i="54"/>
  <c r="K62" i="54"/>
  <c r="L62" i="54"/>
  <c r="M62" i="54"/>
  <c r="N62" i="54"/>
  <c r="O62" i="54"/>
  <c r="P62" i="54"/>
  <c r="Q62" i="54"/>
  <c r="R62" i="54"/>
  <c r="S62" i="54"/>
  <c r="T62" i="54"/>
  <c r="U62" i="54"/>
  <c r="V62" i="54"/>
  <c r="W62" i="54"/>
  <c r="X62" i="54"/>
  <c r="Y62" i="54"/>
  <c r="Z62" i="54"/>
  <c r="AA62" i="54"/>
  <c r="AB62" i="54"/>
  <c r="AC62" i="54"/>
  <c r="AD62" i="54"/>
  <c r="AE62" i="54"/>
  <c r="AF62" i="54"/>
  <c r="AG62" i="54"/>
  <c r="AH62" i="54"/>
  <c r="AI62" i="54"/>
  <c r="AJ62" i="54"/>
  <c r="AK62" i="54"/>
  <c r="AL62" i="54"/>
  <c r="AM62" i="54"/>
  <c r="AN62" i="54"/>
  <c r="AO62" i="54"/>
  <c r="AP62" i="54"/>
  <c r="AQ62" i="54"/>
  <c r="AR62" i="54"/>
  <c r="AS62" i="54"/>
  <c r="AT62" i="54"/>
  <c r="AU62" i="54"/>
  <c r="AV62" i="54"/>
  <c r="AW62" i="54"/>
  <c r="AX62" i="54"/>
  <c r="AY62" i="54"/>
  <c r="AZ62" i="54"/>
  <c r="BA62" i="54"/>
  <c r="BB62" i="54"/>
  <c r="BC62" i="54"/>
  <c r="BD62" i="54"/>
  <c r="BE62" i="54"/>
  <c r="BF62" i="54"/>
  <c r="BG62" i="54"/>
  <c r="BH62" i="54"/>
  <c r="BI62" i="54"/>
  <c r="BJ62" i="54"/>
  <c r="BK62" i="54"/>
  <c r="BL62" i="54"/>
  <c r="B63" i="54"/>
  <c r="C63" i="54"/>
  <c r="D63" i="54"/>
  <c r="E63" i="54"/>
  <c r="F63" i="54"/>
  <c r="G63" i="54"/>
  <c r="H63" i="54"/>
  <c r="I63" i="54"/>
  <c r="J63" i="54"/>
  <c r="K63" i="54"/>
  <c r="L63" i="54"/>
  <c r="M63" i="54"/>
  <c r="N63" i="54"/>
  <c r="O63" i="54"/>
  <c r="P63" i="54"/>
  <c r="Q63" i="54"/>
  <c r="R63" i="54"/>
  <c r="S63" i="54"/>
  <c r="T63" i="54"/>
  <c r="U63" i="54"/>
  <c r="V63" i="54"/>
  <c r="W63" i="54"/>
  <c r="X63" i="54"/>
  <c r="Y63" i="54"/>
  <c r="Z63" i="54"/>
  <c r="AA63" i="54"/>
  <c r="AB63" i="54"/>
  <c r="AC63" i="54"/>
  <c r="AD63" i="54"/>
  <c r="AE63" i="54"/>
  <c r="AF63" i="54"/>
  <c r="AG63" i="54"/>
  <c r="AH63" i="54"/>
  <c r="AI63" i="54"/>
  <c r="AJ63" i="54"/>
  <c r="AK63" i="54"/>
  <c r="AL63" i="54"/>
  <c r="AM63" i="54"/>
  <c r="AN63" i="54"/>
  <c r="AO63" i="54"/>
  <c r="AP63" i="54"/>
  <c r="AQ63" i="54"/>
  <c r="AR63" i="54"/>
  <c r="AS63" i="54"/>
  <c r="AT63" i="54"/>
  <c r="AU63" i="54"/>
  <c r="AV63" i="54"/>
  <c r="AW63" i="54"/>
  <c r="AX63" i="54"/>
  <c r="AY63" i="54"/>
  <c r="AZ63" i="54"/>
  <c r="BA63" i="54"/>
  <c r="BB63" i="54"/>
  <c r="BC63" i="54"/>
  <c r="BD63" i="54"/>
  <c r="BE63" i="54"/>
  <c r="BF63" i="54"/>
  <c r="BG63" i="54"/>
  <c r="BH63" i="54"/>
  <c r="BI63" i="54"/>
  <c r="BJ63" i="54"/>
  <c r="BK63" i="54"/>
  <c r="BL63" i="54"/>
  <c r="B65" i="54"/>
  <c r="C65" i="54"/>
  <c r="D65" i="54"/>
  <c r="E65" i="54"/>
  <c r="F65" i="54"/>
  <c r="G65" i="54"/>
  <c r="H65" i="54"/>
  <c r="I65" i="54"/>
  <c r="J65" i="54"/>
  <c r="K65" i="54"/>
  <c r="L65" i="54"/>
  <c r="M65" i="54"/>
  <c r="N65" i="54"/>
  <c r="O65" i="54"/>
  <c r="P65" i="54"/>
  <c r="Q65" i="54"/>
  <c r="R65" i="54"/>
  <c r="S65" i="54"/>
  <c r="T65" i="54"/>
  <c r="U65" i="54"/>
  <c r="V65" i="54"/>
  <c r="W65" i="54"/>
  <c r="X65" i="54"/>
  <c r="Y65" i="54"/>
  <c r="Z65" i="54"/>
  <c r="AA65" i="54"/>
  <c r="AB65" i="54"/>
  <c r="AC65" i="54"/>
  <c r="AD65" i="54"/>
  <c r="AE65" i="54"/>
  <c r="AF65" i="54"/>
  <c r="AG65" i="54"/>
  <c r="AH65" i="54"/>
  <c r="AI65" i="54"/>
  <c r="AJ65" i="54"/>
  <c r="AK65" i="54"/>
  <c r="AL65" i="54"/>
  <c r="AM65" i="54"/>
  <c r="AN65" i="54"/>
  <c r="AO65" i="54"/>
  <c r="AP65" i="54"/>
  <c r="AQ65" i="54"/>
  <c r="AR65" i="54"/>
  <c r="AS65" i="54"/>
  <c r="AT65" i="54"/>
  <c r="AU65" i="54"/>
  <c r="AV65" i="54"/>
  <c r="AW65" i="54"/>
  <c r="AX65" i="54"/>
  <c r="AY65" i="54"/>
  <c r="AZ65" i="54"/>
  <c r="BA65" i="54"/>
  <c r="BB65" i="54"/>
  <c r="BC65" i="54"/>
  <c r="BD65" i="54"/>
  <c r="BE65" i="54"/>
  <c r="BF65" i="54"/>
  <c r="BG65" i="54"/>
  <c r="BH65" i="54"/>
  <c r="BI65" i="54"/>
  <c r="BJ65" i="54"/>
  <c r="BK65" i="54"/>
  <c r="BL65" i="54"/>
  <c r="C9" i="54"/>
  <c r="D9" i="54"/>
  <c r="E9" i="54"/>
  <c r="F9" i="54"/>
  <c r="G9" i="54"/>
  <c r="H9" i="54"/>
  <c r="I9" i="54"/>
  <c r="J9" i="54"/>
  <c r="K9" i="54"/>
  <c r="L9" i="54"/>
  <c r="M9" i="54"/>
  <c r="N9" i="54"/>
  <c r="O9" i="54"/>
  <c r="P9" i="54"/>
  <c r="Q9" i="54"/>
  <c r="R9" i="54"/>
  <c r="S9" i="54"/>
  <c r="T9" i="54"/>
  <c r="U9" i="54"/>
  <c r="V9" i="54"/>
  <c r="W9" i="54"/>
  <c r="X9" i="54"/>
  <c r="Y9" i="54"/>
  <c r="Z9" i="54"/>
  <c r="AA9" i="54"/>
  <c r="AB9" i="54"/>
  <c r="AC9" i="54"/>
  <c r="AD9" i="54"/>
  <c r="AE9" i="54"/>
  <c r="AF9" i="54"/>
  <c r="AG9" i="54"/>
  <c r="AH9" i="54"/>
  <c r="AI9" i="54"/>
  <c r="AJ9" i="54"/>
  <c r="AK9" i="54"/>
  <c r="AL9" i="54"/>
  <c r="AM9" i="54"/>
  <c r="AN9" i="54"/>
  <c r="AO9" i="54"/>
  <c r="AP9" i="54"/>
  <c r="AQ9" i="54"/>
  <c r="AR9" i="54"/>
  <c r="AS9" i="54"/>
  <c r="AT9" i="54"/>
  <c r="AU9" i="54"/>
  <c r="AV9" i="54"/>
  <c r="AW9" i="54"/>
  <c r="AX9" i="54"/>
  <c r="AY9" i="54"/>
  <c r="AZ9" i="54"/>
  <c r="BA9" i="54"/>
  <c r="BB9" i="54"/>
  <c r="BC9" i="54"/>
  <c r="BD9" i="54"/>
  <c r="BE9" i="54"/>
  <c r="BF9" i="54"/>
  <c r="BG9" i="54"/>
  <c r="BH9" i="54"/>
  <c r="BI9" i="54"/>
  <c r="BJ9" i="54"/>
  <c r="BK9" i="54"/>
  <c r="BL9" i="54"/>
  <c r="B67" i="54"/>
  <c r="C67" i="54"/>
  <c r="D67" i="54"/>
  <c r="E67" i="54"/>
  <c r="F67" i="54"/>
  <c r="G67" i="54"/>
  <c r="H67" i="54"/>
  <c r="I67" i="54"/>
  <c r="J67" i="54"/>
  <c r="K67" i="54"/>
  <c r="L67" i="54"/>
  <c r="M67" i="54"/>
  <c r="N67" i="54"/>
  <c r="O67" i="54"/>
  <c r="P67" i="54"/>
  <c r="Q67" i="54"/>
  <c r="R67" i="54"/>
  <c r="S67" i="54"/>
  <c r="T67" i="54"/>
  <c r="U67" i="54"/>
  <c r="V67" i="54"/>
  <c r="W67" i="54"/>
  <c r="X67" i="54"/>
  <c r="Y67" i="54"/>
  <c r="Z67" i="54"/>
  <c r="AA67" i="54"/>
  <c r="AB67" i="54"/>
  <c r="AC67" i="54"/>
  <c r="AD67" i="54"/>
  <c r="AE67" i="54"/>
  <c r="AF67" i="54"/>
  <c r="AG67" i="54"/>
  <c r="AH67" i="54"/>
  <c r="AI67" i="54"/>
  <c r="AJ67" i="54"/>
  <c r="AK67" i="54"/>
  <c r="AL67" i="54"/>
  <c r="AM67" i="54"/>
  <c r="AN67" i="54"/>
  <c r="AO67" i="54"/>
  <c r="AP67" i="54"/>
  <c r="AQ67" i="54"/>
  <c r="AR67" i="54"/>
  <c r="AS67" i="54"/>
  <c r="AT67" i="54"/>
  <c r="AU67" i="54"/>
  <c r="AV67" i="54"/>
  <c r="AW67" i="54"/>
  <c r="AX67" i="54"/>
  <c r="B68" i="54"/>
  <c r="C68" i="54"/>
  <c r="D68" i="54"/>
  <c r="E68" i="54"/>
  <c r="F68" i="54"/>
  <c r="G68" i="54"/>
  <c r="H68" i="54"/>
  <c r="I68" i="54"/>
  <c r="J68" i="54"/>
  <c r="K68" i="54"/>
  <c r="L68" i="54"/>
  <c r="M68" i="54"/>
  <c r="N68" i="54"/>
  <c r="O68" i="54"/>
  <c r="P68" i="54"/>
  <c r="Q68" i="54"/>
  <c r="R68" i="54"/>
  <c r="S68" i="54"/>
  <c r="T68" i="54"/>
  <c r="U68" i="54"/>
  <c r="V68" i="54"/>
  <c r="W68" i="54"/>
  <c r="X68" i="54"/>
  <c r="Y68" i="54"/>
  <c r="Z68" i="54"/>
  <c r="AA68" i="54"/>
  <c r="AB68" i="54"/>
  <c r="AC68" i="54"/>
  <c r="AD68" i="54"/>
  <c r="AE68" i="54"/>
  <c r="AF68" i="54"/>
  <c r="AG68" i="54"/>
  <c r="AH68" i="54"/>
  <c r="AI68" i="54"/>
  <c r="AJ68" i="54"/>
  <c r="AK68" i="54"/>
  <c r="AL68" i="54"/>
  <c r="AM68" i="54"/>
  <c r="AN68" i="54"/>
  <c r="AO68" i="54"/>
  <c r="AP68" i="54"/>
  <c r="AQ68" i="54"/>
  <c r="AR68" i="54"/>
  <c r="AS68" i="54"/>
  <c r="AT68" i="54"/>
  <c r="AU68" i="54"/>
  <c r="AV68" i="54"/>
  <c r="AW68" i="54"/>
  <c r="AX68" i="54"/>
  <c r="C69" i="54"/>
  <c r="F69" i="54"/>
  <c r="I69" i="54"/>
  <c r="L69" i="54"/>
  <c r="O69" i="54"/>
  <c r="R69" i="54"/>
  <c r="U69" i="54"/>
  <c r="X69" i="54"/>
  <c r="AA69" i="54"/>
  <c r="AD69" i="54"/>
  <c r="AF69" i="54"/>
  <c r="AG69" i="54"/>
  <c r="AH69" i="54"/>
  <c r="AI69" i="54"/>
  <c r="AJ69" i="54"/>
  <c r="AK69" i="54"/>
  <c r="AL69" i="54"/>
  <c r="AM69" i="54"/>
  <c r="AN69" i="54"/>
  <c r="AO69" i="54"/>
  <c r="AP69" i="54"/>
  <c r="AQ69" i="54"/>
  <c r="AR69" i="54"/>
  <c r="AS69" i="54"/>
  <c r="AT69" i="54"/>
  <c r="AU69" i="54"/>
  <c r="AV69" i="54"/>
  <c r="AW69" i="54"/>
  <c r="AX69" i="54"/>
  <c r="C70" i="54"/>
  <c r="F70" i="54"/>
  <c r="I70" i="54"/>
  <c r="L70" i="54"/>
  <c r="O70" i="54"/>
  <c r="R70" i="54"/>
  <c r="U70" i="54"/>
  <c r="X70" i="54"/>
  <c r="AA70" i="54"/>
  <c r="AD70" i="54"/>
  <c r="AF70" i="54"/>
  <c r="AG70" i="54"/>
  <c r="AH70" i="54"/>
  <c r="AI70" i="54"/>
  <c r="AJ70" i="54"/>
  <c r="AK70" i="54"/>
  <c r="AL70" i="54"/>
  <c r="AM70" i="54"/>
  <c r="AN70" i="54"/>
  <c r="AO70" i="54"/>
  <c r="AP70" i="54"/>
  <c r="AQ70" i="54"/>
  <c r="AR70" i="54"/>
  <c r="AS70" i="54"/>
  <c r="AT70" i="54"/>
  <c r="AU70" i="54"/>
  <c r="AV70" i="54"/>
  <c r="AW70" i="54"/>
  <c r="AX70" i="54"/>
  <c r="B9" i="54"/>
  <c r="AG42" i="45"/>
  <c r="B70" i="45"/>
  <c r="C64" i="49"/>
  <c r="C64" i="55" s="1"/>
  <c r="C58" i="49"/>
  <c r="C58" i="55" s="1"/>
  <c r="C54" i="49"/>
  <c r="C54" i="55" s="1"/>
  <c r="C42" i="49"/>
  <c r="C42" i="55" s="1"/>
  <c r="C33" i="49"/>
  <c r="C33" i="55" s="1"/>
  <c r="C15" i="49"/>
  <c r="C15" i="55" s="1"/>
  <c r="C54" i="54" l="1"/>
  <c r="C58" i="54"/>
  <c r="C15" i="54"/>
  <c r="C64" i="54"/>
  <c r="C33" i="54"/>
  <c r="AE69" i="49"/>
  <c r="AC69" i="49"/>
  <c r="AB69" i="49"/>
  <c r="Z69" i="49"/>
  <c r="Y69" i="49"/>
  <c r="W69" i="49"/>
  <c r="V69" i="49"/>
  <c r="T69" i="49"/>
  <c r="S69" i="49"/>
  <c r="Q69" i="49"/>
  <c r="P69" i="49"/>
  <c r="N69" i="49"/>
  <c r="M69" i="49"/>
  <c r="K69" i="49"/>
  <c r="J69" i="49"/>
  <c r="H69" i="49"/>
  <c r="G69" i="49"/>
  <c r="E69" i="49"/>
  <c r="D69" i="49"/>
  <c r="B69" i="49"/>
  <c r="BL64" i="49"/>
  <c r="BK64" i="49"/>
  <c r="BJ64" i="49"/>
  <c r="BI64" i="49"/>
  <c r="BH64" i="49"/>
  <c r="BG64" i="49"/>
  <c r="BF64" i="49"/>
  <c r="BE64" i="49"/>
  <c r="BD64" i="49"/>
  <c r="BC64" i="49"/>
  <c r="BB64" i="49"/>
  <c r="BA64" i="49"/>
  <c r="AZ64" i="49"/>
  <c r="AY64" i="49"/>
  <c r="AX64" i="49"/>
  <c r="AW64" i="49"/>
  <c r="AV64" i="49"/>
  <c r="AU64" i="49"/>
  <c r="AT64" i="49"/>
  <c r="AS64" i="49"/>
  <c r="AR64" i="49"/>
  <c r="AQ64" i="49"/>
  <c r="AP64" i="49"/>
  <c r="AO64" i="49"/>
  <c r="AN64" i="49"/>
  <c r="AM64" i="49"/>
  <c r="AL64" i="49"/>
  <c r="AK64" i="49"/>
  <c r="AJ64" i="49"/>
  <c r="AI64" i="49"/>
  <c r="AH64" i="49"/>
  <c r="AG64" i="49"/>
  <c r="AF64" i="49"/>
  <c r="AE64" i="49"/>
  <c r="AD64" i="49"/>
  <c r="AC64" i="49"/>
  <c r="AB64" i="49"/>
  <c r="AA64" i="49"/>
  <c r="Z64" i="49"/>
  <c r="Y64" i="49"/>
  <c r="X64" i="49"/>
  <c r="W64" i="49"/>
  <c r="V64" i="49"/>
  <c r="U64" i="49"/>
  <c r="T64" i="49"/>
  <c r="S64" i="49"/>
  <c r="R64" i="49"/>
  <c r="Q64" i="49"/>
  <c r="P64" i="49"/>
  <c r="O64" i="49"/>
  <c r="N64" i="49"/>
  <c r="M64" i="49"/>
  <c r="L64" i="49"/>
  <c r="K64" i="49"/>
  <c r="J64" i="49"/>
  <c r="I64" i="49"/>
  <c r="H64" i="49"/>
  <c r="G64" i="49"/>
  <c r="F64" i="49"/>
  <c r="E64" i="49"/>
  <c r="D64" i="49"/>
  <c r="B64" i="49"/>
  <c r="BL58" i="49"/>
  <c r="BK58" i="49"/>
  <c r="BJ58" i="49"/>
  <c r="BI58" i="49"/>
  <c r="BH58" i="49"/>
  <c r="BG58" i="49"/>
  <c r="BF58" i="49"/>
  <c r="BE58" i="49"/>
  <c r="BD58" i="49"/>
  <c r="BC58" i="49"/>
  <c r="BB58" i="49"/>
  <c r="BA58" i="49"/>
  <c r="AZ58" i="49"/>
  <c r="AY58" i="49"/>
  <c r="AX58" i="49"/>
  <c r="AW58" i="49"/>
  <c r="AV58" i="49"/>
  <c r="AU58" i="49"/>
  <c r="AT58" i="49"/>
  <c r="AS58" i="49"/>
  <c r="AR58" i="49"/>
  <c r="AQ58" i="49"/>
  <c r="AP58" i="49"/>
  <c r="AO58" i="49"/>
  <c r="AN58" i="49"/>
  <c r="AM58" i="49"/>
  <c r="AL58" i="49"/>
  <c r="AK58" i="49"/>
  <c r="AJ58" i="49"/>
  <c r="AI58" i="49"/>
  <c r="AH58" i="49"/>
  <c r="AG58" i="49"/>
  <c r="AF58" i="49"/>
  <c r="AE58" i="49"/>
  <c r="AD58" i="49"/>
  <c r="AC58" i="49"/>
  <c r="AB58" i="49"/>
  <c r="AA58" i="49"/>
  <c r="Z58" i="49"/>
  <c r="Y58" i="49"/>
  <c r="X58" i="49"/>
  <c r="W58" i="49"/>
  <c r="V58" i="49"/>
  <c r="U58" i="49"/>
  <c r="T58" i="49"/>
  <c r="S58" i="49"/>
  <c r="R58" i="49"/>
  <c r="Q58" i="49"/>
  <c r="P58" i="49"/>
  <c r="O58" i="49"/>
  <c r="N58" i="49"/>
  <c r="M58" i="49"/>
  <c r="L58" i="49"/>
  <c r="K58" i="49"/>
  <c r="J58" i="49"/>
  <c r="I58" i="49"/>
  <c r="H58" i="49"/>
  <c r="G58" i="49"/>
  <c r="F58" i="49"/>
  <c r="E58" i="49"/>
  <c r="D58" i="49"/>
  <c r="B58" i="49"/>
  <c r="BL54" i="49"/>
  <c r="BK54" i="49"/>
  <c r="BJ54" i="49"/>
  <c r="BI54" i="49"/>
  <c r="BH54" i="49"/>
  <c r="BG54" i="49"/>
  <c r="BF54" i="49"/>
  <c r="BE54" i="49"/>
  <c r="BD54" i="49"/>
  <c r="BC54" i="49"/>
  <c r="BB54" i="49"/>
  <c r="BA54" i="49"/>
  <c r="AZ54" i="49"/>
  <c r="AY54" i="49"/>
  <c r="AX54" i="49"/>
  <c r="AW54" i="49"/>
  <c r="AV54" i="49"/>
  <c r="AU54" i="49"/>
  <c r="AT54" i="49"/>
  <c r="AS54" i="49"/>
  <c r="AR54" i="49"/>
  <c r="AQ54" i="49"/>
  <c r="AP54" i="49"/>
  <c r="AO54" i="49"/>
  <c r="AN54" i="49"/>
  <c r="AM54" i="49"/>
  <c r="AL54" i="49"/>
  <c r="AK54" i="49"/>
  <c r="AJ54" i="49"/>
  <c r="AI54" i="49"/>
  <c r="AH54" i="49"/>
  <c r="AG54" i="49"/>
  <c r="AF54" i="49"/>
  <c r="AE54" i="49"/>
  <c r="AD54" i="49"/>
  <c r="AC54" i="49"/>
  <c r="AB54" i="49"/>
  <c r="AA54" i="49"/>
  <c r="Z54" i="49"/>
  <c r="Y54" i="49"/>
  <c r="X54" i="49"/>
  <c r="W54" i="49"/>
  <c r="V54" i="49"/>
  <c r="U54" i="49"/>
  <c r="T54" i="49"/>
  <c r="S54" i="49"/>
  <c r="R54" i="49"/>
  <c r="Q54" i="49"/>
  <c r="P54" i="49"/>
  <c r="O54" i="49"/>
  <c r="N54" i="49"/>
  <c r="M54" i="49"/>
  <c r="L54" i="49"/>
  <c r="K54" i="49"/>
  <c r="J54" i="49"/>
  <c r="I54" i="49"/>
  <c r="H54" i="49"/>
  <c r="G54" i="49"/>
  <c r="F54" i="49"/>
  <c r="E54" i="49"/>
  <c r="D54" i="49"/>
  <c r="B54" i="49"/>
  <c r="BL50" i="49"/>
  <c r="BK50" i="49"/>
  <c r="BJ50" i="49"/>
  <c r="BI50" i="49"/>
  <c r="BH50" i="49"/>
  <c r="BG50" i="49"/>
  <c r="BF50" i="49"/>
  <c r="BE50" i="49"/>
  <c r="BD50" i="49"/>
  <c r="BC50" i="49"/>
  <c r="BB50" i="49"/>
  <c r="BA50" i="49"/>
  <c r="AZ50" i="49"/>
  <c r="AY50" i="49"/>
  <c r="AX50" i="49"/>
  <c r="AW50" i="49"/>
  <c r="AV50" i="49"/>
  <c r="AU50" i="49"/>
  <c r="AT50" i="49"/>
  <c r="AS50" i="49"/>
  <c r="AR50" i="49"/>
  <c r="AQ50" i="49"/>
  <c r="AP50" i="49"/>
  <c r="AO50" i="49"/>
  <c r="AN50" i="49"/>
  <c r="AM50" i="49"/>
  <c r="AL50" i="49"/>
  <c r="AK50" i="49"/>
  <c r="AJ50" i="49"/>
  <c r="AI50" i="49"/>
  <c r="AH50" i="49"/>
  <c r="AG50" i="49"/>
  <c r="AF50" i="49"/>
  <c r="AE50" i="49"/>
  <c r="AD50" i="49"/>
  <c r="AC50" i="49"/>
  <c r="AB50" i="49"/>
  <c r="AA50" i="49"/>
  <c r="Z50" i="49"/>
  <c r="Y50" i="49"/>
  <c r="X50" i="49"/>
  <c r="W50" i="49"/>
  <c r="V50" i="49"/>
  <c r="U50" i="49"/>
  <c r="T50" i="49"/>
  <c r="S50" i="49"/>
  <c r="R50" i="49"/>
  <c r="Q50" i="49"/>
  <c r="P50" i="49"/>
  <c r="O50" i="49"/>
  <c r="N50" i="49"/>
  <c r="M50" i="49"/>
  <c r="L50" i="49"/>
  <c r="K50" i="49"/>
  <c r="J50" i="49"/>
  <c r="I50" i="49"/>
  <c r="H50" i="49"/>
  <c r="G50" i="49"/>
  <c r="F50" i="49"/>
  <c r="E50" i="49"/>
  <c r="D50" i="49"/>
  <c r="C50" i="49"/>
  <c r="B50" i="49"/>
  <c r="BL42" i="49"/>
  <c r="BK42" i="49"/>
  <c r="BJ42" i="49"/>
  <c r="BI42" i="49"/>
  <c r="BH42" i="49"/>
  <c r="BG42" i="49"/>
  <c r="BF42" i="49"/>
  <c r="BE42" i="49"/>
  <c r="BD42" i="49"/>
  <c r="BC42" i="49"/>
  <c r="BB42" i="49"/>
  <c r="BA42" i="49"/>
  <c r="AZ42" i="49"/>
  <c r="AY42" i="49"/>
  <c r="AX42" i="49"/>
  <c r="AW42" i="49"/>
  <c r="AV42" i="49"/>
  <c r="AU42" i="49"/>
  <c r="AT42" i="49"/>
  <c r="AS42" i="49"/>
  <c r="AR42" i="49"/>
  <c r="AQ42" i="49"/>
  <c r="AP42" i="49"/>
  <c r="AO42" i="49"/>
  <c r="AN42" i="49"/>
  <c r="AM42" i="49"/>
  <c r="AL42" i="49"/>
  <c r="AK42" i="49"/>
  <c r="AJ42" i="49"/>
  <c r="AI42" i="49"/>
  <c r="AH42" i="49"/>
  <c r="AG42" i="49"/>
  <c r="AF42" i="49"/>
  <c r="AE42" i="49"/>
  <c r="AD42" i="49"/>
  <c r="AC42" i="49"/>
  <c r="AB42" i="49"/>
  <c r="AA42" i="49"/>
  <c r="Z42" i="49"/>
  <c r="Y42" i="49"/>
  <c r="X42" i="49"/>
  <c r="W42" i="49"/>
  <c r="V42" i="49"/>
  <c r="U42" i="49"/>
  <c r="T42" i="49"/>
  <c r="S42" i="49"/>
  <c r="R42" i="49"/>
  <c r="Q42" i="49"/>
  <c r="P42" i="49"/>
  <c r="O42" i="49"/>
  <c r="N42" i="49"/>
  <c r="M42" i="49"/>
  <c r="L42" i="49"/>
  <c r="K42" i="49"/>
  <c r="J42" i="49"/>
  <c r="I42" i="49"/>
  <c r="H42" i="49"/>
  <c r="G42" i="49"/>
  <c r="F42" i="49"/>
  <c r="E42" i="49"/>
  <c r="D42" i="49"/>
  <c r="B42" i="49"/>
  <c r="BL33" i="49"/>
  <c r="BK33" i="49"/>
  <c r="BJ33" i="49"/>
  <c r="BI33" i="49"/>
  <c r="BH33" i="49"/>
  <c r="BG33" i="49"/>
  <c r="BF33" i="49"/>
  <c r="BE33" i="49"/>
  <c r="BD33" i="49"/>
  <c r="BC33" i="49"/>
  <c r="BB33" i="49"/>
  <c r="BA33" i="49"/>
  <c r="AZ33" i="49"/>
  <c r="AY33" i="49"/>
  <c r="AX33" i="49"/>
  <c r="AW33" i="49"/>
  <c r="AV33" i="49"/>
  <c r="AU33" i="49"/>
  <c r="AT33" i="49"/>
  <c r="AS33" i="49"/>
  <c r="AR33" i="49"/>
  <c r="AQ33" i="49"/>
  <c r="AP33" i="49"/>
  <c r="AO33" i="49"/>
  <c r="AN33" i="49"/>
  <c r="AM33" i="49"/>
  <c r="AL33" i="49"/>
  <c r="AK33" i="49"/>
  <c r="AJ33" i="49"/>
  <c r="AI33" i="49"/>
  <c r="AH33" i="49"/>
  <c r="AG33" i="49"/>
  <c r="AF33" i="49"/>
  <c r="AE33" i="49"/>
  <c r="AD33" i="49"/>
  <c r="AC33" i="49"/>
  <c r="AB33" i="49"/>
  <c r="AA33" i="49"/>
  <c r="Z33" i="49"/>
  <c r="Y33" i="49"/>
  <c r="X33" i="49"/>
  <c r="W33" i="49"/>
  <c r="V33" i="49"/>
  <c r="U33" i="49"/>
  <c r="T33" i="49"/>
  <c r="S33" i="49"/>
  <c r="R33" i="49"/>
  <c r="Q33" i="49"/>
  <c r="P33" i="49"/>
  <c r="O33" i="49"/>
  <c r="N33" i="49"/>
  <c r="M33" i="49"/>
  <c r="L33" i="49"/>
  <c r="K33" i="49"/>
  <c r="J33" i="49"/>
  <c r="I33" i="49"/>
  <c r="H33" i="49"/>
  <c r="G33" i="49"/>
  <c r="F33" i="49"/>
  <c r="E33" i="49"/>
  <c r="D33" i="49"/>
  <c r="B33" i="49"/>
  <c r="BL23" i="49"/>
  <c r="BK23" i="49"/>
  <c r="BJ23" i="49"/>
  <c r="BI23" i="49"/>
  <c r="BH23" i="49"/>
  <c r="BG23" i="49"/>
  <c r="BF23" i="49"/>
  <c r="BE23" i="49"/>
  <c r="BD23" i="49"/>
  <c r="BC23" i="49"/>
  <c r="BB23" i="49"/>
  <c r="BA23" i="49"/>
  <c r="AZ23" i="49"/>
  <c r="AY23" i="49"/>
  <c r="AX23" i="49"/>
  <c r="AW23" i="49"/>
  <c r="AV23" i="49"/>
  <c r="AU23" i="49"/>
  <c r="AT23" i="49"/>
  <c r="AS23" i="49"/>
  <c r="AR23" i="49"/>
  <c r="AQ23" i="49"/>
  <c r="AP23" i="49"/>
  <c r="AO23" i="49"/>
  <c r="AN23" i="49"/>
  <c r="AM23" i="49"/>
  <c r="AL23" i="49"/>
  <c r="AK23" i="49"/>
  <c r="AJ23" i="49"/>
  <c r="AI23" i="49"/>
  <c r="AH23" i="49"/>
  <c r="AG23" i="49"/>
  <c r="AF23" i="49"/>
  <c r="AE23" i="49"/>
  <c r="AD23" i="49"/>
  <c r="AC23" i="49"/>
  <c r="AB23" i="49"/>
  <c r="AA23" i="49"/>
  <c r="Z23" i="49"/>
  <c r="Y23" i="49"/>
  <c r="X23" i="49"/>
  <c r="W23" i="49"/>
  <c r="V23" i="49"/>
  <c r="U23" i="49"/>
  <c r="T23" i="49"/>
  <c r="S23" i="49"/>
  <c r="R23" i="49"/>
  <c r="Q23" i="49"/>
  <c r="P23" i="49"/>
  <c r="O23" i="49"/>
  <c r="N23" i="49"/>
  <c r="M23" i="49"/>
  <c r="L23" i="49"/>
  <c r="K23" i="49"/>
  <c r="J23" i="49"/>
  <c r="I23" i="49"/>
  <c r="H23" i="49"/>
  <c r="G23" i="49"/>
  <c r="F23" i="49"/>
  <c r="E23" i="49"/>
  <c r="D23" i="49"/>
  <c r="C23" i="49"/>
  <c r="C66" i="49" s="1"/>
  <c r="B23" i="49"/>
  <c r="BL15" i="49"/>
  <c r="BK15" i="49"/>
  <c r="BJ15" i="49"/>
  <c r="BI15" i="49"/>
  <c r="BH15" i="49"/>
  <c r="BG15" i="49"/>
  <c r="BF15" i="49"/>
  <c r="BE15" i="49"/>
  <c r="BD15" i="49"/>
  <c r="BC15" i="49"/>
  <c r="BB15" i="49"/>
  <c r="BA15" i="49"/>
  <c r="AZ15" i="49"/>
  <c r="AY15" i="49"/>
  <c r="AX15" i="49"/>
  <c r="AW15" i="49"/>
  <c r="AV15" i="49"/>
  <c r="AU15" i="49"/>
  <c r="AT15" i="49"/>
  <c r="AS15" i="49"/>
  <c r="AR15" i="49"/>
  <c r="AQ15" i="49"/>
  <c r="AP15" i="49"/>
  <c r="AO15" i="49"/>
  <c r="AN15" i="49"/>
  <c r="AM15" i="49"/>
  <c r="AL15" i="49"/>
  <c r="AK15" i="49"/>
  <c r="AJ15" i="49"/>
  <c r="AI15" i="49"/>
  <c r="AH15" i="49"/>
  <c r="AG15" i="49"/>
  <c r="AF15" i="49"/>
  <c r="AE15" i="49"/>
  <c r="AD15" i="49"/>
  <c r="AC15" i="49"/>
  <c r="AB15" i="49"/>
  <c r="AA15" i="49"/>
  <c r="Z15" i="49"/>
  <c r="Y15" i="49"/>
  <c r="X15" i="49"/>
  <c r="W15" i="49"/>
  <c r="V15" i="49"/>
  <c r="U15" i="49"/>
  <c r="T15" i="49"/>
  <c r="S15" i="49"/>
  <c r="R15" i="49"/>
  <c r="Q15" i="49"/>
  <c r="P15" i="49"/>
  <c r="O15" i="49"/>
  <c r="N15" i="49"/>
  <c r="M15" i="49"/>
  <c r="L15" i="49"/>
  <c r="K15" i="49"/>
  <c r="J15" i="49"/>
  <c r="I15" i="49"/>
  <c r="H15" i="49"/>
  <c r="G15" i="49"/>
  <c r="F15" i="49"/>
  <c r="E15" i="49"/>
  <c r="D15" i="49"/>
  <c r="B15" i="49"/>
  <c r="BG66" i="49" l="1"/>
  <c r="AP66" i="49"/>
  <c r="AQ66" i="49"/>
  <c r="AR66" i="49"/>
  <c r="U66" i="49"/>
  <c r="U66" i="54" s="1"/>
  <c r="K66" i="49"/>
  <c r="K66" i="54" s="1"/>
  <c r="E66" i="49"/>
  <c r="E70" i="49" s="1"/>
  <c r="J66" i="49"/>
  <c r="BA66" i="49"/>
  <c r="L66" i="49"/>
  <c r="L66" i="55" s="1"/>
  <c r="AB66" i="49"/>
  <c r="AB66" i="55" s="1"/>
  <c r="C66" i="55"/>
  <c r="C66" i="54"/>
  <c r="AR66" i="55"/>
  <c r="AR66" i="54"/>
  <c r="K66" i="55"/>
  <c r="BG66" i="55"/>
  <c r="BG66" i="54"/>
  <c r="U66" i="55"/>
  <c r="BA66" i="55"/>
  <c r="BA66" i="54"/>
  <c r="J66" i="55"/>
  <c r="J66" i="54"/>
  <c r="AD15" i="55"/>
  <c r="AD15" i="54"/>
  <c r="AJ50" i="55"/>
  <c r="AJ50" i="54"/>
  <c r="BF64" i="55"/>
  <c r="BF64" i="54"/>
  <c r="O66" i="49"/>
  <c r="O15" i="55"/>
  <c r="O15" i="54"/>
  <c r="R33" i="55"/>
  <c r="R33" i="54"/>
  <c r="AK50" i="55"/>
  <c r="AK50" i="54"/>
  <c r="Y58" i="55"/>
  <c r="Y58" i="54"/>
  <c r="AA64" i="55"/>
  <c r="AA64" i="54"/>
  <c r="AQ64" i="55"/>
  <c r="AQ64" i="54"/>
  <c r="BG64" i="55"/>
  <c r="BG64" i="54"/>
  <c r="Q69" i="55"/>
  <c r="Q69" i="54"/>
  <c r="P66" i="49"/>
  <c r="P15" i="55"/>
  <c r="P15" i="54"/>
  <c r="AF15" i="55"/>
  <c r="AF15" i="54"/>
  <c r="AV66" i="49"/>
  <c r="AV15" i="55"/>
  <c r="AV15" i="54"/>
  <c r="BL66" i="49"/>
  <c r="BL15" i="55"/>
  <c r="BL15" i="54"/>
  <c r="Q23" i="55"/>
  <c r="Q23" i="54"/>
  <c r="AG23" i="55"/>
  <c r="AG23" i="54"/>
  <c r="AW23" i="55"/>
  <c r="AW23" i="54"/>
  <c r="B33" i="55"/>
  <c r="B33" i="54"/>
  <c r="S33" i="55"/>
  <c r="S33" i="54"/>
  <c r="AI33" i="55"/>
  <c r="AI33" i="54"/>
  <c r="AY33" i="55"/>
  <c r="AY33" i="54"/>
  <c r="E42" i="55"/>
  <c r="E42" i="54"/>
  <c r="U42" i="55"/>
  <c r="U42" i="54"/>
  <c r="AK42" i="55"/>
  <c r="AK42" i="54"/>
  <c r="BA42" i="55"/>
  <c r="BA42" i="54"/>
  <c r="F50" i="55"/>
  <c r="F50" i="54"/>
  <c r="V50" i="55"/>
  <c r="V50" i="54"/>
  <c r="AL50" i="55"/>
  <c r="AL50" i="54"/>
  <c r="BB50" i="55"/>
  <c r="BB50" i="54"/>
  <c r="H54" i="55"/>
  <c r="H54" i="54"/>
  <c r="X54" i="55"/>
  <c r="X54" i="54"/>
  <c r="AN54" i="55"/>
  <c r="AN54" i="54"/>
  <c r="BD54" i="55"/>
  <c r="BD54" i="54"/>
  <c r="J58" i="55"/>
  <c r="J58" i="54"/>
  <c r="Z58" i="55"/>
  <c r="Z58" i="54"/>
  <c r="AP58" i="55"/>
  <c r="AP58" i="54"/>
  <c r="BF58" i="55"/>
  <c r="BF58" i="54"/>
  <c r="L64" i="55"/>
  <c r="L64" i="54"/>
  <c r="AB64" i="55"/>
  <c r="AB64" i="54"/>
  <c r="AR64" i="55"/>
  <c r="AR64" i="54"/>
  <c r="BH64" i="55"/>
  <c r="BH64" i="54"/>
  <c r="S69" i="55"/>
  <c r="S69" i="54"/>
  <c r="BK23" i="55"/>
  <c r="BK23" i="54"/>
  <c r="V54" i="55"/>
  <c r="V54" i="54"/>
  <c r="BK66" i="49"/>
  <c r="BK15" i="55"/>
  <c r="BK15" i="54"/>
  <c r="AQ66" i="55"/>
  <c r="AQ66" i="54"/>
  <c r="Q15" i="55"/>
  <c r="Q15" i="54"/>
  <c r="AG66" i="49"/>
  <c r="AG15" i="55"/>
  <c r="AG15" i="54"/>
  <c r="AW66" i="49"/>
  <c r="AW15" i="55"/>
  <c r="AW15" i="54"/>
  <c r="B23" i="55"/>
  <c r="B23" i="54"/>
  <c r="R23" i="55"/>
  <c r="R23" i="54"/>
  <c r="AH23" i="55"/>
  <c r="AH23" i="54"/>
  <c r="AX23" i="55"/>
  <c r="AX23" i="54"/>
  <c r="D33" i="55"/>
  <c r="D33" i="54"/>
  <c r="T33" i="55"/>
  <c r="T33" i="54"/>
  <c r="AJ33" i="55"/>
  <c r="AJ33" i="54"/>
  <c r="AZ33" i="55"/>
  <c r="AZ33" i="54"/>
  <c r="F66" i="49"/>
  <c r="F42" i="55"/>
  <c r="F42" i="54"/>
  <c r="V66" i="49"/>
  <c r="V70" i="49" s="1"/>
  <c r="V42" i="55"/>
  <c r="V42" i="54"/>
  <c r="AL66" i="49"/>
  <c r="AL42" i="55"/>
  <c r="AL42" i="54"/>
  <c r="BB66" i="49"/>
  <c r="BB42" i="55"/>
  <c r="BB42" i="54"/>
  <c r="G50" i="55"/>
  <c r="G50" i="54"/>
  <c r="W50" i="55"/>
  <c r="W50" i="54"/>
  <c r="AM50" i="55"/>
  <c r="AM50" i="54"/>
  <c r="BC50" i="55"/>
  <c r="BC50" i="54"/>
  <c r="I54" i="55"/>
  <c r="I54" i="54"/>
  <c r="Y54" i="55"/>
  <c r="Y54" i="54"/>
  <c r="AO54" i="55"/>
  <c r="AO54" i="54"/>
  <c r="BE54" i="55"/>
  <c r="BE54" i="54"/>
  <c r="K58" i="55"/>
  <c r="K58" i="54"/>
  <c r="AA58" i="55"/>
  <c r="AA58" i="54"/>
  <c r="AQ58" i="55"/>
  <c r="AQ58" i="54"/>
  <c r="BG58" i="55"/>
  <c r="BG58" i="54"/>
  <c r="M64" i="55"/>
  <c r="M64" i="54"/>
  <c r="AC64" i="55"/>
  <c r="AC64" i="54"/>
  <c r="AS64" i="55"/>
  <c r="AS64" i="54"/>
  <c r="BI64" i="55"/>
  <c r="BI64" i="54"/>
  <c r="T69" i="55"/>
  <c r="T69" i="54"/>
  <c r="B42" i="55"/>
  <c r="B42" i="54"/>
  <c r="P69" i="55"/>
  <c r="P69" i="54"/>
  <c r="BL23" i="55"/>
  <c r="BL23" i="54"/>
  <c r="BA50" i="55"/>
  <c r="BA50" i="54"/>
  <c r="AX66" i="49"/>
  <c r="AX15" i="55"/>
  <c r="AX15" i="54"/>
  <c r="H50" i="55"/>
  <c r="H50" i="54"/>
  <c r="N64" i="55"/>
  <c r="N64" i="54"/>
  <c r="V33" i="55"/>
  <c r="V33" i="54"/>
  <c r="X42" i="55"/>
  <c r="X42" i="54"/>
  <c r="AN42" i="55"/>
  <c r="AN42" i="54"/>
  <c r="BD42" i="55"/>
  <c r="BD42" i="54"/>
  <c r="I50" i="55"/>
  <c r="I50" i="54"/>
  <c r="Y50" i="55"/>
  <c r="Y50" i="54"/>
  <c r="AO50" i="55"/>
  <c r="AO50" i="54"/>
  <c r="BE50" i="55"/>
  <c r="BE50" i="54"/>
  <c r="K54" i="55"/>
  <c r="K54" i="54"/>
  <c r="AA54" i="55"/>
  <c r="AA54" i="54"/>
  <c r="AQ54" i="55"/>
  <c r="AQ54" i="54"/>
  <c r="BG54" i="55"/>
  <c r="BG54" i="54"/>
  <c r="M58" i="55"/>
  <c r="M58" i="54"/>
  <c r="AC58" i="55"/>
  <c r="AC58" i="54"/>
  <c r="AS58" i="55"/>
  <c r="AS58" i="54"/>
  <c r="BI58" i="55"/>
  <c r="BI58" i="54"/>
  <c r="O64" i="55"/>
  <c r="O64" i="54"/>
  <c r="AE64" i="55"/>
  <c r="AE64" i="54"/>
  <c r="AU64" i="55"/>
  <c r="AU64" i="54"/>
  <c r="BK64" i="55"/>
  <c r="BK64" i="54"/>
  <c r="W69" i="55"/>
  <c r="W69" i="54"/>
  <c r="N15" i="55"/>
  <c r="N15" i="54"/>
  <c r="Q33" i="55"/>
  <c r="Q33" i="54"/>
  <c r="AZ50" i="55"/>
  <c r="AZ50" i="54"/>
  <c r="X58" i="55"/>
  <c r="X58" i="54"/>
  <c r="T42" i="55"/>
  <c r="T42" i="54"/>
  <c r="AM54" i="55"/>
  <c r="AM54" i="54"/>
  <c r="U33" i="55"/>
  <c r="U33" i="54"/>
  <c r="J54" i="55"/>
  <c r="J54" i="54"/>
  <c r="AT64" i="55"/>
  <c r="AT64" i="54"/>
  <c r="T23" i="55"/>
  <c r="T23" i="54"/>
  <c r="AK23" i="55"/>
  <c r="AK23" i="54"/>
  <c r="BE42" i="55"/>
  <c r="BE42" i="54"/>
  <c r="AB54" i="55"/>
  <c r="AB54" i="54"/>
  <c r="AR54" i="55"/>
  <c r="AR54" i="54"/>
  <c r="BH54" i="55"/>
  <c r="BH54" i="54"/>
  <c r="N58" i="55"/>
  <c r="N58" i="54"/>
  <c r="AD58" i="55"/>
  <c r="AD58" i="54"/>
  <c r="AT58" i="55"/>
  <c r="AT58" i="54"/>
  <c r="BJ58" i="55"/>
  <c r="BJ58" i="54"/>
  <c r="P64" i="55"/>
  <c r="P64" i="54"/>
  <c r="AF64" i="55"/>
  <c r="AF64" i="54"/>
  <c r="AV64" i="55"/>
  <c r="AV64" i="54"/>
  <c r="BL64" i="55"/>
  <c r="BL64" i="54"/>
  <c r="BH66" i="49"/>
  <c r="Y69" i="55"/>
  <c r="Y69" i="54"/>
  <c r="BJ66" i="49"/>
  <c r="BJ15" i="55"/>
  <c r="BJ15" i="54"/>
  <c r="T50" i="55"/>
  <c r="T50" i="54"/>
  <c r="AN58" i="55"/>
  <c r="AN58" i="54"/>
  <c r="AV23" i="55"/>
  <c r="AV23" i="54"/>
  <c r="BC54" i="55"/>
  <c r="BC54" i="54"/>
  <c r="AH66" i="49"/>
  <c r="AH15" i="55"/>
  <c r="AH15" i="54"/>
  <c r="AM42" i="55"/>
  <c r="AM42" i="54"/>
  <c r="L58" i="55"/>
  <c r="L58" i="54"/>
  <c r="S66" i="49"/>
  <c r="S15" i="55"/>
  <c r="S15" i="54"/>
  <c r="F33" i="55"/>
  <c r="F33" i="54"/>
  <c r="E23" i="55"/>
  <c r="E23" i="54"/>
  <c r="J50" i="55"/>
  <c r="J50" i="54"/>
  <c r="BB23" i="55"/>
  <c r="BB23" i="54"/>
  <c r="BF42" i="55"/>
  <c r="BF42" i="54"/>
  <c r="AQ50" i="55"/>
  <c r="AQ50" i="54"/>
  <c r="AE58" i="55"/>
  <c r="AE58" i="54"/>
  <c r="Q64" i="55"/>
  <c r="Q64" i="54"/>
  <c r="AG64" i="55"/>
  <c r="AG64" i="54"/>
  <c r="AW64" i="55"/>
  <c r="AW64" i="54"/>
  <c r="B69" i="55"/>
  <c r="B69" i="54"/>
  <c r="Z69" i="55"/>
  <c r="Z69" i="54"/>
  <c r="AY42" i="55"/>
  <c r="AY42" i="54"/>
  <c r="AP64" i="55"/>
  <c r="AP64" i="54"/>
  <c r="AH33" i="55"/>
  <c r="AH33" i="54"/>
  <c r="W54" i="55"/>
  <c r="W54" i="54"/>
  <c r="G42" i="55"/>
  <c r="G42" i="54"/>
  <c r="V69" i="55"/>
  <c r="V69" i="54"/>
  <c r="U23" i="55"/>
  <c r="U23" i="54"/>
  <c r="AP50" i="55"/>
  <c r="AP50" i="54"/>
  <c r="E15" i="55"/>
  <c r="E15" i="54"/>
  <c r="AK15" i="55"/>
  <c r="AK15" i="54"/>
  <c r="AL23" i="55"/>
  <c r="AL23" i="54"/>
  <c r="BD33" i="55"/>
  <c r="BD33" i="54"/>
  <c r="AA50" i="55"/>
  <c r="AA50" i="54"/>
  <c r="M54" i="55"/>
  <c r="M54" i="54"/>
  <c r="W23" i="55"/>
  <c r="W23" i="54"/>
  <c r="BC23" i="55"/>
  <c r="BC23" i="54"/>
  <c r="I33" i="55"/>
  <c r="I33" i="54"/>
  <c r="Y33" i="55"/>
  <c r="Y33" i="54"/>
  <c r="AO33" i="55"/>
  <c r="AO33" i="54"/>
  <c r="BE33" i="55"/>
  <c r="BE33" i="54"/>
  <c r="K42" i="55"/>
  <c r="K42" i="54"/>
  <c r="AA42" i="55"/>
  <c r="AA42" i="54"/>
  <c r="AQ42" i="55"/>
  <c r="AQ42" i="54"/>
  <c r="BG42" i="55"/>
  <c r="BG42" i="54"/>
  <c r="L50" i="55"/>
  <c r="L50" i="54"/>
  <c r="AB50" i="55"/>
  <c r="AB50" i="54"/>
  <c r="AR50" i="55"/>
  <c r="AR50" i="54"/>
  <c r="BH50" i="55"/>
  <c r="BH50" i="54"/>
  <c r="N54" i="55"/>
  <c r="N54" i="54"/>
  <c r="AD54" i="55"/>
  <c r="AD54" i="54"/>
  <c r="AT54" i="55"/>
  <c r="AT54" i="54"/>
  <c r="BJ54" i="55"/>
  <c r="BJ54" i="54"/>
  <c r="P58" i="55"/>
  <c r="P58" i="54"/>
  <c r="AF58" i="55"/>
  <c r="AF58" i="54"/>
  <c r="AV58" i="55"/>
  <c r="AV58" i="54"/>
  <c r="BL58" i="55"/>
  <c r="BL58" i="54"/>
  <c r="R64" i="55"/>
  <c r="R64" i="54"/>
  <c r="AH64" i="55"/>
  <c r="AH64" i="54"/>
  <c r="AX64" i="55"/>
  <c r="AX64" i="54"/>
  <c r="D69" i="55"/>
  <c r="D69" i="54"/>
  <c r="AB69" i="55"/>
  <c r="AB69" i="54"/>
  <c r="AW33" i="55"/>
  <c r="AW33" i="54"/>
  <c r="J64" i="55"/>
  <c r="J64" i="54"/>
  <c r="P23" i="55"/>
  <c r="P23" i="54"/>
  <c r="U50" i="55"/>
  <c r="U50" i="54"/>
  <c r="AI23" i="55"/>
  <c r="AI23" i="54"/>
  <c r="AN50" i="55"/>
  <c r="AN50" i="54"/>
  <c r="AR58" i="55"/>
  <c r="AR58" i="54"/>
  <c r="BB33" i="55"/>
  <c r="BB33" i="54"/>
  <c r="AJ66" i="49"/>
  <c r="AJ15" i="55"/>
  <c r="AJ15" i="54"/>
  <c r="BC33" i="55"/>
  <c r="BC33" i="54"/>
  <c r="F23" i="55"/>
  <c r="F23" i="54"/>
  <c r="BK58" i="55"/>
  <c r="BK58" i="54"/>
  <c r="H66" i="49"/>
  <c r="H70" i="49" s="1"/>
  <c r="H23" i="55"/>
  <c r="H23" i="54"/>
  <c r="L42" i="55"/>
  <c r="L42" i="54"/>
  <c r="M50" i="55"/>
  <c r="M50" i="54"/>
  <c r="AE54" i="55"/>
  <c r="AE54" i="54"/>
  <c r="BK54" i="55"/>
  <c r="BK54" i="54"/>
  <c r="Q58" i="55"/>
  <c r="Q58" i="54"/>
  <c r="AG58" i="55"/>
  <c r="AG58" i="54"/>
  <c r="AW58" i="55"/>
  <c r="AW58" i="54"/>
  <c r="B64" i="55"/>
  <c r="B64" i="54"/>
  <c r="S64" i="55"/>
  <c r="S64" i="54"/>
  <c r="AI64" i="55"/>
  <c r="AI64" i="54"/>
  <c r="AY64" i="55"/>
  <c r="AY64" i="54"/>
  <c r="E69" i="55"/>
  <c r="E69" i="54"/>
  <c r="AC69" i="55"/>
  <c r="AC69" i="54"/>
  <c r="AG33" i="55"/>
  <c r="AG33" i="54"/>
  <c r="H58" i="55"/>
  <c r="H58" i="54"/>
  <c r="AU66" i="49"/>
  <c r="AU15" i="55"/>
  <c r="AU15" i="54"/>
  <c r="E50" i="55"/>
  <c r="E50" i="54"/>
  <c r="S23" i="55"/>
  <c r="S23" i="54"/>
  <c r="BF66" i="49"/>
  <c r="AI66" i="49"/>
  <c r="AI15" i="55"/>
  <c r="AI15" i="54"/>
  <c r="T66" i="49"/>
  <c r="T15" i="55"/>
  <c r="T15" i="54"/>
  <c r="I42" i="55"/>
  <c r="I42" i="54"/>
  <c r="X33" i="55"/>
  <c r="X33" i="54"/>
  <c r="O58" i="55"/>
  <c r="O58" i="54"/>
  <c r="F15" i="55"/>
  <c r="F15" i="54"/>
  <c r="J33" i="55"/>
  <c r="J33" i="54"/>
  <c r="AC50" i="55"/>
  <c r="AC50" i="54"/>
  <c r="I23" i="55"/>
  <c r="I23" i="54"/>
  <c r="BG33" i="55"/>
  <c r="BG33" i="54"/>
  <c r="AD50" i="55"/>
  <c r="AD50" i="54"/>
  <c r="P54" i="55"/>
  <c r="P54" i="54"/>
  <c r="AF54" i="55"/>
  <c r="AF54" i="54"/>
  <c r="AV54" i="55"/>
  <c r="AV54" i="54"/>
  <c r="D64" i="55"/>
  <c r="D64" i="54"/>
  <c r="AJ64" i="55"/>
  <c r="AJ64" i="54"/>
  <c r="AZ64" i="55"/>
  <c r="AZ64" i="54"/>
  <c r="G69" i="55"/>
  <c r="G69" i="54"/>
  <c r="AE69" i="55"/>
  <c r="AE69" i="54"/>
  <c r="AE23" i="55"/>
  <c r="AE23" i="54"/>
  <c r="S42" i="55"/>
  <c r="S42" i="54"/>
  <c r="AL54" i="55"/>
  <c r="AL54" i="54"/>
  <c r="AF23" i="55"/>
  <c r="AF23" i="54"/>
  <c r="G54" i="55"/>
  <c r="G54" i="54"/>
  <c r="E33" i="55"/>
  <c r="E33" i="54"/>
  <c r="BD50" i="55"/>
  <c r="BD50" i="54"/>
  <c r="BH58" i="55"/>
  <c r="BH58" i="54"/>
  <c r="AJ23" i="55"/>
  <c r="AJ23" i="54"/>
  <c r="G33" i="55"/>
  <c r="G33" i="54"/>
  <c r="Z50" i="55"/>
  <c r="Z50" i="54"/>
  <c r="V23" i="55"/>
  <c r="V23" i="54"/>
  <c r="AP42" i="55"/>
  <c r="AP42" i="54"/>
  <c r="BG50" i="55"/>
  <c r="BG50" i="54"/>
  <c r="G23" i="55"/>
  <c r="G23" i="54"/>
  <c r="AM66" i="49"/>
  <c r="AM15" i="55"/>
  <c r="AM15" i="54"/>
  <c r="Z33" i="55"/>
  <c r="Z33" i="54"/>
  <c r="BH42" i="55"/>
  <c r="BH42" i="54"/>
  <c r="AN15" i="55"/>
  <c r="AN15" i="54"/>
  <c r="AC42" i="55"/>
  <c r="AC42" i="54"/>
  <c r="T64" i="55"/>
  <c r="T64" i="54"/>
  <c r="I66" i="49"/>
  <c r="I15" i="55"/>
  <c r="I15" i="54"/>
  <c r="Y66" i="49"/>
  <c r="Y15" i="55"/>
  <c r="Y15" i="54"/>
  <c r="AO66" i="49"/>
  <c r="AO15" i="55"/>
  <c r="AO15" i="54"/>
  <c r="BE66" i="49"/>
  <c r="BE15" i="55"/>
  <c r="BE15" i="54"/>
  <c r="J23" i="55"/>
  <c r="J23" i="54"/>
  <c r="Z23" i="55"/>
  <c r="Z23" i="54"/>
  <c r="AP23" i="55"/>
  <c r="AP23" i="54"/>
  <c r="BF23" i="55"/>
  <c r="BF23" i="54"/>
  <c r="L33" i="55"/>
  <c r="L33" i="54"/>
  <c r="AB33" i="55"/>
  <c r="AB33" i="54"/>
  <c r="AR33" i="55"/>
  <c r="AR33" i="54"/>
  <c r="BH33" i="55"/>
  <c r="BH33" i="54"/>
  <c r="N42" i="55"/>
  <c r="N42" i="54"/>
  <c r="AD42" i="55"/>
  <c r="AD42" i="54"/>
  <c r="AT42" i="55"/>
  <c r="AT42" i="54"/>
  <c r="BJ42" i="55"/>
  <c r="BJ42" i="54"/>
  <c r="O50" i="55"/>
  <c r="O50" i="54"/>
  <c r="AE50" i="55"/>
  <c r="AE50" i="54"/>
  <c r="AU50" i="55"/>
  <c r="AU50" i="54"/>
  <c r="BK50" i="55"/>
  <c r="BK50" i="54"/>
  <c r="Q54" i="55"/>
  <c r="Q54" i="54"/>
  <c r="AG54" i="55"/>
  <c r="AG54" i="54"/>
  <c r="AW54" i="55"/>
  <c r="AW54" i="54"/>
  <c r="B58" i="55"/>
  <c r="B58" i="54"/>
  <c r="S58" i="55"/>
  <c r="S58" i="54"/>
  <c r="AI58" i="55"/>
  <c r="AI58" i="54"/>
  <c r="AY58" i="55"/>
  <c r="AY58" i="54"/>
  <c r="E64" i="55"/>
  <c r="E64" i="54"/>
  <c r="U64" i="55"/>
  <c r="U64" i="54"/>
  <c r="AK64" i="55"/>
  <c r="AK64" i="54"/>
  <c r="BA64" i="55"/>
  <c r="BA64" i="54"/>
  <c r="H69" i="55"/>
  <c r="H69" i="54"/>
  <c r="AP66" i="55"/>
  <c r="AP66" i="54"/>
  <c r="AX33" i="55"/>
  <c r="AX33" i="54"/>
  <c r="I58" i="55"/>
  <c r="I58" i="54"/>
  <c r="BA33" i="55"/>
  <c r="BA33" i="54"/>
  <c r="AD64" i="55"/>
  <c r="AD64" i="54"/>
  <c r="AZ23" i="55"/>
  <c r="AZ23" i="54"/>
  <c r="BA23" i="55"/>
  <c r="BA23" i="54"/>
  <c r="L54" i="55"/>
  <c r="L54" i="54"/>
  <c r="U15" i="55"/>
  <c r="U15" i="54"/>
  <c r="BA15" i="55"/>
  <c r="BA15" i="54"/>
  <c r="Z42" i="55"/>
  <c r="Z42" i="54"/>
  <c r="BI54" i="55"/>
  <c r="BI54" i="54"/>
  <c r="BB15" i="55"/>
  <c r="BB15" i="54"/>
  <c r="G66" i="49"/>
  <c r="G15" i="55"/>
  <c r="G15" i="54"/>
  <c r="AN66" i="49"/>
  <c r="AN23" i="55"/>
  <c r="AN23" i="54"/>
  <c r="AB42" i="55"/>
  <c r="AB42" i="54"/>
  <c r="O54" i="55"/>
  <c r="O54" i="54"/>
  <c r="X15" i="55"/>
  <c r="X15" i="54"/>
  <c r="AO23" i="55"/>
  <c r="AO23" i="54"/>
  <c r="AQ33" i="55"/>
  <c r="AQ33" i="54"/>
  <c r="BI42" i="55"/>
  <c r="BI42" i="54"/>
  <c r="AX58" i="55"/>
  <c r="AX58" i="54"/>
  <c r="Z15" i="55"/>
  <c r="Z15" i="54"/>
  <c r="AP15" i="55"/>
  <c r="AP15" i="54"/>
  <c r="BF15" i="55"/>
  <c r="BF15" i="54"/>
  <c r="K23" i="55"/>
  <c r="K23" i="54"/>
  <c r="AA23" i="55"/>
  <c r="AA23" i="54"/>
  <c r="AQ23" i="55"/>
  <c r="AQ23" i="54"/>
  <c r="BG23" i="55"/>
  <c r="BG23" i="54"/>
  <c r="M33" i="55"/>
  <c r="M33" i="54"/>
  <c r="AC33" i="55"/>
  <c r="AC33" i="54"/>
  <c r="AS33" i="55"/>
  <c r="AS33" i="54"/>
  <c r="BI33" i="55"/>
  <c r="BI33" i="54"/>
  <c r="O42" i="55"/>
  <c r="O42" i="54"/>
  <c r="AE42" i="55"/>
  <c r="AE42" i="54"/>
  <c r="AU42" i="55"/>
  <c r="AU42" i="54"/>
  <c r="BK42" i="55"/>
  <c r="BK42" i="54"/>
  <c r="P50" i="55"/>
  <c r="P50" i="54"/>
  <c r="AF50" i="55"/>
  <c r="AF50" i="54"/>
  <c r="AV50" i="55"/>
  <c r="AV50" i="54"/>
  <c r="BL50" i="55"/>
  <c r="BL50" i="54"/>
  <c r="R54" i="55"/>
  <c r="R54" i="54"/>
  <c r="AH54" i="55"/>
  <c r="AH54" i="54"/>
  <c r="AX54" i="55"/>
  <c r="AX54" i="54"/>
  <c r="D58" i="55"/>
  <c r="D58" i="54"/>
  <c r="T58" i="55"/>
  <c r="T58" i="54"/>
  <c r="AJ58" i="55"/>
  <c r="AJ58" i="54"/>
  <c r="AZ58" i="55"/>
  <c r="AZ58" i="54"/>
  <c r="F64" i="55"/>
  <c r="F64" i="54"/>
  <c r="V64" i="55"/>
  <c r="V64" i="54"/>
  <c r="AL64" i="55"/>
  <c r="AL64" i="54"/>
  <c r="BB64" i="55"/>
  <c r="BB64" i="54"/>
  <c r="Z66" i="49"/>
  <c r="J69" i="55"/>
  <c r="J69" i="54"/>
  <c r="AU23" i="55"/>
  <c r="AU23" i="54"/>
  <c r="AI42" i="55"/>
  <c r="AI42" i="54"/>
  <c r="BB54" i="55"/>
  <c r="BB54" i="54"/>
  <c r="D42" i="55"/>
  <c r="D42" i="54"/>
  <c r="K64" i="55"/>
  <c r="K64" i="54"/>
  <c r="C23" i="55"/>
  <c r="C23" i="54"/>
  <c r="AK33" i="55"/>
  <c r="AK33" i="54"/>
  <c r="BC42" i="55"/>
  <c r="BC42" i="54"/>
  <c r="Z54" i="55"/>
  <c r="Z54" i="54"/>
  <c r="AB58" i="55"/>
  <c r="AB58" i="54"/>
  <c r="B15" i="55"/>
  <c r="B15" i="54"/>
  <c r="AL33" i="55"/>
  <c r="AL33" i="54"/>
  <c r="AZ66" i="49"/>
  <c r="AZ15" i="55"/>
  <c r="AZ15" i="54"/>
  <c r="Y42" i="55"/>
  <c r="Y42" i="54"/>
  <c r="J42" i="55"/>
  <c r="J42" i="54"/>
  <c r="AS54" i="55"/>
  <c r="AS54" i="54"/>
  <c r="AM23" i="55"/>
  <c r="AM23" i="54"/>
  <c r="W66" i="49"/>
  <c r="W15" i="55"/>
  <c r="W15" i="54"/>
  <c r="X66" i="49"/>
  <c r="X23" i="55"/>
  <c r="X23" i="54"/>
  <c r="BF33" i="55"/>
  <c r="BF33" i="54"/>
  <c r="AS50" i="55"/>
  <c r="AS50" i="54"/>
  <c r="BD15" i="55"/>
  <c r="BD15" i="54"/>
  <c r="K33" i="55"/>
  <c r="K33" i="54"/>
  <c r="AS42" i="55"/>
  <c r="AS42" i="54"/>
  <c r="BJ50" i="55"/>
  <c r="BJ50" i="54"/>
  <c r="BL54" i="55"/>
  <c r="BL54" i="54"/>
  <c r="AA15" i="55"/>
  <c r="AA15" i="54"/>
  <c r="L23" i="55"/>
  <c r="L23" i="54"/>
  <c r="AB23" i="55"/>
  <c r="AB23" i="54"/>
  <c r="BH23" i="55"/>
  <c r="BH23" i="54"/>
  <c r="N33" i="55"/>
  <c r="N33" i="54"/>
  <c r="AD33" i="55"/>
  <c r="AD33" i="54"/>
  <c r="AT33" i="55"/>
  <c r="AT33" i="54"/>
  <c r="BJ33" i="55"/>
  <c r="BJ33" i="54"/>
  <c r="P42" i="55"/>
  <c r="P42" i="54"/>
  <c r="AF42" i="55"/>
  <c r="AF42" i="54"/>
  <c r="AV42" i="55"/>
  <c r="AV42" i="54"/>
  <c r="BL42" i="55"/>
  <c r="BL42" i="54"/>
  <c r="Q50" i="55"/>
  <c r="Q50" i="54"/>
  <c r="AG50" i="55"/>
  <c r="AG50" i="54"/>
  <c r="AW50" i="55"/>
  <c r="AW50" i="54"/>
  <c r="B54" i="55"/>
  <c r="B54" i="54"/>
  <c r="S54" i="55"/>
  <c r="S54" i="54"/>
  <c r="AI54" i="55"/>
  <c r="AI54" i="54"/>
  <c r="AY54" i="55"/>
  <c r="AY54" i="54"/>
  <c r="E58" i="55"/>
  <c r="E58" i="54"/>
  <c r="U58" i="55"/>
  <c r="U58" i="54"/>
  <c r="AK58" i="55"/>
  <c r="AK58" i="54"/>
  <c r="BA58" i="55"/>
  <c r="BA58" i="54"/>
  <c r="G64" i="55"/>
  <c r="G64" i="54"/>
  <c r="W64" i="55"/>
  <c r="W64" i="54"/>
  <c r="AM64" i="55"/>
  <c r="AM64" i="54"/>
  <c r="BC64" i="55"/>
  <c r="BC64" i="54"/>
  <c r="AA66" i="49"/>
  <c r="K69" i="55"/>
  <c r="K69" i="54"/>
  <c r="O23" i="55"/>
  <c r="O23" i="54"/>
  <c r="F54" i="55"/>
  <c r="F54" i="54"/>
  <c r="Z64" i="55"/>
  <c r="Z64" i="54"/>
  <c r="AJ42" i="55"/>
  <c r="AJ42" i="54"/>
  <c r="BE58" i="55"/>
  <c r="BE58" i="54"/>
  <c r="R15" i="55"/>
  <c r="R15" i="54"/>
  <c r="AY23" i="55"/>
  <c r="AY23" i="54"/>
  <c r="X50" i="55"/>
  <c r="X50" i="54"/>
  <c r="AP54" i="55"/>
  <c r="AP54" i="54"/>
  <c r="BF54" i="55"/>
  <c r="BF54" i="54"/>
  <c r="AY66" i="49"/>
  <c r="AY15" i="55"/>
  <c r="AY15" i="54"/>
  <c r="H42" i="55"/>
  <c r="H42" i="54"/>
  <c r="W33" i="55"/>
  <c r="W33" i="54"/>
  <c r="AO42" i="55"/>
  <c r="AO42" i="54"/>
  <c r="AN33" i="55"/>
  <c r="AN33" i="54"/>
  <c r="AU58" i="55"/>
  <c r="AU58" i="54"/>
  <c r="V15" i="55"/>
  <c r="V15" i="54"/>
  <c r="BC66" i="49"/>
  <c r="BC15" i="55"/>
  <c r="BC15" i="54"/>
  <c r="AP33" i="55"/>
  <c r="AP33" i="54"/>
  <c r="AU54" i="55"/>
  <c r="AU54" i="54"/>
  <c r="Y23" i="55"/>
  <c r="Y23" i="54"/>
  <c r="AA33" i="55"/>
  <c r="AA33" i="54"/>
  <c r="N50" i="55"/>
  <c r="N50" i="54"/>
  <c r="R58" i="55"/>
  <c r="R58" i="54"/>
  <c r="K15" i="55"/>
  <c r="K15" i="54"/>
  <c r="BG15" i="55"/>
  <c r="BG15" i="54"/>
  <c r="M23" i="55"/>
  <c r="M23" i="54"/>
  <c r="AE33" i="55"/>
  <c r="AE33" i="54"/>
  <c r="Q42" i="55"/>
  <c r="Q42" i="54"/>
  <c r="AW42" i="55"/>
  <c r="AW42" i="54"/>
  <c r="R50" i="55"/>
  <c r="R50" i="54"/>
  <c r="AH50" i="55"/>
  <c r="AH50" i="54"/>
  <c r="D54" i="55"/>
  <c r="D54" i="54"/>
  <c r="T54" i="55"/>
  <c r="T54" i="54"/>
  <c r="AJ54" i="55"/>
  <c r="AJ54" i="54"/>
  <c r="AZ54" i="55"/>
  <c r="AZ54" i="54"/>
  <c r="F58" i="55"/>
  <c r="F58" i="54"/>
  <c r="V58" i="55"/>
  <c r="V58" i="54"/>
  <c r="AL58" i="55"/>
  <c r="AL58" i="54"/>
  <c r="BB58" i="55"/>
  <c r="BB58" i="54"/>
  <c r="H64" i="55"/>
  <c r="H64" i="54"/>
  <c r="X64" i="55"/>
  <c r="X64" i="54"/>
  <c r="AN64" i="55"/>
  <c r="AN64" i="54"/>
  <c r="BD64" i="55"/>
  <c r="BD64" i="54"/>
  <c r="M69" i="55"/>
  <c r="M69" i="54"/>
  <c r="AT66" i="49"/>
  <c r="AT15" i="55"/>
  <c r="AT15" i="54"/>
  <c r="D50" i="55"/>
  <c r="D50" i="54"/>
  <c r="BD58" i="55"/>
  <c r="BD58" i="54"/>
  <c r="AE15" i="55"/>
  <c r="AE15" i="54"/>
  <c r="AZ42" i="55"/>
  <c r="AZ42" i="54"/>
  <c r="AO58" i="55"/>
  <c r="AO58" i="54"/>
  <c r="W42" i="55"/>
  <c r="W42" i="54"/>
  <c r="BJ64" i="55"/>
  <c r="BJ64" i="54"/>
  <c r="D23" i="55"/>
  <c r="D23" i="54"/>
  <c r="D15" i="55"/>
  <c r="D15" i="54"/>
  <c r="AM33" i="55"/>
  <c r="AM33" i="54"/>
  <c r="BF50" i="55"/>
  <c r="BF50" i="54"/>
  <c r="H33" i="55"/>
  <c r="H33" i="54"/>
  <c r="K50" i="55"/>
  <c r="K50" i="54"/>
  <c r="AC54" i="55"/>
  <c r="AC54" i="54"/>
  <c r="AL15" i="55"/>
  <c r="AL15" i="54"/>
  <c r="BD66" i="49"/>
  <c r="BD23" i="55"/>
  <c r="BD23" i="54"/>
  <c r="AR42" i="55"/>
  <c r="AR42" i="54"/>
  <c r="BI50" i="55"/>
  <c r="BI50" i="54"/>
  <c r="H15" i="55"/>
  <c r="H15" i="54"/>
  <c r="BE23" i="55"/>
  <c r="BE23" i="54"/>
  <c r="M42" i="55"/>
  <c r="M42" i="54"/>
  <c r="AT50" i="55"/>
  <c r="AT50" i="54"/>
  <c r="AH58" i="55"/>
  <c r="AH58" i="54"/>
  <c r="J15" i="55"/>
  <c r="J15" i="54"/>
  <c r="AQ15" i="55"/>
  <c r="AQ15" i="54"/>
  <c r="AR23" i="55"/>
  <c r="AR23" i="54"/>
  <c r="L15" i="55"/>
  <c r="L15" i="54"/>
  <c r="AB15" i="55"/>
  <c r="AB15" i="54"/>
  <c r="AR15" i="55"/>
  <c r="AR15" i="54"/>
  <c r="BH15" i="55"/>
  <c r="BH15" i="54"/>
  <c r="AC23" i="55"/>
  <c r="AC23" i="54"/>
  <c r="AS23" i="55"/>
  <c r="AS23" i="54"/>
  <c r="BI23" i="55"/>
  <c r="BI23" i="54"/>
  <c r="O33" i="55"/>
  <c r="O33" i="54"/>
  <c r="AU33" i="55"/>
  <c r="AU33" i="54"/>
  <c r="BK33" i="55"/>
  <c r="BK33" i="54"/>
  <c r="AG42" i="55"/>
  <c r="AG42" i="54"/>
  <c r="B50" i="55"/>
  <c r="B50" i="54"/>
  <c r="AX50" i="55"/>
  <c r="AX50" i="54"/>
  <c r="M66" i="49"/>
  <c r="M15" i="55"/>
  <c r="M15" i="54"/>
  <c r="AC66" i="49"/>
  <c r="AC15" i="55"/>
  <c r="AC15" i="54"/>
  <c r="AS66" i="49"/>
  <c r="AS15" i="55"/>
  <c r="AS15" i="54"/>
  <c r="BI66" i="49"/>
  <c r="BI15" i="55"/>
  <c r="BI15" i="54"/>
  <c r="N23" i="55"/>
  <c r="N23" i="54"/>
  <c r="AD23" i="55"/>
  <c r="AD23" i="54"/>
  <c r="AT23" i="55"/>
  <c r="AT23" i="54"/>
  <c r="BJ23" i="55"/>
  <c r="BJ23" i="54"/>
  <c r="P33" i="55"/>
  <c r="P33" i="54"/>
  <c r="AF33" i="55"/>
  <c r="AF33" i="54"/>
  <c r="AV33" i="55"/>
  <c r="AV33" i="54"/>
  <c r="BL33" i="55"/>
  <c r="BL33" i="54"/>
  <c r="R42" i="55"/>
  <c r="R42" i="54"/>
  <c r="AH42" i="55"/>
  <c r="AH42" i="54"/>
  <c r="AX42" i="55"/>
  <c r="AX42" i="54"/>
  <c r="C50" i="55"/>
  <c r="C50" i="54"/>
  <c r="S50" i="55"/>
  <c r="S50" i="54"/>
  <c r="AI50" i="55"/>
  <c r="AI50" i="54"/>
  <c r="AY50" i="55"/>
  <c r="AY50" i="54"/>
  <c r="E54" i="55"/>
  <c r="E54" i="54"/>
  <c r="U54" i="55"/>
  <c r="U54" i="54"/>
  <c r="AK54" i="55"/>
  <c r="AK54" i="54"/>
  <c r="BA54" i="55"/>
  <c r="BA54" i="54"/>
  <c r="G58" i="55"/>
  <c r="G58" i="54"/>
  <c r="W58" i="55"/>
  <c r="W58" i="54"/>
  <c r="AM58" i="55"/>
  <c r="AM58" i="54"/>
  <c r="BC58" i="55"/>
  <c r="BC58" i="54"/>
  <c r="I64" i="55"/>
  <c r="I64" i="54"/>
  <c r="Y64" i="55"/>
  <c r="Y64" i="54"/>
  <c r="AO64" i="55"/>
  <c r="AO64" i="54"/>
  <c r="BE64" i="55"/>
  <c r="BE64" i="54"/>
  <c r="AK66" i="49"/>
  <c r="N69" i="55"/>
  <c r="N69" i="54"/>
  <c r="P70" i="49"/>
  <c r="S70" i="49"/>
  <c r="T70" i="49"/>
  <c r="J70" i="49"/>
  <c r="W70" i="49"/>
  <c r="K70" i="49"/>
  <c r="D66" i="49"/>
  <c r="B66" i="49"/>
  <c r="N66" i="49"/>
  <c r="Q66" i="49"/>
  <c r="R66" i="49"/>
  <c r="AE66" i="49"/>
  <c r="AD66" i="49"/>
  <c r="AF66" i="49"/>
  <c r="Q69" i="48"/>
  <c r="P69" i="48"/>
  <c r="O69" i="48"/>
  <c r="N69" i="48"/>
  <c r="M69" i="48"/>
  <c r="L69" i="48"/>
  <c r="K69" i="48"/>
  <c r="J69" i="48"/>
  <c r="I69" i="48"/>
  <c r="H69" i="48"/>
  <c r="G69" i="48"/>
  <c r="F69" i="48"/>
  <c r="E69" i="48"/>
  <c r="D69" i="48"/>
  <c r="C69" i="48"/>
  <c r="B69" i="48"/>
  <c r="S68" i="48"/>
  <c r="R68" i="48"/>
  <c r="S67" i="48"/>
  <c r="R67" i="48"/>
  <c r="R69" i="48" s="1"/>
  <c r="S65" i="48"/>
  <c r="R65" i="48"/>
  <c r="K64" i="48"/>
  <c r="J64" i="48"/>
  <c r="I64" i="48"/>
  <c r="H64" i="48"/>
  <c r="G64" i="48"/>
  <c r="F64" i="48"/>
  <c r="S62" i="48"/>
  <c r="R62" i="48"/>
  <c r="S61" i="48"/>
  <c r="R61" i="48"/>
  <c r="Q58" i="48"/>
  <c r="P58" i="48"/>
  <c r="O58" i="48"/>
  <c r="N58" i="48"/>
  <c r="I58" i="48"/>
  <c r="H58" i="48"/>
  <c r="G58" i="48"/>
  <c r="F58" i="48"/>
  <c r="E58" i="48"/>
  <c r="D58" i="48"/>
  <c r="C58" i="48"/>
  <c r="B58" i="48"/>
  <c r="S55" i="48"/>
  <c r="R55" i="48"/>
  <c r="S54" i="48"/>
  <c r="S58" i="48" s="1"/>
  <c r="R54" i="48"/>
  <c r="R58" i="48" s="1"/>
  <c r="Q53" i="48"/>
  <c r="P53" i="48"/>
  <c r="O53" i="48"/>
  <c r="N53" i="48"/>
  <c r="I53" i="48"/>
  <c r="H53" i="48"/>
  <c r="G53" i="48"/>
  <c r="F53" i="48"/>
  <c r="E53" i="48"/>
  <c r="D53" i="48"/>
  <c r="C53" i="48"/>
  <c r="B53" i="48"/>
  <c r="S51" i="48"/>
  <c r="R51" i="48"/>
  <c r="S50" i="48"/>
  <c r="R50" i="48"/>
  <c r="S43" i="48"/>
  <c r="R43" i="48"/>
  <c r="S42" i="48"/>
  <c r="R42" i="48"/>
  <c r="Q41" i="48"/>
  <c r="P41" i="48"/>
  <c r="O41" i="48"/>
  <c r="N41" i="48"/>
  <c r="M41" i="48"/>
  <c r="L41" i="48"/>
  <c r="K41" i="48"/>
  <c r="J41" i="48"/>
  <c r="I41" i="48"/>
  <c r="H41" i="48"/>
  <c r="E41" i="48"/>
  <c r="D41" i="48"/>
  <c r="C41" i="48"/>
  <c r="B41" i="48"/>
  <c r="S39" i="48"/>
  <c r="R39" i="48"/>
  <c r="S37" i="48"/>
  <c r="R37" i="48"/>
  <c r="S36" i="48"/>
  <c r="R36" i="48"/>
  <c r="S35" i="48"/>
  <c r="R35" i="48"/>
  <c r="Q32" i="48"/>
  <c r="P32" i="48"/>
  <c r="O32" i="48"/>
  <c r="N32" i="48"/>
  <c r="M32" i="48"/>
  <c r="L32" i="48"/>
  <c r="K32" i="48"/>
  <c r="J32" i="48"/>
  <c r="I32" i="48"/>
  <c r="H32" i="48"/>
  <c r="G32" i="48"/>
  <c r="F32" i="48"/>
  <c r="E32" i="48"/>
  <c r="D32" i="48"/>
  <c r="C32" i="48"/>
  <c r="B32" i="48"/>
  <c r="S30" i="48"/>
  <c r="R30" i="48"/>
  <c r="S29" i="48"/>
  <c r="R29" i="48"/>
  <c r="S28" i="48"/>
  <c r="R28" i="48"/>
  <c r="S27" i="48"/>
  <c r="R27" i="48"/>
  <c r="S26" i="48"/>
  <c r="R26" i="48"/>
  <c r="S25" i="48"/>
  <c r="R25" i="48"/>
  <c r="S24" i="48"/>
  <c r="R24" i="48"/>
  <c r="S23" i="48"/>
  <c r="R23" i="48"/>
  <c r="S18" i="48"/>
  <c r="R18" i="48"/>
  <c r="S17" i="48"/>
  <c r="R17" i="48"/>
  <c r="Q14" i="48"/>
  <c r="P14" i="48"/>
  <c r="O14" i="48"/>
  <c r="N14" i="48"/>
  <c r="M14" i="48"/>
  <c r="L14" i="48"/>
  <c r="K14" i="48"/>
  <c r="J14" i="48"/>
  <c r="I14" i="48"/>
  <c r="H14" i="48"/>
  <c r="E14" i="48"/>
  <c r="D14" i="48"/>
  <c r="C14" i="48"/>
  <c r="B14" i="48"/>
  <c r="S12" i="48"/>
  <c r="R12" i="48"/>
  <c r="S10" i="48"/>
  <c r="R10" i="48"/>
  <c r="S9" i="48"/>
  <c r="R9" i="48"/>
  <c r="S8" i="48"/>
  <c r="R8" i="48"/>
  <c r="Q69" i="46"/>
  <c r="P69" i="46"/>
  <c r="Q64" i="46"/>
  <c r="P64" i="46"/>
  <c r="Q58" i="46"/>
  <c r="P58" i="46"/>
  <c r="Q53" i="46"/>
  <c r="P53" i="46"/>
  <c r="Q49" i="46"/>
  <c r="P49" i="46"/>
  <c r="Q41" i="46"/>
  <c r="P41" i="46"/>
  <c r="Q32" i="46"/>
  <c r="P32" i="46"/>
  <c r="Q22" i="46"/>
  <c r="P22" i="46"/>
  <c r="Q14" i="46"/>
  <c r="Q66" i="46" s="1"/>
  <c r="Q70" i="46" s="1"/>
  <c r="P14" i="46"/>
  <c r="P66" i="46" s="1"/>
  <c r="P70" i="46" s="1"/>
  <c r="O69" i="46"/>
  <c r="N69" i="46"/>
  <c r="O64" i="46"/>
  <c r="N64" i="46"/>
  <c r="O58" i="46"/>
  <c r="N58" i="46"/>
  <c r="O53" i="46"/>
  <c r="N53" i="46"/>
  <c r="O49" i="46"/>
  <c r="N49" i="46"/>
  <c r="O41" i="46"/>
  <c r="N41" i="46"/>
  <c r="O32" i="46"/>
  <c r="N32" i="46"/>
  <c r="O22" i="46"/>
  <c r="N22" i="46"/>
  <c r="O14" i="46"/>
  <c r="O66" i="46" s="1"/>
  <c r="O70" i="46" s="1"/>
  <c r="N14" i="46"/>
  <c r="N66" i="46" s="1"/>
  <c r="N70" i="46" s="1"/>
  <c r="M69" i="46"/>
  <c r="L69" i="46"/>
  <c r="M64" i="46"/>
  <c r="L64" i="46"/>
  <c r="M58" i="46"/>
  <c r="L58" i="46"/>
  <c r="M53" i="46"/>
  <c r="L53" i="46"/>
  <c r="M49" i="46"/>
  <c r="L49" i="46"/>
  <c r="M41" i="46"/>
  <c r="L41" i="46"/>
  <c r="M32" i="46"/>
  <c r="L32" i="46"/>
  <c r="M22" i="46"/>
  <c r="L22" i="46"/>
  <c r="M14" i="46"/>
  <c r="M66" i="46" s="1"/>
  <c r="M70" i="46" s="1"/>
  <c r="L14" i="46"/>
  <c r="L66" i="46" s="1"/>
  <c r="L70" i="46" s="1"/>
  <c r="K69" i="46"/>
  <c r="J69" i="46"/>
  <c r="I69" i="46"/>
  <c r="H69" i="46"/>
  <c r="G69" i="46"/>
  <c r="F69" i="46"/>
  <c r="E69" i="46"/>
  <c r="D69" i="46"/>
  <c r="C69" i="46"/>
  <c r="B69" i="46"/>
  <c r="S68" i="46"/>
  <c r="R68" i="46"/>
  <c r="S67" i="46"/>
  <c r="R67" i="46"/>
  <c r="S65" i="46"/>
  <c r="R65" i="46"/>
  <c r="K64" i="46"/>
  <c r="J64" i="46"/>
  <c r="I64" i="46"/>
  <c r="H64" i="46"/>
  <c r="G64" i="46"/>
  <c r="F64" i="46"/>
  <c r="E64" i="46"/>
  <c r="D64" i="46"/>
  <c r="C64" i="46"/>
  <c r="B64" i="46"/>
  <c r="S63" i="46"/>
  <c r="R63" i="46"/>
  <c r="S62" i="46"/>
  <c r="R62" i="46"/>
  <c r="S61" i="46"/>
  <c r="R61" i="46"/>
  <c r="S60" i="46"/>
  <c r="R60" i="46"/>
  <c r="K58" i="46"/>
  <c r="J58" i="46"/>
  <c r="I58" i="46"/>
  <c r="H58" i="46"/>
  <c r="G58" i="46"/>
  <c r="F58" i="46"/>
  <c r="E58" i="46"/>
  <c r="D58" i="46"/>
  <c r="C58" i="46"/>
  <c r="B58" i="46"/>
  <c r="S56" i="46"/>
  <c r="R56" i="46"/>
  <c r="S55" i="46"/>
  <c r="R55" i="46"/>
  <c r="S54" i="46"/>
  <c r="R54" i="46"/>
  <c r="K53" i="46"/>
  <c r="J53" i="46"/>
  <c r="I53" i="46"/>
  <c r="H53" i="46"/>
  <c r="G53" i="46"/>
  <c r="F53" i="46"/>
  <c r="E53" i="46"/>
  <c r="D53" i="46"/>
  <c r="C53" i="46"/>
  <c r="B53" i="46"/>
  <c r="S52" i="46"/>
  <c r="R52" i="46"/>
  <c r="S51" i="46"/>
  <c r="R51" i="46"/>
  <c r="S50" i="46"/>
  <c r="R50" i="46"/>
  <c r="K49" i="46"/>
  <c r="J49" i="46"/>
  <c r="I49" i="46"/>
  <c r="H49" i="46"/>
  <c r="G49" i="46"/>
  <c r="F49" i="46"/>
  <c r="E49" i="46"/>
  <c r="D49" i="46"/>
  <c r="C49" i="46"/>
  <c r="B49" i="46"/>
  <c r="S48" i="46"/>
  <c r="R48" i="46"/>
  <c r="S47" i="46"/>
  <c r="R47" i="46"/>
  <c r="S46" i="46"/>
  <c r="R46" i="46"/>
  <c r="S45" i="46"/>
  <c r="R45" i="46"/>
  <c r="S44" i="46"/>
  <c r="R44" i="46"/>
  <c r="S43" i="46"/>
  <c r="R43" i="46"/>
  <c r="S42" i="46"/>
  <c r="R42" i="46"/>
  <c r="K41" i="46"/>
  <c r="J41" i="46"/>
  <c r="I41" i="46"/>
  <c r="H41" i="46"/>
  <c r="G41" i="46"/>
  <c r="F41" i="46"/>
  <c r="E41" i="46"/>
  <c r="D41" i="46"/>
  <c r="C41" i="46"/>
  <c r="B41" i="46"/>
  <c r="S40" i="46"/>
  <c r="R40" i="46"/>
  <c r="S39" i="46"/>
  <c r="R39" i="46"/>
  <c r="S38" i="46"/>
  <c r="R38" i="46"/>
  <c r="S37" i="46"/>
  <c r="R37" i="46"/>
  <c r="S36" i="46"/>
  <c r="R36" i="46"/>
  <c r="S35" i="46"/>
  <c r="R35" i="46"/>
  <c r="S34" i="46"/>
  <c r="R34" i="46"/>
  <c r="S33" i="46"/>
  <c r="R33" i="46"/>
  <c r="K32" i="46"/>
  <c r="J32" i="46"/>
  <c r="I32" i="46"/>
  <c r="H32" i="46"/>
  <c r="G32" i="46"/>
  <c r="F32" i="46"/>
  <c r="E32" i="46"/>
  <c r="D32" i="46"/>
  <c r="C32" i="46"/>
  <c r="B32" i="46"/>
  <c r="S31" i="46"/>
  <c r="R31" i="46"/>
  <c r="S30" i="46"/>
  <c r="R30" i="46"/>
  <c r="S29" i="46"/>
  <c r="R29" i="46"/>
  <c r="S28" i="46"/>
  <c r="R28" i="46"/>
  <c r="S27" i="46"/>
  <c r="R27" i="46"/>
  <c r="S26" i="46"/>
  <c r="R26" i="46"/>
  <c r="S25" i="46"/>
  <c r="R25" i="46"/>
  <c r="S24" i="46"/>
  <c r="R24" i="46"/>
  <c r="S23" i="46"/>
  <c r="R23" i="46"/>
  <c r="K22" i="46"/>
  <c r="J22" i="46"/>
  <c r="I22" i="46"/>
  <c r="H22" i="46"/>
  <c r="G22" i="46"/>
  <c r="F22" i="46"/>
  <c r="E22" i="46"/>
  <c r="D22" i="46"/>
  <c r="C22" i="46"/>
  <c r="B22" i="46"/>
  <c r="S21" i="46"/>
  <c r="R21" i="46"/>
  <c r="S20" i="46"/>
  <c r="R20" i="46"/>
  <c r="S19" i="46"/>
  <c r="R19" i="46"/>
  <c r="S18" i="46"/>
  <c r="R18" i="46"/>
  <c r="S17" i="46"/>
  <c r="R17" i="46"/>
  <c r="S16" i="46"/>
  <c r="R16" i="46"/>
  <c r="K14" i="46"/>
  <c r="J14" i="46"/>
  <c r="I14" i="46"/>
  <c r="H14" i="46"/>
  <c r="G14" i="46"/>
  <c r="F14" i="46"/>
  <c r="E14" i="46"/>
  <c r="D14" i="46"/>
  <c r="C14" i="46"/>
  <c r="B14" i="46"/>
  <c r="S12" i="46"/>
  <c r="R12" i="46"/>
  <c r="S11" i="46"/>
  <c r="R11" i="46"/>
  <c r="S10" i="46"/>
  <c r="R10" i="46"/>
  <c r="S9" i="46"/>
  <c r="R9" i="46"/>
  <c r="S8" i="46"/>
  <c r="R8" i="46"/>
  <c r="S69" i="48" l="1"/>
  <c r="P70" i="48"/>
  <c r="Q70" i="48"/>
  <c r="J70" i="48"/>
  <c r="K70" i="48"/>
  <c r="R41" i="48"/>
  <c r="S41" i="48"/>
  <c r="S53" i="48"/>
  <c r="R64" i="48"/>
  <c r="S64" i="48"/>
  <c r="R53" i="48"/>
  <c r="O70" i="48"/>
  <c r="S32" i="48"/>
  <c r="R32" i="48"/>
  <c r="N70" i="48"/>
  <c r="B70" i="48"/>
  <c r="D70" i="48"/>
  <c r="F70" i="48"/>
  <c r="G70" i="48"/>
  <c r="C70" i="48"/>
  <c r="H70" i="48"/>
  <c r="I70" i="48"/>
  <c r="R14" i="48"/>
  <c r="S14" i="48"/>
  <c r="AB70" i="49"/>
  <c r="L66" i="54"/>
  <c r="AB66" i="54"/>
  <c r="E66" i="54"/>
  <c r="E66" i="55"/>
  <c r="AN66" i="55"/>
  <c r="AN66" i="54"/>
  <c r="R66" i="55"/>
  <c r="R66" i="54"/>
  <c r="AK66" i="55"/>
  <c r="AK66" i="54"/>
  <c r="N70" i="49"/>
  <c r="N66" i="55"/>
  <c r="N66" i="54"/>
  <c r="M70" i="49"/>
  <c r="M66" i="55"/>
  <c r="M66" i="54"/>
  <c r="I66" i="55"/>
  <c r="I66" i="54"/>
  <c r="T66" i="55"/>
  <c r="T66" i="54"/>
  <c r="AW66" i="55"/>
  <c r="AW66" i="54"/>
  <c r="B70" i="49"/>
  <c r="B66" i="55"/>
  <c r="B66" i="54"/>
  <c r="BD66" i="55"/>
  <c r="BD66" i="54"/>
  <c r="AA66" i="55"/>
  <c r="AA66" i="54"/>
  <c r="Z70" i="49"/>
  <c r="Z66" i="55"/>
  <c r="Z66" i="54"/>
  <c r="G66" i="55"/>
  <c r="G66" i="54"/>
  <c r="P66" i="55"/>
  <c r="P66" i="54"/>
  <c r="K70" i="55"/>
  <c r="K70" i="54"/>
  <c r="AI66" i="55"/>
  <c r="AI66" i="54"/>
  <c r="S66" i="55"/>
  <c r="S66" i="54"/>
  <c r="AG66" i="55"/>
  <c r="AG66" i="54"/>
  <c r="D70" i="49"/>
  <c r="D66" i="55"/>
  <c r="D66" i="54"/>
  <c r="H70" i="55"/>
  <c r="H70" i="54"/>
  <c r="BF66" i="55"/>
  <c r="BF66" i="54"/>
  <c r="BB66" i="55"/>
  <c r="BB66" i="54"/>
  <c r="AT66" i="55"/>
  <c r="AT66" i="54"/>
  <c r="W70" i="55"/>
  <c r="W70" i="54"/>
  <c r="AJ66" i="55"/>
  <c r="AJ66" i="54"/>
  <c r="BJ66" i="55"/>
  <c r="BJ66" i="54"/>
  <c r="O66" i="55"/>
  <c r="O66" i="54"/>
  <c r="G70" i="49"/>
  <c r="AZ66" i="55"/>
  <c r="AZ66" i="54"/>
  <c r="X66" i="55"/>
  <c r="X66" i="54"/>
  <c r="AB70" i="55"/>
  <c r="AB70" i="54"/>
  <c r="BH66" i="55"/>
  <c r="BH66" i="54"/>
  <c r="T70" i="55"/>
  <c r="T70" i="54"/>
  <c r="BL66" i="55"/>
  <c r="BL66" i="54"/>
  <c r="S70" i="55"/>
  <c r="S70" i="54"/>
  <c r="AS66" i="55"/>
  <c r="AS66" i="54"/>
  <c r="AY66" i="55"/>
  <c r="AY66" i="54"/>
  <c r="AO66" i="55"/>
  <c r="AO66" i="54"/>
  <c r="AH66" i="55"/>
  <c r="AH66" i="54"/>
  <c r="V66" i="55"/>
  <c r="V66" i="54"/>
  <c r="BK66" i="55"/>
  <c r="BK66" i="54"/>
  <c r="BI66" i="55"/>
  <c r="BI66" i="54"/>
  <c r="AX66" i="55"/>
  <c r="AX66" i="54"/>
  <c r="V70" i="55"/>
  <c r="V70" i="54"/>
  <c r="AF66" i="55"/>
  <c r="AF66" i="54"/>
  <c r="P70" i="55"/>
  <c r="P70" i="54"/>
  <c r="BC66" i="55"/>
  <c r="BC66" i="54"/>
  <c r="W66" i="55"/>
  <c r="W66" i="54"/>
  <c r="AU66" i="55"/>
  <c r="AU66" i="54"/>
  <c r="E70" i="55"/>
  <c r="E70" i="54"/>
  <c r="Q70" i="49"/>
  <c r="Q66" i="55"/>
  <c r="Q66" i="54"/>
  <c r="J70" i="55"/>
  <c r="J70" i="54"/>
  <c r="AD66" i="55"/>
  <c r="AD66" i="54"/>
  <c r="H66" i="55"/>
  <c r="H66" i="54"/>
  <c r="AV66" i="55"/>
  <c r="AV66" i="54"/>
  <c r="BE66" i="55"/>
  <c r="BE66" i="54"/>
  <c r="AL66" i="55"/>
  <c r="AL66" i="54"/>
  <c r="AE70" i="49"/>
  <c r="AE66" i="55"/>
  <c r="AE66" i="54"/>
  <c r="AC70" i="49"/>
  <c r="AC66" i="55"/>
  <c r="AC66" i="54"/>
  <c r="Y70" i="49"/>
  <c r="Y66" i="55"/>
  <c r="Y66" i="54"/>
  <c r="AM66" i="55"/>
  <c r="AM66" i="54"/>
  <c r="F66" i="55"/>
  <c r="F66" i="54"/>
  <c r="M70" i="48"/>
  <c r="L70" i="48"/>
  <c r="E70" i="48"/>
  <c r="J66" i="46"/>
  <c r="J70" i="46" s="1"/>
  <c r="R69" i="46"/>
  <c r="S69" i="46"/>
  <c r="E66" i="46"/>
  <c r="E70" i="46" s="1"/>
  <c r="F66" i="46"/>
  <c r="F70" i="46" s="1"/>
  <c r="D66" i="46"/>
  <c r="D70" i="46" s="1"/>
  <c r="G66" i="46"/>
  <c r="G70" i="46" s="1"/>
  <c r="K66" i="46"/>
  <c r="K70" i="46" s="1"/>
  <c r="H66" i="46"/>
  <c r="H70" i="46" s="1"/>
  <c r="R32" i="46"/>
  <c r="I66" i="46"/>
  <c r="I70" i="46" s="1"/>
  <c r="S32" i="46"/>
  <c r="R41" i="46"/>
  <c r="S41" i="46"/>
  <c r="R14" i="46"/>
  <c r="R49" i="46"/>
  <c r="S14" i="46"/>
  <c r="S49" i="46"/>
  <c r="R53" i="46"/>
  <c r="R58" i="46"/>
  <c r="R64" i="46"/>
  <c r="S53" i="46"/>
  <c r="S58" i="46"/>
  <c r="S64" i="46"/>
  <c r="B66" i="46"/>
  <c r="B70" i="46" s="1"/>
  <c r="R22" i="46"/>
  <c r="C66" i="46"/>
  <c r="C70" i="46" s="1"/>
  <c r="S22" i="46"/>
  <c r="R70" i="48" l="1"/>
  <c r="S70" i="48"/>
  <c r="AC70" i="55"/>
  <c r="AC70" i="54"/>
  <c r="Q70" i="55"/>
  <c r="Q70" i="54"/>
  <c r="AE70" i="55"/>
  <c r="AE70" i="54"/>
  <c r="M70" i="55"/>
  <c r="M70" i="54"/>
  <c r="Y70" i="55"/>
  <c r="Y70" i="54"/>
  <c r="G70" i="55"/>
  <c r="G70" i="54"/>
  <c r="B70" i="55"/>
  <c r="B70" i="54"/>
  <c r="D70" i="55"/>
  <c r="D70" i="54"/>
  <c r="Z70" i="55"/>
  <c r="Z70" i="54"/>
  <c r="N70" i="55"/>
  <c r="N70" i="54"/>
  <c r="S66" i="46"/>
  <c r="S70" i="46" s="1"/>
  <c r="R66" i="46"/>
  <c r="R70" i="46" s="1"/>
  <c r="BL70" i="45" l="1"/>
  <c r="BK70" i="45"/>
  <c r="BJ70" i="45"/>
  <c r="BI70" i="45"/>
  <c r="BH70" i="45"/>
  <c r="BG70" i="45"/>
  <c r="BF70" i="45"/>
  <c r="BE70" i="45"/>
  <c r="BD70" i="45"/>
  <c r="BC70" i="45"/>
  <c r="BB70" i="45"/>
  <c r="BA70" i="45"/>
  <c r="AZ70" i="45"/>
  <c r="AY70" i="45"/>
  <c r="AX70" i="45"/>
  <c r="AW70" i="45"/>
  <c r="AV70" i="45"/>
  <c r="AU70" i="45"/>
  <c r="AT70" i="45"/>
  <c r="AS70" i="45"/>
  <c r="AR70" i="45"/>
  <c r="AQ70" i="45"/>
  <c r="AP70" i="45"/>
  <c r="AO70" i="45"/>
  <c r="AN70" i="45"/>
  <c r="AM70" i="45"/>
  <c r="AL70" i="45"/>
  <c r="AK70" i="45"/>
  <c r="AJ70" i="45"/>
  <c r="AI70" i="45"/>
  <c r="AH70" i="45"/>
  <c r="AG70" i="45"/>
  <c r="AF70" i="45"/>
  <c r="AE70" i="45"/>
  <c r="AD70" i="45"/>
  <c r="AC70" i="45"/>
  <c r="AB70" i="45"/>
  <c r="AA70" i="45"/>
  <c r="Z70" i="45"/>
  <c r="Y70" i="45"/>
  <c r="X70" i="45"/>
  <c r="W70" i="45"/>
  <c r="V70" i="45"/>
  <c r="U70" i="45"/>
  <c r="T70" i="45"/>
  <c r="S70" i="45"/>
  <c r="R70" i="45"/>
  <c r="Q70" i="45"/>
  <c r="P70" i="45"/>
  <c r="O70" i="45"/>
  <c r="N70" i="45"/>
  <c r="M70" i="45"/>
  <c r="L70" i="45"/>
  <c r="K70" i="45"/>
  <c r="J70" i="45"/>
  <c r="I70" i="45"/>
  <c r="H70" i="45"/>
  <c r="G70" i="45"/>
  <c r="F70" i="45"/>
  <c r="E70" i="45"/>
  <c r="D70" i="45"/>
  <c r="C70" i="45"/>
  <c r="BL65" i="45"/>
  <c r="BK65" i="45"/>
  <c r="BJ65" i="45"/>
  <c r="BI65" i="45"/>
  <c r="BH65" i="45"/>
  <c r="BG65" i="45"/>
  <c r="BF65" i="45"/>
  <c r="BE65" i="45"/>
  <c r="BD65" i="45"/>
  <c r="BC65" i="45"/>
  <c r="BB65" i="45"/>
  <c r="BA65" i="45"/>
  <c r="AZ65" i="45"/>
  <c r="AY65" i="45"/>
  <c r="AX65" i="45"/>
  <c r="AW65" i="45"/>
  <c r="AV65" i="45"/>
  <c r="AU65" i="45"/>
  <c r="AT65" i="45"/>
  <c r="AS65" i="45"/>
  <c r="AR65" i="45"/>
  <c r="AQ65" i="45"/>
  <c r="AP65" i="45"/>
  <c r="AO65" i="45"/>
  <c r="AN65" i="45"/>
  <c r="AM65" i="45"/>
  <c r="AL65" i="45"/>
  <c r="AK65" i="45"/>
  <c r="AJ65" i="45"/>
  <c r="AI65" i="45"/>
  <c r="AH65" i="45"/>
  <c r="AG65" i="45"/>
  <c r="AF65" i="45"/>
  <c r="AE65" i="45"/>
  <c r="AD65" i="45"/>
  <c r="AC65" i="45"/>
  <c r="AB65" i="45"/>
  <c r="AA65" i="45"/>
  <c r="Z65" i="45"/>
  <c r="Y65" i="45"/>
  <c r="X65" i="45"/>
  <c r="W65" i="45"/>
  <c r="V65" i="45"/>
  <c r="U65" i="45"/>
  <c r="T65" i="45"/>
  <c r="S65" i="45"/>
  <c r="R65" i="45"/>
  <c r="Q65" i="45"/>
  <c r="P65" i="45"/>
  <c r="O65" i="45"/>
  <c r="N65" i="45"/>
  <c r="M65" i="45"/>
  <c r="L65" i="45"/>
  <c r="K65" i="45"/>
  <c r="J65" i="45"/>
  <c r="I65" i="45"/>
  <c r="H65" i="45"/>
  <c r="G65" i="45"/>
  <c r="F65" i="45"/>
  <c r="E65" i="45"/>
  <c r="D65" i="45"/>
  <c r="C65" i="45"/>
  <c r="B65" i="45"/>
  <c r="BL59" i="45"/>
  <c r="BK59" i="45"/>
  <c r="BJ59" i="45"/>
  <c r="BI59" i="45"/>
  <c r="BH59" i="45"/>
  <c r="BG59" i="45"/>
  <c r="BF59" i="45"/>
  <c r="BE59" i="45"/>
  <c r="BD59" i="45"/>
  <c r="BC59" i="45"/>
  <c r="BB59" i="45"/>
  <c r="BA59" i="45"/>
  <c r="AZ59" i="45"/>
  <c r="AY59" i="45"/>
  <c r="AX59" i="45"/>
  <c r="AW59" i="45"/>
  <c r="AV59" i="45"/>
  <c r="AU59" i="45"/>
  <c r="AT59" i="45"/>
  <c r="AS59" i="45"/>
  <c r="AR59" i="45"/>
  <c r="AQ59" i="45"/>
  <c r="AP59" i="45"/>
  <c r="AO59" i="45"/>
  <c r="AN59" i="45"/>
  <c r="AM59" i="45"/>
  <c r="AL59" i="45"/>
  <c r="AK59" i="45"/>
  <c r="AJ59" i="45"/>
  <c r="AI59" i="45"/>
  <c r="AH59" i="45"/>
  <c r="AG59" i="45"/>
  <c r="AF59" i="45"/>
  <c r="AE59" i="45"/>
  <c r="AD59" i="45"/>
  <c r="AC59" i="45"/>
  <c r="AB59" i="45"/>
  <c r="AA59" i="45"/>
  <c r="Z59" i="45"/>
  <c r="Y59" i="45"/>
  <c r="X59" i="45"/>
  <c r="W59" i="45"/>
  <c r="V59" i="45"/>
  <c r="U59" i="45"/>
  <c r="T59" i="45"/>
  <c r="S59" i="45"/>
  <c r="R59" i="45"/>
  <c r="Q59" i="45"/>
  <c r="P59" i="45"/>
  <c r="O59" i="45"/>
  <c r="N59" i="45"/>
  <c r="M59" i="45"/>
  <c r="L59" i="45"/>
  <c r="K59" i="45"/>
  <c r="J59" i="45"/>
  <c r="I59" i="45"/>
  <c r="H59" i="45"/>
  <c r="G59" i="45"/>
  <c r="F59" i="45"/>
  <c r="E59" i="45"/>
  <c r="D59" i="45"/>
  <c r="C59" i="45"/>
  <c r="B59" i="45"/>
  <c r="BL54" i="45"/>
  <c r="BK54" i="45"/>
  <c r="BJ54" i="45"/>
  <c r="BI54" i="45"/>
  <c r="BH54" i="45"/>
  <c r="BG54" i="45"/>
  <c r="BF54" i="45"/>
  <c r="BE54" i="45"/>
  <c r="BD54" i="45"/>
  <c r="BC54" i="45"/>
  <c r="BB54" i="45"/>
  <c r="BA54" i="45"/>
  <c r="AZ54" i="45"/>
  <c r="AY54" i="45"/>
  <c r="AX54" i="45"/>
  <c r="AW54" i="45"/>
  <c r="AV54" i="45"/>
  <c r="AU54" i="45"/>
  <c r="AT54" i="45"/>
  <c r="AS54" i="45"/>
  <c r="AR54" i="45"/>
  <c r="AQ54" i="45"/>
  <c r="AP54" i="45"/>
  <c r="AO54" i="45"/>
  <c r="AN54" i="45"/>
  <c r="AM54" i="45"/>
  <c r="AL54" i="45"/>
  <c r="AK54" i="45"/>
  <c r="AJ54" i="45"/>
  <c r="AI54" i="45"/>
  <c r="AH54" i="45"/>
  <c r="AG54" i="45"/>
  <c r="AF54" i="45"/>
  <c r="AE54" i="45"/>
  <c r="AD54" i="45"/>
  <c r="AC54" i="45"/>
  <c r="AB54" i="45"/>
  <c r="AA54" i="45"/>
  <c r="Z54" i="45"/>
  <c r="Y54" i="45"/>
  <c r="X54" i="45"/>
  <c r="W54" i="45"/>
  <c r="V54" i="45"/>
  <c r="U54" i="45"/>
  <c r="T54" i="45"/>
  <c r="S54" i="45"/>
  <c r="R54" i="45"/>
  <c r="Q54" i="45"/>
  <c r="P54" i="45"/>
  <c r="O54" i="45"/>
  <c r="N54" i="45"/>
  <c r="M54" i="45"/>
  <c r="L54" i="45"/>
  <c r="K54" i="45"/>
  <c r="J54" i="45"/>
  <c r="I54" i="45"/>
  <c r="H54" i="45"/>
  <c r="G54" i="45"/>
  <c r="F54" i="45"/>
  <c r="E54" i="45"/>
  <c r="D54" i="45"/>
  <c r="C54" i="45"/>
  <c r="B54" i="45"/>
  <c r="BL50" i="45"/>
  <c r="BK50" i="45"/>
  <c r="BJ50" i="45"/>
  <c r="BI50" i="45"/>
  <c r="BH50" i="45"/>
  <c r="BG50" i="45"/>
  <c r="BF50" i="45"/>
  <c r="BE50" i="45"/>
  <c r="BD50" i="45"/>
  <c r="BC50" i="45"/>
  <c r="BB50" i="45"/>
  <c r="BA50" i="45"/>
  <c r="AZ50" i="45"/>
  <c r="AY50" i="45"/>
  <c r="AX50" i="45"/>
  <c r="AW50" i="45"/>
  <c r="AV50" i="45"/>
  <c r="AU50" i="45"/>
  <c r="AT50" i="45"/>
  <c r="AS50" i="45"/>
  <c r="AR50" i="45"/>
  <c r="AQ50" i="45"/>
  <c r="AP50" i="45"/>
  <c r="AO50" i="45"/>
  <c r="AN50" i="45"/>
  <c r="AM50" i="45"/>
  <c r="AL50" i="45"/>
  <c r="AK50" i="45"/>
  <c r="AJ50" i="45"/>
  <c r="AI50" i="45"/>
  <c r="AH50" i="45"/>
  <c r="AG50" i="45"/>
  <c r="AF50" i="45"/>
  <c r="AE50" i="45"/>
  <c r="AD50" i="45"/>
  <c r="AC50" i="45"/>
  <c r="AB50" i="45"/>
  <c r="AA50" i="45"/>
  <c r="Z50" i="45"/>
  <c r="Y50" i="45"/>
  <c r="X50" i="45"/>
  <c r="W50" i="45"/>
  <c r="V50" i="45"/>
  <c r="U50" i="45"/>
  <c r="T50" i="45"/>
  <c r="S50" i="45"/>
  <c r="R50" i="45"/>
  <c r="Q50" i="45"/>
  <c r="P50" i="45"/>
  <c r="O50" i="45"/>
  <c r="N50" i="45"/>
  <c r="M50" i="45"/>
  <c r="L50" i="45"/>
  <c r="K50" i="45"/>
  <c r="J50" i="45"/>
  <c r="I50" i="45"/>
  <c r="H50" i="45"/>
  <c r="G50" i="45"/>
  <c r="F50" i="45"/>
  <c r="E50" i="45"/>
  <c r="D50" i="45"/>
  <c r="C50" i="45"/>
  <c r="B50" i="45"/>
  <c r="BL42" i="45"/>
  <c r="BK42" i="45"/>
  <c r="BJ42" i="45"/>
  <c r="BI42" i="45"/>
  <c r="BH42" i="45"/>
  <c r="BG42" i="45"/>
  <c r="BF42" i="45"/>
  <c r="BE42" i="45"/>
  <c r="BD42" i="45"/>
  <c r="BC42" i="45"/>
  <c r="BB42" i="45"/>
  <c r="BA42" i="45"/>
  <c r="AZ42" i="45"/>
  <c r="AY42" i="45"/>
  <c r="AX42" i="45"/>
  <c r="AW42" i="45"/>
  <c r="AV42" i="45"/>
  <c r="AU42" i="45"/>
  <c r="AT42" i="45"/>
  <c r="AS42" i="45"/>
  <c r="AR42" i="45"/>
  <c r="AQ42" i="45"/>
  <c r="AP42" i="45"/>
  <c r="AO42" i="45"/>
  <c r="AN42" i="45"/>
  <c r="AM42" i="45"/>
  <c r="AL42" i="45"/>
  <c r="AK42" i="45"/>
  <c r="AJ42" i="45"/>
  <c r="AI42" i="45"/>
  <c r="AH42" i="45"/>
  <c r="AF42" i="45"/>
  <c r="AE42" i="45"/>
  <c r="AD42" i="45"/>
  <c r="AC42" i="45"/>
  <c r="AB42" i="45"/>
  <c r="AA42" i="45"/>
  <c r="Z42" i="45"/>
  <c r="Y42" i="45"/>
  <c r="X42" i="45"/>
  <c r="W42" i="45"/>
  <c r="V42" i="45"/>
  <c r="U42" i="45"/>
  <c r="T42" i="45"/>
  <c r="S42" i="45"/>
  <c r="R42" i="45"/>
  <c r="Q42" i="45"/>
  <c r="P42" i="45"/>
  <c r="O42" i="45"/>
  <c r="N42" i="45"/>
  <c r="M42" i="45"/>
  <c r="L42" i="45"/>
  <c r="K42" i="45"/>
  <c r="J42" i="45"/>
  <c r="I42" i="45"/>
  <c r="H42" i="45"/>
  <c r="G42" i="45"/>
  <c r="F42" i="45"/>
  <c r="E42" i="45"/>
  <c r="D42" i="45"/>
  <c r="C42" i="45"/>
  <c r="B42" i="45"/>
  <c r="BL33" i="45"/>
  <c r="BK33" i="45"/>
  <c r="BJ33" i="45"/>
  <c r="BI33" i="45"/>
  <c r="BH33" i="45"/>
  <c r="BG33" i="45"/>
  <c r="BF33" i="45"/>
  <c r="BE33" i="45"/>
  <c r="BD33" i="45"/>
  <c r="BC33" i="45"/>
  <c r="BB33" i="45"/>
  <c r="BA33" i="45"/>
  <c r="AZ33" i="45"/>
  <c r="AY33" i="45"/>
  <c r="AX33" i="45"/>
  <c r="AW33" i="45"/>
  <c r="AV33" i="45"/>
  <c r="AU33" i="45"/>
  <c r="AT33" i="45"/>
  <c r="AS33" i="45"/>
  <c r="AR33" i="45"/>
  <c r="AQ33" i="45"/>
  <c r="AP33" i="45"/>
  <c r="AO33" i="45"/>
  <c r="AN33" i="45"/>
  <c r="AM33" i="45"/>
  <c r="AL33" i="45"/>
  <c r="AK33" i="45"/>
  <c r="AJ33" i="45"/>
  <c r="AI33" i="45"/>
  <c r="AH33" i="45"/>
  <c r="AG33" i="45"/>
  <c r="AF33" i="45"/>
  <c r="AE33" i="45"/>
  <c r="AD33" i="45"/>
  <c r="AC33" i="45"/>
  <c r="AB33" i="45"/>
  <c r="AA33" i="45"/>
  <c r="Z33" i="45"/>
  <c r="Y33" i="45"/>
  <c r="X33" i="45"/>
  <c r="W33" i="45"/>
  <c r="V33" i="45"/>
  <c r="U33" i="45"/>
  <c r="T33" i="45"/>
  <c r="S33" i="45"/>
  <c r="R33" i="45"/>
  <c r="Q33" i="45"/>
  <c r="P33" i="45"/>
  <c r="O33" i="45"/>
  <c r="N33" i="45"/>
  <c r="M33" i="45"/>
  <c r="L33" i="45"/>
  <c r="K33" i="45"/>
  <c r="J33" i="45"/>
  <c r="I33" i="45"/>
  <c r="H33" i="45"/>
  <c r="G33" i="45"/>
  <c r="F33" i="45"/>
  <c r="E33" i="45"/>
  <c r="D33" i="45"/>
  <c r="C33" i="45"/>
  <c r="B33" i="45"/>
  <c r="BL23" i="45"/>
  <c r="BK23" i="45"/>
  <c r="BJ23" i="45"/>
  <c r="BI23" i="45"/>
  <c r="BH23" i="45"/>
  <c r="BG23" i="45"/>
  <c r="BF23" i="45"/>
  <c r="BE23" i="45"/>
  <c r="BD23" i="45"/>
  <c r="BC23" i="45"/>
  <c r="BB23" i="45"/>
  <c r="BA23" i="45"/>
  <c r="AZ23" i="45"/>
  <c r="AY23" i="45"/>
  <c r="AX23" i="45"/>
  <c r="AW23" i="45"/>
  <c r="AV23" i="45"/>
  <c r="AU23" i="45"/>
  <c r="AT23" i="45"/>
  <c r="AS23" i="45"/>
  <c r="AR23" i="45"/>
  <c r="AQ23" i="45"/>
  <c r="AP23" i="45"/>
  <c r="AO23" i="45"/>
  <c r="AN23" i="45"/>
  <c r="AM23" i="45"/>
  <c r="AL23" i="45"/>
  <c r="AK23" i="45"/>
  <c r="AJ23" i="45"/>
  <c r="AI23" i="45"/>
  <c r="AH23" i="45"/>
  <c r="AG23" i="45"/>
  <c r="AF23" i="45"/>
  <c r="AE23" i="45"/>
  <c r="AD23" i="45"/>
  <c r="AC23" i="45"/>
  <c r="AB23" i="45"/>
  <c r="AA23" i="45"/>
  <c r="Z23" i="45"/>
  <c r="Y23" i="45"/>
  <c r="X23" i="45"/>
  <c r="W23" i="45"/>
  <c r="V23" i="45"/>
  <c r="U23" i="45"/>
  <c r="T23" i="45"/>
  <c r="S23" i="45"/>
  <c r="R23" i="45"/>
  <c r="Q23" i="45"/>
  <c r="P23" i="45"/>
  <c r="O23" i="45"/>
  <c r="N23" i="45"/>
  <c r="M23" i="45"/>
  <c r="L23" i="45"/>
  <c r="K23" i="45"/>
  <c r="J23" i="45"/>
  <c r="I23" i="45"/>
  <c r="H23" i="45"/>
  <c r="G23" i="45"/>
  <c r="F23" i="45"/>
  <c r="E23" i="45"/>
  <c r="D23" i="45"/>
  <c r="C23" i="45"/>
  <c r="B23" i="45"/>
  <c r="BL15" i="45"/>
  <c r="BK15" i="45"/>
  <c r="BJ15" i="45"/>
  <c r="BI15" i="45"/>
  <c r="BH15" i="45"/>
  <c r="BG15" i="45"/>
  <c r="BF15" i="45"/>
  <c r="BE15" i="45"/>
  <c r="BD15" i="45"/>
  <c r="BC15" i="45"/>
  <c r="BB15" i="45"/>
  <c r="BA15" i="45"/>
  <c r="AZ15" i="45"/>
  <c r="AY15" i="45"/>
  <c r="AX15" i="45"/>
  <c r="AW15" i="45"/>
  <c r="AV15" i="45"/>
  <c r="AU15" i="45"/>
  <c r="AT15" i="45"/>
  <c r="AS15" i="45"/>
  <c r="AR15" i="45"/>
  <c r="AQ15" i="45"/>
  <c r="AP15" i="45"/>
  <c r="AO15" i="45"/>
  <c r="AN15" i="45"/>
  <c r="AM15" i="45"/>
  <c r="AL15" i="45"/>
  <c r="AK15" i="45"/>
  <c r="AJ15" i="45"/>
  <c r="AI15" i="45"/>
  <c r="AH15" i="45"/>
  <c r="AG15" i="45"/>
  <c r="AF15" i="45"/>
  <c r="AE15" i="45"/>
  <c r="AD15" i="45"/>
  <c r="AC15" i="45"/>
  <c r="AB15" i="45"/>
  <c r="AA15" i="45"/>
  <c r="Z15" i="45"/>
  <c r="Y15" i="45"/>
  <c r="X15" i="45"/>
  <c r="W15" i="45"/>
  <c r="V15" i="45"/>
  <c r="U15" i="45"/>
  <c r="T15" i="45"/>
  <c r="S15" i="45"/>
  <c r="R15" i="45"/>
  <c r="Q15" i="45"/>
  <c r="P15" i="45"/>
  <c r="O15" i="45"/>
  <c r="N15" i="45"/>
  <c r="M15" i="45"/>
  <c r="L15" i="45"/>
  <c r="K15" i="45"/>
  <c r="J15" i="45"/>
  <c r="I15" i="45"/>
  <c r="H15" i="45"/>
  <c r="G15" i="45"/>
  <c r="F15" i="45"/>
  <c r="E15" i="45"/>
  <c r="D15" i="45"/>
  <c r="C15" i="45"/>
  <c r="B15" i="45"/>
  <c r="BA67" i="45" l="1"/>
  <c r="BA71" i="45" s="1"/>
  <c r="E67" i="45"/>
  <c r="E71" i="45" s="1"/>
  <c r="U67" i="45"/>
  <c r="U71" i="45" s="1"/>
  <c r="AK67" i="45"/>
  <c r="AK71" i="45" s="1"/>
  <c r="V67" i="45"/>
  <c r="V71" i="45" s="1"/>
  <c r="BB67" i="45"/>
  <c r="BB71" i="45" s="1"/>
  <c r="F67" i="45"/>
  <c r="F71" i="45" s="1"/>
  <c r="AL67" i="45"/>
  <c r="AL71" i="45" s="1"/>
  <c r="AE67" i="45"/>
  <c r="AE71" i="45" s="1"/>
  <c r="BK67" i="45"/>
  <c r="BK71" i="45" s="1"/>
  <c r="P67" i="45"/>
  <c r="P71" i="45" s="1"/>
  <c r="AF67" i="45"/>
  <c r="AF71" i="45" s="1"/>
  <c r="AV67" i="45"/>
  <c r="AV71" i="45" s="1"/>
  <c r="BL67" i="45"/>
  <c r="BL71" i="45" s="1"/>
  <c r="D67" i="45"/>
  <c r="D71" i="45" s="1"/>
  <c r="T67" i="45"/>
  <c r="T71" i="45" s="1"/>
  <c r="AJ67" i="45"/>
  <c r="AJ71" i="45" s="1"/>
  <c r="AZ67" i="45"/>
  <c r="AZ71" i="45" s="1"/>
  <c r="O67" i="45"/>
  <c r="O71" i="45" s="1"/>
  <c r="G67" i="45"/>
  <c r="G71" i="45" s="1"/>
  <c r="W67" i="45"/>
  <c r="W71" i="45" s="1"/>
  <c r="AM67" i="45"/>
  <c r="AM71" i="45" s="1"/>
  <c r="BC67" i="45"/>
  <c r="BC71" i="45" s="1"/>
  <c r="AU67" i="45"/>
  <c r="AU71" i="45" s="1"/>
  <c r="N67" i="45"/>
  <c r="N71" i="45" s="1"/>
  <c r="AT67" i="45"/>
  <c r="AT71" i="45" s="1"/>
  <c r="AG67" i="45"/>
  <c r="AG71" i="45" s="1"/>
  <c r="AW67" i="45"/>
  <c r="AW71" i="45" s="1"/>
  <c r="B67" i="45"/>
  <c r="B71" i="45" s="1"/>
  <c r="R67" i="45"/>
  <c r="R71" i="45" s="1"/>
  <c r="AH67" i="45"/>
  <c r="AH71" i="45" s="1"/>
  <c r="AX67" i="45"/>
  <c r="AX71" i="45" s="1"/>
  <c r="C67" i="45"/>
  <c r="C71" i="45" s="1"/>
  <c r="S67" i="45"/>
  <c r="S71" i="45" s="1"/>
  <c r="AI67" i="45"/>
  <c r="AI71" i="45" s="1"/>
  <c r="AY67" i="45"/>
  <c r="AY71" i="45" s="1"/>
  <c r="BJ67" i="45"/>
  <c r="BJ71" i="45" s="1"/>
  <c r="AD67" i="45"/>
  <c r="AD71" i="45" s="1"/>
  <c r="M67" i="45"/>
  <c r="M71" i="45" s="1"/>
  <c r="AC67" i="45"/>
  <c r="AC71" i="45" s="1"/>
  <c r="AS67" i="45"/>
  <c r="AS71" i="45" s="1"/>
  <c r="BI67" i="45"/>
  <c r="BI71" i="45" s="1"/>
  <c r="Q67" i="45"/>
  <c r="Q71" i="45" s="1"/>
  <c r="H67" i="45"/>
  <c r="H71" i="45" s="1"/>
  <c r="X67" i="45"/>
  <c r="X71" i="45" s="1"/>
  <c r="AN67" i="45"/>
  <c r="AN71" i="45" s="1"/>
  <c r="BD67" i="45"/>
  <c r="BD71" i="45" s="1"/>
  <c r="I67" i="45"/>
  <c r="I71" i="45" s="1"/>
  <c r="Y67" i="45"/>
  <c r="Y71" i="45" s="1"/>
  <c r="AO67" i="45"/>
  <c r="AO71" i="45" s="1"/>
  <c r="BE67" i="45"/>
  <c r="BE71" i="45" s="1"/>
  <c r="J67" i="45"/>
  <c r="J71" i="45" s="1"/>
  <c r="Z67" i="45"/>
  <c r="Z71" i="45" s="1"/>
  <c r="AP67" i="45"/>
  <c r="AP71" i="45" s="1"/>
  <c r="BF67" i="45"/>
  <c r="BF71" i="45" s="1"/>
  <c r="K67" i="45"/>
  <c r="K71" i="45" s="1"/>
  <c r="AA67" i="45"/>
  <c r="AA71" i="45" s="1"/>
  <c r="AQ67" i="45"/>
  <c r="AQ71" i="45" s="1"/>
  <c r="BG67" i="45"/>
  <c r="BG71" i="45" s="1"/>
  <c r="L67" i="45"/>
  <c r="L71" i="45" s="1"/>
  <c r="AB67" i="45"/>
  <c r="AB71" i="45" s="1"/>
  <c r="AR67" i="45"/>
  <c r="AR71" i="45" s="1"/>
  <c r="BH67" i="45"/>
  <c r="BH71" i="45" s="1"/>
  <c r="BH12" i="40" l="1"/>
  <c r="BH13" i="40"/>
  <c r="BG20" i="40"/>
  <c r="BF20" i="40"/>
  <c r="BE20" i="40"/>
  <c r="BD20" i="40"/>
  <c r="BC20" i="40"/>
  <c r="BB20" i="40"/>
  <c r="BA20" i="40"/>
  <c r="AZ20" i="40"/>
  <c r="AY20" i="40"/>
  <c r="AX20" i="40"/>
  <c r="AW20" i="40"/>
  <c r="AV20" i="40"/>
  <c r="AU20" i="40"/>
  <c r="AT20" i="40"/>
  <c r="AS20" i="40"/>
  <c r="AR20" i="40"/>
  <c r="AQ20" i="40"/>
  <c r="AP20" i="40"/>
  <c r="AO20" i="40"/>
  <c r="AN20" i="40"/>
  <c r="AM20" i="40"/>
  <c r="AL20" i="40"/>
  <c r="AK20" i="40"/>
  <c r="AJ20" i="40"/>
  <c r="AI20" i="40"/>
  <c r="AH20" i="40"/>
  <c r="AG20" i="40"/>
  <c r="AF20" i="40"/>
  <c r="AE20" i="40"/>
  <c r="AD20" i="40"/>
  <c r="AC20" i="40"/>
  <c r="AB20" i="40"/>
  <c r="AA20" i="40"/>
  <c r="Z20" i="40"/>
  <c r="Y20" i="40"/>
  <c r="X20" i="40"/>
  <c r="W20" i="40"/>
  <c r="V20" i="40"/>
  <c r="U20" i="40"/>
  <c r="T20" i="40"/>
  <c r="S20" i="40"/>
  <c r="R20" i="40"/>
  <c r="Q20" i="40"/>
  <c r="P20" i="40"/>
  <c r="O20" i="40"/>
  <c r="N20" i="40"/>
  <c r="M20" i="40"/>
  <c r="L20" i="40"/>
  <c r="K20" i="40"/>
  <c r="J20" i="40"/>
  <c r="I20" i="40"/>
  <c r="H20" i="40"/>
  <c r="G20" i="40"/>
  <c r="F20" i="40"/>
  <c r="E20" i="40"/>
  <c r="D20" i="40"/>
  <c r="C20" i="40"/>
  <c r="B20" i="40"/>
  <c r="BI19" i="40"/>
  <c r="BH19" i="40"/>
  <c r="BI18" i="40"/>
  <c r="BH18" i="40"/>
  <c r="BI17" i="40"/>
  <c r="BH17" i="40"/>
  <c r="BI16" i="40"/>
  <c r="BH16" i="40"/>
  <c r="BI15" i="40"/>
  <c r="BH15" i="40"/>
  <c r="BI14" i="40"/>
  <c r="BH14" i="40"/>
  <c r="BI13" i="40"/>
  <c r="BI12" i="40"/>
  <c r="BG20" i="38"/>
  <c r="BF20" i="38"/>
  <c r="BE20" i="38"/>
  <c r="BD20" i="38"/>
  <c r="BC20" i="38"/>
  <c r="BB20" i="38"/>
  <c r="BA20" i="38"/>
  <c r="AZ20" i="38"/>
  <c r="AY20" i="38"/>
  <c r="AX20" i="38"/>
  <c r="AW20" i="38"/>
  <c r="AV20" i="38"/>
  <c r="AU20" i="38"/>
  <c r="AT20" i="38"/>
  <c r="AS20" i="38"/>
  <c r="AR20" i="38"/>
  <c r="AQ20" i="38"/>
  <c r="AP20" i="38"/>
  <c r="AO20" i="38"/>
  <c r="AN20" i="38"/>
  <c r="AM20" i="38"/>
  <c r="AL20" i="38"/>
  <c r="AK20" i="38"/>
  <c r="AJ20" i="38"/>
  <c r="AI20" i="38"/>
  <c r="AH20" i="38"/>
  <c r="AG20" i="38"/>
  <c r="AF20" i="38"/>
  <c r="AE20" i="38"/>
  <c r="AD20" i="38"/>
  <c r="AC20" i="38"/>
  <c r="AB20" i="38"/>
  <c r="AA20" i="38"/>
  <c r="Z20" i="38"/>
  <c r="Y20" i="38"/>
  <c r="X20" i="38"/>
  <c r="W20" i="38"/>
  <c r="V20" i="38"/>
  <c r="U20" i="38"/>
  <c r="T20" i="38"/>
  <c r="S20" i="38"/>
  <c r="R20" i="38"/>
  <c r="Q20" i="38"/>
  <c r="P20" i="38"/>
  <c r="O20" i="38"/>
  <c r="N20" i="38"/>
  <c r="M20" i="38"/>
  <c r="L20" i="38"/>
  <c r="K20" i="38"/>
  <c r="J20" i="38"/>
  <c r="I20" i="38"/>
  <c r="H20" i="38"/>
  <c r="G20" i="38"/>
  <c r="F20" i="38"/>
  <c r="E20" i="38"/>
  <c r="D20" i="38"/>
  <c r="C20" i="38"/>
  <c r="B20" i="38"/>
  <c r="BI19" i="38"/>
  <c r="BH19" i="38"/>
  <c r="BI18" i="38"/>
  <c r="BH18" i="38"/>
  <c r="BI17" i="38"/>
  <c r="BH17" i="38"/>
  <c r="BI16" i="38"/>
  <c r="BH16" i="38"/>
  <c r="BI15" i="38"/>
  <c r="BH15" i="38"/>
  <c r="BI14" i="38"/>
  <c r="BH14" i="38"/>
  <c r="BI13" i="38"/>
  <c r="BH13" i="38"/>
  <c r="BI12" i="38"/>
  <c r="BH12" i="38"/>
  <c r="BI12" i="34"/>
  <c r="BI13" i="34"/>
  <c r="BI14" i="34"/>
  <c r="BI15" i="34"/>
  <c r="BI16" i="34"/>
  <c r="BI17" i="34"/>
  <c r="BI18" i="34"/>
  <c r="BI19" i="34"/>
  <c r="BH13" i="34"/>
  <c r="BH14" i="34"/>
  <c r="BH15" i="34"/>
  <c r="BH16" i="34"/>
  <c r="BH17" i="34"/>
  <c r="BH18" i="34"/>
  <c r="BH19" i="34"/>
  <c r="BH12" i="34"/>
  <c r="AP20" i="34"/>
  <c r="AQ20" i="34"/>
  <c r="BI20" i="40" l="1"/>
  <c r="BH20" i="40"/>
  <c r="BI20" i="38"/>
  <c r="BH20" i="38"/>
  <c r="B20" i="34"/>
  <c r="C20" i="34"/>
  <c r="D20" i="34"/>
  <c r="E20" i="34"/>
  <c r="F20" i="34"/>
  <c r="G20" i="34"/>
  <c r="H20" i="34"/>
  <c r="I20" i="34"/>
  <c r="J20" i="34"/>
  <c r="K20" i="34"/>
  <c r="L20" i="34"/>
  <c r="M20" i="34"/>
  <c r="N20" i="34"/>
  <c r="O20" i="34"/>
  <c r="P20" i="34"/>
  <c r="Q20" i="34"/>
  <c r="R20" i="34"/>
  <c r="S20" i="34"/>
  <c r="T20" i="34"/>
  <c r="U20" i="34"/>
  <c r="V20" i="34"/>
  <c r="W20" i="34"/>
  <c r="X20" i="34"/>
  <c r="Y20" i="34"/>
  <c r="Z20" i="34"/>
  <c r="AA20" i="34"/>
  <c r="AB20" i="34"/>
  <c r="AC20" i="34"/>
  <c r="AD20" i="34"/>
  <c r="AE20" i="34"/>
  <c r="AF20" i="34"/>
  <c r="AG20" i="34"/>
  <c r="AH20" i="34"/>
  <c r="AI20" i="34"/>
  <c r="AJ20" i="34"/>
  <c r="AK20" i="34"/>
  <c r="AL20" i="34"/>
  <c r="AM20" i="34"/>
  <c r="AN20" i="34"/>
  <c r="AO20" i="34"/>
  <c r="AR20" i="34"/>
  <c r="AS20" i="34"/>
  <c r="AT20" i="34"/>
  <c r="AU20" i="34"/>
  <c r="AV20" i="34"/>
  <c r="AW20" i="34"/>
  <c r="AX20" i="34"/>
  <c r="AY20" i="34"/>
  <c r="AZ20" i="34"/>
  <c r="BA20" i="34"/>
  <c r="BB20" i="34"/>
  <c r="BC20" i="34"/>
  <c r="BD20" i="34"/>
  <c r="BE20" i="34"/>
  <c r="BF20" i="34"/>
  <c r="BG20" i="34"/>
  <c r="CI17" i="25"/>
  <c r="CH17" i="25"/>
  <c r="CG17" i="25"/>
  <c r="CF17" i="25"/>
  <c r="CA17" i="25"/>
  <c r="BZ17" i="25"/>
  <c r="BY17" i="25"/>
  <c r="BX17" i="25"/>
  <c r="BW17" i="25"/>
  <c r="BV17" i="25"/>
  <c r="BU17" i="25"/>
  <c r="BT17" i="25"/>
  <c r="BS17" i="25"/>
  <c r="BR17" i="25"/>
  <c r="BM17" i="25"/>
  <c r="BL17" i="25"/>
  <c r="BK17" i="25"/>
  <c r="BJ17" i="25"/>
  <c r="BI17" i="25"/>
  <c r="BH17" i="25"/>
  <c r="BG17" i="25"/>
  <c r="BF17" i="25"/>
  <c r="BE17" i="25"/>
  <c r="BD17" i="25"/>
  <c r="BC17" i="25"/>
  <c r="BB17" i="25"/>
  <c r="BA17" i="25"/>
  <c r="AZ17" i="25"/>
  <c r="AS17" i="25"/>
  <c r="AR17" i="25"/>
  <c r="AQ17" i="25"/>
  <c r="AP17" i="25"/>
  <c r="AO17" i="25"/>
  <c r="AN17" i="25"/>
  <c r="AM17" i="25"/>
  <c r="AL17" i="25"/>
  <c r="AK17" i="25"/>
  <c r="AJ17" i="25"/>
  <c r="AI17" i="25"/>
  <c r="AH17" i="25"/>
  <c r="AG17" i="25"/>
  <c r="AF17" i="25"/>
  <c r="AE17" i="25"/>
  <c r="AD17" i="25"/>
  <c r="AC17" i="25"/>
  <c r="AB17" i="25"/>
  <c r="W17" i="25"/>
  <c r="V17" i="25"/>
  <c r="S17" i="25"/>
  <c r="R17" i="25"/>
  <c r="O17" i="25"/>
  <c r="N17" i="25"/>
  <c r="M17" i="25"/>
  <c r="L17" i="25"/>
  <c r="K17" i="25"/>
  <c r="J17" i="25"/>
  <c r="G17" i="25"/>
  <c r="F17" i="25"/>
  <c r="E17" i="25"/>
  <c r="D17" i="25"/>
  <c r="C17" i="25"/>
  <c r="B17" i="25"/>
  <c r="BE20" i="17"/>
  <c r="BD20" i="17"/>
  <c r="BC20" i="17"/>
  <c r="BB20" i="17"/>
  <c r="BA20" i="17"/>
  <c r="AZ20" i="17"/>
  <c r="AY20" i="17"/>
  <c r="AX20" i="17"/>
  <c r="AW20" i="17"/>
  <c r="AV20" i="17"/>
  <c r="AU20" i="17"/>
  <c r="AT20" i="17"/>
  <c r="AS20" i="17"/>
  <c r="AR20" i="17"/>
  <c r="AQ20" i="17"/>
  <c r="AP20" i="17"/>
  <c r="AO20" i="17"/>
  <c r="AN20" i="17"/>
  <c r="AM20" i="17"/>
  <c r="AL20" i="17"/>
  <c r="AK20" i="17"/>
  <c r="AJ20" i="17"/>
  <c r="AI20" i="17"/>
  <c r="AH20" i="17"/>
  <c r="AG20" i="17"/>
  <c r="AF20" i="17"/>
  <c r="AE20" i="17"/>
  <c r="AD20" i="17"/>
  <c r="AC20" i="17"/>
  <c r="AB20" i="17"/>
  <c r="AA20" i="17"/>
  <c r="Z20" i="17"/>
  <c r="Y20" i="17"/>
  <c r="X20" i="17"/>
  <c r="W20" i="17"/>
  <c r="V20" i="17"/>
  <c r="U20" i="17"/>
  <c r="T20" i="17"/>
  <c r="S20" i="17"/>
  <c r="R20" i="17"/>
  <c r="Q20" i="17"/>
  <c r="P20" i="17"/>
  <c r="O20" i="17"/>
  <c r="N20" i="17"/>
  <c r="M20" i="17"/>
  <c r="L20" i="17"/>
  <c r="K20" i="17"/>
  <c r="J20" i="17"/>
  <c r="I20" i="17"/>
  <c r="H20" i="17"/>
  <c r="G20" i="17"/>
  <c r="F20" i="17"/>
  <c r="E20" i="17"/>
  <c r="D20" i="17"/>
  <c r="C20" i="17"/>
  <c r="B20" i="17"/>
  <c r="BG19" i="17"/>
  <c r="BF19" i="17"/>
  <c r="BG18" i="17"/>
  <c r="BF18" i="17"/>
  <c r="BG17" i="17"/>
  <c r="BF17" i="17"/>
  <c r="BG16" i="17"/>
  <c r="BF16" i="17"/>
  <c r="BG15" i="17"/>
  <c r="BF15" i="17"/>
  <c r="BG14" i="17"/>
  <c r="BF14" i="17"/>
  <c r="BG13" i="17"/>
  <c r="BF13" i="17"/>
  <c r="BG12" i="17"/>
  <c r="BF12" i="17"/>
  <c r="BE20" i="15"/>
  <c r="BD20" i="15"/>
  <c r="BC20" i="15"/>
  <c r="BB20" i="15"/>
  <c r="BA20" i="15"/>
  <c r="AZ20" i="15"/>
  <c r="AY20" i="15"/>
  <c r="AX20" i="15"/>
  <c r="AW20" i="15"/>
  <c r="AV20" i="15"/>
  <c r="AU20" i="15"/>
  <c r="AT20" i="15"/>
  <c r="AS20" i="15"/>
  <c r="AR20" i="15"/>
  <c r="AQ20" i="15"/>
  <c r="AP20" i="15"/>
  <c r="AO20" i="15"/>
  <c r="AN20" i="15"/>
  <c r="AM20" i="15"/>
  <c r="AL20" i="15"/>
  <c r="AK20" i="15"/>
  <c r="AJ20" i="15"/>
  <c r="AI20" i="15"/>
  <c r="AH20" i="15"/>
  <c r="AG20" i="15"/>
  <c r="AF20" i="15"/>
  <c r="AE20" i="15"/>
  <c r="AD20" i="15"/>
  <c r="AC20" i="15"/>
  <c r="AB20" i="15"/>
  <c r="AA20" i="15"/>
  <c r="Z20" i="15"/>
  <c r="Y20" i="15"/>
  <c r="X20" i="15"/>
  <c r="W20" i="15"/>
  <c r="V20" i="15"/>
  <c r="U20" i="15"/>
  <c r="T20" i="15"/>
  <c r="S20" i="15"/>
  <c r="R20" i="15"/>
  <c r="Q20" i="15"/>
  <c r="P20" i="15"/>
  <c r="O20" i="15"/>
  <c r="N20" i="15"/>
  <c r="M20" i="15"/>
  <c r="L20" i="15"/>
  <c r="K20" i="15"/>
  <c r="J20" i="15"/>
  <c r="I20" i="15"/>
  <c r="H20" i="15"/>
  <c r="G20" i="15"/>
  <c r="F20" i="15"/>
  <c r="E20" i="15"/>
  <c r="D20" i="15"/>
  <c r="C20" i="15"/>
  <c r="B20" i="15"/>
  <c r="BG19" i="15"/>
  <c r="BF19" i="15"/>
  <c r="BG18" i="15"/>
  <c r="BF18" i="15"/>
  <c r="BG17" i="15"/>
  <c r="BF17" i="15"/>
  <c r="BG16" i="15"/>
  <c r="BF16" i="15"/>
  <c r="BG15" i="15"/>
  <c r="BF15" i="15"/>
  <c r="BG14" i="15"/>
  <c r="BF14" i="15"/>
  <c r="BG13" i="15"/>
  <c r="BF13" i="15"/>
  <c r="BG12" i="15"/>
  <c r="BF12" i="15"/>
  <c r="BE20" i="13"/>
  <c r="BD20" i="13"/>
  <c r="BC20" i="13"/>
  <c r="BB20" i="13"/>
  <c r="BA20" i="13"/>
  <c r="AZ20" i="13"/>
  <c r="AY20" i="13"/>
  <c r="AX20" i="13"/>
  <c r="AW20" i="13"/>
  <c r="AV20" i="13"/>
  <c r="AU20" i="13"/>
  <c r="AT20" i="13"/>
  <c r="AS20" i="13"/>
  <c r="AR20" i="13"/>
  <c r="AQ20" i="13"/>
  <c r="AP20" i="13"/>
  <c r="AO20" i="13"/>
  <c r="AN20" i="13"/>
  <c r="AM20" i="13"/>
  <c r="AL20" i="13"/>
  <c r="AK20" i="13"/>
  <c r="AJ20" i="13"/>
  <c r="AI20" i="13"/>
  <c r="AH20" i="13"/>
  <c r="AG20" i="13"/>
  <c r="AF20" i="13"/>
  <c r="AE20" i="13"/>
  <c r="AD20" i="13"/>
  <c r="AC20" i="13"/>
  <c r="AB20" i="13"/>
  <c r="AA20" i="13"/>
  <c r="Z20" i="13"/>
  <c r="Y20" i="13"/>
  <c r="X20" i="13"/>
  <c r="W20" i="13"/>
  <c r="V20" i="13"/>
  <c r="U20" i="13"/>
  <c r="T20" i="13"/>
  <c r="S20" i="13"/>
  <c r="R20" i="13"/>
  <c r="Q20" i="13"/>
  <c r="P20" i="13"/>
  <c r="O20" i="13"/>
  <c r="N20" i="13"/>
  <c r="M20" i="13"/>
  <c r="L20" i="13"/>
  <c r="K20" i="13"/>
  <c r="J20" i="13"/>
  <c r="I20" i="13"/>
  <c r="H20" i="13"/>
  <c r="G20" i="13"/>
  <c r="F20" i="13"/>
  <c r="E20" i="13"/>
  <c r="D20" i="13"/>
  <c r="C20" i="13"/>
  <c r="B20" i="13"/>
  <c r="BG19" i="13"/>
  <c r="BF19" i="13"/>
  <c r="BG18" i="13"/>
  <c r="BF18" i="13"/>
  <c r="BG17" i="13"/>
  <c r="BF17" i="13"/>
  <c r="BG16" i="13"/>
  <c r="BF16" i="13"/>
  <c r="BG15" i="13"/>
  <c r="BF15" i="13"/>
  <c r="BG14" i="13"/>
  <c r="BF14" i="13"/>
  <c r="BG13" i="13"/>
  <c r="BF13" i="13"/>
  <c r="BG12" i="13"/>
  <c r="BF12" i="13"/>
  <c r="BG20" i="11"/>
  <c r="BF20" i="11"/>
  <c r="BE20" i="11"/>
  <c r="BD20" i="11"/>
  <c r="BC20" i="11"/>
  <c r="BB20" i="11"/>
  <c r="BA20" i="11"/>
  <c r="AZ20" i="11"/>
  <c r="AY20" i="11"/>
  <c r="AX20" i="11"/>
  <c r="AW20" i="11"/>
  <c r="AV20" i="11"/>
  <c r="AU20" i="11"/>
  <c r="AT20" i="11"/>
  <c r="AS20" i="11"/>
  <c r="AR20" i="11"/>
  <c r="AQ20" i="11"/>
  <c r="AP20" i="11"/>
  <c r="AO20" i="11"/>
  <c r="AN20" i="11"/>
  <c r="AM20" i="11"/>
  <c r="AL20" i="11"/>
  <c r="AK20" i="11"/>
  <c r="AJ20" i="11"/>
  <c r="AI20" i="11"/>
  <c r="AH20" i="11"/>
  <c r="AG20" i="11"/>
  <c r="AF20" i="11"/>
  <c r="AE20" i="11"/>
  <c r="AD20" i="11"/>
  <c r="AC20" i="11"/>
  <c r="AB20" i="11"/>
  <c r="AA20" i="11"/>
  <c r="Z20" i="11"/>
  <c r="Y20" i="11"/>
  <c r="X20" i="11"/>
  <c r="W20" i="11"/>
  <c r="V20" i="11"/>
  <c r="U20" i="11"/>
  <c r="T20" i="11"/>
  <c r="S20" i="11"/>
  <c r="R20" i="11"/>
  <c r="Q20" i="11"/>
  <c r="P20" i="11"/>
  <c r="O20" i="11"/>
  <c r="N20" i="11"/>
  <c r="M20" i="11"/>
  <c r="L20" i="11"/>
  <c r="K20" i="11"/>
  <c r="J20" i="11"/>
  <c r="I20" i="11"/>
  <c r="H20" i="11"/>
  <c r="G20" i="11"/>
  <c r="F20" i="11"/>
  <c r="E20" i="11"/>
  <c r="D20" i="11"/>
  <c r="C20" i="11"/>
  <c r="B20" i="11"/>
  <c r="BI19" i="11"/>
  <c r="BH19" i="11"/>
  <c r="BI18" i="11"/>
  <c r="BH18" i="11"/>
  <c r="BI17" i="11"/>
  <c r="BH17" i="11"/>
  <c r="BI16" i="11"/>
  <c r="BH16" i="11"/>
  <c r="BI15" i="11"/>
  <c r="BH15" i="11"/>
  <c r="BI14" i="11"/>
  <c r="BH14" i="11"/>
  <c r="BI13" i="11"/>
  <c r="BH13" i="11"/>
  <c r="BI12" i="11"/>
  <c r="BH12" i="11"/>
  <c r="BI20" i="9"/>
  <c r="BH20" i="9"/>
  <c r="BG20" i="9"/>
  <c r="BF20" i="9"/>
  <c r="BE20" i="9"/>
  <c r="BD20" i="9"/>
  <c r="BC20" i="9"/>
  <c r="BB20" i="9"/>
  <c r="BA20" i="9"/>
  <c r="AZ20" i="9"/>
  <c r="AY20" i="9"/>
  <c r="AX20" i="9"/>
  <c r="AW20" i="9"/>
  <c r="AV20" i="9"/>
  <c r="AU20" i="9"/>
  <c r="AT20" i="9"/>
  <c r="AS20" i="9"/>
  <c r="AR20" i="9"/>
  <c r="AQ20" i="9"/>
  <c r="AP20" i="9"/>
  <c r="AO20" i="9"/>
  <c r="AN20" i="9"/>
  <c r="AM20" i="9"/>
  <c r="AL20" i="9"/>
  <c r="AK20" i="9"/>
  <c r="AJ20" i="9"/>
  <c r="AI20" i="9"/>
  <c r="AH20" i="9"/>
  <c r="AG20" i="9"/>
  <c r="AF20" i="9"/>
  <c r="AE20" i="9"/>
  <c r="AD20" i="9"/>
  <c r="AC20" i="9"/>
  <c r="AB20" i="9"/>
  <c r="AA20" i="9"/>
  <c r="Z20" i="9"/>
  <c r="Y20" i="9"/>
  <c r="X20" i="9"/>
  <c r="W20" i="9"/>
  <c r="V20" i="9"/>
  <c r="U20" i="9"/>
  <c r="T20" i="9"/>
  <c r="S20" i="9"/>
  <c r="R20" i="9"/>
  <c r="Q20" i="9"/>
  <c r="P20" i="9"/>
  <c r="O20" i="9"/>
  <c r="N20" i="9"/>
  <c r="M20" i="9"/>
  <c r="L20" i="9"/>
  <c r="K20" i="9"/>
  <c r="J20" i="9"/>
  <c r="I20" i="9"/>
  <c r="H20" i="9"/>
  <c r="G20" i="9"/>
  <c r="F20" i="9"/>
  <c r="E20" i="9"/>
  <c r="D20" i="9"/>
  <c r="C20" i="9"/>
  <c r="B20" i="9"/>
  <c r="BK19" i="9"/>
  <c r="BJ19" i="9"/>
  <c r="BK18" i="9"/>
  <c r="BJ18" i="9"/>
  <c r="BK17" i="9"/>
  <c r="BJ17" i="9"/>
  <c r="BK16" i="9"/>
  <c r="BJ16" i="9"/>
  <c r="BK15" i="9"/>
  <c r="BJ15" i="9"/>
  <c r="BK14" i="9"/>
  <c r="BJ14" i="9"/>
  <c r="BK13" i="9"/>
  <c r="BJ13" i="9"/>
  <c r="BK12" i="9"/>
  <c r="BJ12" i="9"/>
  <c r="BG20" i="7"/>
  <c r="BF20" i="7"/>
  <c r="BE20" i="7"/>
  <c r="BD20" i="7"/>
  <c r="BC20" i="7"/>
  <c r="BB20" i="7"/>
  <c r="BA20" i="7"/>
  <c r="AZ20" i="7"/>
  <c r="AY20" i="7"/>
  <c r="AX20" i="7"/>
  <c r="AW20" i="7"/>
  <c r="AV20" i="7"/>
  <c r="AU20" i="7"/>
  <c r="AT20" i="7"/>
  <c r="AS20" i="7"/>
  <c r="AR20" i="7"/>
  <c r="AQ20" i="7"/>
  <c r="AP20"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B20" i="7"/>
  <c r="BI19" i="7"/>
  <c r="BH19" i="7"/>
  <c r="BI18" i="7"/>
  <c r="BH18" i="7"/>
  <c r="BI17" i="7"/>
  <c r="BH17" i="7"/>
  <c r="BI16" i="7"/>
  <c r="BH16" i="7"/>
  <c r="BI15" i="7"/>
  <c r="BH15" i="7"/>
  <c r="BI14" i="7"/>
  <c r="BH14" i="7"/>
  <c r="BI13" i="7"/>
  <c r="BH13" i="7"/>
  <c r="BI12" i="7"/>
  <c r="BH12" i="7"/>
  <c r="BG20" i="5"/>
  <c r="BF20" i="5"/>
  <c r="BE20" i="5"/>
  <c r="BD20" i="5"/>
  <c r="BC20" i="5"/>
  <c r="BB20" i="5"/>
  <c r="BA20" i="5"/>
  <c r="AZ20" i="5"/>
  <c r="AY20" i="5"/>
  <c r="AX20" i="5"/>
  <c r="AW20" i="5"/>
  <c r="AV20" i="5"/>
  <c r="AU20" i="5"/>
  <c r="AT20" i="5"/>
  <c r="AS20" i="5"/>
  <c r="AR20" i="5"/>
  <c r="AQ20" i="5"/>
  <c r="AP20" i="5"/>
  <c r="AO20" i="5"/>
  <c r="AN20" i="5"/>
  <c r="AM20" i="5"/>
  <c r="AL20" i="5"/>
  <c r="AK20" i="5"/>
  <c r="AJ20" i="5"/>
  <c r="AI20" i="5"/>
  <c r="AH20" i="5"/>
  <c r="AG20" i="5"/>
  <c r="AF20" i="5"/>
  <c r="AE20" i="5"/>
  <c r="AD20" i="5"/>
  <c r="AC20" i="5"/>
  <c r="AB20" i="5"/>
  <c r="AA20" i="5"/>
  <c r="Z20" i="5"/>
  <c r="Y20" i="5"/>
  <c r="X20" i="5"/>
  <c r="W20" i="5"/>
  <c r="V20" i="5"/>
  <c r="U20" i="5"/>
  <c r="T20" i="5"/>
  <c r="S20" i="5"/>
  <c r="R20" i="5"/>
  <c r="Q20" i="5"/>
  <c r="P20" i="5"/>
  <c r="O20" i="5"/>
  <c r="N20" i="5"/>
  <c r="M20" i="5"/>
  <c r="L20" i="5"/>
  <c r="K20" i="5"/>
  <c r="J20" i="5"/>
  <c r="I20" i="5"/>
  <c r="H20" i="5"/>
  <c r="G20" i="5"/>
  <c r="F20" i="5"/>
  <c r="E20" i="5"/>
  <c r="D20" i="5"/>
  <c r="C20" i="5"/>
  <c r="B20" i="5"/>
  <c r="BI19" i="5"/>
  <c r="BH19" i="5"/>
  <c r="BI18" i="5"/>
  <c r="BH18" i="5"/>
  <c r="BI17" i="5"/>
  <c r="BH17" i="5"/>
  <c r="BI16" i="5"/>
  <c r="BH16" i="5"/>
  <c r="BI15" i="5"/>
  <c r="BH15" i="5"/>
  <c r="BI14" i="5"/>
  <c r="BH14" i="5"/>
  <c r="BI13" i="5"/>
  <c r="BH13" i="5"/>
  <c r="BI12" i="5"/>
  <c r="BH12" i="5"/>
  <c r="BI20" i="5" l="1"/>
  <c r="BI20" i="7"/>
  <c r="BK20" i="9"/>
  <c r="BH20" i="5"/>
  <c r="BF20" i="15"/>
  <c r="BF20" i="13"/>
  <c r="BI20" i="11"/>
  <c r="BI20" i="34"/>
  <c r="BG20" i="15"/>
  <c r="BH20" i="7"/>
  <c r="BJ20" i="9"/>
  <c r="BH20" i="11"/>
  <c r="BH20" i="34"/>
  <c r="BG20" i="17"/>
  <c r="BF20" i="17"/>
  <c r="BG20"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Alicia Cau Ferrando</author>
  </authors>
  <commentList>
    <comment ref="AC17" authorId="0" shapeId="0" xr:uid="{43C5A7DD-3917-4FC8-B572-A8DDC2903154}">
      <text>
        <r>
          <rPr>
            <b/>
            <sz val="9"/>
            <color indexed="81"/>
            <rFont val="Tahoma"/>
            <family val="2"/>
          </rPr>
          <t>Alicia Cau Ferrando:</t>
        </r>
        <r>
          <rPr>
            <sz val="9"/>
            <color indexed="81"/>
            <rFont val="Tahoma"/>
            <family val="2"/>
          </rPr>
          <t xml:space="preserve">
AETIB teníamos 24/176/355 y era 23/165/331, lo debieron revisar en algún momento.(Afecta a municipio Es Migjorn Gran teníamos 1/11/24 y era 0/0/0)</t>
        </r>
      </text>
    </comment>
    <comment ref="N26" authorId="0" shapeId="0" xr:uid="{0A32E8C4-78E8-4554-9C0B-FD9DCB6A762A}">
      <text>
        <r>
          <rPr>
            <b/>
            <sz val="9"/>
            <color indexed="81"/>
            <rFont val="Tahoma"/>
            <family val="2"/>
          </rPr>
          <t>Alicia Cau Ferrando:</t>
        </r>
        <r>
          <rPr>
            <sz val="9"/>
            <color indexed="81"/>
            <rFont val="Tahoma"/>
            <family val="2"/>
          </rPr>
          <t xml:space="preserve">
CIMe tenía 8, pero no está bien pq tenía puestos 2 establ sin unidades ni plazas en Alaior que no aparecían ni el año antes ni el año después. </t>
        </r>
      </text>
    </comment>
    <comment ref="N27" authorId="0" shapeId="0" xr:uid="{7371662F-AF6D-4A31-815A-5C4F6CA55437}">
      <text>
        <r>
          <rPr>
            <b/>
            <sz val="9"/>
            <color indexed="81"/>
            <rFont val="Tahoma"/>
            <family val="2"/>
          </rPr>
          <t>Alicia Cau Ferrando:</t>
        </r>
        <r>
          <rPr>
            <sz val="9"/>
            <color indexed="81"/>
            <rFont val="Tahoma"/>
            <family val="2"/>
          </rPr>
          <t xml:space="preserve">
Los HC son H3*)</t>
        </r>
      </text>
    </comment>
    <comment ref="Q27" authorId="0" shapeId="0" xr:uid="{D7499A51-19EC-4020-9E0A-A1678290E2E6}">
      <text>
        <r>
          <rPr>
            <b/>
            <sz val="9"/>
            <color indexed="81"/>
            <rFont val="Tahoma"/>
            <family val="2"/>
          </rPr>
          <t>Alicia Cau Ferrando:</t>
        </r>
        <r>
          <rPr>
            <sz val="9"/>
            <color indexed="81"/>
            <rFont val="Tahoma"/>
            <family val="2"/>
          </rPr>
          <t xml:space="preserve">
Los HC son H3*)</t>
        </r>
      </text>
    </comment>
    <comment ref="R27" authorId="0" shapeId="0" xr:uid="{3279A2F4-4228-4632-B4D7-AF7E93F4D0BC}">
      <text>
        <r>
          <rPr>
            <b/>
            <sz val="9"/>
            <color indexed="81"/>
            <rFont val="Tahoma"/>
            <family val="2"/>
          </rPr>
          <t>Alicia Cau Ferrando:</t>
        </r>
        <r>
          <rPr>
            <sz val="9"/>
            <color indexed="81"/>
            <rFont val="Tahoma"/>
            <family val="2"/>
          </rPr>
          <t xml:space="preserve">
CIMe tenía 1229 porque no tenía puestas las unidades de los HC (H3*) de Es Castell (13), de Ciutadella (4) ni de Ferreries (5) y AETIB tenía 1234 porque le faltaban las de Es Castell (13) y las de Ciutadella (4)</t>
        </r>
      </text>
    </comment>
    <comment ref="B29" authorId="0" shapeId="0" xr:uid="{3DCE2542-47A0-429C-A3FA-3B7B406F78F9}">
      <text>
        <r>
          <rPr>
            <b/>
            <sz val="9"/>
            <color indexed="81"/>
            <rFont val="Tahoma"/>
            <family val="2"/>
          </rPr>
          <t>Alicia Cau Ferrando:</t>
        </r>
        <r>
          <rPr>
            <sz val="9"/>
            <color indexed="81"/>
            <rFont val="Tahoma"/>
            <family val="2"/>
          </rPr>
          <t xml:space="preserve">
Los HC son H4*</t>
        </r>
      </text>
    </comment>
    <comment ref="E29" authorId="0" shapeId="0" xr:uid="{32144ADA-DD3F-455E-AD1B-2D0F77D56E15}">
      <text>
        <r>
          <rPr>
            <b/>
            <sz val="9"/>
            <color indexed="81"/>
            <rFont val="Tahoma"/>
            <family val="2"/>
          </rPr>
          <t>Alicia Cau Ferrando:</t>
        </r>
        <r>
          <rPr>
            <sz val="9"/>
            <color indexed="81"/>
            <rFont val="Tahoma"/>
            <family val="2"/>
          </rPr>
          <t xml:space="preserve">
Los HC son H4*</t>
        </r>
      </text>
    </comment>
    <comment ref="H29" authorId="0" shapeId="0" xr:uid="{12B1C4A4-746A-4F13-BAE2-CC90714D18D6}">
      <text>
        <r>
          <rPr>
            <b/>
            <sz val="9"/>
            <color indexed="81"/>
            <rFont val="Tahoma"/>
            <family val="2"/>
          </rPr>
          <t>Alicia Cau Ferrando:</t>
        </r>
        <r>
          <rPr>
            <sz val="9"/>
            <color indexed="81"/>
            <rFont val="Tahoma"/>
            <family val="2"/>
          </rPr>
          <t xml:space="preserve">
Los HC son H4*</t>
        </r>
      </text>
    </comment>
    <comment ref="K29" authorId="0" shapeId="0" xr:uid="{0531A0BB-3C0C-4224-882F-995F867C6507}">
      <text>
        <r>
          <rPr>
            <b/>
            <sz val="9"/>
            <color indexed="81"/>
            <rFont val="Tahoma"/>
            <family val="2"/>
          </rPr>
          <t>Alicia Cau Ferrando:</t>
        </r>
        <r>
          <rPr>
            <sz val="9"/>
            <color indexed="81"/>
            <rFont val="Tahoma"/>
            <family val="2"/>
          </rPr>
          <t xml:space="preserve">
Los HC son H4*</t>
        </r>
      </text>
    </comment>
    <comment ref="AC36" authorId="0" shapeId="0" xr:uid="{57C0DFD4-C0F9-4EDA-97AB-7A62A81D546A}">
      <text>
        <r>
          <rPr>
            <b/>
            <sz val="9"/>
            <color indexed="81"/>
            <rFont val="Tahoma"/>
            <family val="2"/>
          </rPr>
          <t xml:space="preserve">Alicia Cau Ferrando:
</t>
        </r>
        <r>
          <rPr>
            <sz val="9"/>
            <color indexed="81"/>
            <rFont val="Tahoma"/>
            <family val="2"/>
          </rPr>
          <t xml:space="preserve">AETIB teníamos 7/810/2368 y era 6/659/1888, lo debieron revisar en algún momento. (Afecta a municipio Es Mercadal teníamos 2/151/512 y era 1/8/32)
</t>
        </r>
      </text>
    </comment>
    <comment ref="AF36" authorId="0" shapeId="0" xr:uid="{C2C9A0D5-7575-475A-9A53-B4AF07615FA5}">
      <text>
        <r>
          <rPr>
            <b/>
            <sz val="9"/>
            <color indexed="81"/>
            <rFont val="Tahoma"/>
            <family val="2"/>
          </rPr>
          <t>Alicia Cau Ferrando:</t>
        </r>
        <r>
          <rPr>
            <sz val="9"/>
            <color indexed="81"/>
            <rFont val="Tahoma"/>
            <family val="2"/>
          </rPr>
          <t xml:space="preserve">
Error que se corrigió en marzo 2016 por CIMe y nosotros lo habíamos estado arrastrando (Maó HA 3* era 1 y teníamos 3 y HA4* era 1 y teníamos 4) Menorca era 7 en HA3* y teníamos 9 y Menorca era 22 en HA4* y teníamos 25</t>
        </r>
      </text>
    </comment>
    <comment ref="B68" authorId="0" shapeId="0" xr:uid="{EC079315-786E-473F-A650-210BDA6C8368}">
      <text>
        <r>
          <rPr>
            <b/>
            <sz val="9"/>
            <color indexed="81"/>
            <rFont val="Tahoma"/>
            <family val="2"/>
          </rPr>
          <t>Alicia Cau Ferrando:</t>
        </r>
        <r>
          <rPr>
            <sz val="9"/>
            <color indexed="81"/>
            <rFont val="Tahoma"/>
            <family val="2"/>
          </rPr>
          <t xml:space="preserve">
La cifra (suma) correcta es 2796 y no el "2.734" que han publicado en el fichero del Consell de Menorca. También afecta al total total</t>
        </r>
      </text>
    </comment>
    <comment ref="B70" authorId="0" shapeId="0" xr:uid="{61BE84CA-2627-4B9A-AA1A-DA0D9573C994}">
      <text>
        <r>
          <rPr>
            <b/>
            <sz val="9"/>
            <color indexed="81"/>
            <rFont val="Tahoma"/>
            <family val="2"/>
          </rPr>
          <t>Alicia Cau Ferrando:</t>
        </r>
        <r>
          <rPr>
            <sz val="9"/>
            <color indexed="81"/>
            <rFont val="Tahoma"/>
            <family val="2"/>
          </rPr>
          <t xml:space="preserve">
5.696 (2.734+2.900) es la cifra correcta</t>
        </r>
      </text>
    </comment>
    <comment ref="B71" authorId="0" shapeId="0" xr:uid="{6723D421-D3D4-4716-A6F6-E211E5756FE0}">
      <text>
        <r>
          <rPr>
            <b/>
            <sz val="9"/>
            <color indexed="81"/>
            <rFont val="Tahoma"/>
            <family val="2"/>
          </rPr>
          <t>Alicia Cau Ferrando:</t>
        </r>
        <r>
          <rPr>
            <sz val="9"/>
            <color indexed="81"/>
            <rFont val="Tahoma"/>
            <family val="2"/>
          </rPr>
          <t xml:space="preserve">
6.127 (431+5.696) es la cifra correcta</t>
        </r>
      </text>
    </comment>
  </commentList>
</comments>
</file>

<file path=xl/sharedStrings.xml><?xml version="1.0" encoding="utf-8"?>
<sst xmlns="http://schemas.openxmlformats.org/spreadsheetml/2006/main" count="4506" uniqueCount="372">
  <si>
    <t>Definicions</t>
  </si>
  <si>
    <t>Les unitats d’allotjament amb sala d’estar s’hauran de computar com dues places per cada bany de què disposin.</t>
  </si>
  <si>
    <t xml:space="preserve"> ALOJAMIENTO. MENORCA</t>
  </si>
  <si>
    <t xml:space="preserve">Definiciones </t>
  </si>
  <si>
    <t xml:space="preserve">b) Para los hoteles y hoteles-apartamento, dos plazas por habitación, pudiéndose computar hasta el 10% del total de las habitaciones de que se disponga como individuales. </t>
  </si>
  <si>
    <t>Las unidades de alojamiento con sala de estar se tendrán que computar como dos plazas por cada baño de que dispongan.</t>
  </si>
  <si>
    <t>No computarán a efectos del cómputo global de cualquier establecimiento las camas supletorias destinadas a niños menores de doce años.</t>
  </si>
  <si>
    <t xml:space="preserve">a) Habitaciones. Su superficie será, al menos, de 10 metros cuadrados para las habitaciones dobles y de 6 metros cuadrados para las individuales. La altura del suelo al techo no podrá ser inferior a 2,50 metros. </t>
  </si>
  <si>
    <t xml:space="preserve">b) Servicios sanitarios. El establecimiento dispondrá de, al menos, un lavabo, provisto de ducha, fregadero o WC. </t>
  </si>
  <si>
    <t xml:space="preserve">c) Comedor. Su superficie mínima será de 1 metro cuadrado por habitación. </t>
  </si>
  <si>
    <t>TIPUS D'ESTABLIMENT</t>
  </si>
  <si>
    <t>NRE. D'ESTABL.</t>
  </si>
  <si>
    <t>NRE. UNITATS</t>
  </si>
  <si>
    <t>NRE. PLACES</t>
  </si>
  <si>
    <t>TIPO DE ESTABLECIMIENTO</t>
  </si>
  <si>
    <t>Nº ESTABL.</t>
  </si>
  <si>
    <t>Nº UNIDADES</t>
  </si>
  <si>
    <t>Nº PLAZAS</t>
  </si>
  <si>
    <t>ESTABLISHMENT TYPE</t>
  </si>
  <si>
    <t>NO. ESTABL.</t>
  </si>
  <si>
    <t>NO. UNITS</t>
  </si>
  <si>
    <t>NO. BEDS</t>
  </si>
  <si>
    <t>A 1 Ll</t>
  </si>
  <si>
    <t>HA 1*</t>
  </si>
  <si>
    <t>A 2 Ll</t>
  </si>
  <si>
    <t>HA 2*</t>
  </si>
  <si>
    <t>A 3 Ll</t>
  </si>
  <si>
    <t>HA 3*</t>
  </si>
  <si>
    <t>A 3 Ll SUP</t>
  </si>
  <si>
    <t>HA 3* SUP</t>
  </si>
  <si>
    <t>A 4 Ll</t>
  </si>
  <si>
    <t>HA 4*</t>
  </si>
  <si>
    <t>A 4 Ll SUP</t>
  </si>
  <si>
    <t>HA 4* SUP</t>
  </si>
  <si>
    <t>Total A</t>
  </si>
  <si>
    <t>HA 5*</t>
  </si>
  <si>
    <t>HR</t>
  </si>
  <si>
    <t>Total HA</t>
  </si>
  <si>
    <t>AG</t>
  </si>
  <si>
    <t>TI</t>
  </si>
  <si>
    <t>RA 1*</t>
  </si>
  <si>
    <t>CT</t>
  </si>
  <si>
    <t>RA 2*</t>
  </si>
  <si>
    <t>RA 3*</t>
  </si>
  <si>
    <t>CV 1*</t>
  </si>
  <si>
    <t>RA 4*</t>
  </si>
  <si>
    <t>CV 2*</t>
  </si>
  <si>
    <t>RA 5*</t>
  </si>
  <si>
    <t>CV 3*</t>
  </si>
  <si>
    <t>Total RA</t>
  </si>
  <si>
    <t>Total CV</t>
  </si>
  <si>
    <t>HS 1*</t>
  </si>
  <si>
    <t>H 1*</t>
  </si>
  <si>
    <t>HS 2*</t>
  </si>
  <si>
    <t>H 2*</t>
  </si>
  <si>
    <t>HS 3*</t>
  </si>
  <si>
    <t>H 3*</t>
  </si>
  <si>
    <t>H 3* SUP</t>
  </si>
  <si>
    <t>H 4 *</t>
  </si>
  <si>
    <t>HSR 1*</t>
  </si>
  <si>
    <t>HSR 2*</t>
  </si>
  <si>
    <t>H 5*</t>
  </si>
  <si>
    <t>HSR 3*</t>
  </si>
  <si>
    <t>Total HSR</t>
  </si>
  <si>
    <t>Total H</t>
  </si>
  <si>
    <t>CH</t>
  </si>
  <si>
    <t>HR 1*</t>
  </si>
  <si>
    <t>F</t>
  </si>
  <si>
    <t>HR 2*</t>
  </si>
  <si>
    <t>PENS 2*</t>
  </si>
  <si>
    <t>HR 3*</t>
  </si>
  <si>
    <t>HR 5*</t>
  </si>
  <si>
    <t>TOTAL</t>
  </si>
  <si>
    <t>Total HR*</t>
  </si>
  <si>
    <t>Distribució de la capacitat d'allotjament per municipis a Menorca (2018)</t>
  </si>
  <si>
    <t>Distribución de la capacidad de alojamiento por municipios en Menorca (2018)</t>
  </si>
  <si>
    <r>
      <t>MUNICIPI /</t>
    </r>
    <r>
      <rPr>
        <b/>
        <i/>
        <sz val="11"/>
        <color indexed="9"/>
        <rFont val="LegacySanITCBoo"/>
        <family val="2"/>
      </rPr>
      <t xml:space="preserve"> MUNICIPIO / MUNICIPALITY (*)</t>
    </r>
  </si>
  <si>
    <t>H 3*SUP</t>
  </si>
  <si>
    <t>H 4*</t>
  </si>
  <si>
    <t>H 4* SUP</t>
  </si>
  <si>
    <t/>
  </si>
  <si>
    <t>MENORCA</t>
  </si>
  <si>
    <t>ESTABL.</t>
  </si>
  <si>
    <t>PLACES</t>
  </si>
  <si>
    <t>ALAIOR</t>
  </si>
  <si>
    <t>CIUTADELLA</t>
  </si>
  <si>
    <t>ES CASTELL</t>
  </si>
  <si>
    <t>ES MERCADAL</t>
  </si>
  <si>
    <t>ES MIGJORN GRAN</t>
  </si>
  <si>
    <t>FERRERIES</t>
  </si>
  <si>
    <t>MAÓ</t>
  </si>
  <si>
    <t>SANT LLUÍS</t>
  </si>
  <si>
    <t>TOTAL MENORCA</t>
  </si>
  <si>
    <t>Distribució de la capacitat d'allotjament per municipis a Menorca (2017)</t>
  </si>
  <si>
    <t>Distribución de la capacidad de alojamiento por municipios en Menorca (2017)</t>
  </si>
  <si>
    <t>Distribució de la capacitat d'allotjament per municipis a Menorca (2016)</t>
  </si>
  <si>
    <t>Distribución de la capacidad de alojamiento por municipios en Menorca (2016)</t>
  </si>
  <si>
    <t>Distribució de la capacitat d'allotjament per municipis a Menorca (2015)</t>
  </si>
  <si>
    <t>Distribución de la capacidad de alojamiento por municipios en Menorca (2015)</t>
  </si>
  <si>
    <t>Distribució de la capacitat d'allotjament per municipis a Menorca (2014)</t>
  </si>
  <si>
    <t>Distribución de la capacidad de alojamiento por municipios en Menorca (2014)</t>
  </si>
  <si>
    <t>Distribució de la capacitat d'allotjament per municipis a Menorca (2013)</t>
  </si>
  <si>
    <t>Distribución de la capacidad de alojamiento por municipios en Menorca (2013)</t>
  </si>
  <si>
    <t>Distribució de la capacitat d'allotjament per municipis a Menorca (2012)</t>
  </si>
  <si>
    <t>Distribución de la capacidad de alojamiento por municipios en Menorca (2012)</t>
  </si>
  <si>
    <t>CT T</t>
  </si>
  <si>
    <t>CT S</t>
  </si>
  <si>
    <t>CT P</t>
  </si>
  <si>
    <t>CT LUXE</t>
  </si>
  <si>
    <t>Distribució de la capacitat d'allotjament per municipis a Menorca (2011)</t>
  </si>
  <si>
    <t>Distribución de la capacidad de alojamiento por municipios en Menorca (2011)</t>
  </si>
  <si>
    <t>CTT</t>
  </si>
  <si>
    <t>CTP</t>
  </si>
  <si>
    <t>Distribució de la capacitat d'allotjament per municipis a Menorca (2010)</t>
  </si>
  <si>
    <t>Distribución de la capacidad de alojamiento por municipios en Menorca (2010)</t>
  </si>
  <si>
    <r>
      <t>MUNICIPI /</t>
    </r>
    <r>
      <rPr>
        <b/>
        <i/>
        <sz val="11"/>
        <color indexed="9"/>
        <rFont val="LegacySanITCBoo"/>
        <family val="2"/>
      </rPr>
      <t xml:space="preserve"> MUNICIPIO / MUNICIPALITY </t>
    </r>
  </si>
  <si>
    <t>HA 5 Ll G.L.</t>
  </si>
  <si>
    <t>AP 1 Ll</t>
  </si>
  <si>
    <t>AP 2 Ll</t>
  </si>
  <si>
    <t>AP 3 Ll</t>
  </si>
  <si>
    <t>AP 4 Ll</t>
  </si>
  <si>
    <t>Distribució de la capacitat d'allotjament per municipis a Menorca (2009)</t>
  </si>
  <si>
    <t>Distribución de la capacidad de alojamiento por municipios en Menorca (2009)</t>
  </si>
  <si>
    <r>
      <t>MUNICIPI /</t>
    </r>
    <r>
      <rPr>
        <b/>
        <i/>
        <sz val="11"/>
        <color indexed="9"/>
        <rFont val="LegacySanITCBoo"/>
        <family val="2"/>
      </rPr>
      <t xml:space="preserve"> MUNICIPIO / MUNICIPALITY</t>
    </r>
  </si>
  <si>
    <t>HSR 4*</t>
  </si>
  <si>
    <t>Distribució de la capacitat d'allotjament per municipis a Menorca (2008)</t>
  </si>
  <si>
    <t>Distribución de la capacidad de alojamiento por municipios en Menorca (2008)</t>
  </si>
  <si>
    <t>MAO</t>
  </si>
  <si>
    <t>SANT LLUIS</t>
  </si>
  <si>
    <t>Distribució de la capacitat d'allotjament per municipis a Menorca (2007)</t>
  </si>
  <si>
    <t>Distribución de la capacidad de alojamiento por municipios en Menorca (2007)</t>
  </si>
  <si>
    <t>Distribució de la capacitat d'allotjament per municipis a Menorca (2006)</t>
  </si>
  <si>
    <t>Distribución de la capacidad de alojamiento por municipios en Menorca (2006)</t>
  </si>
  <si>
    <t>Distribució de la capacitat d'allotjament per municipis a Menorca (2005)</t>
  </si>
  <si>
    <t>Distribución de la capacidad de alojamiento por municipios en Menorca (2005)</t>
  </si>
  <si>
    <t>Distribució de la capacitat d'allotjament per municipis a Menorca (2004)</t>
  </si>
  <si>
    <t>Distribución de la capacidad de alojamiento por municipios en Menorca (2004)</t>
  </si>
  <si>
    <t>HO</t>
  </si>
  <si>
    <t>Distribució de la capacitat d'allotjament per municipis a Menorca (2019)</t>
  </si>
  <si>
    <t>Distribución de la capacidad de alojamiento por municipios en Menorca (2019)</t>
  </si>
  <si>
    <t>Distribució de la capacitat d'allotjament per municipis a Menorca (2020)</t>
  </si>
  <si>
    <t>Distribución de la capacidad de alojamiento por municipios en Menorca (2020)</t>
  </si>
  <si>
    <t xml:space="preserve"> ALLOTJAMENT. MENORCA</t>
  </si>
  <si>
    <t>Distribució de la capacitat d'allotjament per municipis a Menorca (2021)</t>
  </si>
  <si>
    <t>Distribución de la capacidad de alojamiento por municipios en Menorca (2021)</t>
  </si>
  <si>
    <t>a) Per als apartaments turístics, dues places per estudi projectat i tres places per apartament d’un dormitori, a més de dues places més per cada dormitori que es projecti.</t>
  </si>
  <si>
    <t>b) Per als hotels i hotels-apartament, dues places per habitació, podent-se computar fins al 10% del total de les habitacions de què es disposi com a individuals.</t>
  </si>
  <si>
    <t>a) Habitacions. La seva superfície serà, almenys, de 10 metres quadrats per a les habitacions dobles i de 6 metres quadrats per a les individuals. L’alçada del terra al sostre no podrà ser inferior a 2,50 metres.</t>
  </si>
  <si>
    <t>b) Serveis sanitaris. L'establiment disposarà de, almenys, un lavabo, proveït de dutxa, pica o WC.</t>
  </si>
  <si>
    <t>c) Menjador. La seva superfície mínima serà d'1 metre quadrat per habitació.</t>
  </si>
  <si>
    <t>Notes metodològiques</t>
  </si>
  <si>
    <t>a) Para los apartamentos turísticos, dos plazas por estudio proyectado y tres plazas por apartamento de un dormitorio, además de dos plazas más por cada dormitorio que se proyecte.</t>
  </si>
  <si>
    <t>Notas metodológicas</t>
  </si>
  <si>
    <t> </t>
  </si>
  <si>
    <t>a) For tourist apartments, two bed places per study as designed and three bed places per one-bedroom apartment, as well as two bed places more for each additional bedroom planned.</t>
  </si>
  <si>
    <t>b) For hotels and apartment hotels, two bed places per room, with up to 10% of the total number of rooms calculable as single rooms. Accommodation units with lounge should be calculated as two bed places for every bathroom.</t>
  </si>
  <si>
    <t>Extra beds used for children under the age of 12 should not be included in the calculations for any establishment.</t>
  </si>
  <si>
    <t>HR 4*</t>
  </si>
  <si>
    <t>Distribució de la capacitat d'allotjament per municipis a Menorca (2022)</t>
  </si>
  <si>
    <t>Distribución de la capacidad de alojamiento por municipios en Menorca (2022)</t>
  </si>
  <si>
    <t>Distribució de la capacitat d'allotjament per municipis a Menorca (2023)</t>
  </si>
  <si>
    <t>Distribución de la capacidad de alojamiento por municipios en Menorca (2023)</t>
  </si>
  <si>
    <t>Distribució de la capacitat d'allotjament per municipis a Menorca (2022)……………..…………………….............................................………………………………………pàg 7</t>
  </si>
  <si>
    <t>Distribución de la capacidad de alojamiento por municipios en Menorca (2022)……………..………………................................……………….…….…..……….………………....pág 7</t>
  </si>
  <si>
    <t>H 5* GL</t>
  </si>
  <si>
    <t>HA 5* GL</t>
  </si>
  <si>
    <t>Total HS</t>
  </si>
  <si>
    <t>TOTAL ESTABLIMENTS D'ALLOTJAMENT COL·LECTIU</t>
  </si>
  <si>
    <t>ETV</t>
  </si>
  <si>
    <t>VTV</t>
  </si>
  <si>
    <t>TOTAL HABITATGES TURÍSTICS</t>
  </si>
  <si>
    <t>TOTAL ESTABLIMENTS + HABITATGES TURÍSTICS</t>
  </si>
  <si>
    <t>HOTEL DE CIUDAD</t>
  </si>
  <si>
    <t>HOTAL APARTAMENTO DE CIUDAD</t>
  </si>
  <si>
    <t>Capacitat d'allotjament per tipus d'establiment i categoria a Menorca (2024-2004)</t>
  </si>
  <si>
    <t>Capacidad de alojamiento por tipo de establecimiento y categoría en Menorca (2024-2004)</t>
  </si>
  <si>
    <t>Accommodation capacity by type of establishment and category in Menorca (2024-2004)</t>
  </si>
  <si>
    <t>AL</t>
  </si>
  <si>
    <t>Distribution of accommodation capacity broken down by municipalities in Menorca (2023)</t>
  </si>
  <si>
    <t>2024 (FALTA COLOCAR HOTEL CIUDAD FILA 72)</t>
  </si>
  <si>
    <t>Distribució de la capacitat d'allotjament per municipis a Menorca (2024)</t>
  </si>
  <si>
    <t>Distribución de la capacidad de alojamiento por municipios en Menorca (2024)</t>
  </si>
  <si>
    <t>Distribution of accommodation capacity broken down by municipalities in Menorca (2024)</t>
  </si>
  <si>
    <r>
      <t>CIUTADELLA</t>
    </r>
    <r>
      <rPr>
        <b/>
        <sz val="11"/>
        <color rgb="FFD80000"/>
        <rFont val="LegacySanITCBoo"/>
      </rPr>
      <t xml:space="preserve"> </t>
    </r>
  </si>
  <si>
    <r>
      <t>TOTAL MENORCA</t>
    </r>
    <r>
      <rPr>
        <b/>
        <sz val="11"/>
        <color rgb="FFD80000"/>
        <rFont val="LegacySanITCBoo"/>
      </rPr>
      <t xml:space="preserve"> </t>
    </r>
  </si>
  <si>
    <t>ETV*</t>
  </si>
  <si>
    <t>VTV*</t>
  </si>
  <si>
    <t>En verde lo que tengo yo bien y he avisado a CIMe para que lo corrijan.</t>
  </si>
  <si>
    <t>En naranja lo que tenía mal yo y se ha correjido en la pestaña "Total Alojamiento"</t>
  </si>
  <si>
    <t>En rojo está lo que tenía mal yo y CIMe y ya se ha corregido en la pestaña "Total Allotjaments"</t>
  </si>
  <si>
    <t>HRE 1*</t>
  </si>
  <si>
    <t>HRE 2*</t>
  </si>
  <si>
    <t>HRE 3*</t>
  </si>
  <si>
    <t>HRE 4*</t>
  </si>
  <si>
    <t>HRE 5*</t>
  </si>
  <si>
    <r>
      <t xml:space="preserve">- </t>
    </r>
    <r>
      <rPr>
        <b/>
        <sz val="11"/>
        <color indexed="56"/>
        <rFont val="Calibri"/>
        <family val="2"/>
      </rPr>
      <t>Unitat</t>
    </r>
    <r>
      <rPr>
        <sz val="11"/>
        <color indexed="56"/>
        <rFont val="Calibri"/>
        <family val="2"/>
      </rPr>
      <t xml:space="preserve">: equival  a una habitació amb bany inclòs, excepte en els apartaments, que es considera la unitat l’apartament sencer. </t>
    </r>
  </si>
  <si>
    <r>
      <t xml:space="preserve">- </t>
    </r>
    <r>
      <rPr>
        <b/>
        <sz val="11"/>
        <color indexed="56"/>
        <rFont val="Calibri"/>
        <family val="2"/>
      </rPr>
      <t>Plaça</t>
    </r>
    <r>
      <rPr>
        <sz val="11"/>
        <color indexed="56"/>
        <rFont val="Calibri"/>
        <family val="2"/>
      </rPr>
      <t>: per al còmput de places, es considera una persona per llit fix de l'establiment. Els llits de matrimoni equivalen a dues places. El còmput de places per a nous establiments d’allotjament i per a les ampliacions dels ja existents es fa de la següent manera:</t>
    </r>
  </si>
  <si>
    <r>
      <t xml:space="preserve">- </t>
    </r>
    <r>
      <rPr>
        <b/>
        <sz val="11"/>
        <color indexed="56"/>
        <rFont val="Calibri"/>
        <family val="2"/>
      </rPr>
      <t>(A) Apartament turístic</t>
    </r>
    <r>
      <rPr>
        <sz val="11"/>
        <color indexed="56"/>
        <rFont val="Calibri"/>
        <family val="2"/>
      </rPr>
      <t xml:space="preserve">: establiment destinat a prestar un servei d’allotjament turístic, que s’anunciï com a tal, compost per un conjunt d’unitats d’allotjament que disposen de mobiliari, instal·lacions, serveis i equip adequats per a la conservació, l’elaboració i el consum d’aliments i begudes, i en condicions que en permetin l’ocupació immediata, complint les exigències establertes reglamentàriament. Classificació: apartaments turístics d’1, 2, 3, 3 superior, 4 claus, 4 superior (Ll).
</t>
    </r>
  </si>
  <si>
    <r>
      <t xml:space="preserve">- </t>
    </r>
    <r>
      <rPr>
        <b/>
        <sz val="11"/>
        <color indexed="56"/>
        <rFont val="Calibri"/>
        <family val="2"/>
      </rPr>
      <t>(AG) Agroturisme</t>
    </r>
    <r>
      <rPr>
        <sz val="11"/>
        <color indexed="56"/>
        <rFont val="Calibri"/>
        <family val="2"/>
      </rPr>
      <t>: són els establiments que presten el servei d’allotjament turístic ubicats en edificacions construïdes abans de l’1 de gener de 1960, situades en sòl rústic i en una finca o finques que tinguin una superfície mínima de 21.000 m2 i que constitueixin una explotació agrària, ramadera o forestal.</t>
    </r>
  </si>
  <si>
    <r>
      <t xml:space="preserve">- </t>
    </r>
    <r>
      <rPr>
        <b/>
        <sz val="11"/>
        <color indexed="56"/>
        <rFont val="Calibri"/>
        <family val="2"/>
      </rPr>
      <t>(AL) Alberg</t>
    </r>
    <r>
      <rPr>
        <sz val="11"/>
        <color indexed="56"/>
        <rFont val="Calibri"/>
        <family val="2"/>
      </rPr>
      <t>: establiment que facilita al públic en general serveis d’allotjament en habitacions de capacitat múltiple, amb altres serveis complementaris de
manutenció o sense, i que poden oferir la pràctica d’activitats de lleure, educatives de contacte amb la naturalesa o esportives.</t>
    </r>
  </si>
  <si>
    <r>
      <t xml:space="preserve">- </t>
    </r>
    <r>
      <rPr>
        <b/>
        <sz val="11"/>
        <color indexed="56"/>
        <rFont val="Calibri"/>
        <family val="2"/>
      </rPr>
      <t>(CH) Casa d’hostes</t>
    </r>
    <r>
      <rPr>
        <sz val="11"/>
        <color indexed="56"/>
        <rFont val="Calibri"/>
        <family val="2"/>
      </rPr>
      <t>: fonda que pot facilitar el servei d’esmorzar, així com els propis de cafeteria; en aquest darrer cas, aquests serveis han de ser facultats amb independència als d’allotjament.</t>
    </r>
  </si>
  <si>
    <r>
      <t xml:space="preserve">- </t>
    </r>
    <r>
      <rPr>
        <b/>
        <sz val="11"/>
        <color indexed="56"/>
        <rFont val="Calibri"/>
        <family val="2"/>
      </rPr>
      <t>(CT) Càmping turístic</t>
    </r>
    <r>
      <rPr>
        <sz val="11"/>
        <color indexed="56"/>
        <rFont val="Calibri"/>
        <family val="2"/>
      </rPr>
      <t xml:space="preserve">: espai delimitat, dotat i condicionat perquè sigui ocupat temporalment, amb capacitat per a més de 10 persones que pretenguin fer vida a l'aire lliure, i que utilitzin com a allotjament albergs mòbils, tendes de campanya, caravanes o altres elements similars. </t>
    </r>
  </si>
  <si>
    <r>
      <t xml:space="preserve">- </t>
    </r>
    <r>
      <rPr>
        <b/>
        <sz val="11"/>
        <color indexed="56"/>
        <rFont val="Calibri"/>
        <family val="2"/>
      </rPr>
      <t>(CV) Ciutat de vacances</t>
    </r>
    <r>
      <rPr>
        <sz val="11"/>
        <color indexed="56"/>
        <rFont val="Calibri"/>
        <family val="2"/>
      </rPr>
      <t xml:space="preserve">: establiment, situació, instal·lacions i serveis del qual permeten als clients, amb fórmules prèviament determinades, el gaudiment de les seves vacances en contacte directe amb la natura, facilitant per un preu fet allotjament en règim de pensió completa, juntament amb la possibilitat de practicar esport i participar en activitats d’esbarjo col·lectiu. Queden excloses les ciutats de vacances instal·lades per corporacions o organismes públics amb finalitat d'assistència social i sense ànim de lucre. Classificació: ciutat de vacances d’1, 2, 3 estrelles (*). </t>
    </r>
  </si>
  <si>
    <r>
      <t xml:space="preserve">- </t>
    </r>
    <r>
      <rPr>
        <b/>
        <sz val="11"/>
        <color indexed="56"/>
        <rFont val="Calibri"/>
        <family val="2"/>
      </rPr>
      <t>(F) Fonda</t>
    </r>
    <r>
      <rPr>
        <sz val="11"/>
        <color indexed="56"/>
        <rFont val="Calibri"/>
        <family val="2"/>
      </rPr>
      <t xml:space="preserve">: establiment hoteler que, sense poder ser classificat com hotel, hostal o hotel apartament, reuneix, com a mínim, les condicions següents: </t>
    </r>
  </si>
  <si>
    <r>
      <t xml:space="preserve">- </t>
    </r>
    <r>
      <rPr>
        <b/>
        <sz val="11"/>
        <color indexed="56"/>
        <rFont val="Calibri"/>
        <family val="2"/>
      </rPr>
      <t>(H) Hotel</t>
    </r>
    <r>
      <rPr>
        <sz val="11"/>
        <color indexed="56"/>
        <rFont val="Calibri"/>
        <family val="2"/>
      </rPr>
      <t xml:space="preserve">: establiment destinat a la prestació d’un servei d’allotjament turístic amb serveis complementaris o sense que ocupen la totalitat o una part independent d’un edifici o conjunt d’edificis les dependències dels quals constitueixen un tot homogeni amb entrades pròpies i independents, i que compleix, a més, la resta de requisits establerts reglamentàriament. Els ascensors i les escales de què disposin els hotels han de ser d’ús exclusiu. Classificació: hotels d' 1, 2, 3, 3 superior,  4, 4 superior, 5 estrelles, 5 gran luxe (*). </t>
    </r>
  </si>
  <si>
    <r>
      <t xml:space="preserve">- </t>
    </r>
    <r>
      <rPr>
        <b/>
        <sz val="11"/>
        <color indexed="56"/>
        <rFont val="Calibri"/>
        <family val="2"/>
      </rPr>
      <t>(HA) Hotel apartament</t>
    </r>
    <r>
      <rPr>
        <sz val="11"/>
        <color indexed="56"/>
        <rFont val="Calibri"/>
        <family val="2"/>
      </rPr>
      <t xml:space="preserve">: establiment que, a més de complir els requisits establerts per als hotels, disposa de les instal·lacions necessàries per a la conservació, l’elaboració i el consum d’aliments i begudes a l’interior d’alguna unitat d’allotjament, i s’ajusta als requisits establerts reglamentàriament. Classificació: hotels apartaments d' 1, 2, 3, 3 superior, 4, 4 superior, 5 estrelles, 5 gran luxe (*).  </t>
    </r>
  </si>
  <si>
    <r>
      <t xml:space="preserve">- </t>
    </r>
    <r>
      <rPr>
        <b/>
        <sz val="11"/>
        <color indexed="56"/>
        <rFont val="Calibri"/>
        <family val="2"/>
      </rPr>
      <t>(HO) Hostatgeria</t>
    </r>
    <r>
      <rPr>
        <sz val="11"/>
        <color indexed="56"/>
        <rFont val="Calibri"/>
        <family val="2"/>
      </rPr>
      <t>: establiment que formant part d'una església, capella o santuari destina algunes de les seves dependències al servei d'allotjament al públic en general.</t>
    </r>
  </si>
  <si>
    <r>
      <t xml:space="preserve">- </t>
    </r>
    <r>
      <rPr>
        <b/>
        <sz val="11"/>
        <color indexed="56"/>
        <rFont val="Calibri"/>
        <family val="2"/>
      </rPr>
      <t>(HRE) Hotel residència</t>
    </r>
    <r>
      <rPr>
        <sz val="11"/>
        <color indexed="56"/>
        <rFont val="Calibri"/>
        <family val="2"/>
      </rPr>
      <t>: hotel sense servei de menjador. Pot facilitar el servei d’esmorzar, així com els propis de cafeteria, però en aquest darrer cas, aquests serveis han de ser facultats amb independència als d’allotjament. Classificació: hotel residència d' 1, 2, 3, 4, 5 estrelles (*).</t>
    </r>
  </si>
  <si>
    <r>
      <t xml:space="preserve">- </t>
    </r>
    <r>
      <rPr>
        <b/>
        <sz val="11"/>
        <color indexed="56"/>
        <rFont val="Calibri"/>
        <family val="2"/>
      </rPr>
      <t>(HS) Hostal</t>
    </r>
    <r>
      <rPr>
        <sz val="11"/>
        <color indexed="56"/>
        <rFont val="Calibri"/>
        <family val="2"/>
      </rPr>
      <t>: establiment que facilita al públic tant el servei d’allotjament com de restaurant, amb subjecció o no al règim de pensió completa, a elecció del client, i amb excepció dels hostals residències. Classificació: hostals d' 1, 2, 3 estrelles (*).</t>
    </r>
  </si>
  <si>
    <r>
      <t xml:space="preserve">- </t>
    </r>
    <r>
      <rPr>
        <b/>
        <sz val="11"/>
        <color indexed="56"/>
        <rFont val="Calibri"/>
        <family val="2"/>
      </rPr>
      <t>(HSR) Hostal residència</t>
    </r>
    <r>
      <rPr>
        <sz val="11"/>
        <color indexed="56"/>
        <rFont val="Calibri"/>
        <family val="2"/>
      </rPr>
      <t>: hostal que podrà facilitar el servei d’esmorzar, així com els propis de cafeteria; però en aquest darrer cas, aquests serveis hauran de ser facultats amb independència als d’allotjament. Classificació: hostal residència d’ 1, 2, 3, 4 estrelles (*).</t>
    </r>
  </si>
  <si>
    <r>
      <t xml:space="preserve">- </t>
    </r>
    <r>
      <rPr>
        <b/>
        <sz val="11"/>
        <color indexed="56"/>
        <rFont val="Calibri"/>
        <family val="2"/>
      </rPr>
      <t>(PENS) Pensió</t>
    </r>
    <r>
      <rPr>
        <sz val="11"/>
        <color indexed="56"/>
        <rFont val="Calibri"/>
        <family val="2"/>
      </rPr>
      <t>: establiment que no disposa de més de 12 habitacions i que habitualment facilita l’hostatge en règim de pensió completa. Classificació: pensió d’1, 2, 3 estrelles (*).</t>
    </r>
  </si>
  <si>
    <r>
      <t xml:space="preserve">- </t>
    </r>
    <r>
      <rPr>
        <b/>
        <sz val="11"/>
        <color indexed="56"/>
        <rFont val="Calibri"/>
        <family val="2"/>
      </rPr>
      <t>(RA) Residència apartament</t>
    </r>
    <r>
      <rPr>
        <sz val="11"/>
        <color indexed="56"/>
        <rFont val="Calibri"/>
        <family val="2"/>
      </rPr>
      <t>: hotel apartament que pot facilitar el servei d’esmorzar, així com els propis de cafeteria; però en aquest darrer cas, aquests serveis hauran de ser facultats amb independència als d’allotjament. Classificació: residència apartament d’1, 2, 3, 4, 5 estrelles  (*).</t>
    </r>
  </si>
  <si>
    <r>
      <t xml:space="preserve">- </t>
    </r>
    <r>
      <rPr>
        <b/>
        <sz val="11"/>
        <color indexed="56"/>
        <rFont val="Calibri"/>
        <family val="2"/>
      </rPr>
      <t>(TI) Turisme d’interior</t>
    </r>
    <r>
      <rPr>
        <sz val="11"/>
        <color indexed="56"/>
        <rFont val="Calibri"/>
        <family val="2"/>
      </rPr>
      <t>: establiment en què es presta el servei d’allotjament turístic en un edifici situat en el casc antic, en edificis catalogats o en edificis construïts abans de l’1 de gener de 1940.</t>
    </r>
  </si>
  <si>
    <r>
      <t xml:space="preserve">- </t>
    </r>
    <r>
      <rPr>
        <b/>
        <sz val="11"/>
        <color indexed="56"/>
        <rFont val="Calibri"/>
        <family val="2"/>
      </rPr>
      <t>G.L.</t>
    </r>
    <r>
      <rPr>
        <sz val="11"/>
        <color indexed="56"/>
        <rFont val="Calibri"/>
        <family val="2"/>
      </rPr>
      <t>: gran luxe.</t>
    </r>
  </si>
  <si>
    <r>
      <rPr>
        <sz val="11"/>
        <color rgb="FF003366"/>
        <rFont val="Calibri"/>
        <family val="2"/>
        <scheme val="minor"/>
      </rPr>
      <t xml:space="preserve">- </t>
    </r>
    <r>
      <rPr>
        <b/>
        <sz val="11"/>
        <color rgb="FF003366"/>
        <rFont val="Calibri"/>
        <family val="2"/>
        <scheme val="minor"/>
      </rPr>
      <t>Estades i habitatges turístics vacacionals</t>
    </r>
    <r>
      <rPr>
        <sz val="11"/>
        <color rgb="FF003366"/>
        <rFont val="Calibri"/>
        <family val="2"/>
        <scheme val="minor"/>
      </rPr>
      <t>: inclou tant els habitatges objecte de comercialització d'estades turístiques (ETV) com els habitatges turístics de vacances (VTV) que consten als registres insulars d'empreses, activitats i establiments turístics.</t>
    </r>
  </si>
  <si>
    <t xml:space="preserve">La informació publicada de 2024 té caràcter provisional durant un any. </t>
  </si>
  <si>
    <r>
      <t xml:space="preserve">- </t>
    </r>
    <r>
      <rPr>
        <b/>
        <i/>
        <sz val="11"/>
        <color indexed="56"/>
        <rFont val="Calibri"/>
        <family val="2"/>
      </rPr>
      <t>Unidad</t>
    </r>
    <r>
      <rPr>
        <i/>
        <sz val="11"/>
        <color indexed="56"/>
        <rFont val="Calibri"/>
        <family val="2"/>
      </rPr>
      <t xml:space="preserve">: equivale a una habitación con baño incluido, excepto en los apartamentos, que se considera la unidad del apartamento entero. </t>
    </r>
  </si>
  <si>
    <r>
      <t xml:space="preserve">- </t>
    </r>
    <r>
      <rPr>
        <b/>
        <i/>
        <sz val="11"/>
        <color indexed="56"/>
        <rFont val="Calibri"/>
        <family val="2"/>
      </rPr>
      <t>Plaza</t>
    </r>
    <r>
      <rPr>
        <i/>
        <sz val="11"/>
        <color indexed="56"/>
        <rFont val="Calibri"/>
        <family val="2"/>
      </rPr>
      <t>: para el cómputo de plazas, se considera una persona por cama fija del establecimiento. Las camas de matrimonio equivalen a dos plazas. El cómputo del número de plazas para nuevos establecimientos de alojamiento y para las ampliaciones de los ya existentes se tendrá que hacer de la manera siguiente:</t>
    </r>
  </si>
  <si>
    <r>
      <t xml:space="preserve">- </t>
    </r>
    <r>
      <rPr>
        <b/>
        <i/>
        <sz val="11"/>
        <color indexed="56"/>
        <rFont val="Calibri"/>
        <family val="2"/>
      </rPr>
      <t>(A) Apartamento turístico</t>
    </r>
    <r>
      <rPr>
        <i/>
        <sz val="11"/>
        <color indexed="56"/>
        <rFont val="Calibri"/>
        <family val="2"/>
      </rPr>
      <t>: establecimiento destinado a prestar un servicio de alojamiento turístico, que se anuncie como tal, compuesto por un conjunto de unidades de alojamiento que disponen de mobiliario, instalaciones, servicios y equipo adecuados para la conservación, la elaboración y el consumo de alimentos y bebidas, y en condiciones que permitan la ocupación inmediata, cumpliendo las exigencias establecidas reglamentariamente. Clasificación: apartamentos turísticos de 1, 2, 3, 3 superior, 4 llaves, 4 superior (Ll).</t>
    </r>
  </si>
  <si>
    <r>
      <t xml:space="preserve">- </t>
    </r>
    <r>
      <rPr>
        <b/>
        <i/>
        <sz val="11"/>
        <color indexed="56"/>
        <rFont val="Calibri"/>
        <family val="2"/>
      </rPr>
      <t>(AG) Agroturismo</t>
    </r>
    <r>
      <rPr>
        <i/>
        <sz val="11"/>
        <color indexed="56"/>
        <rFont val="Calibri"/>
        <family val="2"/>
      </rPr>
      <t>: son los establecimientos que prestan el servicio de alojamiento turístico ubicados en edificaciones construidas antes del 1 de enero de 1960, situadas en suelo rústico y en una finca o fincas que tengan una superficie mínima de 21.000 m2 y que constituyan una explotación agraria, ganadera o forestal.</t>
    </r>
  </si>
  <si>
    <r>
      <t xml:space="preserve">- </t>
    </r>
    <r>
      <rPr>
        <b/>
        <i/>
        <sz val="11"/>
        <color indexed="56"/>
        <rFont val="Calibri"/>
        <family val="2"/>
      </rPr>
      <t>(AL) Albergue</t>
    </r>
    <r>
      <rPr>
        <i/>
        <sz val="11"/>
        <color indexed="56"/>
        <rFont val="Calibri"/>
        <family val="2"/>
      </rPr>
      <t>: establecimiento que facilita al público en general servicios de alojamiento en habitaciones de capacidad múltiple, con o sin otros servicios complementarios de manutención, y que puede ofrecer la práctica de actividades de ocio, educativas de contacto con la naturaleza o deportivas.</t>
    </r>
  </si>
  <si>
    <r>
      <t xml:space="preserve">- </t>
    </r>
    <r>
      <rPr>
        <b/>
        <i/>
        <sz val="11"/>
        <color indexed="56"/>
        <rFont val="Calibri"/>
        <family val="2"/>
      </rPr>
      <t>(CH) Casa de huéspedes</t>
    </r>
    <r>
      <rPr>
        <i/>
        <sz val="11"/>
        <color indexed="56"/>
        <rFont val="Calibri"/>
        <family val="2"/>
      </rPr>
      <t xml:space="preserve">: fonda que puede facilitar el servicio de desayuno, así como los propios de cafetería; en este último caso, estos servicios deberán ser facultados con independencia a los de alojamiento. </t>
    </r>
  </si>
  <si>
    <r>
      <t>-</t>
    </r>
    <r>
      <rPr>
        <b/>
        <i/>
        <sz val="11"/>
        <color indexed="56"/>
        <rFont val="Calibri"/>
        <family val="2"/>
      </rPr>
      <t xml:space="preserve"> (CT) Camping turístico</t>
    </r>
    <r>
      <rPr>
        <i/>
        <sz val="11"/>
        <color indexed="56"/>
        <rFont val="Calibri"/>
        <family val="2"/>
      </rPr>
      <t xml:space="preserve">: espacio delimitado, dotado y acondicionado para que sea ocupado temporalmente, con capacidad para más de 10 personas que pretendan hacer vida al aire libre, y que utilicen como alojamiento albergues móviles, tiendas de campaña , caravanas u otros elementos similares. </t>
    </r>
  </si>
  <si>
    <r>
      <t xml:space="preserve">- </t>
    </r>
    <r>
      <rPr>
        <b/>
        <i/>
        <sz val="11"/>
        <color indexed="56"/>
        <rFont val="Calibri"/>
        <family val="2"/>
      </rPr>
      <t>(CV) Ciudad de vacaciones</t>
    </r>
    <r>
      <rPr>
        <i/>
        <sz val="11"/>
        <color indexed="56"/>
        <rFont val="Calibri"/>
        <family val="2"/>
      </rPr>
      <t xml:space="preserve">: establecimiento, cuya situación, instalaciones y servicios permiten a los clientes, con fórmulas previamente determinadas, el disfrute de sus vacaciones en contacto directo con la naturaleza, facilitando, por un tanto alzado, hospedaje en régimen de pensión completa, junto con la posibilidad de practicar deporte y participar en actividades de ocio colectivo. Quedan excluidas las ciudades de vacaciones instaladas por corporaciones u organismos públicos con fines de asistencia social y sin ánimo de lucro. Clasificación: ciudad de vacaciones de 1, 2, 3 estrellas (*). </t>
    </r>
  </si>
  <si>
    <r>
      <t xml:space="preserve">- </t>
    </r>
    <r>
      <rPr>
        <b/>
        <i/>
        <sz val="11"/>
        <color indexed="56"/>
        <rFont val="Calibri"/>
        <family val="2"/>
      </rPr>
      <t>(F) Fonda</t>
    </r>
    <r>
      <rPr>
        <i/>
        <sz val="11"/>
        <color indexed="56"/>
        <rFont val="Calibri"/>
        <family val="2"/>
      </rPr>
      <t xml:space="preserve">: establecimiento hotelero que, sin poder ser clasificado como hotel, hostal u hotel apartamento, reúne, como mínimo, las siguientes condiciones: </t>
    </r>
  </si>
  <si>
    <r>
      <t xml:space="preserve">- </t>
    </r>
    <r>
      <rPr>
        <b/>
        <i/>
        <sz val="11"/>
        <color indexed="56"/>
        <rFont val="Calibri"/>
        <family val="2"/>
      </rPr>
      <t>(HA) Hotel apartamento</t>
    </r>
    <r>
      <rPr>
        <i/>
        <sz val="11"/>
        <color indexed="56"/>
        <rFont val="Calibri"/>
        <family val="2"/>
      </rPr>
      <t xml:space="preserve">: establecimiento que, además de cumplir los requisitos establecidos para los hoteles, dispone de las instalaciones necesarias para la conservación, la elaboración y el consumo de alimentos y bebidas en el interior de alguna unidad de alojamiento, y se ajusta a los requisitos establecidos reglamentariamente. Clasificación: hoteles apartamentos de 1, 2, 3, 3 superior, 4, 4 superior, 5 estrellas, 5 gran lujo (*).  </t>
    </r>
  </si>
  <si>
    <r>
      <t xml:space="preserve">- </t>
    </r>
    <r>
      <rPr>
        <b/>
        <i/>
        <sz val="11"/>
        <color indexed="56"/>
        <rFont val="Calibri"/>
        <family val="2"/>
      </rPr>
      <t>(HO) Hospedería</t>
    </r>
    <r>
      <rPr>
        <i/>
        <sz val="11"/>
        <color indexed="56"/>
        <rFont val="Calibri"/>
        <family val="2"/>
      </rPr>
      <t xml:space="preserve">: establecimiento que formando parte de una iglesia, capilla o santuario destina algunas de sus dependencias al servicio de alojamiento al público en general. </t>
    </r>
  </si>
  <si>
    <r>
      <t>-</t>
    </r>
    <r>
      <rPr>
        <b/>
        <i/>
        <sz val="11"/>
        <color indexed="56"/>
        <rFont val="Calibri"/>
        <family val="2"/>
      </rPr>
      <t xml:space="preserve"> (HRE) Hotel residencia</t>
    </r>
    <r>
      <rPr>
        <i/>
        <sz val="11"/>
        <color indexed="56"/>
        <rFont val="Calibri"/>
        <family val="2"/>
      </rPr>
      <t xml:space="preserve">: hotel sin servicio de comedor. Puede facilitar el servicio de desayuno, así como los propios de cafetería, pero en este último caso, estos servicios deben ser facultados con independencia a los de alojamiento. Clasificación: hotel residencia de 1, 2, 3, 4, 5 estrellas (*). </t>
    </r>
  </si>
  <si>
    <r>
      <t xml:space="preserve">- </t>
    </r>
    <r>
      <rPr>
        <b/>
        <i/>
        <sz val="11"/>
        <color indexed="56"/>
        <rFont val="Calibri"/>
        <family val="2"/>
      </rPr>
      <t>(HS) Hostal</t>
    </r>
    <r>
      <rPr>
        <i/>
        <sz val="11"/>
        <color indexed="56"/>
        <rFont val="Calibri"/>
        <family val="2"/>
      </rPr>
      <t xml:space="preserve">: establecimiento que facilita al público tanto el servicio de alojamiento como de restaurante, con sujeción o no al régimen de pensión completa, a elección del cliente, y con excepción de los hostales residencias. Clasificación: hostales de 1, 2, 3 estrellas (*). </t>
    </r>
  </si>
  <si>
    <r>
      <t xml:space="preserve">- </t>
    </r>
    <r>
      <rPr>
        <b/>
        <i/>
        <sz val="11"/>
        <color indexed="56"/>
        <rFont val="Calibri"/>
        <family val="2"/>
      </rPr>
      <t>(HSR) Hostal residencia</t>
    </r>
    <r>
      <rPr>
        <i/>
        <sz val="11"/>
        <color indexed="56"/>
        <rFont val="Calibri"/>
        <family val="2"/>
      </rPr>
      <t xml:space="preserve">: hostal que podrá facilitar el servicio de desayuno, así como los propios de cafetería, pero en este último caso, estos servicios deberán ser facultados con independencia a los de alojamiento. Clasificación: hostal residencia de 1, 2, 3, 4 estrellas (*). </t>
    </r>
  </si>
  <si>
    <r>
      <t xml:space="preserve">- </t>
    </r>
    <r>
      <rPr>
        <b/>
        <i/>
        <sz val="11"/>
        <color indexed="56"/>
        <rFont val="Calibri"/>
        <family val="2"/>
      </rPr>
      <t>(PENS) Pensión</t>
    </r>
    <r>
      <rPr>
        <i/>
        <sz val="11"/>
        <color indexed="56"/>
        <rFont val="Calibri"/>
        <family val="2"/>
      </rPr>
      <t>: establecimiento que no dispone de más de 12 habitaciones y que habitualmente facilita el hospedaje en régimen de pensión completa. Clasificación: pensión de 1, 2, 3 estrellas (*).</t>
    </r>
  </si>
  <si>
    <r>
      <t xml:space="preserve">- </t>
    </r>
    <r>
      <rPr>
        <b/>
        <i/>
        <sz val="11"/>
        <color indexed="56"/>
        <rFont val="Calibri"/>
        <family val="2"/>
      </rPr>
      <t>(RA) Residencia apartamento</t>
    </r>
    <r>
      <rPr>
        <i/>
        <sz val="11"/>
        <color indexed="56"/>
        <rFont val="Calibri"/>
        <family val="2"/>
      </rPr>
      <t>: hotel apartamento que puede facilitar el servicio de desayuno, así como los propios de cafetería, pero en este último caso, estos servicios deberán ser facultados con independencia a los de alojamiento. Clasificación: residencia apartamento de 1, 2, 3, 4, 5 estrellas (*).</t>
    </r>
  </si>
  <si>
    <r>
      <t xml:space="preserve">- </t>
    </r>
    <r>
      <rPr>
        <b/>
        <i/>
        <sz val="11"/>
        <color indexed="56"/>
        <rFont val="Calibri"/>
        <family val="2"/>
      </rPr>
      <t>(TI) Turismo de interior</t>
    </r>
    <r>
      <rPr>
        <i/>
        <sz val="11"/>
        <color indexed="56"/>
        <rFont val="Calibri"/>
        <family val="2"/>
      </rPr>
      <t>: establecimiento en que se presta el servicio de alojamiento turístico en un edificio situado en el casco antiguo, en edificios catalogados o en edificios construidos antes del 1 de enero de 1940.</t>
    </r>
  </si>
  <si>
    <r>
      <t xml:space="preserve">- </t>
    </r>
    <r>
      <rPr>
        <b/>
        <i/>
        <sz val="11"/>
        <color indexed="56"/>
        <rFont val="Calibri"/>
        <family val="2"/>
      </rPr>
      <t>G.L.</t>
    </r>
    <r>
      <rPr>
        <i/>
        <sz val="11"/>
        <color indexed="56"/>
        <rFont val="Calibri"/>
        <family val="2"/>
      </rPr>
      <t>: gran lujo</t>
    </r>
  </si>
  <si>
    <r>
      <t xml:space="preserve">- </t>
    </r>
    <r>
      <rPr>
        <b/>
        <i/>
        <sz val="11"/>
        <color rgb="FF1F497D"/>
        <rFont val="Calibri"/>
        <family val="2"/>
        <scheme val="minor"/>
      </rPr>
      <t>Estancias y viviendas turísticas vacacionales</t>
    </r>
    <r>
      <rPr>
        <i/>
        <sz val="11"/>
        <color rgb="FF1F497D"/>
        <rFont val="Calibri"/>
        <family val="2"/>
        <scheme val="minor"/>
      </rPr>
      <t>: incluye tanto las viviendas objeto de comercialización de estancias turísticas (ETV) como las viviendas turísticas de vacaciones (VTV) que constan en los registros insulares de empresas, actividades y establecimientos turísticos.</t>
    </r>
  </si>
  <si>
    <t xml:space="preserve">La información publicada de 2024 tiene carácter provisional durante un año. </t>
  </si>
  <si>
    <r>
      <rPr>
        <b/>
        <i/>
        <sz val="11"/>
        <color indexed="56"/>
        <rFont val="Calibri"/>
        <family val="2"/>
      </rPr>
      <t>Definitions</t>
    </r>
  </si>
  <si>
    <r>
      <t xml:space="preserve">- </t>
    </r>
    <r>
      <rPr>
        <b/>
        <i/>
        <sz val="11"/>
        <color indexed="56"/>
        <rFont val="Calibri"/>
        <family val="2"/>
      </rPr>
      <t>Single unit</t>
    </r>
    <r>
      <rPr>
        <i/>
        <sz val="11"/>
        <color indexed="56"/>
        <rFont val="Calibri"/>
        <family val="2"/>
      </rPr>
      <t>: equivalent to one room with bathroom included, except in apartments, where the whole apartment is considered a single unit.</t>
    </r>
  </si>
  <si>
    <r>
      <t xml:space="preserve">- </t>
    </r>
    <r>
      <rPr>
        <b/>
        <i/>
        <sz val="11"/>
        <color indexed="56"/>
        <rFont val="Calibri"/>
        <family val="2"/>
      </rPr>
      <t>Bed place</t>
    </r>
    <r>
      <rPr>
        <i/>
        <sz val="11"/>
        <color indexed="56"/>
        <rFont val="Calibri"/>
        <family val="2"/>
      </rPr>
      <t>: bed places are calculated as one person per fixed bed in the establishment. Double beds equate to two bed places. The number of bed places for new accommodation establishments and for enlargements of existing ones should be calculated as follows:</t>
    </r>
  </si>
  <si>
    <r>
      <t xml:space="preserve">- </t>
    </r>
    <r>
      <rPr>
        <b/>
        <i/>
        <sz val="11"/>
        <color indexed="56"/>
        <rFont val="Calibri"/>
        <family val="2"/>
      </rPr>
      <t>(A) Tourist apartment</t>
    </r>
    <r>
      <rPr>
        <i/>
        <sz val="11"/>
        <color indexed="56"/>
        <rFont val="Calibri"/>
        <family val="2"/>
      </rPr>
      <t>: establishments providing tourist accommodation and advertised as such, comprising a series of accommodation units with furnishings, facilities, services and fittings suitable for storing, preparing and consuming food and drinks, in conditions allowing for immediate occupation, and meeting all mandatory requirements. Classification: tourist apartment of 1, 2, 3, 3 superior, 4 keys, 4 superior (Ll).</t>
    </r>
  </si>
  <si>
    <r>
      <t xml:space="preserve">- </t>
    </r>
    <r>
      <rPr>
        <b/>
        <i/>
        <sz val="11"/>
        <color indexed="56"/>
        <rFont val="Calibri"/>
        <family val="2"/>
      </rPr>
      <t>(AG) Agro-tourism</t>
    </r>
    <r>
      <rPr>
        <i/>
        <sz val="11"/>
        <color indexed="56"/>
        <rFont val="Calibri"/>
        <family val="2"/>
      </rPr>
      <t>: establishments providing tourist accommodation in properties built before 1 January 1960, located on rural land covering at least 21,000 square metres and used for farming, livestock or forestry activities.</t>
    </r>
  </si>
  <si>
    <r>
      <t xml:space="preserve">- </t>
    </r>
    <r>
      <rPr>
        <b/>
        <i/>
        <sz val="11"/>
        <color indexed="56"/>
        <rFont val="Calibri"/>
        <family val="2"/>
      </rPr>
      <t>(AL) Hostel</t>
    </r>
    <r>
      <rPr>
        <i/>
        <sz val="11"/>
        <color indexed="56"/>
        <rFont val="Calibri"/>
        <family val="2"/>
      </rPr>
      <t>: establishment providing accommodation services to the general public in shared rooms (multiple occupancy), with or without complementary meal services, and which may also offer recreational, educational, nature-based or sports activities.</t>
    </r>
  </si>
  <si>
    <r>
      <t xml:space="preserve">- </t>
    </r>
    <r>
      <rPr>
        <b/>
        <i/>
        <sz val="11"/>
        <color indexed="56"/>
        <rFont val="Calibri"/>
        <family val="2"/>
      </rPr>
      <t>(CH) Guest house</t>
    </r>
    <r>
      <rPr>
        <i/>
        <sz val="11"/>
        <color indexed="56"/>
        <rFont val="Calibri"/>
        <family val="2"/>
      </rPr>
      <t>: inn where breakfast may be provided, in addition to cafeteria services. However, in the case of the latter, these services should be independently authorised, separate from accommodation services.</t>
    </r>
  </si>
  <si>
    <r>
      <t xml:space="preserve">- </t>
    </r>
    <r>
      <rPr>
        <b/>
        <i/>
        <sz val="11"/>
        <color indexed="56"/>
        <rFont val="Calibri"/>
        <family val="2"/>
      </rPr>
      <t>(CT) Tourist campsite</t>
    </r>
    <r>
      <rPr>
        <i/>
        <sz val="11"/>
        <color indexed="56"/>
        <rFont val="Calibri"/>
        <family val="2"/>
      </rPr>
      <t xml:space="preserve">: an area defined, equipped and conditioned for temporary occupation, with capacity for more than 10 persons who intend to live in the open-air, using mobile homes, tents, caravans or other similar elements as accommodation. </t>
    </r>
  </si>
  <si>
    <r>
      <t xml:space="preserve">- </t>
    </r>
    <r>
      <rPr>
        <b/>
        <i/>
        <sz val="11"/>
        <color indexed="56"/>
        <rFont val="Calibri"/>
        <family val="2"/>
      </rPr>
      <t>(CV) Holiday villages</t>
    </r>
    <r>
      <rPr>
        <i/>
        <sz val="11"/>
        <color indexed="56"/>
        <rFont val="Calibri"/>
        <family val="2"/>
      </rPr>
      <t>: establishments whose location, installations and services allow clients, under predetermined schemes, to enjoy their holidays in direct contact with nature, providing them, for a fixed price, accommodation with fullboard, with the possibility of practising sport and participating in group leisure activities. However, excluded from the definition, are holiday villages built with a social aid orientation and on a non-profit making basis by public corporations or bodies. Classification: holiday village of 1, 2, 3 stars (*).</t>
    </r>
  </si>
  <si>
    <r>
      <t xml:space="preserve">- </t>
    </r>
    <r>
      <rPr>
        <b/>
        <i/>
        <sz val="11"/>
        <color indexed="56"/>
        <rFont val="Calibri"/>
        <family val="2"/>
      </rPr>
      <t>(F) Inn:</t>
    </r>
    <r>
      <rPr>
        <i/>
        <sz val="11"/>
        <color indexed="56"/>
        <rFont val="Calibri"/>
        <family val="2"/>
      </rPr>
      <t xml:space="preserve"> hotel establishment which cannot be classified as a hotel, guest inn or hotel apartment, which cannot, which must comply, as a minimum, with the following conditions:</t>
    </r>
  </si>
  <si>
    <t>a) Rooms: the surface area must be, at least, 10 square metres for double rooms and 6 square metres for single rooms. The height from floor to ceiling must not be less than 2.50 metres.</t>
  </si>
  <si>
    <t>b) Sanitary facilities: the establishment must have at least one bathroom, equipped with a shower, washbasin and WC.</t>
  </si>
  <si>
    <t>c) Dining room: with a minimum surface area of 1 square metre per room.</t>
  </si>
  <si>
    <r>
      <t xml:space="preserve">- </t>
    </r>
    <r>
      <rPr>
        <b/>
        <i/>
        <sz val="11"/>
        <color indexed="56"/>
        <rFont val="Calibri"/>
        <family val="2"/>
      </rPr>
      <t>(HO) Hostelry</t>
    </r>
    <r>
      <rPr>
        <i/>
        <sz val="11"/>
        <color indexed="56"/>
        <rFont val="Calibri"/>
        <family val="2"/>
      </rPr>
      <t xml:space="preserve">: an establishment that forms part of a church, chapel or shrine and uses some of its rooms to provide accommodation for the general public. </t>
    </r>
  </si>
  <si>
    <r>
      <t xml:space="preserve">- </t>
    </r>
    <r>
      <rPr>
        <b/>
        <i/>
        <sz val="11"/>
        <color indexed="56"/>
        <rFont val="Calibri"/>
        <family val="2"/>
      </rPr>
      <t>(HR) Rural hotel</t>
    </r>
    <r>
      <rPr>
        <i/>
        <sz val="11"/>
        <color indexed="56"/>
        <rFont val="Calibri"/>
        <family val="2"/>
      </rPr>
      <t>: establishments providing tourist accommodation in properties built before 1 January 1940, located on rural land covering at least 49,000 square metres and having retained links to the original activity.</t>
    </r>
  </si>
  <si>
    <r>
      <t xml:space="preserve">'- </t>
    </r>
    <r>
      <rPr>
        <b/>
        <i/>
        <sz val="11"/>
        <color rgb="FF1F497D"/>
        <rFont val="Calibri"/>
        <family val="2"/>
        <scheme val="minor"/>
      </rPr>
      <t>(RA) Apartment residence</t>
    </r>
    <r>
      <rPr>
        <i/>
        <sz val="11"/>
        <color rgb="FF1F497D"/>
        <rFont val="Calibri"/>
        <family val="2"/>
        <scheme val="minor"/>
      </rPr>
      <t>: hotel apartment where breakfast may be provided, in addition to cafeteria services, however, in the case of the latter, such services should be subject to the appropriate authorisation, independently from the accommodation. Classification: apartment residence of 1, 2, 3, 4, 5 stars (*).</t>
    </r>
  </si>
  <si>
    <r>
      <t>'-</t>
    </r>
    <r>
      <rPr>
        <b/>
        <i/>
        <sz val="11"/>
        <color rgb="FF1F497D"/>
        <rFont val="Calibri"/>
        <family val="2"/>
        <scheme val="minor"/>
      </rPr>
      <t xml:space="preserve"> (TI) Inland tourism</t>
    </r>
    <r>
      <rPr>
        <i/>
        <sz val="11"/>
        <color rgb="FF1F497D"/>
        <rFont val="Calibri"/>
        <family val="2"/>
        <scheme val="minor"/>
      </rPr>
      <t>: establishments where tourist accommodation is provided in the historic part of a town or village in catalogued buildings or properties built before 1 January 1940.</t>
    </r>
  </si>
  <si>
    <r>
      <t xml:space="preserve">'- </t>
    </r>
    <r>
      <rPr>
        <b/>
        <i/>
        <sz val="11"/>
        <color rgb="FF1F497D"/>
        <rFont val="Calibri"/>
        <family val="2"/>
        <scheme val="minor"/>
      </rPr>
      <t>G.L.</t>
    </r>
    <r>
      <rPr>
        <i/>
        <sz val="11"/>
        <color rgb="FF1F497D"/>
        <rFont val="Calibri"/>
        <family val="2"/>
        <scheme val="minor"/>
      </rPr>
      <t>: Great luxury</t>
    </r>
  </si>
  <si>
    <r>
      <t xml:space="preserve">'- </t>
    </r>
    <r>
      <rPr>
        <b/>
        <i/>
        <sz val="11"/>
        <color rgb="FF1F497D"/>
        <rFont val="Calibri"/>
        <family val="2"/>
        <scheme val="minor"/>
      </rPr>
      <t>Vacation rentals and tourist holiday homes</t>
    </r>
    <r>
      <rPr>
        <i/>
        <sz val="11"/>
        <color rgb="FF1F497D"/>
        <rFont val="Calibri"/>
        <family val="2"/>
        <scheme val="minor"/>
      </rPr>
      <t>: includes both the homes marketed for tourist stays (ETV) and the vacation tourist homes (VTV) registered in the island records of companies, activities, and tourist establishments.</t>
    </r>
  </si>
  <si>
    <r>
      <t>Methodological notes</t>
    </r>
    <r>
      <rPr>
        <i/>
        <sz val="11"/>
        <color indexed="56"/>
        <rFont val="Calibri"/>
        <family val="2"/>
      </rPr>
      <t xml:space="preserve"> </t>
    </r>
  </si>
  <si>
    <t>The published information for 2024 will be of a provisional nature for one year.</t>
  </si>
  <si>
    <t>Distribució de la capacitat d'allotjament per municipis a Menorca (2024)……………..…………………….............................................………………………………………pàg 5</t>
  </si>
  <si>
    <t>Distribución de la capacidad de alojamiento por municipios en Menorca (2024)……………..………………................................……………….…….…..……….………………....pág 5</t>
  </si>
  <si>
    <t>Capacidad de alojamiento por tipo de establecimiento y categoría en Menorca (2024-2004)…………………………............................……….…………………………………….pág 4</t>
  </si>
  <si>
    <t>HRE  1*</t>
  </si>
  <si>
    <t>HRE 4 *</t>
  </si>
  <si>
    <r>
      <t xml:space="preserve">(*) Les dades anteriors a 2015 no estan disponibles/ </t>
    </r>
    <r>
      <rPr>
        <i/>
        <sz val="9"/>
        <color theme="1"/>
        <rFont val="Noto Sans"/>
        <family val="2"/>
        <charset val="1"/>
      </rPr>
      <t>Los datos anteriores a 2015 no estan disponibles/ Data before 2015 is not available.</t>
    </r>
  </si>
  <si>
    <r>
      <rPr>
        <b/>
        <sz val="10"/>
        <rFont val="Noto Sans"/>
        <family val="2"/>
        <charset val="1"/>
      </rPr>
      <t xml:space="preserve">TOTAL ALLOTJAMENT COL·LECTIU </t>
    </r>
    <r>
      <rPr>
        <b/>
        <i/>
        <sz val="10"/>
        <rFont val="Noto Sans"/>
        <family val="2"/>
        <charset val="1"/>
      </rPr>
      <t xml:space="preserve">
TOTAL ALOJAMIENTO COLECTIVO 
TOTAL COLLECTIVE ACCOMMODATION</t>
    </r>
  </si>
  <si>
    <r>
      <rPr>
        <b/>
        <sz val="10"/>
        <rFont val="Noto Sans"/>
        <family val="2"/>
        <charset val="1"/>
      </rPr>
      <t xml:space="preserve"> Estades i habitatges turístics vacacionals*</t>
    </r>
    <r>
      <rPr>
        <b/>
        <i/>
        <sz val="10"/>
        <rFont val="Noto Sans"/>
        <family val="2"/>
        <charset val="1"/>
      </rPr>
      <t xml:space="preserve">
Estancias y viviendas turísticas vacacionales*
Vacation rentals and tourist holiday homes*
</t>
    </r>
  </si>
  <si>
    <r>
      <rPr>
        <b/>
        <sz val="10"/>
        <color theme="0"/>
        <rFont val="Noto Sans"/>
        <family val="2"/>
        <charset val="1"/>
      </rPr>
      <t>TOTAL ALLOTJAMENTS TURÍSTICS</t>
    </r>
    <r>
      <rPr>
        <b/>
        <i/>
        <sz val="10"/>
        <color theme="0"/>
        <rFont val="Noto Sans"/>
        <family val="2"/>
        <charset val="1"/>
      </rPr>
      <t xml:space="preserve">
TOTAL ALOJAMIENTOS TURÍSTICOS
TOTAL TOURIST ACCOMMODATIONS</t>
    </r>
  </si>
  <si>
    <t>-</t>
  </si>
  <si>
    <t>Allotjaments inscrits als registres insulars de turisme per tipus d'establiment i categoria a Menorca (2024-2004)</t>
  </si>
  <si>
    <t>Alojamientos inscritos en los registros insulares por tipo de establecimiento y categoría en Menorca (2024-2004)</t>
  </si>
  <si>
    <t>Accommodations registered in the island records by type of establishment and category in Menorca (2024-2004)</t>
  </si>
  <si>
    <t xml:space="preserve"> ACCOMMODATION. MENORCA</t>
  </si>
  <si>
    <t>Accommodation capacity by type of establishment and category in Menorca (2024-2004)……………………………………..........................………………..…………………………pg 4</t>
  </si>
  <si>
    <t>Distribution of accommodation capacity broken down by municipalities in Menorca (2024)……………….................................……………………………..……….………………pg 5</t>
  </si>
  <si>
    <t>Distribution of accommodation capacity broken down by municipalities in Menorca (2022)……………….................................……………………………..……….………………pg 7</t>
  </si>
  <si>
    <r>
      <t xml:space="preserve">- </t>
    </r>
    <r>
      <rPr>
        <b/>
        <i/>
        <sz val="11"/>
        <color indexed="56"/>
        <rFont val="Calibri"/>
        <family val="2"/>
      </rPr>
      <t>(HRE) Hotel residence</t>
    </r>
    <r>
      <rPr>
        <i/>
        <sz val="11"/>
        <color indexed="56"/>
        <rFont val="Calibri"/>
        <family val="2"/>
      </rPr>
      <t>: hotel without dining room. Breakfast may be provided, in addition to cafeteria services. However, in the case of the latter, these services should be independently authorised, separate from accommodation services. Classification: hotel residence of 1, 2, 3, 4, 5 stars (*).</t>
    </r>
  </si>
  <si>
    <t>Companies marketing tourist stays in homes: individuals or companies that offer the whole of a residential dwelling for tourism purposes, for short periods, for immediate use and for the purpose of making a profit. The marketing service can alternate with the typical use of these dwellings as residential homes.</t>
  </si>
  <si>
    <t>Tourist holiday home: a single-family self-contained establishment where an accommodation service is provided, with an unlimited number of places, and which in its structure and services has suitable facilities to store, prepare and consume food inside the establishment, and which uses the standard channels of tourism marketing or which provides tourism services.</t>
  </si>
  <si>
    <r>
      <t xml:space="preserve">- </t>
    </r>
    <r>
      <rPr>
        <b/>
        <i/>
        <sz val="11"/>
        <color indexed="56"/>
        <rFont val="Calibri"/>
        <family val="2"/>
      </rPr>
      <t>(H) Hotel</t>
    </r>
    <r>
      <rPr>
        <i/>
        <sz val="11"/>
        <color indexed="56"/>
        <rFont val="Calibri"/>
        <family val="2"/>
      </rPr>
      <t>: establishments providing tourist accommodation with or without complementary services and occupying all or an independent part of a building or set of buildings, the rooms of which form a homogenous whole, with its own separate entrances, and meeting all mandatory requirements. Hotel elevators and stairs must be for hotel use only. Classification: hotels of 1, 2, 3, 3 superior, 4, 4 superior, 5 stars, 5 grand luxe (*).</t>
    </r>
  </si>
  <si>
    <r>
      <t xml:space="preserve">- </t>
    </r>
    <r>
      <rPr>
        <b/>
        <i/>
        <sz val="11"/>
        <color indexed="56"/>
        <rFont val="Calibri"/>
        <family val="2"/>
      </rPr>
      <t>(HA) Apartment hotel</t>
    </r>
    <r>
      <rPr>
        <i/>
        <sz val="11"/>
        <color indexed="56"/>
        <rFont val="Calibri"/>
        <family val="2"/>
      </rPr>
      <t xml:space="preserve">: establishments meeting the requirements for hotels but with the facilities needed to store, prepare and consume food and drinks in some of the single units, and meeting all mandatory requirements. Classification: hotel apartments of 1, 2, 3, 3 superior, 4, 4 superior, 5 stars, 5 grand luxe (*). </t>
    </r>
  </si>
  <si>
    <r>
      <t xml:space="preserve">- </t>
    </r>
    <r>
      <rPr>
        <b/>
        <i/>
        <sz val="11"/>
        <color indexed="56"/>
        <rFont val="Calibri"/>
        <family val="2"/>
      </rPr>
      <t>(HS) Guest Inn</t>
    </r>
    <r>
      <rPr>
        <i/>
        <sz val="11"/>
        <color rgb="FF003366"/>
        <rFont val="Calibri"/>
        <family val="2"/>
      </rPr>
      <t>: establishment offering both accommodation and meals, either with or without full board, at the client's choice, excluding residential guest inns. Classification:  guest inn of 1, 2, 3 stars (*).</t>
    </r>
  </si>
  <si>
    <r>
      <t>'-</t>
    </r>
    <r>
      <rPr>
        <b/>
        <i/>
        <sz val="11"/>
        <color rgb="FF1F497D"/>
        <rFont val="Calibri"/>
        <family val="2"/>
        <scheme val="minor"/>
      </rPr>
      <t xml:space="preserve"> (PENS) Boarding House</t>
    </r>
    <r>
      <rPr>
        <i/>
        <sz val="11"/>
        <color rgb="FF1F497D"/>
        <rFont val="Calibri"/>
        <family val="2"/>
        <scheme val="minor"/>
      </rPr>
      <t xml:space="preserve">: establishment with no more than 12 rooms, habitually offering accommodation with full board. Classification: boarding house of 1, 2, 3 stars (*). </t>
    </r>
  </si>
  <si>
    <r>
      <t xml:space="preserve">- </t>
    </r>
    <r>
      <rPr>
        <b/>
        <i/>
        <sz val="11"/>
        <color indexed="56"/>
        <rFont val="Calibri"/>
        <family val="2"/>
      </rPr>
      <t xml:space="preserve">(HSR) Residential Guest Inn: </t>
    </r>
    <r>
      <rPr>
        <i/>
        <sz val="11"/>
        <color rgb="FF003366"/>
        <rFont val="Calibri"/>
        <family val="2"/>
      </rPr>
      <t>guest inn where breakfast may be provided, in addition to cafeteria services. However, in the case of the latter, these services should be independently authorised, separate from accommodation services. Classification: residential guest inn of 1, 2, 3, 4 stars (*).</t>
    </r>
  </si>
  <si>
    <t>Total HRE*</t>
  </si>
  <si>
    <t>Distribution of accommodation capacity broken down by municipalities in Menorca (2022)</t>
  </si>
  <si>
    <t>Distribution of accommodation capacity broken down by municipalities in Menorca (2021)</t>
  </si>
  <si>
    <t>Distribution of accommodation capacity broken down by municipalities in Menorca (2020)</t>
  </si>
  <si>
    <t>Distribution of accommodation capacity broken down by municipalities in Menorca (2019)</t>
  </si>
  <si>
    <t>Distribution of accommodation capacity broken down by municipalities in Menorca (2018)</t>
  </si>
  <si>
    <t>Distribution of accommodation capacity broken down by municipalities in Menorca (2017)</t>
  </si>
  <si>
    <t>Distribution of accommodation capacity broken down by municipalities in Menorca (2016)</t>
  </si>
  <si>
    <t>Distribution of accommodation capacity broken down by municipalities in Menorca (2015)</t>
  </si>
  <si>
    <t>Distribution of accommodation capacity broken down by municipalities in Menorca (2014)</t>
  </si>
  <si>
    <t>Distribution of accommodation capacity broken down by municipalities in Menorca (2013)</t>
  </si>
  <si>
    <t>Distribution of accommodation capacity broken down by municipalities in Menorca (2012)</t>
  </si>
  <si>
    <t>Distribution of accommodation capacity broken down by municipalities in Menorca (2011)</t>
  </si>
  <si>
    <t>Distribution of accommodation capacity broken down by municipalities in Menorca (2010)</t>
  </si>
  <si>
    <t>Distribution of accommodation capacity broken down by municipalities in Menorca (2009)</t>
  </si>
  <si>
    <t>Distribution of accommodation capacity broken down by municipalities in Menorca (2008)</t>
  </si>
  <si>
    <t>Distribution of accommodation capacity broken down by municipalities in Menorca (2007)</t>
  </si>
  <si>
    <t>Distribution of accommodation capacity broken down by municipalities in Menorca (2006)</t>
  </si>
  <si>
    <t>Distribution of accommodation capacity broken down by municipalities in Menorca (2005)</t>
  </si>
  <si>
    <t>Distribution of accommodation capacity broken down by municipalities in Menorca (2004)</t>
  </si>
  <si>
    <t>No computen a efectes del còmput global de qualsevol establiment els llits supletoris destinats a infants menors de dotze anys.</t>
  </si>
  <si>
    <r>
      <t>-</t>
    </r>
    <r>
      <rPr>
        <b/>
        <sz val="11"/>
        <color indexed="56"/>
        <rFont val="Calibri"/>
        <family val="2"/>
      </rPr>
      <t xml:space="preserve"> (HR) Hotel rural</t>
    </r>
    <r>
      <rPr>
        <sz val="11"/>
        <color indexed="56"/>
        <rFont val="Calibri"/>
        <family val="2"/>
      </rPr>
      <t>: establiment que presta el servei d’allotjament turístic i està ubicat en edificacions construïdes abans de l’1 de gener de 1940, situades en sòl rústic i que disposen d’una superfície mínima de terreny de 49.000 m</t>
    </r>
    <r>
      <rPr>
        <vertAlign val="superscript"/>
        <sz val="11"/>
        <color rgb="FF003366"/>
        <rFont val="Calibri"/>
        <family val="2"/>
      </rPr>
      <t>2</t>
    </r>
    <r>
      <rPr>
        <sz val="11"/>
        <color indexed="56"/>
        <rFont val="Calibri"/>
        <family val="2"/>
      </rPr>
      <t>, que ha de quedar vinculada a l’activitat.</t>
    </r>
  </si>
  <si>
    <t>Empreses comercialitzadores d'estades turístiques en habitatges: persones físiques o jurídiques que comercialitzen turísticament la totalitat d'un habitatge residencial, per periodes de corta durada, en condicions d'ús inmediat i amb una finalitat lucrativa, comercialització que es pot alternar amb l'ús propiament d'habitatge que les caracteritza.</t>
  </si>
  <si>
    <t>Habitatge turístic de vacances: establiment unifamiliar aïllat en el que es presti servei d'allotjament, amb un número ilimitat de places, que disposa, per estructura i serveis, de les instal·lacions adecuades per a la conservació, l'elaboració i el consum d'aliments dins de l’establiment, i que utilitzi les vies habituals de comercialització turística o que ofereixi serveis turístic.</t>
  </si>
  <si>
    <r>
      <t xml:space="preserve">- </t>
    </r>
    <r>
      <rPr>
        <b/>
        <i/>
        <sz val="11"/>
        <color indexed="56"/>
        <rFont val="Calibri"/>
        <family val="2"/>
      </rPr>
      <t>(H) Hotel</t>
    </r>
    <r>
      <rPr>
        <i/>
        <sz val="11"/>
        <color indexed="56"/>
        <rFont val="Calibri"/>
        <family val="2"/>
      </rPr>
      <t xml:space="preserve">: establecimiento destinado a la prestación de un servicio de alojamiento turístico con servicios complementarios o sin que ocupan la totalidad o una parte independiente de un edificio o conjunto de edificios las dependencias de los cuales constituyen un todo homogéneo con entradas propias e independientes, y que cumplen, además, el resto de requisitos establecidos reglamentariamente. Los ascensores y las escaleras de que dispongan los hoteles han de ser de uso exclusivo. Clasificación: hoteles de 1, 2, 3, 3 superior, 4, 4 superior, 5 estrellas, 5 gran lujo (*). </t>
    </r>
  </si>
  <si>
    <r>
      <t xml:space="preserve">- </t>
    </r>
    <r>
      <rPr>
        <b/>
        <i/>
        <sz val="11"/>
        <color indexed="56"/>
        <rFont val="Calibri"/>
        <family val="2"/>
      </rPr>
      <t>(HR) Hotel rural</t>
    </r>
    <r>
      <rPr>
        <i/>
        <sz val="11"/>
        <color indexed="56"/>
        <rFont val="Calibri"/>
        <family val="2"/>
      </rPr>
      <t>: establecimiento que presta el servicio de alojamiento turístico y está ubicado en edificaciones construidas antes del 1 de enero de 1940, situadas en suelo rústico y que disponen de una superficie mínima de terreno de 49.000 m</t>
    </r>
    <r>
      <rPr>
        <i/>
        <vertAlign val="superscript"/>
        <sz val="11"/>
        <color rgb="FF003366"/>
        <rFont val="Calibri"/>
        <family val="2"/>
      </rPr>
      <t>2</t>
    </r>
    <r>
      <rPr>
        <i/>
        <sz val="11"/>
        <color indexed="56"/>
        <rFont val="Calibri"/>
        <family val="2"/>
      </rPr>
      <t>, que ha de quedar vinculada a la actividad.</t>
    </r>
  </si>
  <si>
    <t>Empresas comercializadoras de estancias turísticas en viviendas: personas físicas o jurídicas que comercializan turísticamente la totalidad de una vivienda residencial, por periodos de corta duración, en condiciones de uso inmediato y con finalidad lucrativa, comercialización que se puede alternar con el uso propiamente de vivienda que las caracteriza.</t>
  </si>
  <si>
    <t>Vivienda turística de vacaciones: establecimiento unifamiliar aislado en el que se preste servicio de alojamiento, con un número ilimitado de plazas, que dispone, por estructura y servicios, de las instalaciones adecuadas para la conservación, la elaboración y el consumo de alimentos dentro del establecimiento, y que utilice las vías habituales de comercialización turística o que ofrezca servicios turísticos.</t>
  </si>
  <si>
    <t>Distribución de la capacidad de alojamiento por municipios en Menorca (2023)……………..………………................................……………….…….…..……….………………....pág 6</t>
  </si>
  <si>
    <t>Distribución de la capacidad de alojamiento por municipios en Menorca (2021)……………..………………................................……………….…….…..……….………………....pág 8</t>
  </si>
  <si>
    <t>Distribución de la capacidad de alojamiento por municipios en Menorca (2020)……………..………………...............................………………….….…..……….………………....pág 9</t>
  </si>
  <si>
    <t>Distribución de la capacidad de alojamiento por municipios en Menorca (2019)……………..……..……………..................................…….……….…..……….………………....pág 10</t>
  </si>
  <si>
    <t>Distribución de la capacidad de alojamiento por municipios en Menorca (2018)……………..………………………………….…….................................……….………………....pág 11</t>
  </si>
  <si>
    <t>Distribución de la capacidad de alojamiento por municipios en Menorca (2017)……………..………………….......................…........……………….…..……….………………....pág 12</t>
  </si>
  <si>
    <t>Distribución de la capacidad de alojamiento por municipios en Menorca (2016)……………..…………………………………..…….....................................….………………....pág 13</t>
  </si>
  <si>
    <t>Distribución de la capacidad de alojamiento por municipios en Menorca (2015)……………..………………………………...………...............................……….………………....pág 14</t>
  </si>
  <si>
    <t>Distribución de la capacidad de alojamiento por municipios en Menorca (2014)……………..……………………………….………..………….............................………………....pág 15</t>
  </si>
  <si>
    <t>Distribución de la capacidad de alojamiento por municipios en Menorca (2013)……………..……………………….…………….……..............................……….………………...pág 16</t>
  </si>
  <si>
    <t>Distribución de la capacidad de alojamiento por municipios en Menorca (2012)……………..………………………………….…..……….............................…….………………...pág 17</t>
  </si>
  <si>
    <t>Distribución de la capacidad de alojamiento por municipios en Menorca (2011)……………..……………………..…………...….………............................……………………..…pág 18</t>
  </si>
  <si>
    <t>Distribución de la capacidad de alojamiento por municipios en Menorca (2010)………………………………………...…...………………..............................………………....…pág 19</t>
  </si>
  <si>
    <t>Distribución de la capacidad de alojamiento por municipios en Menorca (2009)……………………………..…………………………...........................…….….……………….…...pág 20</t>
  </si>
  <si>
    <t>Distribución de la capacidad de alojamiento por municipios en Menorca (2008)……………...…..………………………….………………...………….........................…………….pág 21</t>
  </si>
  <si>
    <t>Distribución de la capacidad de alojamiento por municipios en Menorca (2007)……………...…..……………………………...……...…………............................……………….pág 22</t>
  </si>
  <si>
    <t>Distribución de la capacidad de alojamiento por municipios en Menorca (2006)………..………..………………………………….......………...………........................…….….…pág 23</t>
  </si>
  <si>
    <t>Distribución de la capacidad de alojamiento por municipios en Menorca (2005)……………..…….………...……………........................……..………...…………………………..pág 24</t>
  </si>
  <si>
    <t>Distribución de la capacidad de alojamiento por municipios en Menorca (2004)…………….…..………...………………………...………...........................…………………….….pág 25</t>
  </si>
  <si>
    <t>Distribució de la capacitat d'allotjament per municipis a Menorca (2023)……………..…………………….............................................………………………………………pàg 6</t>
  </si>
  <si>
    <t>Distribució de la capacitat d'allotjament per municipis a Menorca (2021)……………..…………………….............................................………………………………………pàg 8</t>
  </si>
  <si>
    <t>Distribució de la capacitat d'allotjament per municipis a Menorca (2020)……………..………….....…...................................................……………………………………pàg 9</t>
  </si>
  <si>
    <t>Distribució de la capacitat d'allotjament per municipis a Menorca (2019)……………..…………….………………………................................................……………………pàg 10</t>
  </si>
  <si>
    <t>Distribució de la capacitat d'allotjament per municipis a Menorca (2018)……………..………………………...............................…….....................…..……………………pàg 11</t>
  </si>
  <si>
    <t>Distribució de la capacitat d'allotjament per municipis a Menorca (2017)……………..………………………......................................................……………………………pàg 12</t>
  </si>
  <si>
    <t>Distribució de la capacitat d'allotjament per municipis a Menorca (2016)…………....…………………….…...................................................………………………………pàg 13</t>
  </si>
  <si>
    <t>Distribució de la capacitat d'allotjament per municipis a Menorca (2015)……………..………………....................................................………………………………………pàg 14</t>
  </si>
  <si>
    <t>Distribució de la capacitat d'allotjament per municipis a Menorca (2014)……………..…………............................…………………………........................…………………pàg 15</t>
  </si>
  <si>
    <t>Distribució de la capacitat d'allotjament per municipis a Menorca (2013)……………..……………………………....................................................…………………………pàg 16</t>
  </si>
  <si>
    <t>Distribució de la capacitat d'allotjament per municipis a Menorca (2012)……………..………………............................…………………………........................……………pàg 17</t>
  </si>
  <si>
    <t>Distribució de la capacitat d'allotjament per municipis a Menorca (2011)……………..…………...……………………..................................................………………..……pàg 18</t>
  </si>
  <si>
    <t>Distribució de la capacitat d'allotjament per municipis a Menorca (2010)……………..……………...……....................................................…………………………………pàg 19</t>
  </si>
  <si>
    <t>Distribució de la capacitat d'allotjament per municipis a Menorca (2009)…..……………………………………....................................................…………………………...pàg 20</t>
  </si>
  <si>
    <t>Distribució de la capacitat d'allotjament per municipis a Menorca (2008)……………..………………………...................………............................…………………………...pàg 21</t>
  </si>
  <si>
    <t>Distribució de la capacitat d'allotjament per municipis a Menorca (2007)……………..………………………................................................……………………………………pàg 22</t>
  </si>
  <si>
    <t>Distribució de la capacitat d'allotjament per municipis a Menorca (2006)……………..………………………................................................……………………………………pàg 23</t>
  </si>
  <si>
    <t>Distribució de la capacitat d'allotjament per municipis a Menorca (2005)……………..……..........................……………....................……………………………………………pàg 24</t>
  </si>
  <si>
    <t>Distribució de la capacitat d'allotjament per municipis a Menorca (2004)……………..………………………...................................................…………………………………pàg 25</t>
  </si>
  <si>
    <t>Distribution of accommodation capacity broken down by municipalities in Menorca (2023)……………….................................……………………………..……….………………pg 6</t>
  </si>
  <si>
    <t>Distribution of accommodation capacity broken down by municipalities in Menorca (2021)……………….................................……………………………..……….………………pg 8</t>
  </si>
  <si>
    <t>Distribution of accommodation capacity broken down by municipalities in Menorca (2020)……………….................................……..…………….……...……….………………pg 9</t>
  </si>
  <si>
    <t>Distribution of accommodation capacity broken down by municipalities in Menorca (2019)……………………....................................………………...………...………………pg 10</t>
  </si>
  <si>
    <t>Distribution of accommodation capacity broken down by municipalities in Menorca (2018)………………….................................………………………...……….………………pg 11</t>
  </si>
  <si>
    <t>Distribution of accommodation capacity broken down by municipalities in Menorca (2017)…………………….……………................................………..……….………………pg 12</t>
  </si>
  <si>
    <t>Distribution of accommodation capacity broken down by municipalities in Menorca (2016)………………….................................………………………..……….………………pg 13</t>
  </si>
  <si>
    <t>Distribution of accommodation capacity broken down by municipalities in Menorca (2015)……………….………………................................…………..……….………………pg 14</t>
  </si>
  <si>
    <t>Distribution of accommodation capacity broken down by municipalities in Menorca (2014)…………………………………………..……..................................…..……………pg 15</t>
  </si>
  <si>
    <t>Distribution of accommodation capacity broken down by municipalities in Menorca (2013)………………………………………................................…...……….………………pg 16</t>
  </si>
  <si>
    <t>Distribution of accommodation capacity broken down by municipalities in Menorca (2012)…………….…………………………...............................…..……….………………pg 17</t>
  </si>
  <si>
    <t>Distribution of accommodation capacity broken down by municipalities in Menorca (2011)……….…..……….................................……….……….……………………………pg 18</t>
  </si>
  <si>
    <t>Distribution of accommodation capacity broken down by municipalities in Menorca (2010)…………….………….....……………….................................…………………..…pg 19</t>
  </si>
  <si>
    <t>Distribution of accommodation capacity broken down by municipalities in Menorca (2009)………….…….…………….………………................................…………………...pg 20</t>
  </si>
  <si>
    <t>Distribution of accommodation capacity broken down by municipalities in Menorca (2008)……………….....……………………...............................….…………….…………pg 21</t>
  </si>
  <si>
    <t>Distribution of accommodation capacity broken down by municipalities in Menorca (2007)……..……...…..……………….....................................…….………….…………pg 22</t>
  </si>
  <si>
    <t>Distribution of accommodation capacity broken down by municipalities in Menorca (2006)……...………..……………………………..............................………….……………pg 23</t>
  </si>
  <si>
    <t>Distribution of accommodation capacity broken down by municipalities in Menorca (2005)…………………..……………...................................…………………………………pg 24</t>
  </si>
  <si>
    <t>Distribution of accommodation capacity broken down by municipalities in Menorca (2004)………………..…………………………..................................….……………………pg 25</t>
  </si>
  <si>
    <t>Capacitat d'allotjament per tipus d'establiment i categoria a Menorca (2024-2004)……………………………........................................………………………..………...pàg 4</t>
  </si>
  <si>
    <r>
      <rPr>
        <b/>
        <sz val="10"/>
        <rFont val="Noto Sans"/>
        <family val="2"/>
        <charset val="1"/>
      </rPr>
      <t xml:space="preserve"> Estades i habitatges turístics vacacionals</t>
    </r>
    <r>
      <rPr>
        <b/>
        <i/>
        <sz val="10"/>
        <rFont val="Noto Sans"/>
        <family val="2"/>
        <charset val="1"/>
      </rPr>
      <t xml:space="preserve">
Estancias y viviendas turísticas vacacionales
Vacation rentals and tourist holiday homes
</t>
    </r>
  </si>
  <si>
    <r>
      <t xml:space="preserve"> No es mostren els grups d'allotjament sense establiments/ </t>
    </r>
    <r>
      <rPr>
        <i/>
        <sz val="8"/>
        <rFont val="LegacySanITCBoo"/>
      </rPr>
      <t>No se muestran los grupos de alojamiento sin establecimientos</t>
    </r>
    <r>
      <rPr>
        <sz val="8"/>
        <rFont val="LegacySanITCBoo"/>
        <family val="2"/>
      </rPr>
      <t xml:space="preserve">/ </t>
    </r>
    <r>
      <rPr>
        <i/>
        <sz val="8"/>
        <rFont val="LegacySanITCBoo"/>
      </rPr>
      <t>The accomodation groups without establishments are not shown</t>
    </r>
  </si>
  <si>
    <r>
      <rPr>
        <b/>
        <sz val="10"/>
        <rFont val="Noto Sans"/>
        <family val="2"/>
        <charset val="1"/>
      </rPr>
      <t xml:space="preserve"> Estades i habitatges turístics vacacionals</t>
    </r>
    <r>
      <rPr>
        <b/>
        <vertAlign val="superscript"/>
        <sz val="10"/>
        <rFont val="Noto Sans"/>
        <family val="2"/>
        <charset val="1"/>
      </rPr>
      <t>1</t>
    </r>
    <r>
      <rPr>
        <b/>
        <i/>
        <sz val="10"/>
        <rFont val="Noto Sans"/>
        <family val="2"/>
        <charset val="1"/>
      </rPr>
      <t xml:space="preserve">
Estancias y viviendas turísticas vacacionales</t>
    </r>
    <r>
      <rPr>
        <b/>
        <i/>
        <vertAlign val="superscript"/>
        <sz val="10"/>
        <rFont val="Noto Sans"/>
        <family val="2"/>
        <charset val="1"/>
      </rPr>
      <t>1</t>
    </r>
    <r>
      <rPr>
        <b/>
        <i/>
        <sz val="10"/>
        <rFont val="Noto Sans"/>
        <family val="2"/>
        <charset val="1"/>
      </rPr>
      <t xml:space="preserve">
Vacation rentals and tourist holiday homes</t>
    </r>
    <r>
      <rPr>
        <b/>
        <i/>
        <vertAlign val="superscript"/>
        <sz val="10"/>
        <rFont val="Noto Sans"/>
        <family val="2"/>
        <charset val="1"/>
      </rPr>
      <t>1</t>
    </r>
    <r>
      <rPr>
        <b/>
        <i/>
        <sz val="10"/>
        <rFont val="Noto Sans"/>
        <family val="2"/>
        <charset val="1"/>
      </rPr>
      <t xml:space="preserve">
</t>
    </r>
  </si>
  <si>
    <t>(1) Les dades anteriors a 2015 no estan disponibles/ Los datos anteriores a 2015 no estan disponibles/ Data before 2015 is not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</si>
</sst>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1">
    <font>
      <sz val="11"/>
      <color theme="1"/>
      <name val="Calibri"/>
      <family val="2"/>
      <scheme val="minor"/>
    </font>
    <font>
      <sz val="11"/>
      <color theme="1"/>
      <name val="Calibri"/>
      <family val="2"/>
      <scheme val="minor"/>
    </font>
    <font>
      <u/>
      <sz val="11"/>
      <color theme="10"/>
      <name val="Calibri"/>
      <family val="2"/>
      <scheme val="minor"/>
    </font>
    <font>
      <b/>
      <sz val="11"/>
      <color theme="4" tint="-0.249977111117893"/>
      <name val="LegacySanITCBoo"/>
      <family val="2"/>
    </font>
    <font>
      <b/>
      <sz val="11"/>
      <color rgb="FF1F497D"/>
      <name val="LegacySanITCBoo"/>
      <family val="2"/>
    </font>
    <font>
      <sz val="11"/>
      <color rgb="FF1F497D"/>
      <name val="Calibri"/>
      <family val="2"/>
      <scheme val="minor"/>
    </font>
    <font>
      <b/>
      <sz val="11"/>
      <color rgb="FF1F497D"/>
      <name val="Calibri"/>
      <family val="2"/>
      <scheme val="minor"/>
    </font>
    <font>
      <b/>
      <i/>
      <sz val="11"/>
      <color theme="4" tint="-0.249977111117893"/>
      <name val="LegacySanITCBoo"/>
      <family val="2"/>
    </font>
    <font>
      <i/>
      <sz val="11"/>
      <color theme="1"/>
      <name val="Calibri"/>
      <family val="2"/>
      <scheme val="minor"/>
    </font>
    <font>
      <i/>
      <sz val="11"/>
      <color theme="10"/>
      <name val="Calibri"/>
      <family val="2"/>
    </font>
    <font>
      <i/>
      <sz val="11"/>
      <color rgb="FF1F497D"/>
      <name val="Calibri"/>
      <family val="2"/>
      <scheme val="minor"/>
    </font>
    <font>
      <sz val="10"/>
      <name val="Arial"/>
      <family val="2"/>
    </font>
    <font>
      <b/>
      <sz val="13"/>
      <name val="LegacySanITCBoo"/>
      <family val="2"/>
    </font>
    <font>
      <b/>
      <sz val="10"/>
      <name val="LegacySanITCBoo"/>
      <family val="2"/>
    </font>
    <font>
      <sz val="10"/>
      <name val="LegacySanITCBoo"/>
      <family val="2"/>
    </font>
    <font>
      <b/>
      <i/>
      <sz val="13"/>
      <name val="LegacySanITCBoo"/>
      <family val="2"/>
    </font>
    <font>
      <b/>
      <sz val="11"/>
      <color theme="0"/>
      <name val="LegacySanITCBoo"/>
      <family val="2"/>
    </font>
    <font>
      <sz val="11"/>
      <name val="LegacySanITCBoo"/>
      <family val="2"/>
    </font>
    <font>
      <b/>
      <sz val="11"/>
      <name val="LegacySanITCBoo"/>
      <family val="2"/>
    </font>
    <font>
      <b/>
      <sz val="10"/>
      <name val="Arial"/>
      <family val="2"/>
    </font>
    <font>
      <i/>
      <sz val="10"/>
      <name val="Arial"/>
      <family val="2"/>
    </font>
    <font>
      <b/>
      <i/>
      <sz val="10"/>
      <name val="Arial"/>
      <family val="2"/>
    </font>
    <font>
      <b/>
      <i/>
      <sz val="11"/>
      <color indexed="9"/>
      <name val="LegacySanITCBoo"/>
      <family val="2"/>
    </font>
    <font>
      <b/>
      <sz val="9.5"/>
      <color theme="0"/>
      <name val="LegacySanITCBoo"/>
      <family val="2"/>
    </font>
    <font>
      <b/>
      <sz val="9.5"/>
      <name val="Arial"/>
      <family val="2"/>
    </font>
    <font>
      <sz val="11"/>
      <color indexed="8"/>
      <name val="LegacySanITCBoo"/>
      <family val="2"/>
    </font>
    <font>
      <sz val="8"/>
      <name val="LegacySanITCBoo"/>
      <family val="2"/>
    </font>
    <font>
      <i/>
      <sz val="8"/>
      <name val="LegacySanITCBoo"/>
      <family val="2"/>
    </font>
    <font>
      <sz val="10"/>
      <color rgb="FFFF0000"/>
      <name val="Arial"/>
      <family val="2"/>
    </font>
    <font>
      <b/>
      <sz val="11"/>
      <color indexed="8"/>
      <name val="LegacySanITCBoo"/>
      <family val="2"/>
    </font>
    <font>
      <sz val="9.5"/>
      <color theme="1"/>
      <name val="Calibri"/>
      <family val="2"/>
      <scheme val="minor"/>
    </font>
    <font>
      <sz val="9.5"/>
      <name val="Arial"/>
      <family val="2"/>
    </font>
    <font>
      <sz val="10"/>
      <color indexed="10"/>
      <name val="Arial"/>
      <family val="2"/>
    </font>
    <font>
      <b/>
      <sz val="8"/>
      <name val="Arial"/>
      <family val="2"/>
    </font>
    <font>
      <i/>
      <u/>
      <sz val="11"/>
      <color theme="10"/>
      <name val="Calibri"/>
      <family val="2"/>
      <scheme val="minor"/>
    </font>
    <font>
      <b/>
      <i/>
      <sz val="11"/>
      <color rgb="FF1F497D"/>
      <name val="Calibri"/>
      <family val="2"/>
      <scheme val="minor"/>
    </font>
    <font>
      <b/>
      <sz val="11"/>
      <name val="LegacySanITCBoo"/>
    </font>
    <font>
      <b/>
      <sz val="13"/>
      <name val="Noto Sans"/>
      <family val="2"/>
      <charset val="1"/>
    </font>
    <font>
      <sz val="11"/>
      <color theme="1"/>
      <name val="Noto Sans"/>
      <family val="2"/>
      <charset val="1"/>
    </font>
    <font>
      <b/>
      <i/>
      <sz val="13"/>
      <name val="Noto Sans"/>
      <family val="2"/>
      <charset val="1"/>
    </font>
    <font>
      <b/>
      <sz val="13"/>
      <color rgb="FF000000"/>
      <name val="Noto Sans"/>
      <family val="2"/>
      <charset val="1"/>
    </font>
    <font>
      <b/>
      <sz val="11"/>
      <color theme="0"/>
      <name val="Noto Sans"/>
      <family val="2"/>
      <charset val="1"/>
    </font>
    <font>
      <b/>
      <sz val="10"/>
      <color theme="0"/>
      <name val="Noto Sans"/>
      <family val="2"/>
      <charset val="1"/>
    </font>
    <font>
      <b/>
      <i/>
      <sz val="10"/>
      <color theme="0"/>
      <name val="Noto Sans"/>
      <family val="2"/>
      <charset val="1"/>
    </font>
    <font>
      <sz val="11"/>
      <name val="Noto Sans"/>
      <family val="2"/>
      <charset val="1"/>
    </font>
    <font>
      <b/>
      <sz val="11"/>
      <name val="Noto Sans"/>
      <family val="2"/>
      <charset val="1"/>
    </font>
    <font>
      <b/>
      <sz val="11"/>
      <color theme="1"/>
      <name val="Noto Sans"/>
      <family val="2"/>
      <charset val="1"/>
    </font>
    <font>
      <sz val="10"/>
      <name val="Noto Sans"/>
      <family val="2"/>
      <charset val="1"/>
    </font>
    <font>
      <b/>
      <i/>
      <sz val="11"/>
      <name val="Noto Sans"/>
      <family val="2"/>
      <charset val="1"/>
    </font>
    <font>
      <b/>
      <i/>
      <sz val="11"/>
      <color theme="0"/>
      <name val="Noto Sans"/>
      <family val="2"/>
      <charset val="1"/>
    </font>
    <font>
      <sz val="10"/>
      <color rgb="FF000000"/>
      <name val="Arial"/>
      <family val="2"/>
      <charset val="1"/>
    </font>
    <font>
      <sz val="10"/>
      <color rgb="FF000000"/>
      <name val="Noto Sans"/>
      <family val="2"/>
      <charset val="1"/>
    </font>
    <font>
      <sz val="12"/>
      <name val="Noto Sans"/>
      <family val="2"/>
      <charset val="1"/>
    </font>
    <font>
      <b/>
      <i/>
      <sz val="11"/>
      <color theme="0"/>
      <name val="LegacySanITCBoo"/>
      <family val="2"/>
    </font>
    <font>
      <b/>
      <sz val="11"/>
      <color rgb="FFFF0000"/>
      <name val="Noto Sans"/>
      <family val="2"/>
      <charset val="1"/>
    </font>
    <font>
      <b/>
      <sz val="11"/>
      <color rgb="FFD80000"/>
      <name val="LegacySanITCBoo"/>
    </font>
    <font>
      <b/>
      <sz val="9"/>
      <color indexed="81"/>
      <name val="Tahoma"/>
      <family val="2"/>
    </font>
    <font>
      <sz val="9"/>
      <color indexed="81"/>
      <name val="Tahoma"/>
      <family val="2"/>
    </font>
    <font>
      <sz val="11"/>
      <color rgb="FFFF0000"/>
      <name val="Noto Sans"/>
      <family val="2"/>
      <charset val="1"/>
    </font>
    <font>
      <b/>
      <i/>
      <sz val="11"/>
      <color rgb="FFFF0000"/>
      <name val="Noto Sans"/>
      <family val="2"/>
      <charset val="1"/>
    </font>
    <font>
      <b/>
      <i/>
      <sz val="11"/>
      <color rgb="FF00B050"/>
      <name val="Noto Sans"/>
      <family val="2"/>
      <charset val="1"/>
    </font>
    <font>
      <sz val="11"/>
      <color rgb="FF00B050"/>
      <name val="Noto Sans"/>
      <family val="2"/>
      <charset val="1"/>
    </font>
    <font>
      <sz val="9"/>
      <color theme="1"/>
      <name val="Noto Sans"/>
      <family val="2"/>
      <charset val="1"/>
    </font>
    <font>
      <b/>
      <i/>
      <sz val="11"/>
      <color rgb="FF388600"/>
      <name val="Noto Sans"/>
      <family val="2"/>
      <charset val="1"/>
    </font>
    <font>
      <b/>
      <sz val="11"/>
      <color rgb="FF318100"/>
      <name val="Noto Sans"/>
      <family val="2"/>
      <charset val="1"/>
    </font>
    <font>
      <b/>
      <sz val="11"/>
      <color rgb="FFE50000"/>
      <name val="Noto Sans"/>
      <family val="2"/>
      <charset val="1"/>
    </font>
    <font>
      <sz val="11"/>
      <color rgb="FFFF7037"/>
      <name val="Noto Sans"/>
      <family val="2"/>
      <charset val="1"/>
    </font>
    <font>
      <b/>
      <sz val="11"/>
      <color rgb="FFFF7037"/>
      <name val="Noto Sans"/>
      <family val="2"/>
      <charset val="1"/>
    </font>
    <font>
      <b/>
      <i/>
      <sz val="11"/>
      <color rgb="FFFF7037"/>
      <name val="Noto Sans"/>
      <family val="2"/>
      <charset val="1"/>
    </font>
    <font>
      <u/>
      <sz val="11"/>
      <color theme="10"/>
      <name val="Calibri"/>
      <family val="2"/>
    </font>
    <font>
      <b/>
      <sz val="11"/>
      <color indexed="56"/>
      <name val="Calibri"/>
      <family val="2"/>
    </font>
    <font>
      <sz val="11"/>
      <color indexed="56"/>
      <name val="Calibri"/>
      <family val="2"/>
    </font>
    <font>
      <sz val="11"/>
      <color rgb="FF003366"/>
      <name val="Calibri"/>
      <family val="2"/>
      <scheme val="minor"/>
    </font>
    <font>
      <b/>
      <sz val="11"/>
      <color rgb="FF003366"/>
      <name val="Calibri"/>
      <family val="2"/>
      <scheme val="minor"/>
    </font>
    <font>
      <sz val="11"/>
      <color rgb="FF1F497D"/>
      <name val="LegacySanITCBoo"/>
      <family val="2"/>
    </font>
    <font>
      <i/>
      <sz val="11"/>
      <color theme="4" tint="-0.249977111117893"/>
      <name val="LegacySanITCBoo"/>
      <family val="2"/>
    </font>
    <font>
      <b/>
      <i/>
      <sz val="11"/>
      <color indexed="56"/>
      <name val="Calibri"/>
      <family val="2"/>
    </font>
    <font>
      <i/>
      <sz val="11"/>
      <color indexed="56"/>
      <name val="Calibri"/>
      <family val="2"/>
    </font>
    <font>
      <i/>
      <sz val="11"/>
      <color rgb="FF1F497D"/>
      <name val="LegacySanITCBoo"/>
      <family val="2"/>
    </font>
    <font>
      <b/>
      <i/>
      <sz val="11"/>
      <color rgb="FF1F497D"/>
      <name val="LegacySanITCBoo"/>
      <family val="2"/>
    </font>
    <font>
      <i/>
      <sz val="11"/>
      <color rgb="FF003366"/>
      <name val="Calibri"/>
      <family val="2"/>
      <scheme val="minor"/>
    </font>
    <font>
      <i/>
      <sz val="11"/>
      <color rgb="FF003366"/>
      <name val="Calibri"/>
      <family val="2"/>
    </font>
    <font>
      <i/>
      <sz val="9"/>
      <color theme="1"/>
      <name val="Noto Sans"/>
      <family val="2"/>
      <charset val="1"/>
    </font>
    <font>
      <b/>
      <i/>
      <sz val="10"/>
      <name val="Noto Sans"/>
      <family val="2"/>
      <charset val="1"/>
    </font>
    <font>
      <b/>
      <sz val="10"/>
      <name val="Noto Sans"/>
      <family val="2"/>
      <charset val="1"/>
    </font>
    <font>
      <vertAlign val="superscript"/>
      <sz val="11"/>
      <color rgb="FF003366"/>
      <name val="Calibri"/>
      <family val="2"/>
    </font>
    <font>
      <i/>
      <vertAlign val="superscript"/>
      <sz val="11"/>
      <color rgb="FF003366"/>
      <name val="Calibri"/>
      <family val="2"/>
    </font>
    <font>
      <i/>
      <sz val="12"/>
      <color rgb="FF000000"/>
      <name val="LegacySanITCBoo"/>
    </font>
    <font>
      <i/>
      <sz val="8"/>
      <name val="LegacySanITCBoo"/>
    </font>
    <font>
      <b/>
      <vertAlign val="superscript"/>
      <sz val="10"/>
      <name val="Noto Sans"/>
      <family val="2"/>
      <charset val="1"/>
    </font>
    <font>
      <b/>
      <i/>
      <vertAlign val="superscript"/>
      <sz val="10"/>
      <name val="Noto Sans"/>
      <family val="2"/>
      <charset val="1"/>
    </font>
  </fonts>
  <fills count="10">
    <fill>
      <patternFill patternType="none"/>
    </fill>
    <fill>
      <patternFill patternType="gray125"/>
    </fill>
    <fill>
      <patternFill patternType="solid">
        <fgColor theme="4" tint="0.59999389629810485"/>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rgb="FFE1EDF7"/>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rgb="FFFFFF00"/>
        <bgColor indexed="64"/>
      </patternFill>
    </fill>
  </fills>
  <borders count="29">
    <border>
      <left/>
      <right/>
      <top/>
      <bottom/>
      <diagonal/>
    </border>
    <border>
      <left style="thin">
        <color theme="0" tint="-0.14999847407452621"/>
      </left>
      <right/>
      <top style="thin">
        <color theme="0" tint="-0.14999847407452621"/>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right style="thin">
        <color theme="0" tint="-0.14999847407452621"/>
      </right>
      <top/>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bottom style="thick">
        <color theme="0"/>
      </bottom>
      <diagonal/>
    </border>
    <border>
      <left style="thin">
        <color theme="0" tint="-0.14999847407452621"/>
      </left>
      <right/>
      <top style="thick">
        <color theme="0"/>
      </top>
      <bottom style="thick">
        <color theme="0"/>
      </bottom>
      <diagonal/>
    </border>
    <border>
      <left/>
      <right/>
      <top style="thick">
        <color theme="0"/>
      </top>
      <bottom style="thick">
        <color theme="0"/>
      </bottom>
      <diagonal/>
    </border>
    <border>
      <left/>
      <right style="thin">
        <color theme="0" tint="-0.14999847407452621"/>
      </right>
      <top style="thick">
        <color theme="0"/>
      </top>
      <bottom style="thick">
        <color theme="0"/>
      </bottom>
      <diagonal/>
    </border>
    <border>
      <left style="thin">
        <color theme="0"/>
      </left>
      <right/>
      <top style="thin">
        <color theme="0"/>
      </top>
      <bottom style="thin">
        <color theme="0"/>
      </bottom>
      <diagonal/>
    </border>
    <border>
      <left style="thick">
        <color theme="0"/>
      </left>
      <right/>
      <top/>
      <bottom style="thick">
        <color theme="0"/>
      </bottom>
      <diagonal/>
    </border>
    <border>
      <left/>
      <right/>
      <top/>
      <bottom style="thick">
        <color theme="0"/>
      </bottom>
      <diagonal/>
    </border>
    <border>
      <left/>
      <right style="thin">
        <color theme="0" tint="-0.14999847407452621"/>
      </right>
      <top/>
      <bottom style="thick">
        <color theme="0"/>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op>
      <bottom style="thin">
        <color theme="0"/>
      </bottom>
      <diagonal/>
    </border>
    <border>
      <left/>
      <right/>
      <top style="thin">
        <color theme="0"/>
      </top>
      <bottom style="thin">
        <color theme="0"/>
      </bottom>
      <diagonal/>
    </border>
    <border>
      <left/>
      <right style="thin">
        <color theme="0" tint="-0.14999847407452621"/>
      </right>
      <top style="thin">
        <color theme="0"/>
      </top>
      <bottom style="thin">
        <color theme="0"/>
      </bottom>
      <diagonal/>
    </border>
    <border>
      <left style="thin">
        <color theme="0" tint="-0.14999847407452621"/>
      </left>
      <right/>
      <top style="thin">
        <color theme="0"/>
      </top>
      <bottom style="thin">
        <color theme="0"/>
      </bottom>
      <diagonal/>
    </border>
    <border>
      <left style="thin">
        <color theme="0" tint="-0.14999847407452621"/>
      </left>
      <right/>
      <top style="thin">
        <color theme="0"/>
      </top>
      <bottom style="thick">
        <color theme="0"/>
      </bottom>
      <diagonal/>
    </border>
    <border>
      <left/>
      <right style="thin">
        <color theme="0" tint="-0.14999847407452621"/>
      </right>
      <top style="thin">
        <color theme="0"/>
      </top>
      <bottom style="thick">
        <color theme="0"/>
      </bottom>
      <diagonal/>
    </border>
  </borders>
  <cellStyleXfs count="8">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11" fillId="0" borderId="0"/>
    <xf numFmtId="0" fontId="11" fillId="0" borderId="0"/>
    <xf numFmtId="0" fontId="1" fillId="0" borderId="0"/>
    <xf numFmtId="0" fontId="50" fillId="0" borderId="0"/>
    <xf numFmtId="0" fontId="69" fillId="0" borderId="0" applyNumberFormat="0" applyFill="0" applyBorder="0" applyAlignment="0" applyProtection="0">
      <alignment vertical="top"/>
      <protection locked="0"/>
    </xf>
  </cellStyleXfs>
  <cellXfs count="312">
    <xf numFmtId="0" fontId="0" fillId="0" borderId="0" xfId="0"/>
    <xf numFmtId="0" fontId="0" fillId="2" borderId="0" xfId="0" applyFill="1"/>
    <xf numFmtId="0" fontId="5" fillId="0" borderId="0" xfId="0" applyFont="1"/>
    <xf numFmtId="0" fontId="6" fillId="0" borderId="0" xfId="0" applyFont="1"/>
    <xf numFmtId="0" fontId="7" fillId="0" borderId="0" xfId="0" applyFont="1"/>
    <xf numFmtId="0" fontId="8" fillId="0" borderId="0" xfId="0" applyFont="1"/>
    <xf numFmtId="0" fontId="8" fillId="2" borderId="0" xfId="0" applyFont="1" applyFill="1"/>
    <xf numFmtId="0" fontId="10" fillId="0" borderId="0" xfId="0" applyFont="1"/>
    <xf numFmtId="0" fontId="12" fillId="0" borderId="0" xfId="4" applyFont="1" applyAlignment="1">
      <alignment horizontal="left"/>
    </xf>
    <xf numFmtId="0" fontId="11" fillId="0" borderId="0" xfId="4"/>
    <xf numFmtId="0" fontId="19" fillId="0" borderId="0" xfId="4" applyFont="1"/>
    <xf numFmtId="0" fontId="14" fillId="0" borderId="0" xfId="4" applyFont="1"/>
    <xf numFmtId="0" fontId="12" fillId="0" borderId="0" xfId="4" applyFont="1"/>
    <xf numFmtId="0" fontId="20" fillId="0" borderId="0" xfId="4" applyFont="1"/>
    <xf numFmtId="0" fontId="12" fillId="0" borderId="0" xfId="0" applyFont="1"/>
    <xf numFmtId="0" fontId="15" fillId="0" borderId="0" xfId="0" applyFont="1"/>
    <xf numFmtId="0" fontId="21" fillId="0" borderId="0" xfId="4" applyFont="1"/>
    <xf numFmtId="0" fontId="16" fillId="3" borderId="0" xfId="0" applyFont="1" applyFill="1" applyAlignment="1">
      <alignment horizontal="center" vertical="center"/>
    </xf>
    <xf numFmtId="0" fontId="16" fillId="3" borderId="0" xfId="0" applyFont="1" applyFill="1" applyAlignment="1">
      <alignment horizontal="left" vertical="center"/>
    </xf>
    <xf numFmtId="0" fontId="23" fillId="3" borderId="0" xfId="0" applyFont="1" applyFill="1" applyAlignment="1">
      <alignment horizontal="center" vertical="center"/>
    </xf>
    <xf numFmtId="0" fontId="24" fillId="0" borderId="0" xfId="4" applyFont="1"/>
    <xf numFmtId="0" fontId="18" fillId="0" borderId="0" xfId="0" applyFont="1" applyAlignment="1">
      <alignment horizontal="left"/>
    </xf>
    <xf numFmtId="3" fontId="25" fillId="0" borderId="0" xfId="0" applyNumberFormat="1" applyFont="1" applyAlignment="1">
      <alignment horizontal="center"/>
    </xf>
    <xf numFmtId="3" fontId="18" fillId="4" borderId="0" xfId="0" applyNumberFormat="1" applyFont="1" applyFill="1" applyAlignment="1">
      <alignment horizontal="left"/>
    </xf>
    <xf numFmtId="3" fontId="25" fillId="4" borderId="0" xfId="0" applyNumberFormat="1" applyFont="1" applyFill="1" applyAlignment="1">
      <alignment horizontal="center"/>
    </xf>
    <xf numFmtId="0" fontId="18" fillId="4" borderId="0" xfId="0" applyFont="1" applyFill="1" applyAlignment="1">
      <alignment horizontal="left"/>
    </xf>
    <xf numFmtId="3" fontId="16" fillId="3" borderId="0" xfId="0" applyNumberFormat="1" applyFont="1" applyFill="1" applyAlignment="1">
      <alignment horizontal="center" vertical="center"/>
    </xf>
    <xf numFmtId="0" fontId="26" fillId="0" borderId="0" xfId="0" applyFont="1"/>
    <xf numFmtId="3" fontId="11" fillId="0" borderId="0" xfId="4" applyNumberFormat="1"/>
    <xf numFmtId="3" fontId="19" fillId="0" borderId="0" xfId="4" applyNumberFormat="1" applyFont="1"/>
    <xf numFmtId="0" fontId="27" fillId="0" borderId="0" xfId="0" applyFont="1"/>
    <xf numFmtId="0" fontId="28" fillId="0" borderId="0" xfId="4" applyFont="1"/>
    <xf numFmtId="3" fontId="29" fillId="0" borderId="0" xfId="0" applyNumberFormat="1" applyFont="1" applyAlignment="1">
      <alignment horizontal="center"/>
    </xf>
    <xf numFmtId="3" fontId="29" fillId="4" borderId="0" xfId="0" applyNumberFormat="1" applyFont="1" applyFill="1" applyAlignment="1">
      <alignment horizontal="center"/>
    </xf>
    <xf numFmtId="3" fontId="17" fillId="0" borderId="0" xfId="0" applyNumberFormat="1" applyFont="1" applyAlignment="1">
      <alignment horizontal="center"/>
    </xf>
    <xf numFmtId="3" fontId="18" fillId="0" borderId="0" xfId="0" applyNumberFormat="1" applyFont="1" applyAlignment="1">
      <alignment horizontal="center"/>
    </xf>
    <xf numFmtId="0" fontId="11" fillId="0" borderId="0" xfId="0" applyFont="1"/>
    <xf numFmtId="0" fontId="19" fillId="0" borderId="0" xfId="0" applyFont="1"/>
    <xf numFmtId="0" fontId="20" fillId="0" borderId="0" xfId="0" applyFont="1"/>
    <xf numFmtId="0" fontId="21" fillId="0" borderId="0" xfId="0" applyFont="1"/>
    <xf numFmtId="0" fontId="24" fillId="0" borderId="0" xfId="0" applyFont="1"/>
    <xf numFmtId="0" fontId="0" fillId="0" borderId="0" xfId="0" quotePrefix="1"/>
    <xf numFmtId="3" fontId="17" fillId="4" borderId="0" xfId="0" applyNumberFormat="1" applyFont="1" applyFill="1" applyAlignment="1">
      <alignment horizontal="center"/>
    </xf>
    <xf numFmtId="3" fontId="19" fillId="0" borderId="0" xfId="0" applyNumberFormat="1" applyFont="1"/>
    <xf numFmtId="3" fontId="11" fillId="0" borderId="0" xfId="0" applyNumberFormat="1" applyFont="1"/>
    <xf numFmtId="3" fontId="0" fillId="0" borderId="0" xfId="0" applyNumberFormat="1"/>
    <xf numFmtId="0" fontId="16" fillId="3" borderId="0" xfId="0" applyFont="1" applyFill="1" applyAlignment="1">
      <alignment horizontal="center"/>
    </xf>
    <xf numFmtId="0" fontId="30" fillId="0" borderId="0" xfId="0" applyFont="1"/>
    <xf numFmtId="3" fontId="18" fillId="4" borderId="0" xfId="0" applyNumberFormat="1" applyFont="1" applyFill="1" applyAlignment="1">
      <alignment horizontal="center"/>
    </xf>
    <xf numFmtId="164" fontId="1" fillId="0" borderId="0" xfId="1" applyNumberFormat="1" applyFont="1"/>
    <xf numFmtId="0" fontId="12" fillId="5" borderId="0" xfId="0" applyFont="1" applyFill="1"/>
    <xf numFmtId="0" fontId="0" fillId="5" borderId="0" xfId="0" applyFill="1"/>
    <xf numFmtId="0" fontId="11" fillId="5" borderId="0" xfId="0" applyFont="1" applyFill="1"/>
    <xf numFmtId="0" fontId="11" fillId="5" borderId="0" xfId="3" applyFill="1"/>
    <xf numFmtId="0" fontId="15" fillId="5" borderId="0" xfId="0" applyFont="1" applyFill="1"/>
    <xf numFmtId="0" fontId="31" fillId="5" borderId="0" xfId="0" applyFont="1" applyFill="1"/>
    <xf numFmtId="0" fontId="30" fillId="5" borderId="0" xfId="0" applyFont="1" applyFill="1"/>
    <xf numFmtId="0" fontId="19" fillId="5" borderId="0" xfId="0" applyFont="1" applyFill="1"/>
    <xf numFmtId="3" fontId="32" fillId="5" borderId="0" xfId="3" applyNumberFormat="1" applyFont="1" applyFill="1"/>
    <xf numFmtId="0" fontId="11" fillId="0" borderId="0" xfId="3"/>
    <xf numFmtId="0" fontId="19" fillId="5" borderId="0" xfId="3" applyFont="1" applyFill="1"/>
    <xf numFmtId="0" fontId="19" fillId="0" borderId="0" xfId="3" applyFont="1"/>
    <xf numFmtId="3" fontId="0" fillId="5" borderId="0" xfId="0" applyNumberFormat="1" applyFill="1"/>
    <xf numFmtId="0" fontId="31" fillId="0" borderId="0" xfId="0" applyFont="1"/>
    <xf numFmtId="3" fontId="11" fillId="5" borderId="0" xfId="0" applyNumberFormat="1" applyFont="1" applyFill="1"/>
    <xf numFmtId="0" fontId="33" fillId="5" borderId="0" xfId="0" applyFont="1" applyFill="1" applyAlignment="1">
      <alignment horizontal="center"/>
    </xf>
    <xf numFmtId="0" fontId="34" fillId="0" borderId="0" xfId="2" applyFont="1" applyBorder="1" applyAlignment="1" applyProtection="1"/>
    <xf numFmtId="0" fontId="4" fillId="0" borderId="0" xfId="0" applyFont="1" applyAlignment="1">
      <alignment wrapText="1"/>
    </xf>
    <xf numFmtId="0" fontId="5" fillId="0" borderId="0" xfId="0" quotePrefix="1" applyFont="1"/>
    <xf numFmtId="0" fontId="35" fillId="0" borderId="0" xfId="0" quotePrefix="1" applyFont="1"/>
    <xf numFmtId="0" fontId="10" fillId="0" borderId="0" xfId="0" quotePrefix="1" applyFont="1"/>
    <xf numFmtId="0" fontId="35" fillId="0" borderId="0" xfId="0" applyFont="1"/>
    <xf numFmtId="0" fontId="5" fillId="0" borderId="0" xfId="0" quotePrefix="1" applyFont="1" applyAlignment="1">
      <alignment vertical="justify" wrapText="1"/>
    </xf>
    <xf numFmtId="0" fontId="34" fillId="0" borderId="0" xfId="2" applyFont="1"/>
    <xf numFmtId="0" fontId="34" fillId="0" borderId="0" xfId="2" applyFont="1" applyAlignment="1" applyProtection="1"/>
    <xf numFmtId="0" fontId="37" fillId="0" borderId="0" xfId="3" applyFont="1" applyAlignment="1">
      <alignment horizontal="left"/>
    </xf>
    <xf numFmtId="0" fontId="38" fillId="0" borderId="0" xfId="5" applyFont="1"/>
    <xf numFmtId="0" fontId="39" fillId="0" borderId="0" xfId="3" applyFont="1" applyAlignment="1">
      <alignment horizontal="left"/>
    </xf>
    <xf numFmtId="0" fontId="40" fillId="0" borderId="0" xfId="5" applyFont="1" applyAlignment="1">
      <alignment horizontal="left" vertical="center" wrapText="1"/>
    </xf>
    <xf numFmtId="0" fontId="41" fillId="3" borderId="1" xfId="3" applyFont="1" applyFill="1" applyBorder="1" applyAlignment="1">
      <alignment vertical="center" wrapText="1"/>
    </xf>
    <xf numFmtId="0" fontId="42" fillId="3" borderId="5" xfId="3" applyFont="1" applyFill="1" applyBorder="1" applyAlignment="1">
      <alignment horizontal="center"/>
    </xf>
    <xf numFmtId="3" fontId="42" fillId="3" borderId="1" xfId="3" applyNumberFormat="1" applyFont="1" applyFill="1" applyBorder="1" applyAlignment="1">
      <alignment horizontal="center"/>
    </xf>
    <xf numFmtId="3" fontId="42" fillId="3" borderId="6" xfId="3" applyNumberFormat="1" applyFont="1" applyFill="1" applyBorder="1" applyAlignment="1">
      <alignment horizontal="center"/>
    </xf>
    <xf numFmtId="3" fontId="42" fillId="3" borderId="7" xfId="3" applyNumberFormat="1" applyFont="1" applyFill="1" applyBorder="1" applyAlignment="1">
      <alignment horizontal="center"/>
    </xf>
    <xf numFmtId="3" fontId="43" fillId="3" borderId="5" xfId="3" applyNumberFormat="1" applyFont="1" applyFill="1" applyBorder="1" applyAlignment="1">
      <alignment horizontal="center"/>
    </xf>
    <xf numFmtId="3" fontId="43" fillId="3" borderId="0" xfId="3" applyNumberFormat="1" applyFont="1" applyFill="1" applyAlignment="1">
      <alignment horizontal="center"/>
    </xf>
    <xf numFmtId="3" fontId="43" fillId="3" borderId="8" xfId="3" applyNumberFormat="1" applyFont="1" applyFill="1" applyBorder="1" applyAlignment="1">
      <alignment horizontal="center"/>
    </xf>
    <xf numFmtId="3" fontId="43" fillId="3" borderId="9" xfId="3" applyNumberFormat="1" applyFont="1" applyFill="1" applyBorder="1" applyAlignment="1">
      <alignment horizontal="center"/>
    </xf>
    <xf numFmtId="3" fontId="43" fillId="3" borderId="10" xfId="3" applyNumberFormat="1" applyFont="1" applyFill="1" applyBorder="1" applyAlignment="1">
      <alignment horizontal="center"/>
    </xf>
    <xf numFmtId="3" fontId="43" fillId="3" borderId="11" xfId="3" applyNumberFormat="1" applyFont="1" applyFill="1" applyBorder="1" applyAlignment="1">
      <alignment horizontal="center"/>
    </xf>
    <xf numFmtId="0" fontId="38" fillId="0" borderId="0" xfId="5" applyFont="1" applyAlignment="1">
      <alignment horizontal="center"/>
    </xf>
    <xf numFmtId="0" fontId="44" fillId="0" borderId="5" xfId="3" applyFont="1" applyBorder="1" applyAlignment="1">
      <alignment horizontal="center"/>
    </xf>
    <xf numFmtId="3" fontId="44" fillId="0" borderId="5" xfId="3" applyNumberFormat="1" applyFont="1" applyBorder="1" applyAlignment="1">
      <alignment horizontal="center"/>
    </xf>
    <xf numFmtId="3" fontId="44" fillId="0" borderId="0" xfId="3" applyNumberFormat="1" applyFont="1" applyAlignment="1">
      <alignment horizontal="center"/>
    </xf>
    <xf numFmtId="3" fontId="44" fillId="0" borderId="8" xfId="3" applyNumberFormat="1" applyFont="1" applyBorder="1" applyAlignment="1">
      <alignment horizontal="center"/>
    </xf>
    <xf numFmtId="3" fontId="44" fillId="0" borderId="12" xfId="3" applyNumberFormat="1" applyFont="1" applyBorder="1" applyAlignment="1">
      <alignment horizontal="center"/>
    </xf>
    <xf numFmtId="0" fontId="45" fillId="6" borderId="13" xfId="3" applyFont="1" applyFill="1" applyBorder="1" applyAlignment="1">
      <alignment horizontal="center"/>
    </xf>
    <xf numFmtId="3" fontId="45" fillId="6" borderId="13" xfId="5" applyNumberFormat="1" applyFont="1" applyFill="1" applyBorder="1" applyAlignment="1">
      <alignment horizontal="center"/>
    </xf>
    <xf numFmtId="3" fontId="45" fillId="6" borderId="14" xfId="5" applyNumberFormat="1" applyFont="1" applyFill="1" applyBorder="1" applyAlignment="1">
      <alignment horizontal="center"/>
    </xf>
    <xf numFmtId="3" fontId="45" fillId="6" borderId="15" xfId="5" applyNumberFormat="1" applyFont="1" applyFill="1" applyBorder="1" applyAlignment="1">
      <alignment horizontal="center"/>
    </xf>
    <xf numFmtId="0" fontId="46" fillId="0" borderId="0" xfId="5" applyFont="1"/>
    <xf numFmtId="0" fontId="45" fillId="6" borderId="5" xfId="3" applyFont="1" applyFill="1" applyBorder="1" applyAlignment="1">
      <alignment horizontal="center"/>
    </xf>
    <xf numFmtId="3" fontId="45" fillId="6" borderId="5" xfId="5" applyNumberFormat="1" applyFont="1" applyFill="1" applyBorder="1" applyAlignment="1">
      <alignment horizontal="center"/>
    </xf>
    <xf numFmtId="3" fontId="45" fillId="6" borderId="0" xfId="5" applyNumberFormat="1" applyFont="1" applyFill="1" applyAlignment="1">
      <alignment horizontal="center"/>
    </xf>
    <xf numFmtId="3" fontId="45" fillId="6" borderId="8" xfId="5" applyNumberFormat="1" applyFont="1" applyFill="1" applyBorder="1" applyAlignment="1">
      <alignment horizontal="center"/>
    </xf>
    <xf numFmtId="0" fontId="47" fillId="0" borderId="5" xfId="3" applyFont="1" applyBorder="1"/>
    <xf numFmtId="0" fontId="47" fillId="0" borderId="0" xfId="3" applyFont="1"/>
    <xf numFmtId="0" fontId="47" fillId="0" borderId="8" xfId="3" applyFont="1" applyBorder="1"/>
    <xf numFmtId="3" fontId="45" fillId="6" borderId="16" xfId="5" applyNumberFormat="1" applyFont="1" applyFill="1" applyBorder="1" applyAlignment="1">
      <alignment horizontal="center"/>
    </xf>
    <xf numFmtId="3" fontId="48" fillId="6" borderId="16" xfId="5" applyNumberFormat="1" applyFont="1" applyFill="1" applyBorder="1" applyAlignment="1">
      <alignment horizontal="center"/>
    </xf>
    <xf numFmtId="3" fontId="48" fillId="2" borderId="17" xfId="5" applyNumberFormat="1" applyFont="1" applyFill="1" applyBorder="1" applyAlignment="1">
      <alignment horizontal="right" wrapText="1"/>
    </xf>
    <xf numFmtId="3" fontId="48" fillId="2" borderId="12" xfId="5" applyNumberFormat="1" applyFont="1" applyFill="1" applyBorder="1" applyAlignment="1">
      <alignment horizontal="center"/>
    </xf>
    <xf numFmtId="3" fontId="48" fillId="2" borderId="18" xfId="5" applyNumberFormat="1" applyFont="1" applyFill="1" applyBorder="1" applyAlignment="1">
      <alignment horizontal="center"/>
    </xf>
    <xf numFmtId="3" fontId="48" fillId="2" borderId="19" xfId="5" applyNumberFormat="1" applyFont="1" applyFill="1" applyBorder="1" applyAlignment="1">
      <alignment horizontal="center"/>
    </xf>
    <xf numFmtId="3" fontId="44" fillId="7" borderId="0" xfId="3" applyNumberFormat="1" applyFont="1" applyFill="1" applyAlignment="1">
      <alignment horizontal="center"/>
    </xf>
    <xf numFmtId="3" fontId="44" fillId="7" borderId="5" xfId="3" applyNumberFormat="1" applyFont="1" applyFill="1" applyBorder="1" applyAlignment="1">
      <alignment horizontal="center"/>
    </xf>
    <xf numFmtId="3" fontId="44" fillId="7" borderId="8" xfId="3" applyNumberFormat="1" applyFont="1" applyFill="1" applyBorder="1" applyAlignment="1">
      <alignment horizontal="center"/>
    </xf>
    <xf numFmtId="3" fontId="48" fillId="8" borderId="18" xfId="5" applyNumberFormat="1" applyFont="1" applyFill="1" applyBorder="1" applyAlignment="1">
      <alignment horizontal="center" wrapText="1"/>
    </xf>
    <xf numFmtId="3" fontId="48" fillId="8" borderId="12" xfId="5" applyNumberFormat="1" applyFont="1" applyFill="1" applyBorder="1" applyAlignment="1">
      <alignment horizontal="center"/>
    </xf>
    <xf numFmtId="3" fontId="48" fillId="8" borderId="18" xfId="5" applyNumberFormat="1" applyFont="1" applyFill="1" applyBorder="1" applyAlignment="1">
      <alignment horizontal="center"/>
    </xf>
    <xf numFmtId="3" fontId="48" fillId="8" borderId="19" xfId="5" applyNumberFormat="1" applyFont="1" applyFill="1" applyBorder="1" applyAlignment="1">
      <alignment horizontal="center"/>
    </xf>
    <xf numFmtId="3" fontId="49" fillId="3" borderId="9" xfId="0" applyNumberFormat="1" applyFont="1" applyFill="1" applyBorder="1" applyAlignment="1">
      <alignment horizontal="right" vertical="center" wrapText="1"/>
    </xf>
    <xf numFmtId="3" fontId="49" fillId="3" borderId="9" xfId="3" applyNumberFormat="1" applyFont="1" applyFill="1" applyBorder="1" applyAlignment="1">
      <alignment horizontal="center" vertical="center"/>
    </xf>
    <xf numFmtId="3" fontId="49" fillId="3" borderId="10" xfId="3" applyNumberFormat="1" applyFont="1" applyFill="1" applyBorder="1" applyAlignment="1">
      <alignment horizontal="center" vertical="center"/>
    </xf>
    <xf numFmtId="3" fontId="49" fillId="3" borderId="11" xfId="3" applyNumberFormat="1" applyFont="1" applyFill="1" applyBorder="1" applyAlignment="1">
      <alignment horizontal="center" vertical="center"/>
    </xf>
    <xf numFmtId="0" fontId="38" fillId="0" borderId="0" xfId="5" applyFont="1" applyAlignment="1">
      <alignment wrapText="1"/>
    </xf>
    <xf numFmtId="0" fontId="51" fillId="0" borderId="0" xfId="6" applyFont="1"/>
    <xf numFmtId="3" fontId="11" fillId="0" borderId="0" xfId="3" applyNumberFormat="1"/>
    <xf numFmtId="0" fontId="20" fillId="0" borderId="0" xfId="3" applyFont="1"/>
    <xf numFmtId="0" fontId="42" fillId="3" borderId="20" xfId="3" applyFont="1" applyFill="1" applyBorder="1" applyAlignment="1">
      <alignment horizontal="center"/>
    </xf>
    <xf numFmtId="3" fontId="43" fillId="3" borderId="21" xfId="3" applyNumberFormat="1" applyFont="1" applyFill="1" applyBorder="1" applyAlignment="1">
      <alignment horizontal="center"/>
    </xf>
    <xf numFmtId="3" fontId="43" fillId="3" borderId="22" xfId="3" applyNumberFormat="1" applyFont="1" applyFill="1" applyBorder="1" applyAlignment="1">
      <alignment horizontal="center"/>
    </xf>
    <xf numFmtId="0" fontId="13" fillId="0" borderId="0" xfId="0" applyFont="1" applyAlignment="1">
      <alignment horizontal="center"/>
    </xf>
    <xf numFmtId="0" fontId="13" fillId="0" borderId="9" xfId="0" applyFont="1" applyBorder="1" applyAlignment="1">
      <alignment horizontal="center"/>
    </xf>
    <xf numFmtId="0" fontId="13" fillId="0" borderId="11" xfId="0" applyFont="1" applyBorder="1" applyAlignment="1">
      <alignment horizontal="center"/>
    </xf>
    <xf numFmtId="3" fontId="44" fillId="0" borderId="21" xfId="3" applyNumberFormat="1" applyFont="1" applyBorder="1" applyAlignment="1">
      <alignment horizontal="center"/>
    </xf>
    <xf numFmtId="3" fontId="44" fillId="0" borderId="6" xfId="3" applyNumberFormat="1" applyFont="1" applyBorder="1" applyAlignment="1">
      <alignment horizontal="center"/>
    </xf>
    <xf numFmtId="3" fontId="44" fillId="0" borderId="7" xfId="3" applyNumberFormat="1" applyFont="1" applyBorder="1" applyAlignment="1">
      <alignment horizontal="center"/>
    </xf>
    <xf numFmtId="3" fontId="44" fillId="0" borderId="1" xfId="3" applyNumberFormat="1" applyFont="1" applyBorder="1" applyAlignment="1">
      <alignment horizontal="center"/>
    </xf>
    <xf numFmtId="3" fontId="45" fillId="6" borderId="23" xfId="5" applyNumberFormat="1" applyFont="1" applyFill="1" applyBorder="1" applyAlignment="1">
      <alignment horizontal="center"/>
    </xf>
    <xf numFmtId="3" fontId="45" fillId="6" borderId="24" xfId="5" applyNumberFormat="1" applyFont="1" applyFill="1" applyBorder="1" applyAlignment="1">
      <alignment horizontal="center"/>
    </xf>
    <xf numFmtId="3" fontId="45" fillId="6" borderId="25" xfId="5" applyNumberFormat="1" applyFont="1" applyFill="1" applyBorder="1" applyAlignment="1">
      <alignment horizontal="center"/>
    </xf>
    <xf numFmtId="3" fontId="45" fillId="6" borderId="26" xfId="5" applyNumberFormat="1" applyFont="1" applyFill="1" applyBorder="1" applyAlignment="1">
      <alignment horizontal="center"/>
    </xf>
    <xf numFmtId="3" fontId="45" fillId="6" borderId="21" xfId="5" applyNumberFormat="1" applyFont="1" applyFill="1" applyBorder="1" applyAlignment="1">
      <alignment horizontal="center"/>
    </xf>
    <xf numFmtId="3" fontId="48" fillId="2" borderId="17" xfId="5" applyNumberFormat="1" applyFont="1" applyFill="1" applyBorder="1" applyAlignment="1">
      <alignment horizontal="left" wrapText="1"/>
    </xf>
    <xf numFmtId="3" fontId="48" fillId="8" borderId="18" xfId="5" applyNumberFormat="1" applyFont="1" applyFill="1" applyBorder="1" applyAlignment="1">
      <alignment horizontal="left" wrapText="1"/>
    </xf>
    <xf numFmtId="3" fontId="53" fillId="3" borderId="10" xfId="0" applyNumberFormat="1" applyFont="1" applyFill="1" applyBorder="1" applyAlignment="1">
      <alignment horizontal="center" vertical="center"/>
    </xf>
    <xf numFmtId="3" fontId="53" fillId="3" borderId="11" xfId="0" applyNumberFormat="1" applyFont="1" applyFill="1" applyBorder="1" applyAlignment="1">
      <alignment horizontal="center" vertical="center"/>
    </xf>
    <xf numFmtId="3" fontId="53" fillId="3" borderId="9" xfId="0" applyNumberFormat="1" applyFont="1" applyFill="1" applyBorder="1" applyAlignment="1">
      <alignment horizontal="center" vertical="center"/>
    </xf>
    <xf numFmtId="0" fontId="11" fillId="0" borderId="0" xfId="3" quotePrefix="1"/>
    <xf numFmtId="3" fontId="52" fillId="5" borderId="0" xfId="0" applyNumberFormat="1" applyFont="1" applyFill="1"/>
    <xf numFmtId="0" fontId="12" fillId="0" borderId="0" xfId="0" applyFont="1" applyAlignment="1">
      <alignment vertical="center"/>
    </xf>
    <xf numFmtId="0" fontId="11" fillId="0" borderId="0" xfId="3" applyAlignment="1">
      <alignment vertical="center"/>
    </xf>
    <xf numFmtId="3" fontId="11" fillId="0" borderId="0" xfId="3" applyNumberFormat="1" applyAlignment="1">
      <alignment vertical="center"/>
    </xf>
    <xf numFmtId="0" fontId="15" fillId="0" borderId="0" xfId="0" applyFont="1" applyAlignment="1">
      <alignment vertical="center"/>
    </xf>
    <xf numFmtId="0" fontId="20" fillId="0" borderId="0" xfId="3" applyFont="1" applyAlignment="1">
      <alignment vertical="center"/>
    </xf>
    <xf numFmtId="0" fontId="42" fillId="3" borderId="20" xfId="3" applyFont="1" applyFill="1" applyBorder="1" applyAlignment="1">
      <alignment horizontal="center" vertical="center"/>
    </xf>
    <xf numFmtId="3" fontId="43" fillId="3" borderId="21" xfId="3" applyNumberFormat="1" applyFont="1" applyFill="1" applyBorder="1" applyAlignment="1">
      <alignment horizontal="center" vertical="center"/>
    </xf>
    <xf numFmtId="3" fontId="43" fillId="3" borderId="22" xfId="3" applyNumberFormat="1" applyFont="1" applyFill="1" applyBorder="1" applyAlignment="1">
      <alignment horizontal="center" vertical="center"/>
    </xf>
    <xf numFmtId="0" fontId="13" fillId="0" borderId="0" xfId="0" applyFont="1" applyAlignment="1">
      <alignment horizontal="center" vertical="center"/>
    </xf>
    <xf numFmtId="0" fontId="13" fillId="0" borderId="9" xfId="0" applyFont="1" applyBorder="1" applyAlignment="1">
      <alignment horizontal="center" vertical="center"/>
    </xf>
    <xf numFmtId="0" fontId="13" fillId="0" borderId="11" xfId="0" applyFont="1" applyBorder="1" applyAlignment="1">
      <alignment horizontal="center" vertical="center"/>
    </xf>
    <xf numFmtId="3" fontId="44" fillId="0" borderId="21" xfId="3" applyNumberFormat="1" applyFont="1" applyBorder="1" applyAlignment="1">
      <alignment horizontal="center" vertical="center"/>
    </xf>
    <xf numFmtId="3" fontId="44" fillId="0" borderId="6" xfId="3" applyNumberFormat="1" applyFont="1" applyBorder="1" applyAlignment="1">
      <alignment horizontal="center" vertical="center"/>
    </xf>
    <xf numFmtId="3" fontId="44" fillId="0" borderId="7" xfId="3" applyNumberFormat="1" applyFont="1" applyBorder="1" applyAlignment="1">
      <alignment horizontal="center" vertical="center"/>
    </xf>
    <xf numFmtId="3" fontId="44" fillId="0" borderId="1" xfId="3" applyNumberFormat="1" applyFont="1" applyBorder="1" applyAlignment="1">
      <alignment horizontal="center" vertical="center"/>
    </xf>
    <xf numFmtId="3" fontId="44" fillId="0" borderId="0" xfId="3" applyNumberFormat="1" applyFont="1" applyAlignment="1">
      <alignment horizontal="center" vertical="center"/>
    </xf>
    <xf numFmtId="3" fontId="44" fillId="0" borderId="8" xfId="3" applyNumberFormat="1" applyFont="1" applyBorder="1" applyAlignment="1">
      <alignment horizontal="center" vertical="center"/>
    </xf>
    <xf numFmtId="3" fontId="44" fillId="0" borderId="5" xfId="3" applyNumberFormat="1" applyFont="1" applyBorder="1" applyAlignment="1">
      <alignment horizontal="center" vertical="center"/>
    </xf>
    <xf numFmtId="3" fontId="45" fillId="6" borderId="23" xfId="5" applyNumberFormat="1" applyFont="1" applyFill="1" applyBorder="1" applyAlignment="1">
      <alignment horizontal="center" vertical="center"/>
    </xf>
    <xf numFmtId="3" fontId="45" fillId="6" borderId="24" xfId="5" applyNumberFormat="1" applyFont="1" applyFill="1" applyBorder="1" applyAlignment="1">
      <alignment horizontal="center" vertical="center"/>
    </xf>
    <xf numFmtId="3" fontId="45" fillId="6" borderId="25" xfId="5" applyNumberFormat="1" applyFont="1" applyFill="1" applyBorder="1" applyAlignment="1">
      <alignment horizontal="center" vertical="center"/>
    </xf>
    <xf numFmtId="3" fontId="45" fillId="6" borderId="26" xfId="5" applyNumberFormat="1" applyFont="1" applyFill="1" applyBorder="1" applyAlignment="1">
      <alignment horizontal="center" vertical="center"/>
    </xf>
    <xf numFmtId="3" fontId="45" fillId="6" borderId="21" xfId="5" applyNumberFormat="1" applyFont="1" applyFill="1" applyBorder="1" applyAlignment="1">
      <alignment horizontal="center" vertical="center"/>
    </xf>
    <xf numFmtId="3" fontId="45" fillId="6" borderId="0" xfId="5" applyNumberFormat="1" applyFont="1" applyFill="1" applyAlignment="1">
      <alignment horizontal="center" vertical="center"/>
    </xf>
    <xf numFmtId="3" fontId="45" fillId="6" borderId="8" xfId="5" applyNumberFormat="1" applyFont="1" applyFill="1" applyBorder="1" applyAlignment="1">
      <alignment horizontal="center" vertical="center"/>
    </xf>
    <xf numFmtId="3" fontId="45" fillId="6" borderId="5" xfId="5" applyNumberFormat="1" applyFont="1" applyFill="1" applyBorder="1" applyAlignment="1">
      <alignment horizontal="center" vertical="center"/>
    </xf>
    <xf numFmtId="3" fontId="44" fillId="7" borderId="8" xfId="3" applyNumberFormat="1" applyFont="1" applyFill="1" applyBorder="1" applyAlignment="1">
      <alignment horizontal="center" vertical="center"/>
    </xf>
    <xf numFmtId="3" fontId="44" fillId="7" borderId="5" xfId="3" applyNumberFormat="1" applyFont="1" applyFill="1" applyBorder="1" applyAlignment="1">
      <alignment horizontal="center" vertical="center"/>
    </xf>
    <xf numFmtId="0" fontId="19" fillId="0" borderId="0" xfId="3" applyFont="1" applyAlignment="1">
      <alignment vertical="center"/>
    </xf>
    <xf numFmtId="0" fontId="11" fillId="0" borderId="0" xfId="3" quotePrefix="1" applyAlignment="1">
      <alignment vertical="center"/>
    </xf>
    <xf numFmtId="3" fontId="58" fillId="0" borderId="5" xfId="3" applyNumberFormat="1" applyFont="1" applyBorder="1" applyAlignment="1">
      <alignment horizontal="center"/>
    </xf>
    <xf numFmtId="3" fontId="58" fillId="0" borderId="8" xfId="3" applyNumberFormat="1" applyFont="1" applyBorder="1" applyAlignment="1">
      <alignment horizontal="center"/>
    </xf>
    <xf numFmtId="3" fontId="54" fillId="6" borderId="13" xfId="5" applyNumberFormat="1" applyFont="1" applyFill="1" applyBorder="1" applyAlignment="1">
      <alignment horizontal="center"/>
    </xf>
    <xf numFmtId="3" fontId="54" fillId="6" borderId="0" xfId="5" applyNumberFormat="1" applyFont="1" applyFill="1" applyAlignment="1">
      <alignment horizontal="center"/>
    </xf>
    <xf numFmtId="3" fontId="46" fillId="6" borderId="5" xfId="5" applyNumberFormat="1" applyFont="1" applyFill="1" applyBorder="1" applyAlignment="1">
      <alignment horizontal="center"/>
    </xf>
    <xf numFmtId="3" fontId="46" fillId="6" borderId="0" xfId="5" applyNumberFormat="1" applyFont="1" applyFill="1" applyAlignment="1">
      <alignment horizontal="center"/>
    </xf>
    <xf numFmtId="3" fontId="46" fillId="6" borderId="8" xfId="5" applyNumberFormat="1" applyFont="1" applyFill="1" applyBorder="1" applyAlignment="1">
      <alignment horizontal="center"/>
    </xf>
    <xf numFmtId="3" fontId="38" fillId="0" borderId="0" xfId="3" applyNumberFormat="1" applyFont="1" applyAlignment="1">
      <alignment horizontal="center"/>
    </xf>
    <xf numFmtId="3" fontId="38" fillId="0" borderId="8" xfId="3" applyNumberFormat="1" applyFont="1" applyBorder="1" applyAlignment="1">
      <alignment horizontal="center"/>
    </xf>
    <xf numFmtId="3" fontId="38" fillId="0" borderId="5" xfId="3" applyNumberFormat="1" applyFont="1" applyBorder="1" applyAlignment="1">
      <alignment horizontal="center"/>
    </xf>
    <xf numFmtId="3" fontId="38" fillId="7" borderId="5" xfId="3" applyNumberFormat="1" applyFont="1" applyFill="1" applyBorder="1" applyAlignment="1">
      <alignment horizontal="center"/>
    </xf>
    <xf numFmtId="3" fontId="38" fillId="7" borderId="0" xfId="3" applyNumberFormat="1" applyFont="1" applyFill="1" applyAlignment="1">
      <alignment horizontal="center"/>
    </xf>
    <xf numFmtId="3" fontId="38" fillId="7" borderId="8" xfId="3" applyNumberFormat="1" applyFont="1" applyFill="1" applyBorder="1" applyAlignment="1">
      <alignment horizontal="center"/>
    </xf>
    <xf numFmtId="3" fontId="59" fillId="2" borderId="12" xfId="5" applyNumberFormat="1" applyFont="1" applyFill="1" applyBorder="1" applyAlignment="1">
      <alignment horizontal="center"/>
    </xf>
    <xf numFmtId="3" fontId="46" fillId="6" borderId="13" xfId="5" applyNumberFormat="1" applyFont="1" applyFill="1" applyBorder="1" applyAlignment="1">
      <alignment horizontal="center"/>
    </xf>
    <xf numFmtId="3" fontId="46" fillId="6" borderId="14" xfId="5" applyNumberFormat="1" applyFont="1" applyFill="1" applyBorder="1" applyAlignment="1">
      <alignment horizontal="center"/>
    </xf>
    <xf numFmtId="3" fontId="46" fillId="6" borderId="15" xfId="5" applyNumberFormat="1" applyFont="1" applyFill="1" applyBorder="1" applyAlignment="1">
      <alignment horizontal="center"/>
    </xf>
    <xf numFmtId="3" fontId="59" fillId="3" borderId="10" xfId="3" applyNumberFormat="1" applyFont="1" applyFill="1" applyBorder="1" applyAlignment="1">
      <alignment horizontal="center" vertical="center"/>
    </xf>
    <xf numFmtId="3" fontId="59" fillId="3" borderId="9" xfId="3" applyNumberFormat="1" applyFont="1" applyFill="1" applyBorder="1" applyAlignment="1">
      <alignment horizontal="center" vertical="center"/>
    </xf>
    <xf numFmtId="3" fontId="60" fillId="3" borderId="9" xfId="3" applyNumberFormat="1" applyFont="1" applyFill="1" applyBorder="1" applyAlignment="1">
      <alignment horizontal="center" vertical="center"/>
    </xf>
    <xf numFmtId="3" fontId="58" fillId="7" borderId="5" xfId="3" applyNumberFormat="1" applyFont="1" applyFill="1" applyBorder="1" applyAlignment="1">
      <alignment horizontal="center"/>
    </xf>
    <xf numFmtId="0" fontId="62" fillId="0" borderId="0" xfId="5" applyFont="1"/>
    <xf numFmtId="3" fontId="59" fillId="8" borderId="12" xfId="5" applyNumberFormat="1" applyFont="1" applyFill="1" applyBorder="1" applyAlignment="1">
      <alignment horizontal="center"/>
    </xf>
    <xf numFmtId="0" fontId="58" fillId="0" borderId="0" xfId="5" applyFont="1"/>
    <xf numFmtId="3" fontId="63" fillId="9" borderId="18" xfId="5" applyNumberFormat="1" applyFont="1" applyFill="1" applyBorder="1" applyAlignment="1">
      <alignment horizontal="center"/>
    </xf>
    <xf numFmtId="3" fontId="61" fillId="9" borderId="5" xfId="3" applyNumberFormat="1" applyFont="1" applyFill="1" applyBorder="1" applyAlignment="1">
      <alignment horizontal="center"/>
    </xf>
    <xf numFmtId="3" fontId="63" fillId="9" borderId="12" xfId="5" applyNumberFormat="1" applyFont="1" applyFill="1" applyBorder="1" applyAlignment="1">
      <alignment horizontal="center"/>
    </xf>
    <xf numFmtId="3" fontId="64" fillId="9" borderId="5" xfId="5" applyNumberFormat="1" applyFont="1" applyFill="1" applyBorder="1" applyAlignment="1">
      <alignment horizontal="center"/>
    </xf>
    <xf numFmtId="3" fontId="65" fillId="0" borderId="0" xfId="3" applyNumberFormat="1" applyFont="1" applyAlignment="1">
      <alignment horizontal="center"/>
    </xf>
    <xf numFmtId="0" fontId="66" fillId="0" borderId="0" xfId="5" applyFont="1"/>
    <xf numFmtId="3" fontId="67" fillId="6" borderId="13" xfId="5" applyNumberFormat="1" applyFont="1" applyFill="1" applyBorder="1" applyAlignment="1">
      <alignment horizontal="center"/>
    </xf>
    <xf numFmtId="3" fontId="67" fillId="6" borderId="14" xfId="5" applyNumberFormat="1" applyFont="1" applyFill="1" applyBorder="1" applyAlignment="1">
      <alignment horizontal="center"/>
    </xf>
    <xf numFmtId="3" fontId="67" fillId="6" borderId="15" xfId="5" applyNumberFormat="1" applyFont="1" applyFill="1" applyBorder="1" applyAlignment="1">
      <alignment horizontal="center"/>
    </xf>
    <xf numFmtId="3" fontId="66" fillId="0" borderId="5" xfId="3" applyNumberFormat="1" applyFont="1" applyBorder="1" applyAlignment="1">
      <alignment horizontal="center"/>
    </xf>
    <xf numFmtId="3" fontId="66" fillId="0" borderId="0" xfId="3" applyNumberFormat="1" applyFont="1" applyAlignment="1">
      <alignment horizontal="center"/>
    </xf>
    <xf numFmtId="3" fontId="66" fillId="0" borderId="8" xfId="3" applyNumberFormat="1" applyFont="1" applyBorder="1" applyAlignment="1">
      <alignment horizontal="center"/>
    </xf>
    <xf numFmtId="3" fontId="68" fillId="2" borderId="12" xfId="5" applyNumberFormat="1" applyFont="1" applyFill="1" applyBorder="1" applyAlignment="1">
      <alignment horizontal="center"/>
    </xf>
    <xf numFmtId="3" fontId="68" fillId="2" borderId="18" xfId="5" applyNumberFormat="1" applyFont="1" applyFill="1" applyBorder="1" applyAlignment="1">
      <alignment horizontal="center"/>
    </xf>
    <xf numFmtId="3" fontId="68" fillId="2" borderId="19" xfId="5" applyNumberFormat="1" applyFont="1" applyFill="1" applyBorder="1" applyAlignment="1">
      <alignment horizontal="center"/>
    </xf>
    <xf numFmtId="0" fontId="61" fillId="9" borderId="0" xfId="5" applyFont="1" applyFill="1"/>
    <xf numFmtId="0" fontId="38" fillId="9" borderId="0" xfId="5" applyFont="1" applyFill="1"/>
    <xf numFmtId="0" fontId="10" fillId="0" borderId="0" xfId="0" quotePrefix="1" applyFont="1" applyAlignment="1">
      <alignment horizontal="left" wrapText="1"/>
    </xf>
    <xf numFmtId="0" fontId="5" fillId="0" borderId="0" xfId="0" applyFont="1" applyAlignment="1">
      <alignment vertical="justify" wrapText="1"/>
    </xf>
    <xf numFmtId="0" fontId="4" fillId="0" borderId="0" xfId="0" applyFont="1"/>
    <xf numFmtId="0" fontId="74" fillId="0" borderId="0" xfId="0" applyFont="1"/>
    <xf numFmtId="0" fontId="75" fillId="0" borderId="0" xfId="0" applyFont="1"/>
    <xf numFmtId="0" fontId="78" fillId="0" borderId="0" xfId="0" applyFont="1"/>
    <xf numFmtId="0" fontId="79" fillId="0" borderId="0" xfId="0" applyFont="1"/>
    <xf numFmtId="0" fontId="9" fillId="0" borderId="0" xfId="7" applyFont="1" applyAlignment="1" applyProtection="1"/>
    <xf numFmtId="0" fontId="80" fillId="0" borderId="0" xfId="0" quotePrefix="1" applyFont="1"/>
    <xf numFmtId="0" fontId="10" fillId="0" borderId="0" xfId="0" quotePrefix="1" applyFont="1" applyAlignment="1">
      <alignment vertical="center"/>
    </xf>
    <xf numFmtId="0" fontId="10" fillId="0" borderId="0" xfId="0" applyFont="1" applyAlignment="1">
      <alignment vertical="center"/>
    </xf>
    <xf numFmtId="3" fontId="83" fillId="2" borderId="17" xfId="5" applyNumberFormat="1" applyFont="1" applyFill="1" applyBorder="1" applyAlignment="1">
      <alignment horizontal="right" vertical="center" wrapText="1"/>
    </xf>
    <xf numFmtId="3" fontId="83" fillId="8" borderId="18" xfId="5" applyNumberFormat="1" applyFont="1" applyFill="1" applyBorder="1" applyAlignment="1">
      <alignment horizontal="right" vertical="top" wrapText="1"/>
    </xf>
    <xf numFmtId="3" fontId="43" fillId="3" borderId="9" xfId="0" applyNumberFormat="1" applyFont="1" applyFill="1" applyBorder="1" applyAlignment="1">
      <alignment horizontal="right" vertical="center" wrapText="1"/>
    </xf>
    <xf numFmtId="3" fontId="48" fillId="8" borderId="18" xfId="5" quotePrefix="1" applyNumberFormat="1" applyFont="1" applyFill="1" applyBorder="1" applyAlignment="1">
      <alignment horizontal="center"/>
    </xf>
    <xf numFmtId="3" fontId="49" fillId="3" borderId="10" xfId="3" quotePrefix="1" applyNumberFormat="1" applyFont="1" applyFill="1" applyBorder="1" applyAlignment="1">
      <alignment horizontal="center" vertical="center"/>
    </xf>
    <xf numFmtId="3" fontId="48" fillId="8" borderId="12" xfId="5" quotePrefix="1" applyNumberFormat="1" applyFont="1" applyFill="1" applyBorder="1" applyAlignment="1">
      <alignment horizontal="center"/>
    </xf>
    <xf numFmtId="3" fontId="49" fillId="3" borderId="9" xfId="3" quotePrefix="1" applyNumberFormat="1" applyFont="1" applyFill="1" applyBorder="1" applyAlignment="1">
      <alignment horizontal="center" vertical="center"/>
    </xf>
    <xf numFmtId="3" fontId="48" fillId="8" borderId="19" xfId="5" quotePrefix="1" applyNumberFormat="1" applyFont="1" applyFill="1" applyBorder="1" applyAlignment="1">
      <alignment horizontal="center"/>
    </xf>
    <xf numFmtId="3" fontId="49" fillId="3" borderId="11" xfId="3" quotePrefix="1" applyNumberFormat="1" applyFont="1" applyFill="1" applyBorder="1" applyAlignment="1">
      <alignment horizontal="center" vertical="center"/>
    </xf>
    <xf numFmtId="0" fontId="10" fillId="0" borderId="0" xfId="0" applyFont="1" applyAlignment="1">
      <alignment horizontal="left" wrapText="1"/>
    </xf>
    <xf numFmtId="164" fontId="44" fillId="0" borderId="5" xfId="1" applyNumberFormat="1" applyFont="1" applyBorder="1" applyAlignment="1">
      <alignment horizontal="center"/>
    </xf>
    <xf numFmtId="0" fontId="87" fillId="0" borderId="0" xfId="0" applyFont="1" applyAlignment="1">
      <alignment vertical="top" wrapText="1"/>
    </xf>
    <xf numFmtId="0" fontId="2" fillId="0" borderId="0" xfId="2" applyAlignment="1" applyProtection="1"/>
    <xf numFmtId="0" fontId="5" fillId="0" borderId="0" xfId="0" quotePrefix="1" applyFont="1" applyAlignment="1">
      <alignment horizontal="justify" vertical="justify" wrapText="1"/>
    </xf>
    <xf numFmtId="0" fontId="5" fillId="0" borderId="0" xfId="0" quotePrefix="1" applyFont="1" applyAlignment="1">
      <alignment horizontal="left"/>
    </xf>
    <xf numFmtId="0" fontId="5" fillId="0" borderId="0" xfId="0" quotePrefix="1" applyFont="1" applyAlignment="1">
      <alignment horizontal="left" vertical="justify" wrapText="1"/>
    </xf>
    <xf numFmtId="0" fontId="9" fillId="0" borderId="0" xfId="7" applyFont="1" applyBorder="1" applyAlignment="1" applyProtection="1">
      <alignment horizontal="left"/>
    </xf>
    <xf numFmtId="0" fontId="5" fillId="0" borderId="0" xfId="0" quotePrefix="1" applyFont="1" applyAlignment="1">
      <alignment horizontal="justify" vertical="justify"/>
    </xf>
    <xf numFmtId="0" fontId="2" fillId="0" borderId="0" xfId="2" applyBorder="1" applyAlignment="1" applyProtection="1">
      <alignment horizontal="left"/>
    </xf>
    <xf numFmtId="0" fontId="3" fillId="0" borderId="0" xfId="0" applyFont="1" applyAlignment="1">
      <alignment horizontal="center"/>
    </xf>
    <xf numFmtId="0" fontId="2" fillId="0" borderId="0" xfId="2" applyBorder="1" applyAlignment="1" applyProtection="1">
      <alignment horizontal="justify"/>
    </xf>
    <xf numFmtId="0" fontId="6" fillId="0" borderId="0" xfId="0" applyFont="1" applyAlignment="1">
      <alignment horizontal="left"/>
    </xf>
    <xf numFmtId="0" fontId="5" fillId="0" borderId="0" xfId="0" applyFont="1" applyAlignment="1">
      <alignment horizontal="left"/>
    </xf>
    <xf numFmtId="0" fontId="5" fillId="0" borderId="0" xfId="0" quotePrefix="1" applyFont="1" applyAlignment="1">
      <alignment horizontal="left" wrapText="1"/>
    </xf>
    <xf numFmtId="0" fontId="10" fillId="0" borderId="0" xfId="0" quotePrefix="1" applyFont="1" applyAlignment="1">
      <alignment horizontal="justify" vertical="justify" wrapText="1"/>
    </xf>
    <xf numFmtId="0" fontId="10" fillId="0" borderId="0" xfId="0" quotePrefix="1" applyFont="1" applyAlignment="1">
      <alignment horizontal="left" wrapText="1"/>
    </xf>
    <xf numFmtId="0" fontId="10" fillId="0" borderId="0" xfId="0" applyFont="1" applyAlignment="1">
      <alignment horizontal="left" wrapText="1"/>
    </xf>
    <xf numFmtId="0" fontId="10" fillId="0" borderId="0" xfId="0" quotePrefix="1" applyFont="1" applyAlignment="1">
      <alignment horizontal="left" vertical="justify" wrapText="1"/>
    </xf>
    <xf numFmtId="0" fontId="10" fillId="0" borderId="0" xfId="0" quotePrefix="1" applyFont="1" applyAlignment="1">
      <alignment horizontal="justify" vertical="justify"/>
    </xf>
    <xf numFmtId="0" fontId="10" fillId="0" borderId="0" xfId="0" quotePrefix="1" applyFont="1" applyAlignment="1">
      <alignment horizontal="justify" wrapText="1"/>
    </xf>
    <xf numFmtId="0" fontId="34" fillId="0" borderId="0" xfId="2" applyFont="1" applyBorder="1" applyAlignment="1" applyProtection="1">
      <alignment horizontal="left"/>
    </xf>
    <xf numFmtId="0" fontId="7" fillId="0" borderId="0" xfId="0" applyFont="1" applyAlignment="1">
      <alignment horizontal="center"/>
    </xf>
    <xf numFmtId="0" fontId="10" fillId="0" borderId="0" xfId="0" quotePrefix="1" applyFont="1" applyAlignment="1">
      <alignment horizontal="justify" vertical="center" wrapText="1"/>
    </xf>
    <xf numFmtId="0" fontId="10" fillId="0" borderId="0" xfId="0" applyFont="1" applyAlignment="1">
      <alignment horizontal="justify" vertical="center" wrapText="1"/>
    </xf>
    <xf numFmtId="0" fontId="10" fillId="0" borderId="0" xfId="0" quotePrefix="1" applyFont="1" applyAlignment="1">
      <alignment horizontal="left" vertical="center" wrapText="1"/>
    </xf>
    <xf numFmtId="0" fontId="10" fillId="0" borderId="0" xfId="0" quotePrefix="1" applyFont="1" applyAlignment="1">
      <alignment horizontal="left" vertical="top" wrapText="1"/>
    </xf>
    <xf numFmtId="0" fontId="10" fillId="0" borderId="0" xfId="0" applyFont="1" applyAlignment="1">
      <alignment horizontal="justify" vertical="justify" wrapText="1"/>
    </xf>
    <xf numFmtId="0" fontId="80" fillId="0" borderId="0" xfId="0" quotePrefix="1" applyFont="1" applyAlignment="1">
      <alignment horizontal="justify" vertical="justify" wrapText="1"/>
    </xf>
    <xf numFmtId="0" fontId="10" fillId="0" borderId="0" xfId="0" quotePrefix="1" applyFont="1" applyAlignment="1">
      <alignment vertical="justify" wrapText="1"/>
    </xf>
    <xf numFmtId="0" fontId="10" fillId="0" borderId="0" xfId="0" applyFont="1" applyAlignment="1">
      <alignment vertical="justify" wrapText="1"/>
    </xf>
    <xf numFmtId="0" fontId="9" fillId="0" borderId="0" xfId="7" applyFont="1" applyFill="1" applyAlignment="1" applyProtection="1">
      <alignment horizontal="left"/>
    </xf>
    <xf numFmtId="0" fontId="40" fillId="0" borderId="0" xfId="5" applyFont="1" applyAlignment="1">
      <alignment horizontal="left" vertical="center" wrapText="1"/>
    </xf>
    <xf numFmtId="0" fontId="54" fillId="3" borderId="2" xfId="3" applyFont="1" applyFill="1" applyBorder="1" applyAlignment="1">
      <alignment horizontal="center" vertical="center" wrapText="1"/>
    </xf>
    <xf numFmtId="0" fontId="54" fillId="3" borderId="3" xfId="3" applyFont="1" applyFill="1" applyBorder="1" applyAlignment="1">
      <alignment horizontal="center" vertical="center" wrapText="1"/>
    </xf>
    <xf numFmtId="0" fontId="54" fillId="3" borderId="4" xfId="3" applyFont="1" applyFill="1" applyBorder="1" applyAlignment="1">
      <alignment horizontal="center" vertical="center" wrapText="1"/>
    </xf>
    <xf numFmtId="0" fontId="41" fillId="3" borderId="2" xfId="3" applyFont="1" applyFill="1" applyBorder="1" applyAlignment="1">
      <alignment horizontal="center" vertical="center" wrapText="1"/>
    </xf>
    <xf numFmtId="0" fontId="41" fillId="3" borderId="3" xfId="3" applyFont="1" applyFill="1" applyBorder="1" applyAlignment="1">
      <alignment horizontal="center" vertical="center" wrapText="1"/>
    </xf>
    <xf numFmtId="0" fontId="41" fillId="3" borderId="4" xfId="3" applyFont="1" applyFill="1" applyBorder="1" applyAlignment="1">
      <alignment horizontal="center" vertical="center" wrapText="1"/>
    </xf>
    <xf numFmtId="0" fontId="62" fillId="0" borderId="6" xfId="5" applyFont="1" applyBorder="1" applyAlignment="1">
      <alignment horizontal="left" vertical="top" wrapText="1"/>
    </xf>
    <xf numFmtId="0" fontId="37" fillId="0" borderId="0" xfId="3" applyFont="1" applyAlignment="1">
      <alignment horizontal="left"/>
    </xf>
    <xf numFmtId="0" fontId="39" fillId="0" borderId="0" xfId="3" applyFont="1" applyAlignment="1">
      <alignment horizontal="left"/>
    </xf>
    <xf numFmtId="0" fontId="16" fillId="3" borderId="2" xfId="0" applyFont="1" applyFill="1" applyBorder="1" applyAlignment="1">
      <alignment horizontal="center" vertical="center"/>
    </xf>
    <xf numFmtId="0" fontId="16" fillId="3" borderId="3"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1"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36" fillId="0" borderId="2" xfId="0" applyFont="1" applyBorder="1" applyAlignment="1">
      <alignment horizontal="center" vertical="center" wrapText="1"/>
    </xf>
    <xf numFmtId="0" fontId="36" fillId="0" borderId="4" xfId="0" applyFont="1" applyBorder="1" applyAlignment="1">
      <alignment horizontal="center" vertical="center" wrapText="1"/>
    </xf>
    <xf numFmtId="0" fontId="18" fillId="0" borderId="4" xfId="0" applyFont="1" applyBorder="1" applyAlignment="1">
      <alignment horizontal="center" vertical="center"/>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6" fillId="3" borderId="1"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9" xfId="0" applyFont="1" applyFill="1" applyBorder="1" applyAlignment="1">
      <alignment horizontal="center" vertical="center"/>
    </xf>
    <xf numFmtId="0" fontId="16" fillId="3" borderId="11" xfId="0" applyFont="1" applyFill="1" applyBorder="1" applyAlignment="1">
      <alignment horizontal="center" vertical="center"/>
    </xf>
    <xf numFmtId="0" fontId="18" fillId="0" borderId="2" xfId="0" applyFont="1" applyBorder="1" applyAlignment="1">
      <alignment horizontal="center"/>
    </xf>
    <xf numFmtId="0" fontId="18" fillId="0" borderId="3" xfId="0" applyFont="1" applyBorder="1" applyAlignment="1">
      <alignment horizontal="center"/>
    </xf>
    <xf numFmtId="0" fontId="18" fillId="0" borderId="4" xfId="0" applyFont="1" applyBorder="1" applyAlignment="1">
      <alignment horizontal="center"/>
    </xf>
    <xf numFmtId="0" fontId="16" fillId="3" borderId="0" xfId="0" applyFont="1" applyFill="1" applyAlignment="1">
      <alignment horizontal="center" vertical="center"/>
    </xf>
    <xf numFmtId="0" fontId="16" fillId="3" borderId="0" xfId="0" applyFont="1" applyFill="1" applyAlignment="1">
      <alignment horizontal="left" vertical="center"/>
    </xf>
    <xf numFmtId="0" fontId="16" fillId="3" borderId="0" xfId="0" applyFont="1" applyFill="1" applyAlignment="1">
      <alignment horizontal="left" vertical="center" wrapText="1"/>
    </xf>
    <xf numFmtId="0" fontId="30" fillId="5" borderId="0" xfId="0" applyFont="1" applyFill="1" applyAlignment="1">
      <alignment horizontal="center"/>
    </xf>
    <xf numFmtId="0" fontId="19" fillId="5" borderId="0" xfId="0" applyFont="1" applyFill="1" applyAlignment="1">
      <alignment horizontal="center"/>
    </xf>
    <xf numFmtId="3" fontId="48" fillId="3" borderId="27" xfId="0" applyNumberFormat="1" applyFont="1" applyFill="1" applyBorder="1" applyAlignment="1">
      <alignment horizontal="center"/>
    </xf>
    <xf numFmtId="3" fontId="48" fillId="3" borderId="28" xfId="0" applyNumberFormat="1" applyFont="1" applyFill="1" applyBorder="1" applyAlignment="1">
      <alignment horizontal="center"/>
    </xf>
  </cellXfs>
  <cellStyles count="8">
    <cellStyle name="Hipervínculo" xfId="2" builtinId="8"/>
    <cellStyle name="Hipervínculo 2" xfId="7" xr:uid="{4BD30EE7-ECF1-42B1-82CC-C30BCF396269}"/>
    <cellStyle name="Normal" xfId="0" builtinId="0"/>
    <cellStyle name="Normal 2" xfId="3" xr:uid="{00000000-0005-0000-0000-000003000000}"/>
    <cellStyle name="Normal 3" xfId="6" xr:uid="{B28B607B-CE23-4196-9161-33D614DFC95D}"/>
    <cellStyle name="Normal 4" xfId="5" xr:uid="{5BEC307C-1FCD-443E-8263-CCBD15D300B9}"/>
    <cellStyle name="Normal 6" xfId="4" xr:uid="{00000000-0005-0000-0000-000004000000}"/>
    <cellStyle name="Porcentaje" xfId="1" builtinId="5"/>
  </cellStyles>
  <dxfs count="15">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70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1</xdr:row>
      <xdr:rowOff>38100</xdr:rowOff>
    </xdr:from>
    <xdr:to>
      <xdr:col>3</xdr:col>
      <xdr:colOff>799243</xdr:colOff>
      <xdr:row>5</xdr:row>
      <xdr:rowOff>80842</xdr:rowOff>
    </xdr:to>
    <xdr:pic>
      <xdr:nvPicPr>
        <xdr:cNvPr id="2" name="Imagen 1">
          <a:extLst>
            <a:ext uri="{FF2B5EF4-FFF2-40B4-BE49-F238E27FC236}">
              <a16:creationId xmlns:a16="http://schemas.microsoft.com/office/drawing/2014/main" id="{BB950E51-23BD-4393-B5C1-17699A7C6400}"/>
            </a:ext>
          </a:extLst>
        </xdr:cNvPr>
        <xdr:cNvPicPr>
          <a:picLocks noChangeAspect="1"/>
        </xdr:cNvPicPr>
      </xdr:nvPicPr>
      <xdr:blipFill>
        <a:blip xmlns:r="http://schemas.openxmlformats.org/officeDocument/2006/relationships" r:embed="rId1"/>
        <a:stretch>
          <a:fillRect/>
        </a:stretch>
      </xdr:blipFill>
      <xdr:spPr>
        <a:xfrm>
          <a:off x="38100" y="228600"/>
          <a:ext cx="3304318" cy="8047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3</xdr:col>
      <xdr:colOff>761143</xdr:colOff>
      <xdr:row>5</xdr:row>
      <xdr:rowOff>42742</xdr:rowOff>
    </xdr:to>
    <xdr:pic>
      <xdr:nvPicPr>
        <xdr:cNvPr id="2" name="Imagen 1">
          <a:extLst>
            <a:ext uri="{FF2B5EF4-FFF2-40B4-BE49-F238E27FC236}">
              <a16:creationId xmlns:a16="http://schemas.microsoft.com/office/drawing/2014/main" id="{9FD94514-A618-4C90-9DB1-114AC889CB12}"/>
            </a:ext>
          </a:extLst>
        </xdr:cNvPr>
        <xdr:cNvPicPr>
          <a:picLocks noChangeAspect="1"/>
        </xdr:cNvPicPr>
      </xdr:nvPicPr>
      <xdr:blipFill>
        <a:blip xmlns:r="http://schemas.openxmlformats.org/officeDocument/2006/relationships" r:embed="rId1"/>
        <a:stretch>
          <a:fillRect/>
        </a:stretch>
      </xdr:blipFill>
      <xdr:spPr>
        <a:xfrm>
          <a:off x="0" y="190500"/>
          <a:ext cx="3304318" cy="804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3</xdr:col>
      <xdr:colOff>761143</xdr:colOff>
      <xdr:row>5</xdr:row>
      <xdr:rowOff>42742</xdr:rowOff>
    </xdr:to>
    <xdr:pic>
      <xdr:nvPicPr>
        <xdr:cNvPr id="2" name="Imagen 1">
          <a:extLst>
            <a:ext uri="{FF2B5EF4-FFF2-40B4-BE49-F238E27FC236}">
              <a16:creationId xmlns:a16="http://schemas.microsoft.com/office/drawing/2014/main" id="{B3BEAA59-648C-4BA8-B825-9A42C6FCF279}"/>
            </a:ext>
          </a:extLst>
        </xdr:cNvPr>
        <xdr:cNvPicPr>
          <a:picLocks noChangeAspect="1"/>
        </xdr:cNvPicPr>
      </xdr:nvPicPr>
      <xdr:blipFill>
        <a:blip xmlns:r="http://schemas.openxmlformats.org/officeDocument/2006/relationships" r:embed="rId1"/>
        <a:stretch>
          <a:fillRect/>
        </a:stretch>
      </xdr:blipFill>
      <xdr:spPr>
        <a:xfrm>
          <a:off x="0" y="190500"/>
          <a:ext cx="3304318" cy="80474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55884-1553-48C3-AF0D-78737373100B}">
  <sheetPr codeName="Hoja1"/>
  <dimension ref="A1:L126"/>
  <sheetViews>
    <sheetView showGridLines="0" tabSelected="1" view="pageBreakPreview" zoomScaleNormal="100" zoomScaleSheetLayoutView="100" workbookViewId="0">
      <selection activeCell="A9" sqref="A9:K9"/>
    </sheetView>
  </sheetViews>
  <sheetFormatPr baseColWidth="10" defaultRowHeight="15"/>
  <cols>
    <col min="1" max="11" width="12.7109375" customWidth="1"/>
  </cols>
  <sheetData>
    <row r="1" spans="1:11">
      <c r="A1" s="5"/>
      <c r="B1" s="5"/>
      <c r="C1" s="5"/>
      <c r="D1" s="5"/>
      <c r="E1" s="5"/>
      <c r="F1" s="5"/>
      <c r="G1" s="5"/>
      <c r="H1" s="5"/>
      <c r="I1" s="5"/>
      <c r="J1" s="5"/>
      <c r="K1" s="5"/>
    </row>
    <row r="2" spans="1:11">
      <c r="A2" s="5"/>
      <c r="B2" s="5"/>
      <c r="C2" s="5"/>
      <c r="D2" s="5"/>
      <c r="E2" s="5"/>
      <c r="F2" s="5"/>
      <c r="G2" s="5"/>
      <c r="H2" s="5"/>
      <c r="I2" s="5"/>
      <c r="J2" s="5"/>
      <c r="K2" s="5"/>
    </row>
    <row r="3" spans="1:11">
      <c r="A3" s="5"/>
      <c r="B3" s="5"/>
      <c r="C3" s="5"/>
      <c r="D3" s="5"/>
      <c r="E3" s="5"/>
      <c r="F3" s="5"/>
      <c r="G3" s="5"/>
      <c r="H3" s="5"/>
      <c r="I3" s="5"/>
      <c r="J3" s="5"/>
      <c r="K3" s="5"/>
    </row>
    <row r="4" spans="1:11">
      <c r="A4" s="5"/>
      <c r="B4" s="5"/>
      <c r="C4" s="5"/>
      <c r="D4" s="5"/>
      <c r="E4" s="5"/>
      <c r="F4" s="5"/>
      <c r="G4" s="5"/>
      <c r="H4" s="5"/>
      <c r="I4" s="5"/>
      <c r="J4" s="5"/>
      <c r="K4" s="5"/>
    </row>
    <row r="5" spans="1:11">
      <c r="A5" s="5"/>
      <c r="B5" s="5"/>
      <c r="C5" s="5"/>
      <c r="D5" s="5"/>
      <c r="E5" s="5"/>
      <c r="F5" s="5"/>
      <c r="G5" s="5"/>
      <c r="H5" s="5"/>
      <c r="I5" s="5"/>
      <c r="J5" s="5"/>
      <c r="K5" s="5"/>
    </row>
    <row r="6" spans="1:11">
      <c r="A6" s="5"/>
      <c r="B6" s="5"/>
      <c r="C6" s="5"/>
      <c r="D6" s="5"/>
      <c r="E6" s="5"/>
      <c r="F6" s="5"/>
      <c r="G6" s="5"/>
      <c r="H6" s="5"/>
      <c r="I6" s="5"/>
      <c r="J6" s="5"/>
      <c r="K6" s="5"/>
    </row>
    <row r="7" spans="1:11">
      <c r="A7" s="5"/>
      <c r="B7" s="5"/>
      <c r="C7" s="5"/>
      <c r="D7" s="5"/>
      <c r="E7" s="5"/>
      <c r="F7" s="5"/>
      <c r="G7" s="5"/>
      <c r="H7" s="5"/>
      <c r="I7" s="5"/>
      <c r="J7" s="5"/>
      <c r="K7" s="5"/>
    </row>
    <row r="8" spans="1:11">
      <c r="A8" s="5"/>
      <c r="B8" s="5"/>
      <c r="C8" s="5"/>
      <c r="D8" s="5"/>
      <c r="E8" s="5"/>
      <c r="F8" s="5"/>
      <c r="G8" s="5"/>
      <c r="H8" s="5"/>
      <c r="I8" s="5"/>
      <c r="J8" s="5"/>
      <c r="K8" s="5"/>
    </row>
    <row r="9" spans="1:11">
      <c r="A9" s="252" t="s">
        <v>142</v>
      </c>
      <c r="B9" s="252"/>
      <c r="C9" s="252"/>
      <c r="D9" s="252"/>
      <c r="E9" s="252"/>
      <c r="F9" s="252"/>
      <c r="G9" s="252"/>
      <c r="H9" s="252"/>
      <c r="I9" s="252"/>
      <c r="J9" s="252"/>
      <c r="K9" s="252"/>
    </row>
    <row r="12" spans="1:11">
      <c r="A12" s="1"/>
      <c r="B12" s="1"/>
      <c r="C12" s="1"/>
      <c r="D12" s="1"/>
      <c r="E12" s="1"/>
      <c r="F12" s="1"/>
      <c r="G12" s="1"/>
      <c r="H12" s="1"/>
      <c r="I12" s="1"/>
      <c r="J12" s="1"/>
      <c r="K12" s="1"/>
    </row>
    <row r="14" spans="1:11" s="245" customFormat="1">
      <c r="A14" s="253" t="s">
        <v>367</v>
      </c>
      <c r="B14" s="253"/>
      <c r="C14" s="253"/>
      <c r="D14" s="253"/>
      <c r="E14" s="253"/>
      <c r="F14" s="253"/>
      <c r="G14" s="253"/>
      <c r="H14" s="253"/>
      <c r="I14" s="253"/>
      <c r="J14" s="253"/>
      <c r="K14" s="253"/>
    </row>
    <row r="15" spans="1:11" s="245" customFormat="1">
      <c r="A15" s="253" t="s">
        <v>257</v>
      </c>
      <c r="B15" s="253"/>
      <c r="C15" s="253"/>
      <c r="D15" s="253"/>
      <c r="E15" s="253"/>
      <c r="F15" s="253"/>
      <c r="G15" s="253"/>
      <c r="H15" s="253"/>
      <c r="I15" s="253"/>
      <c r="J15" s="253"/>
      <c r="K15" s="253"/>
    </row>
    <row r="16" spans="1:11" s="245" customFormat="1">
      <c r="A16" s="253" t="s">
        <v>329</v>
      </c>
      <c r="B16" s="253"/>
      <c r="C16" s="253"/>
      <c r="D16" s="253"/>
      <c r="E16" s="253"/>
      <c r="F16" s="253"/>
      <c r="G16" s="253"/>
      <c r="H16" s="253"/>
      <c r="I16" s="253"/>
      <c r="J16" s="253"/>
      <c r="K16" s="253"/>
    </row>
    <row r="17" spans="1:11" s="245" customFormat="1">
      <c r="A17" s="253" t="s">
        <v>162</v>
      </c>
      <c r="B17" s="253"/>
      <c r="C17" s="253"/>
      <c r="D17" s="253"/>
      <c r="E17" s="253"/>
      <c r="F17" s="253"/>
      <c r="G17" s="253"/>
      <c r="H17" s="253"/>
      <c r="I17" s="253"/>
      <c r="J17" s="253"/>
      <c r="K17" s="253"/>
    </row>
    <row r="18" spans="1:11" s="245" customFormat="1">
      <c r="A18" s="253" t="s">
        <v>330</v>
      </c>
      <c r="B18" s="253"/>
      <c r="C18" s="253"/>
      <c r="D18" s="253"/>
      <c r="E18" s="253"/>
      <c r="F18" s="253"/>
      <c r="G18" s="253"/>
      <c r="H18" s="253"/>
      <c r="I18" s="253"/>
      <c r="J18" s="253"/>
      <c r="K18" s="253"/>
    </row>
    <row r="19" spans="1:11" s="245" customFormat="1">
      <c r="A19" s="251" t="s">
        <v>331</v>
      </c>
      <c r="B19" s="251"/>
      <c r="C19" s="251"/>
      <c r="D19" s="251"/>
      <c r="E19" s="251"/>
      <c r="F19" s="251"/>
      <c r="G19" s="251"/>
      <c r="H19" s="251"/>
      <c r="I19" s="251"/>
      <c r="J19" s="251"/>
      <c r="K19" s="251"/>
    </row>
    <row r="20" spans="1:11" s="245" customFormat="1">
      <c r="A20" s="251" t="s">
        <v>332</v>
      </c>
      <c r="B20" s="251"/>
      <c r="C20" s="251"/>
      <c r="D20" s="251"/>
      <c r="E20" s="251"/>
      <c r="F20" s="251"/>
      <c r="G20" s="251"/>
      <c r="H20" s="251"/>
      <c r="I20" s="251"/>
      <c r="J20" s="251"/>
      <c r="K20" s="251"/>
    </row>
    <row r="21" spans="1:11" s="245" customFormat="1">
      <c r="A21" s="251" t="s">
        <v>333</v>
      </c>
      <c r="B21" s="251"/>
      <c r="C21" s="251"/>
      <c r="D21" s="251"/>
      <c r="E21" s="251"/>
      <c r="F21" s="251"/>
      <c r="G21" s="251"/>
      <c r="H21" s="251"/>
      <c r="I21" s="251"/>
      <c r="J21" s="251"/>
      <c r="K21" s="251"/>
    </row>
    <row r="22" spans="1:11" s="245" customFormat="1">
      <c r="A22" s="251" t="s">
        <v>334</v>
      </c>
      <c r="B22" s="251"/>
      <c r="C22" s="251"/>
      <c r="D22" s="251"/>
      <c r="E22" s="251"/>
      <c r="F22" s="251"/>
      <c r="G22" s="251"/>
      <c r="H22" s="251"/>
      <c r="I22" s="251"/>
      <c r="J22" s="251"/>
      <c r="K22" s="251"/>
    </row>
    <row r="23" spans="1:11" s="245" customFormat="1">
      <c r="A23" s="251" t="s">
        <v>335</v>
      </c>
      <c r="B23" s="251"/>
      <c r="C23" s="251"/>
      <c r="D23" s="251"/>
      <c r="E23" s="251"/>
      <c r="F23" s="251"/>
      <c r="G23" s="251"/>
      <c r="H23" s="251"/>
      <c r="I23" s="251"/>
      <c r="J23" s="251"/>
      <c r="K23" s="251"/>
    </row>
    <row r="24" spans="1:11" s="245" customFormat="1">
      <c r="A24" s="251" t="s">
        <v>336</v>
      </c>
      <c r="B24" s="251"/>
      <c r="C24" s="251"/>
      <c r="D24" s="251"/>
      <c r="E24" s="251"/>
      <c r="F24" s="251"/>
      <c r="G24" s="251"/>
      <c r="H24" s="251"/>
      <c r="I24" s="251"/>
      <c r="J24" s="251"/>
      <c r="K24" s="251"/>
    </row>
    <row r="25" spans="1:11" s="245" customFormat="1">
      <c r="A25" s="251" t="s">
        <v>337</v>
      </c>
      <c r="B25" s="251"/>
      <c r="C25" s="251"/>
      <c r="D25" s="251"/>
      <c r="E25" s="251"/>
      <c r="F25" s="251"/>
      <c r="G25" s="251"/>
      <c r="H25" s="251"/>
      <c r="I25" s="251"/>
      <c r="J25" s="251"/>
      <c r="K25" s="251"/>
    </row>
    <row r="26" spans="1:11" s="245" customFormat="1">
      <c r="A26" s="251" t="s">
        <v>338</v>
      </c>
      <c r="B26" s="251"/>
      <c r="C26" s="251"/>
      <c r="D26" s="251"/>
      <c r="E26" s="251"/>
      <c r="F26" s="251"/>
      <c r="G26" s="251"/>
      <c r="H26" s="251"/>
      <c r="I26" s="251"/>
      <c r="J26" s="251"/>
      <c r="K26" s="251"/>
    </row>
    <row r="27" spans="1:11" s="245" customFormat="1">
      <c r="A27" s="251" t="s">
        <v>339</v>
      </c>
      <c r="B27" s="251"/>
      <c r="C27" s="251"/>
      <c r="D27" s="251"/>
      <c r="E27" s="251"/>
      <c r="F27" s="251"/>
      <c r="G27" s="251"/>
      <c r="H27" s="251"/>
      <c r="I27" s="251"/>
      <c r="J27" s="251"/>
      <c r="K27" s="251"/>
    </row>
    <row r="28" spans="1:11" s="245" customFormat="1">
      <c r="A28" s="251" t="s">
        <v>340</v>
      </c>
      <c r="B28" s="251"/>
      <c r="C28" s="251"/>
      <c r="D28" s="251"/>
      <c r="E28" s="251"/>
      <c r="F28" s="251"/>
      <c r="G28" s="251"/>
      <c r="H28" s="251"/>
      <c r="I28" s="251"/>
      <c r="J28" s="251"/>
      <c r="K28" s="251"/>
    </row>
    <row r="29" spans="1:11" s="245" customFormat="1">
      <c r="A29" s="251" t="s">
        <v>341</v>
      </c>
      <c r="B29" s="251"/>
      <c r="C29" s="251"/>
      <c r="D29" s="251"/>
      <c r="E29" s="251"/>
      <c r="F29" s="251"/>
      <c r="G29" s="251"/>
      <c r="H29" s="251"/>
      <c r="I29" s="251"/>
      <c r="J29" s="251"/>
      <c r="K29" s="251"/>
    </row>
    <row r="30" spans="1:11" s="245" customFormat="1">
      <c r="A30" s="251" t="s">
        <v>342</v>
      </c>
      <c r="B30" s="251"/>
      <c r="C30" s="251"/>
      <c r="D30" s="251"/>
      <c r="E30" s="251"/>
      <c r="F30" s="251"/>
      <c r="G30" s="251"/>
      <c r="H30" s="251"/>
      <c r="I30" s="251"/>
      <c r="J30" s="251"/>
      <c r="K30" s="251"/>
    </row>
    <row r="31" spans="1:11" s="245" customFormat="1">
      <c r="A31" s="251" t="s">
        <v>343</v>
      </c>
      <c r="B31" s="251"/>
      <c r="C31" s="251"/>
      <c r="D31" s="251"/>
      <c r="E31" s="251"/>
      <c r="F31" s="251"/>
      <c r="G31" s="251"/>
      <c r="H31" s="251"/>
      <c r="I31" s="251"/>
      <c r="J31" s="251"/>
      <c r="K31" s="251"/>
    </row>
    <row r="32" spans="1:11" s="245" customFormat="1">
      <c r="A32" s="251" t="s">
        <v>344</v>
      </c>
      <c r="B32" s="251"/>
      <c r="C32" s="251"/>
      <c r="D32" s="251"/>
      <c r="E32" s="251"/>
      <c r="F32" s="251"/>
      <c r="G32" s="251"/>
      <c r="H32" s="251"/>
      <c r="I32" s="251"/>
      <c r="J32" s="251"/>
      <c r="K32" s="251"/>
    </row>
    <row r="33" spans="1:12" s="245" customFormat="1">
      <c r="A33" s="251" t="s">
        <v>345</v>
      </c>
      <c r="B33" s="251"/>
      <c r="C33" s="251"/>
      <c r="D33" s="251"/>
      <c r="E33" s="251"/>
      <c r="F33" s="251"/>
      <c r="G33" s="251"/>
      <c r="H33" s="251"/>
      <c r="I33" s="251"/>
      <c r="J33" s="251"/>
      <c r="K33" s="251"/>
    </row>
    <row r="34" spans="1:12" s="245" customFormat="1">
      <c r="A34" s="251" t="s">
        <v>346</v>
      </c>
      <c r="B34" s="251"/>
      <c r="C34" s="251"/>
      <c r="D34" s="251"/>
      <c r="E34" s="251"/>
      <c r="F34" s="251"/>
      <c r="G34" s="251"/>
      <c r="H34" s="251"/>
      <c r="I34" s="251"/>
      <c r="J34" s="251"/>
      <c r="K34" s="251"/>
    </row>
    <row r="35" spans="1:12" s="245" customFormat="1">
      <c r="A35" s="251" t="s">
        <v>347</v>
      </c>
      <c r="B35" s="251"/>
      <c r="C35" s="251"/>
      <c r="D35" s="251"/>
      <c r="E35" s="251"/>
      <c r="F35" s="251"/>
      <c r="G35" s="251"/>
      <c r="H35" s="251"/>
      <c r="I35" s="251"/>
      <c r="J35" s="251"/>
      <c r="K35" s="251"/>
    </row>
    <row r="36" spans="1:12">
      <c r="A36" s="249"/>
      <c r="B36" s="249"/>
      <c r="C36" s="249"/>
      <c r="D36" s="249"/>
      <c r="E36" s="249"/>
      <c r="F36" s="249"/>
      <c r="G36" s="249"/>
      <c r="H36" s="249"/>
      <c r="I36" s="249"/>
      <c r="J36" s="249"/>
      <c r="K36" s="249"/>
    </row>
    <row r="37" spans="1:12">
      <c r="A37" s="6"/>
      <c r="B37" s="6"/>
      <c r="C37" s="6"/>
      <c r="D37" s="6"/>
      <c r="E37" s="6"/>
      <c r="F37" s="6"/>
      <c r="G37" s="6"/>
      <c r="H37" s="6"/>
      <c r="I37" s="6"/>
      <c r="J37" s="6"/>
      <c r="K37" s="6"/>
    </row>
    <row r="38" spans="1:12">
      <c r="A38" s="3"/>
      <c r="B38" s="3"/>
      <c r="C38" s="3"/>
      <c r="D38" s="3"/>
      <c r="E38" s="3"/>
      <c r="F38" s="3"/>
      <c r="G38" s="3"/>
      <c r="H38" s="3"/>
      <c r="I38" s="3"/>
      <c r="J38" s="3"/>
      <c r="K38" s="2"/>
    </row>
    <row r="39" spans="1:12">
      <c r="A39" s="3" t="s">
        <v>0</v>
      </c>
      <c r="B39" s="2"/>
      <c r="C39" s="2"/>
      <c r="D39" s="2"/>
      <c r="E39" s="2"/>
      <c r="F39" s="2"/>
      <c r="G39" s="2"/>
      <c r="H39" s="2"/>
      <c r="I39" s="2"/>
      <c r="J39" s="2"/>
      <c r="K39" s="2"/>
    </row>
    <row r="40" spans="1:12">
      <c r="A40" s="3"/>
      <c r="B40" s="2"/>
      <c r="C40" s="2"/>
      <c r="D40" s="2"/>
      <c r="E40" s="2"/>
      <c r="F40" s="2"/>
      <c r="G40" s="2"/>
      <c r="H40" s="2"/>
      <c r="I40" s="2"/>
      <c r="J40" s="2"/>
      <c r="K40" s="67"/>
    </row>
    <row r="41" spans="1:12" ht="15" customHeight="1">
      <c r="A41" s="247" t="s">
        <v>195</v>
      </c>
      <c r="B41" s="247"/>
      <c r="C41" s="247"/>
      <c r="D41" s="247"/>
      <c r="E41" s="247"/>
      <c r="F41" s="247"/>
      <c r="G41" s="247"/>
      <c r="H41" s="247"/>
      <c r="I41" s="247"/>
      <c r="J41" s="247"/>
      <c r="K41" s="247"/>
      <c r="L41" s="247"/>
    </row>
    <row r="42" spans="1:12" ht="15" customHeight="1">
      <c r="A42" s="246" t="s">
        <v>196</v>
      </c>
      <c r="B42" s="246"/>
      <c r="C42" s="246"/>
      <c r="D42" s="246"/>
      <c r="E42" s="246"/>
      <c r="F42" s="246"/>
      <c r="G42" s="246"/>
      <c r="H42" s="246"/>
      <c r="I42" s="246"/>
      <c r="J42" s="246"/>
      <c r="K42" s="246"/>
      <c r="L42" s="246"/>
    </row>
    <row r="43" spans="1:12">
      <c r="A43" s="246"/>
      <c r="B43" s="246"/>
      <c r="C43" s="246"/>
      <c r="D43" s="246"/>
      <c r="E43" s="246"/>
      <c r="F43" s="246"/>
      <c r="G43" s="246"/>
      <c r="H43" s="246"/>
      <c r="I43" s="246"/>
      <c r="J43" s="246"/>
      <c r="K43" s="246"/>
      <c r="L43" s="246"/>
    </row>
    <row r="44" spans="1:12" ht="15" customHeight="1">
      <c r="A44" s="248" t="s">
        <v>145</v>
      </c>
      <c r="B44" s="248"/>
      <c r="C44" s="248"/>
      <c r="D44" s="248"/>
      <c r="E44" s="248"/>
      <c r="F44" s="248"/>
      <c r="G44" s="248"/>
      <c r="H44" s="248"/>
      <c r="I44" s="248"/>
      <c r="J44" s="248"/>
      <c r="K44" s="248"/>
      <c r="L44" s="248"/>
    </row>
    <row r="45" spans="1:12" ht="15" customHeight="1">
      <c r="A45" s="248" t="s">
        <v>146</v>
      </c>
      <c r="B45" s="248"/>
      <c r="C45" s="248"/>
      <c r="D45" s="248"/>
      <c r="E45" s="248"/>
      <c r="F45" s="248"/>
      <c r="G45" s="248"/>
      <c r="H45" s="248"/>
      <c r="I45" s="248"/>
      <c r="J45" s="248"/>
      <c r="K45" s="248"/>
      <c r="L45" s="248"/>
    </row>
    <row r="46" spans="1:12" ht="15" customHeight="1">
      <c r="A46" s="250" t="s">
        <v>1</v>
      </c>
      <c r="B46" s="250"/>
      <c r="C46" s="250"/>
      <c r="D46" s="250"/>
      <c r="E46" s="250"/>
      <c r="F46" s="250"/>
      <c r="G46" s="250"/>
      <c r="H46" s="250"/>
      <c r="I46" s="250"/>
      <c r="J46" s="250"/>
      <c r="K46" s="250"/>
    </row>
    <row r="47" spans="1:12" ht="15" customHeight="1">
      <c r="A47" s="246" t="s">
        <v>302</v>
      </c>
      <c r="B47" s="246"/>
      <c r="C47" s="246"/>
      <c r="D47" s="246"/>
      <c r="E47" s="246"/>
      <c r="F47" s="246"/>
      <c r="G47" s="246"/>
      <c r="H47" s="246"/>
      <c r="I47" s="246"/>
      <c r="J47" s="246"/>
      <c r="K47" s="246"/>
    </row>
    <row r="48" spans="1:12" ht="15" customHeight="1">
      <c r="A48" s="248" t="s">
        <v>197</v>
      </c>
      <c r="B48" s="248"/>
      <c r="C48" s="248"/>
      <c r="D48" s="248"/>
      <c r="E48" s="248"/>
      <c r="F48" s="248"/>
      <c r="G48" s="248"/>
      <c r="H48" s="248"/>
      <c r="I48" s="248"/>
      <c r="J48" s="248"/>
      <c r="K48" s="248"/>
    </row>
    <row r="49" spans="1:11">
      <c r="A49" s="248"/>
      <c r="B49" s="248"/>
      <c r="C49" s="248"/>
      <c r="D49" s="248"/>
      <c r="E49" s="248"/>
      <c r="F49" s="248"/>
      <c r="G49" s="248"/>
      <c r="H49" s="248"/>
      <c r="I49" s="248"/>
      <c r="J49" s="248"/>
      <c r="K49" s="248"/>
    </row>
    <row r="50" spans="1:11" ht="15" customHeight="1">
      <c r="A50" s="248"/>
      <c r="B50" s="248"/>
      <c r="C50" s="248"/>
      <c r="D50" s="248"/>
      <c r="E50" s="248"/>
      <c r="F50" s="248"/>
      <c r="G50" s="248"/>
      <c r="H50" s="248"/>
      <c r="I50" s="248"/>
      <c r="J50" s="248"/>
      <c r="K50" s="248"/>
    </row>
    <row r="51" spans="1:11" ht="15" customHeight="1">
      <c r="A51" s="246" t="s">
        <v>198</v>
      </c>
      <c r="B51" s="246"/>
      <c r="C51" s="246"/>
      <c r="D51" s="246"/>
      <c r="E51" s="246"/>
      <c r="F51" s="246"/>
      <c r="G51" s="246"/>
      <c r="H51" s="246"/>
      <c r="I51" s="246"/>
      <c r="J51" s="246"/>
      <c r="K51" s="246"/>
    </row>
    <row r="52" spans="1:11">
      <c r="A52" s="246"/>
      <c r="B52" s="246"/>
      <c r="C52" s="246"/>
      <c r="D52" s="246"/>
      <c r="E52" s="246"/>
      <c r="F52" s="246"/>
      <c r="G52" s="246"/>
      <c r="H52" s="246"/>
      <c r="I52" s="246"/>
      <c r="J52" s="246"/>
      <c r="K52" s="246"/>
    </row>
    <row r="53" spans="1:11" ht="15" customHeight="1">
      <c r="A53" s="246" t="s">
        <v>199</v>
      </c>
      <c r="B53" s="246"/>
      <c r="C53" s="246"/>
      <c r="D53" s="246"/>
      <c r="E53" s="246"/>
      <c r="F53" s="246"/>
      <c r="G53" s="246"/>
      <c r="H53" s="246"/>
      <c r="I53" s="246"/>
      <c r="J53" s="246"/>
      <c r="K53" s="246"/>
    </row>
    <row r="54" spans="1:11">
      <c r="A54" s="246"/>
      <c r="B54" s="246"/>
      <c r="C54" s="246"/>
      <c r="D54" s="246"/>
      <c r="E54" s="246"/>
      <c r="F54" s="246"/>
      <c r="G54" s="246"/>
      <c r="H54" s="246"/>
      <c r="I54" s="246"/>
      <c r="J54" s="246"/>
      <c r="K54" s="246"/>
    </row>
    <row r="55" spans="1:11" ht="15" customHeight="1">
      <c r="A55" s="246" t="s">
        <v>200</v>
      </c>
      <c r="B55" s="246"/>
      <c r="C55" s="246"/>
      <c r="D55" s="246"/>
      <c r="E55" s="246"/>
      <c r="F55" s="246"/>
      <c r="G55" s="246"/>
      <c r="H55" s="246"/>
      <c r="I55" s="246"/>
      <c r="J55" s="246"/>
      <c r="K55" s="246"/>
    </row>
    <row r="56" spans="1:11" ht="15" customHeight="1">
      <c r="A56" s="246"/>
      <c r="B56" s="246"/>
      <c r="C56" s="246"/>
      <c r="D56" s="246"/>
      <c r="E56" s="246"/>
      <c r="F56" s="246"/>
      <c r="G56" s="246"/>
      <c r="H56" s="246"/>
      <c r="I56" s="246"/>
      <c r="J56" s="246"/>
      <c r="K56" s="246"/>
    </row>
    <row r="57" spans="1:11" ht="15" customHeight="1">
      <c r="A57" s="246" t="s">
        <v>201</v>
      </c>
      <c r="B57" s="246"/>
      <c r="C57" s="246"/>
      <c r="D57" s="246"/>
      <c r="E57" s="246"/>
      <c r="F57" s="246"/>
      <c r="G57" s="246"/>
      <c r="H57" s="246"/>
      <c r="I57" s="246"/>
      <c r="J57" s="246"/>
      <c r="K57" s="246"/>
    </row>
    <row r="58" spans="1:11" ht="15" customHeight="1">
      <c r="A58" s="246"/>
      <c r="B58" s="246"/>
      <c r="C58" s="246"/>
      <c r="D58" s="246"/>
      <c r="E58" s="246"/>
      <c r="F58" s="246"/>
      <c r="G58" s="246"/>
      <c r="H58" s="246"/>
      <c r="I58" s="246"/>
      <c r="J58" s="246"/>
      <c r="K58" s="246"/>
    </row>
    <row r="59" spans="1:11" ht="15" customHeight="1">
      <c r="A59" s="246" t="s">
        <v>202</v>
      </c>
      <c r="B59" s="246"/>
      <c r="C59" s="246"/>
      <c r="D59" s="246"/>
      <c r="E59" s="246"/>
      <c r="F59" s="246"/>
      <c r="G59" s="246"/>
      <c r="H59" s="246"/>
      <c r="I59" s="246"/>
      <c r="J59" s="246"/>
      <c r="K59" s="246"/>
    </row>
    <row r="60" spans="1:11" ht="15" customHeight="1">
      <c r="A60" s="246"/>
      <c r="B60" s="246"/>
      <c r="C60" s="246"/>
      <c r="D60" s="246"/>
      <c r="E60" s="246"/>
      <c r="F60" s="246"/>
      <c r="G60" s="246"/>
      <c r="H60" s="246"/>
      <c r="I60" s="246"/>
      <c r="J60" s="246"/>
      <c r="K60" s="246"/>
    </row>
    <row r="61" spans="1:11" ht="15" customHeight="1">
      <c r="A61" s="246"/>
      <c r="B61" s="246"/>
      <c r="C61" s="246"/>
      <c r="D61" s="246"/>
      <c r="E61" s="246"/>
      <c r="F61" s="246"/>
      <c r="G61" s="246"/>
      <c r="H61" s="246"/>
      <c r="I61" s="246"/>
      <c r="J61" s="246"/>
      <c r="K61" s="246"/>
    </row>
    <row r="62" spans="1:11" ht="15" customHeight="1">
      <c r="A62" s="246"/>
      <c r="B62" s="246"/>
      <c r="C62" s="246"/>
      <c r="D62" s="246"/>
      <c r="E62" s="246"/>
      <c r="F62" s="246"/>
      <c r="G62" s="246"/>
      <c r="H62" s="246"/>
      <c r="I62" s="246"/>
      <c r="J62" s="246"/>
      <c r="K62" s="246"/>
    </row>
    <row r="63" spans="1:11" ht="15" customHeight="1">
      <c r="A63" s="246" t="s">
        <v>203</v>
      </c>
      <c r="B63" s="246"/>
      <c r="C63" s="246"/>
      <c r="D63" s="246"/>
      <c r="E63" s="246"/>
      <c r="F63" s="246"/>
      <c r="G63" s="246"/>
      <c r="H63" s="246"/>
      <c r="I63" s="246"/>
      <c r="J63" s="246"/>
      <c r="K63" s="246"/>
    </row>
    <row r="64" spans="1:11" ht="15" customHeight="1">
      <c r="A64" s="246" t="s">
        <v>147</v>
      </c>
      <c r="B64" s="246"/>
      <c r="C64" s="246"/>
      <c r="D64" s="246"/>
      <c r="E64" s="246"/>
      <c r="F64" s="246"/>
      <c r="G64" s="246"/>
      <c r="H64" s="246"/>
      <c r="I64" s="246"/>
      <c r="J64" s="246"/>
      <c r="K64" s="246"/>
    </row>
    <row r="65" spans="1:12">
      <c r="A65" s="246"/>
      <c r="B65" s="246"/>
      <c r="C65" s="246"/>
      <c r="D65" s="246"/>
      <c r="E65" s="246"/>
      <c r="F65" s="246"/>
      <c r="G65" s="246"/>
      <c r="H65" s="246"/>
      <c r="I65" s="246"/>
      <c r="J65" s="246"/>
      <c r="K65" s="246"/>
    </row>
    <row r="66" spans="1:12" ht="15" customHeight="1">
      <c r="A66" s="247" t="s">
        <v>148</v>
      </c>
      <c r="B66" s="247"/>
      <c r="C66" s="247"/>
      <c r="D66" s="247"/>
      <c r="E66" s="247"/>
      <c r="F66" s="247"/>
      <c r="G66" s="247"/>
      <c r="H66" s="247"/>
      <c r="I66" s="247"/>
      <c r="J66" s="247"/>
      <c r="K66" s="247"/>
    </row>
    <row r="67" spans="1:12">
      <c r="A67" s="247" t="s">
        <v>149</v>
      </c>
      <c r="B67" s="247"/>
      <c r="C67" s="247"/>
      <c r="D67" s="247"/>
      <c r="E67" s="247"/>
      <c r="F67" s="247"/>
      <c r="G67" s="247"/>
      <c r="H67" s="247"/>
      <c r="I67" s="247"/>
      <c r="J67" s="247"/>
      <c r="K67" s="247"/>
    </row>
    <row r="68" spans="1:12" ht="15" customHeight="1">
      <c r="A68" s="246" t="s">
        <v>204</v>
      </c>
      <c r="B68" s="246"/>
      <c r="C68" s="246"/>
      <c r="D68" s="246"/>
      <c r="E68" s="246"/>
      <c r="F68" s="246"/>
      <c r="G68" s="246"/>
      <c r="H68" s="246"/>
      <c r="I68" s="246"/>
      <c r="J68" s="246"/>
      <c r="K68" s="246"/>
    </row>
    <row r="69" spans="1:12">
      <c r="A69" s="246"/>
      <c r="B69" s="246"/>
      <c r="C69" s="246"/>
      <c r="D69" s="246"/>
      <c r="E69" s="246"/>
      <c r="F69" s="246"/>
      <c r="G69" s="246"/>
      <c r="H69" s="246"/>
      <c r="I69" s="246"/>
      <c r="J69" s="246"/>
      <c r="K69" s="246"/>
    </row>
    <row r="70" spans="1:12">
      <c r="A70" s="246"/>
      <c r="B70" s="246"/>
      <c r="C70" s="246"/>
      <c r="D70" s="246"/>
      <c r="E70" s="246"/>
      <c r="F70" s="246"/>
      <c r="G70" s="246"/>
      <c r="H70" s="246"/>
      <c r="I70" s="246"/>
      <c r="J70" s="246"/>
      <c r="K70" s="246"/>
    </row>
    <row r="71" spans="1:12" ht="15" customHeight="1">
      <c r="A71" s="246"/>
      <c r="B71" s="246"/>
      <c r="C71" s="246"/>
      <c r="D71" s="246"/>
      <c r="E71" s="246"/>
      <c r="F71" s="246"/>
      <c r="G71" s="246"/>
      <c r="H71" s="246"/>
      <c r="I71" s="246"/>
      <c r="J71" s="246"/>
      <c r="K71" s="246"/>
    </row>
    <row r="72" spans="1:12" ht="15" customHeight="1">
      <c r="A72" s="246" t="s">
        <v>205</v>
      </c>
      <c r="B72" s="246"/>
      <c r="C72" s="246"/>
      <c r="D72" s="246"/>
      <c r="E72" s="246"/>
      <c r="F72" s="246"/>
      <c r="G72" s="246"/>
      <c r="H72" s="246"/>
      <c r="I72" s="246"/>
      <c r="J72" s="246"/>
      <c r="K72" s="246"/>
    </row>
    <row r="73" spans="1:12" ht="15" customHeight="1">
      <c r="A73" s="246"/>
      <c r="B73" s="246"/>
      <c r="C73" s="246"/>
      <c r="D73" s="246"/>
      <c r="E73" s="246"/>
      <c r="F73" s="246"/>
      <c r="G73" s="246"/>
      <c r="H73" s="246"/>
      <c r="I73" s="246"/>
      <c r="J73" s="246"/>
      <c r="K73" s="246"/>
    </row>
    <row r="74" spans="1:12">
      <c r="A74" s="246"/>
      <c r="B74" s="246"/>
      <c r="C74" s="246"/>
      <c r="D74" s="246"/>
      <c r="E74" s="246"/>
      <c r="F74" s="246"/>
      <c r="G74" s="246"/>
      <c r="H74" s="246"/>
      <c r="I74" s="246"/>
      <c r="J74" s="246"/>
      <c r="K74" s="246"/>
    </row>
    <row r="75" spans="1:12" ht="15" customHeight="1">
      <c r="A75" s="248" t="s">
        <v>206</v>
      </c>
      <c r="B75" s="248"/>
      <c r="C75" s="248"/>
      <c r="D75" s="248"/>
      <c r="E75" s="248"/>
      <c r="F75" s="248"/>
      <c r="G75" s="248"/>
      <c r="H75" s="248"/>
      <c r="I75" s="248"/>
      <c r="J75" s="248"/>
      <c r="K75" s="248"/>
      <c r="L75" s="248"/>
    </row>
    <row r="76" spans="1:12" ht="15" customHeight="1">
      <c r="A76" s="246" t="s">
        <v>207</v>
      </c>
      <c r="B76" s="246"/>
      <c r="C76" s="246"/>
      <c r="D76" s="246"/>
      <c r="E76" s="246"/>
      <c r="F76" s="246"/>
      <c r="G76" s="246"/>
      <c r="H76" s="246"/>
      <c r="I76" s="246"/>
      <c r="J76" s="246"/>
      <c r="K76" s="246"/>
    </row>
    <row r="77" spans="1:12" ht="15" customHeight="1">
      <c r="A77" s="246"/>
      <c r="B77" s="246"/>
      <c r="C77" s="246"/>
      <c r="D77" s="246"/>
      <c r="E77" s="246"/>
      <c r="F77" s="246"/>
      <c r="G77" s="246"/>
      <c r="H77" s="246"/>
      <c r="I77" s="246"/>
      <c r="J77" s="246"/>
      <c r="K77" s="246"/>
    </row>
    <row r="78" spans="1:12" ht="15" customHeight="1">
      <c r="A78" s="246" t="s">
        <v>303</v>
      </c>
      <c r="B78" s="246"/>
      <c r="C78" s="246"/>
      <c r="D78" s="246"/>
      <c r="E78" s="246"/>
      <c r="F78" s="246"/>
      <c r="G78" s="246"/>
      <c r="H78" s="246"/>
      <c r="I78" s="246"/>
      <c r="J78" s="246"/>
      <c r="K78" s="246"/>
    </row>
    <row r="79" spans="1:12">
      <c r="A79" s="246"/>
      <c r="B79" s="246"/>
      <c r="C79" s="246"/>
      <c r="D79" s="246"/>
      <c r="E79" s="246"/>
      <c r="F79" s="246"/>
      <c r="G79" s="246"/>
      <c r="H79" s="246"/>
      <c r="I79" s="246"/>
      <c r="J79" s="246"/>
      <c r="K79" s="246"/>
    </row>
    <row r="80" spans="1:12" ht="15" customHeight="1">
      <c r="A80" s="246" t="s">
        <v>208</v>
      </c>
      <c r="B80" s="246"/>
      <c r="C80" s="246"/>
      <c r="D80" s="246"/>
      <c r="E80" s="246"/>
      <c r="F80" s="246"/>
      <c r="G80" s="246"/>
      <c r="H80" s="246"/>
      <c r="I80" s="246"/>
      <c r="J80" s="246"/>
      <c r="K80" s="246"/>
    </row>
    <row r="81" spans="1:12">
      <c r="A81" s="246"/>
      <c r="B81" s="246"/>
      <c r="C81" s="246"/>
      <c r="D81" s="246"/>
      <c r="E81" s="246"/>
      <c r="F81" s="246"/>
      <c r="G81" s="246"/>
      <c r="H81" s="246"/>
      <c r="I81" s="246"/>
      <c r="J81" s="246"/>
      <c r="K81" s="246"/>
    </row>
    <row r="82" spans="1:12" ht="15" customHeight="1">
      <c r="A82" s="246" t="s">
        <v>209</v>
      </c>
      <c r="B82" s="246"/>
      <c r="C82" s="246"/>
      <c r="D82" s="246"/>
      <c r="E82" s="246"/>
      <c r="F82" s="246"/>
      <c r="G82" s="246"/>
      <c r="H82" s="246"/>
      <c r="I82" s="246"/>
      <c r="J82" s="246"/>
      <c r="K82" s="246"/>
    </row>
    <row r="83" spans="1:12" ht="15" customHeight="1">
      <c r="A83" s="246"/>
      <c r="B83" s="246"/>
      <c r="C83" s="246"/>
      <c r="D83" s="246"/>
      <c r="E83" s="246"/>
      <c r="F83" s="246"/>
      <c r="G83" s="246"/>
      <c r="H83" s="246"/>
      <c r="I83" s="246"/>
      <c r="J83" s="246"/>
      <c r="K83" s="246"/>
    </row>
    <row r="84" spans="1:12" ht="15" customHeight="1">
      <c r="A84" s="246" t="s">
        <v>210</v>
      </c>
      <c r="B84" s="246"/>
      <c r="C84" s="246"/>
      <c r="D84" s="246"/>
      <c r="E84" s="246"/>
      <c r="F84" s="246"/>
      <c r="G84" s="246"/>
      <c r="H84" s="246"/>
      <c r="I84" s="246"/>
      <c r="J84" s="246"/>
      <c r="K84" s="246"/>
    </row>
    <row r="85" spans="1:12" ht="15" customHeight="1">
      <c r="A85" s="246"/>
      <c r="B85" s="246"/>
      <c r="C85" s="246"/>
      <c r="D85" s="246"/>
      <c r="E85" s="246"/>
      <c r="F85" s="246"/>
      <c r="G85" s="246"/>
      <c r="H85" s="246"/>
      <c r="I85" s="246"/>
      <c r="J85" s="246"/>
      <c r="K85" s="246"/>
    </row>
    <row r="86" spans="1:12" ht="15" customHeight="1">
      <c r="A86" s="246" t="s">
        <v>211</v>
      </c>
      <c r="B86" s="246"/>
      <c r="C86" s="246"/>
      <c r="D86" s="246"/>
      <c r="E86" s="246"/>
      <c r="F86" s="246"/>
      <c r="G86" s="246"/>
      <c r="H86" s="246"/>
      <c r="I86" s="246"/>
      <c r="J86" s="246"/>
      <c r="K86" s="246"/>
    </row>
    <row r="87" spans="1:12" ht="15" customHeight="1">
      <c r="A87" s="246"/>
      <c r="B87" s="246"/>
      <c r="C87" s="246"/>
      <c r="D87" s="246"/>
      <c r="E87" s="246"/>
      <c r="F87" s="246"/>
      <c r="G87" s="246"/>
      <c r="H87" s="246"/>
      <c r="I87" s="246"/>
      <c r="J87" s="246"/>
      <c r="K87" s="246"/>
    </row>
    <row r="88" spans="1:12" ht="15" customHeight="1">
      <c r="A88" s="246" t="s">
        <v>212</v>
      </c>
      <c r="B88" s="246"/>
      <c r="C88" s="246"/>
      <c r="D88" s="246"/>
      <c r="E88" s="246"/>
      <c r="F88" s="246"/>
      <c r="G88" s="246"/>
      <c r="H88" s="246"/>
      <c r="I88" s="246"/>
      <c r="J88" s="246"/>
      <c r="K88" s="246"/>
    </row>
    <row r="89" spans="1:12" ht="15" customHeight="1">
      <c r="A89" s="246"/>
      <c r="B89" s="246"/>
      <c r="C89" s="246"/>
      <c r="D89" s="246"/>
      <c r="E89" s="246"/>
      <c r="F89" s="246"/>
      <c r="G89" s="246"/>
      <c r="H89" s="246"/>
      <c r="I89" s="246"/>
      <c r="J89" s="246"/>
      <c r="K89" s="246"/>
    </row>
    <row r="90" spans="1:12">
      <c r="A90" s="68" t="s">
        <v>213</v>
      </c>
      <c r="B90" s="2"/>
      <c r="C90" s="2"/>
      <c r="D90" s="2"/>
      <c r="E90" s="2"/>
      <c r="F90" s="2"/>
      <c r="G90" s="2"/>
      <c r="H90" s="2"/>
      <c r="I90" s="2"/>
      <c r="J90" s="2"/>
    </row>
    <row r="91" spans="1:12" ht="15" customHeight="1">
      <c r="A91" s="246" t="s">
        <v>214</v>
      </c>
      <c r="B91" s="246"/>
      <c r="C91" s="246"/>
      <c r="D91" s="246"/>
      <c r="E91" s="246"/>
      <c r="F91" s="246"/>
      <c r="G91" s="246"/>
      <c r="H91" s="246"/>
      <c r="I91" s="246"/>
      <c r="J91" s="246"/>
      <c r="K91" s="246"/>
    </row>
    <row r="92" spans="1:12" ht="15" customHeight="1">
      <c r="A92" s="246"/>
      <c r="B92" s="246"/>
      <c r="C92" s="246"/>
      <c r="D92" s="246"/>
      <c r="E92" s="246"/>
      <c r="F92" s="246"/>
      <c r="G92" s="246"/>
      <c r="H92" s="246"/>
      <c r="I92" s="246"/>
      <c r="J92" s="246"/>
      <c r="K92" s="246"/>
    </row>
    <row r="93" spans="1:12">
      <c r="A93" s="68"/>
      <c r="B93" s="248" t="s">
        <v>304</v>
      </c>
      <c r="C93" s="248"/>
      <c r="D93" s="248"/>
      <c r="E93" s="248"/>
      <c r="F93" s="248"/>
      <c r="G93" s="248"/>
      <c r="H93" s="248"/>
      <c r="I93" s="248"/>
      <c r="J93" s="248"/>
      <c r="K93" s="248"/>
      <c r="L93" s="72"/>
    </row>
    <row r="94" spans="1:12">
      <c r="A94" s="68"/>
      <c r="B94" s="248"/>
      <c r="C94" s="248"/>
      <c r="D94" s="248"/>
      <c r="E94" s="248"/>
      <c r="F94" s="248"/>
      <c r="G94" s="248"/>
      <c r="H94" s="248"/>
      <c r="I94" s="248"/>
      <c r="J94" s="248"/>
      <c r="K94" s="248"/>
      <c r="L94" s="72"/>
    </row>
    <row r="95" spans="1:12" ht="15" customHeight="1">
      <c r="A95" s="68"/>
      <c r="B95" s="248"/>
      <c r="C95" s="248"/>
      <c r="D95" s="248"/>
      <c r="E95" s="248"/>
      <c r="F95" s="248"/>
      <c r="G95" s="248"/>
      <c r="H95" s="248"/>
      <c r="I95" s="248"/>
      <c r="J95" s="248"/>
      <c r="K95" s="248"/>
      <c r="L95" s="72"/>
    </row>
    <row r="96" spans="1:12">
      <c r="A96" s="68"/>
      <c r="B96" s="248" t="s">
        <v>305</v>
      </c>
      <c r="C96" s="248"/>
      <c r="D96" s="248"/>
      <c r="E96" s="248"/>
      <c r="F96" s="248"/>
      <c r="G96" s="248"/>
      <c r="H96" s="248"/>
      <c r="I96" s="248"/>
      <c r="J96" s="248"/>
      <c r="K96" s="248"/>
      <c r="L96" s="72"/>
    </row>
    <row r="97" spans="1:12">
      <c r="A97" s="68"/>
      <c r="B97" s="248"/>
      <c r="C97" s="248"/>
      <c r="D97" s="248"/>
      <c r="E97" s="248"/>
      <c r="F97" s="248"/>
      <c r="G97" s="248"/>
      <c r="H97" s="248"/>
      <c r="I97" s="248"/>
      <c r="J97" s="248"/>
      <c r="K97" s="248"/>
      <c r="L97" s="72"/>
    </row>
    <row r="98" spans="1:12">
      <c r="A98" s="68"/>
      <c r="B98" s="248"/>
      <c r="C98" s="248"/>
      <c r="D98" s="248"/>
      <c r="E98" s="248"/>
      <c r="F98" s="248"/>
      <c r="G98" s="248"/>
      <c r="H98" s="248"/>
      <c r="I98" s="248"/>
      <c r="J98" s="248"/>
      <c r="K98" s="248"/>
      <c r="L98" s="72"/>
    </row>
    <row r="99" spans="1:12">
      <c r="A99" s="68"/>
      <c r="B99" s="2"/>
      <c r="C99" s="2"/>
      <c r="D99" s="2"/>
      <c r="E99" s="2"/>
      <c r="F99" s="2"/>
      <c r="G99" s="2"/>
      <c r="H99" s="2"/>
      <c r="I99" s="2"/>
      <c r="J99" s="2"/>
    </row>
    <row r="100" spans="1:12">
      <c r="A100" s="68"/>
      <c r="B100" s="2"/>
      <c r="C100" s="2"/>
      <c r="D100" s="2"/>
      <c r="E100" s="2"/>
      <c r="F100" s="2"/>
      <c r="G100" s="2"/>
      <c r="H100" s="2"/>
      <c r="I100" s="2"/>
      <c r="J100" s="2"/>
    </row>
    <row r="101" spans="1:12">
      <c r="A101" s="254" t="s">
        <v>150</v>
      </c>
      <c r="B101" s="254"/>
      <c r="C101" s="254"/>
      <c r="D101" s="254"/>
      <c r="E101" s="254"/>
      <c r="F101" s="254"/>
      <c r="G101" s="254"/>
      <c r="H101" s="254"/>
      <c r="I101" s="254"/>
      <c r="J101" s="254"/>
      <c r="K101" s="254"/>
    </row>
    <row r="102" spans="1:12">
      <c r="A102" s="255" t="s">
        <v>215</v>
      </c>
      <c r="B102" s="255"/>
      <c r="C102" s="255"/>
      <c r="D102" s="255"/>
      <c r="E102" s="255"/>
      <c r="F102" s="255"/>
      <c r="G102" s="255"/>
      <c r="H102" s="255"/>
      <c r="I102" s="255"/>
      <c r="J102" s="255"/>
      <c r="K102" s="255"/>
    </row>
    <row r="103" spans="1:12">
      <c r="A103" s="72"/>
      <c r="B103" s="72"/>
      <c r="C103" s="72"/>
      <c r="D103" s="72"/>
      <c r="E103" s="72"/>
      <c r="F103" s="72"/>
      <c r="G103" s="72"/>
      <c r="H103" s="72"/>
      <c r="I103" s="72"/>
      <c r="J103" s="72"/>
      <c r="K103" s="223"/>
    </row>
    <row r="104" spans="1:12">
      <c r="A104" s="68"/>
      <c r="B104" s="2"/>
      <c r="C104" s="2"/>
      <c r="D104" s="2"/>
      <c r="E104" s="2"/>
      <c r="F104" s="2"/>
      <c r="G104" s="2"/>
      <c r="H104" s="2"/>
      <c r="I104" s="2"/>
      <c r="J104" s="2"/>
      <c r="K104" s="2"/>
    </row>
    <row r="105" spans="1:12">
      <c r="A105" s="256"/>
      <c r="B105" s="256"/>
      <c r="C105" s="256"/>
      <c r="D105" s="256"/>
      <c r="E105" s="256"/>
      <c r="F105" s="256"/>
      <c r="G105" s="256"/>
      <c r="H105" s="256"/>
      <c r="I105" s="256"/>
      <c r="J105" s="256"/>
      <c r="K105" s="256"/>
    </row>
    <row r="106" spans="1:12">
      <c r="A106" s="256"/>
      <c r="B106" s="256"/>
      <c r="C106" s="256"/>
      <c r="D106" s="256"/>
      <c r="E106" s="256"/>
      <c r="F106" s="256"/>
      <c r="G106" s="256"/>
      <c r="H106" s="256"/>
      <c r="I106" s="256"/>
      <c r="J106" s="256"/>
      <c r="K106" s="256"/>
    </row>
    <row r="107" spans="1:12">
      <c r="A107" s="224"/>
      <c r="B107" s="2"/>
      <c r="C107" s="2"/>
      <c r="D107" s="2"/>
      <c r="E107" s="2"/>
      <c r="F107" s="2"/>
      <c r="G107" s="2"/>
      <c r="H107" s="2"/>
      <c r="I107" s="2"/>
      <c r="J107" s="2"/>
      <c r="K107" s="2"/>
    </row>
    <row r="108" spans="1:12">
      <c r="A108" s="225"/>
      <c r="B108" s="2"/>
      <c r="C108" s="2"/>
      <c r="D108" s="2"/>
      <c r="E108" s="2"/>
      <c r="F108" s="2"/>
      <c r="G108" s="2"/>
      <c r="H108" s="2"/>
      <c r="I108" s="2"/>
      <c r="J108" s="2"/>
      <c r="K108" s="2"/>
    </row>
    <row r="109" spans="1:12">
      <c r="A109" s="224"/>
    </row>
    <row r="110" spans="1:12">
      <c r="A110" s="225"/>
    </row>
    <row r="111" spans="1:12">
      <c r="A111" s="224"/>
    </row>
    <row r="112" spans="1:12">
      <c r="A112" s="225"/>
    </row>
    <row r="113" spans="1:11">
      <c r="A113" s="5"/>
      <c r="B113" s="5"/>
      <c r="C113" s="5"/>
      <c r="D113" s="5"/>
      <c r="E113" s="5"/>
      <c r="F113" s="5"/>
      <c r="G113" s="5"/>
      <c r="H113" s="5"/>
      <c r="I113" s="5"/>
      <c r="J113" s="5"/>
      <c r="K113" s="5"/>
    </row>
    <row r="114" spans="1:11">
      <c r="A114" s="5"/>
      <c r="B114" s="5"/>
      <c r="C114" s="5"/>
      <c r="D114" s="5"/>
      <c r="E114" s="5"/>
      <c r="F114" s="5"/>
      <c r="G114" s="5"/>
      <c r="H114" s="5"/>
      <c r="I114" s="5"/>
      <c r="J114" s="5"/>
      <c r="K114" s="5"/>
    </row>
    <row r="115" spans="1:11">
      <c r="A115" s="5"/>
      <c r="B115" s="5"/>
      <c r="C115" s="5"/>
      <c r="D115" s="5"/>
      <c r="E115" s="5"/>
      <c r="F115" s="5"/>
      <c r="G115" s="5"/>
      <c r="H115" s="5"/>
      <c r="I115" s="5"/>
      <c r="J115" s="5"/>
      <c r="K115" s="5"/>
    </row>
    <row r="125" spans="1:11">
      <c r="A125" s="4"/>
    </row>
    <row r="126" spans="1:11">
      <c r="A126" s="226"/>
    </row>
  </sheetData>
  <sheetProtection algorithmName="SHA-512" hashValue="VBCx2XMo4Uo7ALTkn7QMvn8HE02ho+mpbiR0uc/FRGLZ6M2fiIufGb0j8tHSlxxH9krooLcNaMj7jGG+ndMFYg==" saltValue="Wjpndajsu7bWyaqd3SDkjw==" spinCount="100000" sheet="1" objects="1" scenarios="1"/>
  <mergeCells count="57">
    <mergeCell ref="B93:K95"/>
    <mergeCell ref="B96:K98"/>
    <mergeCell ref="A101:K101"/>
    <mergeCell ref="A102:K102"/>
    <mergeCell ref="A105:K106"/>
    <mergeCell ref="A23:K23"/>
    <mergeCell ref="A9:K9"/>
    <mergeCell ref="A19:K19"/>
    <mergeCell ref="A20:K20"/>
    <mergeCell ref="A21:K21"/>
    <mergeCell ref="A22:K22"/>
    <mergeCell ref="A14:K14"/>
    <mergeCell ref="A16:K16"/>
    <mergeCell ref="A17:K17"/>
    <mergeCell ref="A18:K18"/>
    <mergeCell ref="A15:K15"/>
    <mergeCell ref="A35:K35"/>
    <mergeCell ref="A24:K24"/>
    <mergeCell ref="A25:K25"/>
    <mergeCell ref="A26:K26"/>
    <mergeCell ref="A27:K27"/>
    <mergeCell ref="A28:K28"/>
    <mergeCell ref="A29:K29"/>
    <mergeCell ref="A30:K30"/>
    <mergeCell ref="A31:K31"/>
    <mergeCell ref="A32:K32"/>
    <mergeCell ref="A33:K33"/>
    <mergeCell ref="A34:K34"/>
    <mergeCell ref="A55:K56"/>
    <mergeCell ref="A36:K36"/>
    <mergeCell ref="A41:L41"/>
    <mergeCell ref="A44:L44"/>
    <mergeCell ref="A45:L45"/>
    <mergeCell ref="A46:K46"/>
    <mergeCell ref="A47:K47"/>
    <mergeCell ref="A48:K50"/>
    <mergeCell ref="A51:K52"/>
    <mergeCell ref="A53:K54"/>
    <mergeCell ref="A42:K43"/>
    <mergeCell ref="L42:L43"/>
    <mergeCell ref="A76:K77"/>
    <mergeCell ref="A78:K79"/>
    <mergeCell ref="A80:K81"/>
    <mergeCell ref="A57:K58"/>
    <mergeCell ref="A59:K62"/>
    <mergeCell ref="A63:K63"/>
    <mergeCell ref="A64:K65"/>
    <mergeCell ref="A66:K66"/>
    <mergeCell ref="A67:K67"/>
    <mergeCell ref="A68:K71"/>
    <mergeCell ref="A72:K74"/>
    <mergeCell ref="A75:L75"/>
    <mergeCell ref="A82:K83"/>
    <mergeCell ref="A84:K85"/>
    <mergeCell ref="A86:K87"/>
    <mergeCell ref="A88:K89"/>
    <mergeCell ref="A91:K92"/>
  </mergeCells>
  <hyperlinks>
    <hyperlink ref="A14:XFD14" location="'Total Allotjaments (4)'!A1" display="Capacitat d'allotjament per tipus d'establiment i categoria a Menorca (2024-2004)……………………………........................................………………………..………...pàg 4" xr:uid="{C9B6F86E-0289-4A4E-A588-F617056C94AC}"/>
    <hyperlink ref="A17:XFD17" location="'Allotj.municipi_22 (7)'!A1" display="Distribució de la capacitat d'allotjament per municipis a Menorca (2022)……………..…………………….............................................………………………………………pàg 7" xr:uid="{89E44BFC-3F76-4B21-8088-DF9B4C5B4544}"/>
    <hyperlink ref="A18:XFD18" location="'Allotj.municipi_21 (8)'!A1" display="Distribució de la capacitat d'allotjament per municipis a Menorca (2021)……………..…………………….............................................………………………………………pàg 8" xr:uid="{93590731-6BF0-4ED9-8949-1FFD751AF9A7}"/>
    <hyperlink ref="A19:XFD19" location="'Allotj.municipi_20 (9)'!A1" display="Distribució de la capacitat d'allotjament per municipis a Menorca (2020)……………..………….....…...................................................……………………………………pàg 9" xr:uid="{03F6FF7E-10CE-4CEE-839A-B629123E4E9A}"/>
    <hyperlink ref="A20:XFD20" location="'Allotj.municipi_19 (10)'!A1" display="Distribució de la capacitat d'allotjament per municipis a Menorca (2019)……………..…………….………………………................................................……………………pàg 10" xr:uid="{D02FC27B-2712-4313-A3EC-7261D2246AD3}"/>
    <hyperlink ref="A21:XFD21" location="'Allotj.municipi_18 (11)'!A1" display="Distribució de la capacitat d'allotjament per municipis a Menorca (2018)……………..………………………...............................…….....................…..……………………pàg 11" xr:uid="{89C69A48-592A-4009-A522-CC3869CE77F4}"/>
    <hyperlink ref="A22:XFD22" location="'Allotj.municipi_17 (12)'!A1" display="Distribució de la capacitat d'allotjament per municipis a Menorca (2017)……………..………………………......................................................……………………………pàg 12" xr:uid="{98F35D83-1189-4DE2-AB34-03A8D0F55CDD}"/>
    <hyperlink ref="A23:XFD23" location="'Allotj.municipi_16 (13)'!A1" display="Distribució de la capacitat d'allotjament per municipis a Menorca (2016)…………....…………………….…...................................................………………………………pàg 13" xr:uid="{1A7B1323-1619-4603-89D4-515308394ACB}"/>
    <hyperlink ref="A24:XFD24" location="'Allotj.municipi_15 (14)'!A1" display="Distribució de la capacitat d'allotjament per municipis a Menorca (2015)……………..………………....................................................………………………………………pàg 14" xr:uid="{F1A990B9-18F6-48F5-B3F6-1CEB235DA1BD}"/>
    <hyperlink ref="A25:XFD25" location="'Allotj.municipi_14 (15)'!A1" display="Distribució de la capacitat d'allotjament per municipis a Menorca (2014)……………..…………............................…………………………........................…………………pàg 15" xr:uid="{C646D1FF-1684-4F7C-92D8-1E02A430520A}"/>
    <hyperlink ref="A26:XFD26" location="'Allotj.municipi_13 (16)'!A1" display="Distribució de la capacitat d'allotjament per municipis a Menorca (2013)……………..……………………………....................................................…………………………pàg 16" xr:uid="{97052ACC-81A9-485D-B08B-248D5782A061}"/>
    <hyperlink ref="A27:XFD27" location="'Allotj.municipi_12 (17)'!A1" display="Distribució de la capacitat d'allotjament per municipis a Menorca (2012)……………..………………............................…………………………........................……………pàg 17" xr:uid="{AE83B5E3-4EFD-4C68-B9AD-528528199D23}"/>
    <hyperlink ref="A28:XFD28" location="'Allotj.municipi_11 (18)'!A1" display="Distribució de la capacitat d'allotjament per municipis a Menorca (2011)……………..…………...……………………..................................................………………..……pàg 18" xr:uid="{B641A74D-1339-4EE8-A257-34877C8D26D6}"/>
    <hyperlink ref="A29:XFD29" location="'Allotj.municipi_10 (19)'!A1" display="Distribució de la capacitat d'allotjament per municipis a Menorca (2010)……………..……………...……....................................................…………………………………pàg 19" xr:uid="{056B9004-8BBD-48FE-A108-D583A0825F5C}"/>
    <hyperlink ref="A30:XFD30" location="'Allotj.municipi_09 (20)'!A1" display="Distribució de la capacitat d'allotjament per municipis a Menorca (2009)…..……………………………………....................................................…………………………...pàg 20" xr:uid="{41E950FE-E19D-4217-9458-774585FB4BA5}"/>
    <hyperlink ref="A31:XFD31" location="'Allotj.municipi_08 (21)'!A1" display="Distribució de la capacitat d'allotjament per municipis a Menorca (2008)……………..………………………...................………............................…………………………...pàg 21" xr:uid="{0C28C444-E5A3-481F-9B6E-F4FDE896CF52}"/>
    <hyperlink ref="A32:XFD32" location="'Allotj.municipi_07 (22)'!A1" display="Distribució de la capacitat d'allotjament per municipis a Menorca (2007)……………..………………………................................................……………………………………pàg 22" xr:uid="{827C84F9-D9F3-4D48-AECD-9C4F2B334959}"/>
    <hyperlink ref="A33:XFD33" location="'Allotj.municipi_06 (23)'!A1" display="Distribució de la capacitat d'allotjament per municipis a Menorca (2006)……………..………………………................................................……………………………………pàg 23" xr:uid="{C9F4C989-EE4B-42D6-B0EA-32A5677CD1F9}"/>
    <hyperlink ref="A34:XFD34" location="'Allotj.municipi_05 (24)'!A1" display="Distribució de la capacitat d'allotjament per municipis a Menorca (2005)……………..……..........................……………....................……………………………………………pàg 24" xr:uid="{F5E860D1-9A58-4061-A11F-99CE6435BE05}"/>
    <hyperlink ref="A35:XFD35" location="'Allotj.municipi_04 (25)'!A1" display="Distribució de la capacitat d'allotjament per municipis a Menorca (2004)……………..………………………...................................................…………………………………pàg 25" xr:uid="{34EE2DD6-0E0E-47FC-9F17-A08C05E4C4A0}"/>
    <hyperlink ref="A16:XFD16" location="'Allotj.municipi_23 (6)'!A1" display="Distribució de la capacitat d'allotjament per municipis a Menorca (2023)……………..…………………….............................................………………………………………pàg 6" xr:uid="{B8F68A39-21E2-4315-881D-C2D69E4B3C65}"/>
    <hyperlink ref="A29:K29" location="'Allotj.municipi_10 (19)'!A1" display="Distribució de la capacitat d'allotjament per municipis a Menorca (2010)……………..……………...……....................................................…………………………………pàg 19" xr:uid="{B6B492CE-460D-4E2F-A82B-2CC7C7E36DB2}"/>
    <hyperlink ref="A30:K30" location="'Allotj.municipi_09 (20)'!A1" display="Distribució de la capacitat d'allotjament per municipis a Menorca (2009)…..……………………………………....................................................…………………………...pàg 20" xr:uid="{26027085-5722-4F90-A8AE-446DFF716CC7}"/>
    <hyperlink ref="A29:J29" location="'Allotj.municipi_10 (25)'!A1" display="Distribució de la capacitat d'allotjament per municipis a Menorca (2010)……………..…………………………………………………………pàg 25" xr:uid="{CD79C768-DB14-484C-B12A-DD8614CC0ED8}"/>
    <hyperlink ref="A30:J30" location="'Allotj.municipi_09 (27)'!A1" display="Distribució de la capacitat d'allotjament per municipis a Menorca (2009)…..…………………………………………………………………...pàg 27" xr:uid="{B8D03C65-B3D7-49F5-B405-5A236C74A3DC}"/>
    <hyperlink ref="A27:K27" location="'Allotj.municipi_12 (17)'!A1" display="Distribució de la capacitat d'allotjament per municipis a Menorca (2012)……………..………………............................…………………………........................……………pàg 17" xr:uid="{DFD18F65-BDD6-44F6-93D8-CBA47EDABE62}"/>
    <hyperlink ref="A27:J27" location="'Allotj.municipi_12 (21)'!A1" display="Distribució de la capacitat d'allotjament per municipis a Menorca (2012)……………..…………………………………………………………pàg 21" xr:uid="{4E8CB034-DCD5-49C2-8A56-ED5BBD0E21A5}"/>
    <hyperlink ref="A28:K28" location="'Allotj.municipi_11 (18)'!A1" display="Distribució de la capacitat d'allotjament per municipis a Menorca (2011)……………..…………...……………………..................................................………………..……pàg 18" xr:uid="{8BB26D0B-FFCA-4C56-A576-569F1CD7B6C0}"/>
    <hyperlink ref="A28:J28" location="'Allotj.municipi_11 (23)'!A1" display="Distribució de la capacitat d'allotjament per municipis a Menorca (2011)……………..…………………………………………………………pàg 23" xr:uid="{CD93D328-2870-4FE0-8FBB-533170B88C5B}"/>
    <hyperlink ref="A31:K31" location="'Allotj.municipi_08 (21)'!A1" display="Distribució de la capacitat d'allotjament per municipis a Menorca (2008)……………..………………………...................………............................…………………………...pàg 21" xr:uid="{3CF5EAF8-6CDB-4E75-97DD-6037BC2BB706}"/>
    <hyperlink ref="A31:J31" location="'Allotj.municipi_08 (29)'!A1" display="Distribució de la capacitat d'allotjament per municipis a Menorca (2008)……………..………………………………………………………...pàg 29" xr:uid="{44E36827-C2CA-4C7C-A762-B85F6E3D106D}"/>
    <hyperlink ref="A32:K32" location="'Allotj.municipi_07 (22)'!A1" display="Distribució de la capacitat d'allotjament per municipis a Menorca (2007)……………..………………………................................................……………………………………pàg 22" xr:uid="{F0AD6ADD-F1BC-494F-B04A-7F67BCBF86AA}"/>
    <hyperlink ref="A32:J32" location="'Allotj.municipi_07 (31)'!A1" display="Distribució de la capacitat d'allotjament per municipis a Menorca (2007)……………..…………………………………………………………pàg 31" xr:uid="{8971EC6E-6FBE-46AD-BE44-039094D45B53}"/>
    <hyperlink ref="A33:K33" location="'Allotj.municipi_06 (23)'!A1" display="Distribució de la capacitat d'allotjament per municipis a Menorca (2006)……………..………………………................................................……………………………………pàg 23" xr:uid="{2AD5F1CC-5931-4686-BC2B-90FDD02B943D}"/>
    <hyperlink ref="A33:J33" location="'Allotj.municipi_06 (33)'!A1" display="Distribució de la capacitat d'allotjament per municipis a Menorca (2006)……………..…………………………………………………………pàg 33" xr:uid="{148B0F7D-83AA-4103-97A3-579FDE1F7678}"/>
    <hyperlink ref="A34:K34" location="'Allotj.municipi_05 (24)'!A1" display="Distribució de la capacitat d'allotjament per municipis a Menorca (2005)……………..……..........................……………....................……………………………………………pàg 24" xr:uid="{3E89C5C9-EF2E-4B99-B25D-06566C381358}"/>
    <hyperlink ref="A34:J34" location="'Allotj.municipi_05 (35)'!A1" display="Distribució de la capacitat d'allotjament per municipis a Menorca (2005)……………..…………………………………………………………pàg 35" xr:uid="{EB90F882-363A-4E19-AEA8-57FE13293A12}"/>
    <hyperlink ref="A35:K35" location="'Allotj.municipi_04 (25)'!A1" display="Distribució de la capacitat d'allotjament per municipis a Menorca (2004)……………..………………………...................................................…………………………………pàg 25" xr:uid="{20ADD659-9AD4-4361-B9A5-B97458738CC1}"/>
    <hyperlink ref="A35:J35" location="'Allotj.municipi_04 (37)'!A1" display="Distribució de la capacitat d'allotjament per municipis a Menorca (2004)……………..…………………………………………………………pàg 37" xr:uid="{4FC0112E-3B0C-4859-9C0E-D45A5AB85735}"/>
    <hyperlink ref="A26:J26" location="'Allotj.municipi_13 (19)'!A1" display="Distribució de la capacitat d'allotjament per municipis a Menorca (2013)……………..…………………………………………………………pàg 19" xr:uid="{6CF5A294-4B6E-475E-811D-59F993F19EB5}"/>
    <hyperlink ref="A25:J25" location="'Allotj.municipi_14 (17)'!A1" display="Distribució de la capacitat d'allotjament per municipis a Menorca (2014)……………..…………………………………………………………pàg 17" xr:uid="{052959E5-D2D1-4878-8FC0-6795056DF204}"/>
    <hyperlink ref="A23:J23" location="'Allotj.municipi_16 (13)'!A1" display="Distribució de la capacitat d'allotjament per municipis a Menorca (2016)……………..…………………………………………………………pàg 13" xr:uid="{CB291EC9-0D83-4EA1-A3D0-0ABAF4FC69C5}"/>
    <hyperlink ref="A24:J24" location="'Allotj.municipi_15 (15)'!A1" display="Distribució de la capacitat d'allotjament per municipis a Menorca (2015)……………..…………………………………………………………pàg 15" xr:uid="{BEED09CB-89B4-4BCD-A0A1-5E317669EBDF}"/>
    <hyperlink ref="A22:J22" location="'Allotj.municipi_17 (11)'!A1" display="Distribució de la capacitat d'allotjament per municipis a Menorca (2017)……………..…………………………………………………………pàg 11" xr:uid="{45AA9912-6837-4041-ABA9-78D0A82FA143}"/>
    <hyperlink ref="A21:J21" location="'Allotj.municipi_18 (9)'!A1" display="Distribució de la capacitat d'allotjament per municipis a Menorca (2018)……………..…………………………………………………………pàg 9" xr:uid="{F95894AB-66D4-4F3A-8CDC-57FE47C875BC}"/>
    <hyperlink ref="A20:J20" location="'Allotj.municipi_19 (7)'!A1" display="Distribució de la capacitat d'allotjament per municipis a Menorca (2019)……………..…………………………………………………………pàg 7" xr:uid="{E3F188A0-697C-4D71-A7EC-7590B55DDA9B}"/>
    <hyperlink ref="A19:J19" location="'Allotj.municipi_20 (5)'!A1" display="Distribució de la capacitat d'allotjament per municipis a Menorca (2020)……………..…………………………………………………………pàg 5" xr:uid="{8DF5D954-2591-498F-BF2C-0B33F64CA91A}"/>
    <hyperlink ref="A18:J18" location="'Allotj.municipi_20 (5)'!A1" display="Distribució de la capacitat d'allotjament per municipis a Menorca (2020)……………..…………………………………………………………pàg 5" xr:uid="{A2175BCE-A5BC-4572-9DD7-8ABE7480A00F}"/>
    <hyperlink ref="A18:K18" location="'Allotj.municipi_21 (8)'!A1" display="Distribució de la capacitat d'allotjament per municipis a Menorca (2021)……………..…………………….............................................………………………………………pàg 8" xr:uid="{8208F93A-B85A-4952-ADAE-2B7F8AE07170}"/>
    <hyperlink ref="A19:K19" location="'Allotj.municipi_20 (9)'!A1" display="Distribució de la capacitat d'allotjament per municipis a Menorca (2020)……………..………….....…...................................................……………………………………pàg 9" xr:uid="{031DED87-0B87-498C-BF46-2701DB0256E3}"/>
    <hyperlink ref="A20:K20" location="'Allotj.municipi_19 (10)'!A1" display="Distribució de la capacitat d'allotjament per municipis a Menorca (2019)……………..…………….………………………................................................……………………pàg 10" xr:uid="{ADC1A447-2D12-4558-83B0-64F3F7D3898F}"/>
    <hyperlink ref="A21:K21" location="'Allotj.municipi_18 (11)'!A1" display="Distribució de la capacitat d'allotjament per municipis a Menorca (2018)……………..………………………...............................…….....................…..……………………pàg 11" xr:uid="{C34B5EC5-30AF-4B86-92A2-F18A31A5D12E}"/>
    <hyperlink ref="A22:K22" location="'Allotj.municipi_17 (12)'!A1" display="Distribució de la capacitat d'allotjament per municipis a Menorca (2017)……………..………………………......................................................……………………………pàg 12" xr:uid="{8C5F6E0C-F2EE-4503-8794-77BF83A1F227}"/>
    <hyperlink ref="A23:K23" location="'Allotj.municipi_16 (13)'!A1" display="Distribució de la capacitat d'allotjament per municipis a Menorca (2016)…………....…………………….…...................................................………………………………pàg 13" xr:uid="{74B053EC-A29C-4359-972F-571BFA004B8B}"/>
    <hyperlink ref="A24:K24" location="'Allotj.municipi_15 (14)'!A1" display="Distribució de la capacitat d'allotjament per municipis a Menorca (2015)……………..………………....................................................………………………………………pàg 14" xr:uid="{9961BFDA-E251-4227-96E3-B15FEE7EC575}"/>
    <hyperlink ref="A25:K25" location="'Allotj.municipi_14 (15)'!A1" display="Distribució de la capacitat d'allotjament per municipis a Menorca (2014)……………..…………............................…………………………........................…………………pàg 15" xr:uid="{429B0EE1-B053-47F9-8C97-9AD314A1ED2F}"/>
    <hyperlink ref="A26:K26" location="'Allotj.municipi_13 (16)'!A1" display="Distribució de la capacitat d'allotjament per municipis a Menorca (2013)……………..……………………………....................................................…………………………pàg 16" xr:uid="{FAB7B7DD-9921-4A4A-AE4E-EB5B03C2C431}"/>
    <hyperlink ref="A17:J17" location="'Allotj.municipi_20 (5)'!A1" display="Distribució de la capacitat d'allotjament per municipis a Menorca (2020)……………..…………………………………………………………pàg 5" xr:uid="{5EC8AC98-B7D7-4304-9EB0-B7100214A28C}"/>
    <hyperlink ref="A17:K17" location="'Allotj.municipi_22 (7)'!A1" display="Distribució de la capacitat d'allotjament per municipis a Menorca (2022)……………..…………………….............................................………………………………………pàg 7" xr:uid="{CB8E1E5B-1700-41C1-9248-34AA62B98765}"/>
    <hyperlink ref="A14:J14" location="'TotalAllotj_20 (4)'!A1" display="Capacitat d'allotjament per tipus d'establiment i categoria a Menorca (2020)………………………………………………………………...pàg 4" xr:uid="{98170242-C4CC-4F10-9DFF-638534C948C2}"/>
    <hyperlink ref="A16:J16" location="'Allotj.municipi_20 (5)'!A1" display="Distribució de la capacitat d'allotjament per municipis a Menorca (2020)……………..…………………………………………………………pàg 5" xr:uid="{D6A3C2B0-4C1E-4054-AA17-F78F87D16EA1}"/>
    <hyperlink ref="A14:K14" location="'Total Allotjaments (4)'!A1" display="Capacitat d'allotjament per tipus d'establiment i categoria a Menorca (2024-2004)……………………………........................................………………………..………...pàg 4" xr:uid="{118DF655-95ED-4FF6-9F05-4B14B12EC15C}"/>
    <hyperlink ref="A16:K16" location="'Allotj.municipi_23 (6)'!A1" display="Distribució de la capacitat d'allotjament per municipis a Menorca (2023)……………..…………………….............................................………………………………………pàg 6" xr:uid="{84463235-20A2-4C61-875E-E7AE2761E8C5}"/>
    <hyperlink ref="A15:XFD15" location="'Allotj.municipi_24 (5)'!A1" display="Distribució de la capacitat d'allotjament per municipis a Menorca (2024)……………..…………………….............................................………………………………………pàg 5" xr:uid="{EDF538C8-CE60-43F9-BEA2-171F6DDFDABA}"/>
    <hyperlink ref="A15:K15" location="'Allotj.municipi_24 (5)'!A1" display="Distribució de la capacitat d'allotjament per municipis a Menorca (2024)……………..…………………….............................................………………………………………pàg 5" xr:uid="{C85AFFF0-C9BC-4902-94D1-DC79BC2E01E2}"/>
  </hyperlinks>
  <pageMargins left="0.70866141732283472" right="0" top="0.74803149606299213" bottom="0.74803149606299213" header="0.31496062992125984" footer="0.31496062992125984"/>
  <pageSetup paperSize="9" scale="92" fitToWidth="0" fitToHeight="0" orientation="landscape" r:id="rId1"/>
  <rowBreaks count="2" manualBreakCount="2">
    <brk id="36" max="10" man="1"/>
    <brk id="71" max="10"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810BB-CDD6-475B-961D-9C88D64C8874}">
  <sheetPr codeName="Hoja10">
    <pageSetUpPr fitToPage="1"/>
  </sheetPr>
  <dimension ref="A1:W16374"/>
  <sheetViews>
    <sheetView showGridLines="0" zoomScaleNormal="100" zoomScaleSheetLayoutView="100" workbookViewId="0">
      <pane xSplit="1" topLeftCell="B1" activePane="topRight" state="frozen"/>
      <selection pane="topRight" activeCell="A44" sqref="A44:A48"/>
    </sheetView>
  </sheetViews>
  <sheetFormatPr baseColWidth="10" defaultColWidth="9.140625" defaultRowHeight="12.75"/>
  <cols>
    <col min="1" max="1" width="31.7109375" style="59" customWidth="1"/>
    <col min="2" max="19" width="16" style="59" customWidth="1"/>
    <col min="20" max="20" width="8.7109375" style="59" customWidth="1"/>
    <col min="21" max="21" width="15.42578125" style="127" customWidth="1"/>
    <col min="22" max="22" width="15.85546875" style="127" customWidth="1"/>
    <col min="23" max="25" width="8.7109375" style="59" customWidth="1"/>
    <col min="26" max="26" width="9.140625" style="59" customWidth="1"/>
    <col min="27" max="27" width="8.7109375" style="59" customWidth="1"/>
    <col min="28" max="28" width="9.140625" style="59" customWidth="1"/>
    <col min="29" max="29" width="8.7109375" style="59" customWidth="1"/>
    <col min="30" max="30" width="9.140625" style="59" customWidth="1"/>
    <col min="31" max="33" width="8.7109375" style="59" customWidth="1"/>
    <col min="34" max="34" width="9.140625" style="59" customWidth="1"/>
    <col min="35" max="39" width="8.7109375" style="59" customWidth="1"/>
    <col min="40" max="40" width="9.140625" style="59" customWidth="1"/>
    <col min="41" max="41" width="8.7109375" style="59" customWidth="1"/>
    <col min="42" max="42" width="9.140625" style="59" customWidth="1"/>
    <col min="43" max="43" width="8.28515625" style="59" customWidth="1"/>
    <col min="44" max="44" width="9.140625" style="59" customWidth="1"/>
    <col min="45" max="45" width="8.28515625" style="59" customWidth="1"/>
    <col min="46" max="46" width="9.140625" style="59" customWidth="1"/>
    <col min="47" max="47" width="8.28515625" style="59" customWidth="1"/>
    <col min="48" max="48" width="9.140625" style="59" customWidth="1"/>
    <col min="49" max="49" width="8.28515625" style="59" customWidth="1"/>
    <col min="50" max="50" width="9.5703125" style="59" customWidth="1"/>
    <col min="51" max="51" width="8.28515625" style="59" customWidth="1"/>
    <col min="52" max="52" width="9.140625" style="59" customWidth="1"/>
    <col min="53" max="53" width="8.28515625" style="59" customWidth="1"/>
    <col min="54" max="54" width="9.140625" style="59" customWidth="1"/>
    <col min="55" max="55" width="8.28515625" style="59" customWidth="1"/>
    <col min="56" max="56" width="9.140625" style="59" customWidth="1"/>
    <col min="57" max="57" width="8.28515625" style="59" customWidth="1"/>
    <col min="58" max="58" width="9.140625" style="59" customWidth="1"/>
    <col min="59" max="59" width="8.28515625" style="59" customWidth="1"/>
    <col min="60" max="60" width="8.7109375" style="59" customWidth="1"/>
    <col min="61" max="61" width="8.28515625" style="59" customWidth="1"/>
    <col min="62" max="62" width="8.7109375" style="59" customWidth="1"/>
    <col min="63" max="63" width="8.28515625" style="59" customWidth="1"/>
    <col min="64" max="64" width="8.7109375" style="59" customWidth="1"/>
    <col min="65" max="65" width="8.28515625" style="59" customWidth="1"/>
    <col min="66" max="66" width="9.140625" style="59" customWidth="1"/>
    <col min="67" max="67" width="8.28515625" style="59" customWidth="1"/>
    <col min="68" max="68" width="9.140625" style="59" customWidth="1"/>
    <col min="69" max="69" width="8.28515625" style="59" customWidth="1"/>
    <col min="70" max="70" width="9.140625" style="59" customWidth="1"/>
    <col min="71" max="71" width="8.28515625" style="59" customWidth="1"/>
    <col min="72" max="72" width="9.140625" style="59"/>
    <col min="73" max="73" width="8.28515625" style="59" customWidth="1"/>
    <col min="74" max="74" width="9.140625" style="59" customWidth="1"/>
    <col min="75" max="75" width="8.28515625" style="59" customWidth="1"/>
    <col min="76" max="76" width="12.28515625" style="59" customWidth="1"/>
    <col min="77" max="77" width="8.28515625" style="59" customWidth="1"/>
    <col min="78" max="16384" width="9.140625" style="59"/>
  </cols>
  <sheetData>
    <row r="1" spans="1:23" ht="16.5">
      <c r="A1" s="14" t="s">
        <v>160</v>
      </c>
      <c r="B1" s="14"/>
      <c r="C1" s="14"/>
      <c r="D1" s="14"/>
      <c r="E1" s="14"/>
      <c r="F1" s="14"/>
    </row>
    <row r="2" spans="1:23" s="128" customFormat="1" ht="16.5">
      <c r="A2" s="15" t="s">
        <v>161</v>
      </c>
      <c r="B2" s="14"/>
      <c r="C2" s="14"/>
      <c r="D2" s="14"/>
      <c r="E2" s="14"/>
      <c r="F2" s="14"/>
      <c r="U2" s="127"/>
      <c r="V2" s="127"/>
    </row>
    <row r="3" spans="1:23" s="128" customFormat="1" ht="16.5">
      <c r="A3" s="15" t="s">
        <v>178</v>
      </c>
      <c r="B3" s="14"/>
      <c r="C3" s="14"/>
      <c r="D3" s="14"/>
      <c r="E3" s="14"/>
      <c r="F3" s="14"/>
      <c r="U3" s="127"/>
      <c r="V3" s="127"/>
    </row>
    <row r="4" spans="1:23" s="128" customFormat="1">
      <c r="U4" s="127"/>
      <c r="V4" s="127"/>
    </row>
    <row r="5" spans="1:23" ht="15">
      <c r="A5" s="129" t="s">
        <v>10</v>
      </c>
      <c r="B5" s="284" t="s">
        <v>76</v>
      </c>
      <c r="C5" s="285"/>
      <c r="D5" s="285"/>
      <c r="E5" s="285"/>
      <c r="F5" s="285"/>
      <c r="G5" s="285"/>
      <c r="H5" s="285"/>
      <c r="I5" s="285"/>
      <c r="J5" s="285"/>
      <c r="K5" s="285"/>
      <c r="L5" s="285"/>
      <c r="M5" s="285"/>
      <c r="N5" s="285"/>
      <c r="O5" s="285"/>
      <c r="P5" s="285"/>
      <c r="Q5" s="286"/>
      <c r="R5" s="298" t="s">
        <v>92</v>
      </c>
      <c r="S5" s="299"/>
    </row>
    <row r="6" spans="1:23" ht="15.75">
      <c r="A6" s="130" t="s">
        <v>14</v>
      </c>
      <c r="B6" s="302" t="s">
        <v>84</v>
      </c>
      <c r="C6" s="303"/>
      <c r="D6" s="302" t="s">
        <v>85</v>
      </c>
      <c r="E6" s="304"/>
      <c r="F6" s="303" t="s">
        <v>86</v>
      </c>
      <c r="G6" s="303"/>
      <c r="H6" s="302" t="s">
        <v>87</v>
      </c>
      <c r="I6" s="304"/>
      <c r="J6" s="303" t="s">
        <v>88</v>
      </c>
      <c r="K6" s="304"/>
      <c r="L6" s="303" t="s">
        <v>89</v>
      </c>
      <c r="M6" s="304"/>
      <c r="N6" s="303" t="s">
        <v>90</v>
      </c>
      <c r="O6" s="304"/>
      <c r="P6" s="303" t="s">
        <v>91</v>
      </c>
      <c r="Q6" s="304"/>
      <c r="R6" s="300"/>
      <c r="S6" s="301"/>
    </row>
    <row r="7" spans="1:23" ht="15">
      <c r="A7" s="131" t="s">
        <v>18</v>
      </c>
      <c r="B7" s="132" t="s">
        <v>82</v>
      </c>
      <c r="C7" s="132" t="s">
        <v>83</v>
      </c>
      <c r="D7" s="133" t="s">
        <v>82</v>
      </c>
      <c r="E7" s="134" t="s">
        <v>83</v>
      </c>
      <c r="F7" s="132" t="s">
        <v>82</v>
      </c>
      <c r="G7" s="132" t="s">
        <v>83</v>
      </c>
      <c r="H7" s="133" t="s">
        <v>82</v>
      </c>
      <c r="I7" s="134" t="s">
        <v>83</v>
      </c>
      <c r="J7" s="132" t="s">
        <v>82</v>
      </c>
      <c r="K7" s="132" t="s">
        <v>83</v>
      </c>
      <c r="L7" s="132" t="s">
        <v>82</v>
      </c>
      <c r="M7" s="132" t="s">
        <v>83</v>
      </c>
      <c r="N7" s="132" t="s">
        <v>82</v>
      </c>
      <c r="O7" s="132" t="s">
        <v>83</v>
      </c>
      <c r="P7" s="132" t="s">
        <v>82</v>
      </c>
      <c r="Q7" s="132" t="s">
        <v>83</v>
      </c>
      <c r="R7" s="133" t="s">
        <v>82</v>
      </c>
      <c r="S7" s="134" t="s">
        <v>83</v>
      </c>
    </row>
    <row r="8" spans="1:23" ht="16.5">
      <c r="A8" s="135" t="s">
        <v>22</v>
      </c>
      <c r="B8" s="136"/>
      <c r="C8" s="137"/>
      <c r="D8" s="138"/>
      <c r="E8" s="137"/>
      <c r="F8" s="138"/>
      <c r="G8" s="137"/>
      <c r="H8" s="138"/>
      <c r="I8" s="137"/>
      <c r="J8" s="138"/>
      <c r="K8" s="137"/>
      <c r="L8" s="138"/>
      <c r="M8" s="137"/>
      <c r="N8" s="138"/>
      <c r="O8" s="137"/>
      <c r="P8" s="138"/>
      <c r="Q8" s="137"/>
      <c r="R8" s="138">
        <f t="shared" ref="R8:S12" si="0">B8+D8+F8+H8+J8</f>
        <v>0</v>
      </c>
      <c r="S8" s="137">
        <f t="shared" si="0"/>
        <v>0</v>
      </c>
      <c r="W8" s="127"/>
    </row>
    <row r="9" spans="1:23" ht="16.5">
      <c r="A9" s="135" t="s">
        <v>24</v>
      </c>
      <c r="B9" s="93"/>
      <c r="C9" s="94"/>
      <c r="D9" s="92"/>
      <c r="E9" s="94"/>
      <c r="F9" s="92"/>
      <c r="G9" s="94"/>
      <c r="H9" s="92"/>
      <c r="I9" s="94"/>
      <c r="J9" s="92"/>
      <c r="K9" s="94"/>
      <c r="L9" s="92"/>
      <c r="M9" s="94"/>
      <c r="N9" s="92"/>
      <c r="O9" s="94"/>
      <c r="P9" s="92"/>
      <c r="Q9" s="94"/>
      <c r="R9" s="92">
        <f t="shared" si="0"/>
        <v>0</v>
      </c>
      <c r="S9" s="94">
        <f t="shared" si="0"/>
        <v>0</v>
      </c>
      <c r="W9" s="127"/>
    </row>
    <row r="10" spans="1:23" ht="16.5">
      <c r="A10" s="135" t="s">
        <v>26</v>
      </c>
      <c r="B10" s="93"/>
      <c r="C10" s="94"/>
      <c r="D10" s="92"/>
      <c r="E10" s="94"/>
      <c r="F10" s="92"/>
      <c r="G10" s="94"/>
      <c r="H10" s="92"/>
      <c r="I10" s="94"/>
      <c r="J10" s="92"/>
      <c r="K10" s="94"/>
      <c r="L10" s="92"/>
      <c r="M10" s="94"/>
      <c r="N10" s="92"/>
      <c r="O10" s="94"/>
      <c r="P10" s="92"/>
      <c r="Q10" s="94"/>
      <c r="R10" s="92">
        <f t="shared" si="0"/>
        <v>0</v>
      </c>
      <c r="S10" s="94">
        <f t="shared" si="0"/>
        <v>0</v>
      </c>
      <c r="W10" s="127"/>
    </row>
    <row r="11" spans="1:23" ht="16.5">
      <c r="A11" s="135" t="s">
        <v>28</v>
      </c>
      <c r="B11" s="93"/>
      <c r="C11" s="94"/>
      <c r="D11" s="92"/>
      <c r="E11" s="94"/>
      <c r="F11" s="92"/>
      <c r="G11" s="94"/>
      <c r="H11" s="92"/>
      <c r="I11" s="94"/>
      <c r="J11" s="92"/>
      <c r="K11" s="94"/>
      <c r="L11" s="92"/>
      <c r="M11" s="94"/>
      <c r="N11" s="92"/>
      <c r="O11" s="94"/>
      <c r="P11" s="92"/>
      <c r="Q11" s="94"/>
      <c r="R11" s="92">
        <f t="shared" si="0"/>
        <v>0</v>
      </c>
      <c r="S11" s="94">
        <f t="shared" si="0"/>
        <v>0</v>
      </c>
      <c r="W11" s="127"/>
    </row>
    <row r="12" spans="1:23" ht="16.5">
      <c r="A12" s="135" t="s">
        <v>30</v>
      </c>
      <c r="B12" s="93"/>
      <c r="C12" s="94"/>
      <c r="D12" s="92"/>
      <c r="E12" s="94"/>
      <c r="F12" s="92"/>
      <c r="G12" s="94"/>
      <c r="H12" s="92"/>
      <c r="I12" s="94"/>
      <c r="J12" s="92"/>
      <c r="K12" s="94"/>
      <c r="L12" s="92"/>
      <c r="M12" s="94"/>
      <c r="N12" s="92"/>
      <c r="O12" s="94"/>
      <c r="P12" s="92"/>
      <c r="Q12" s="94"/>
      <c r="R12" s="92">
        <f t="shared" si="0"/>
        <v>0</v>
      </c>
      <c r="S12" s="94">
        <f t="shared" si="0"/>
        <v>0</v>
      </c>
      <c r="W12" s="127"/>
    </row>
    <row r="13" spans="1:23" ht="16.5">
      <c r="A13" s="135" t="s">
        <v>32</v>
      </c>
      <c r="B13" s="93"/>
      <c r="C13" s="94"/>
      <c r="D13" s="92"/>
      <c r="E13" s="94"/>
      <c r="F13" s="92"/>
      <c r="G13" s="94"/>
      <c r="H13" s="92"/>
      <c r="I13" s="94"/>
      <c r="J13" s="92"/>
      <c r="K13" s="94"/>
      <c r="L13" s="92"/>
      <c r="M13" s="94"/>
      <c r="N13" s="92"/>
      <c r="O13" s="94"/>
      <c r="P13" s="92"/>
      <c r="Q13" s="94"/>
      <c r="R13" s="92"/>
      <c r="S13" s="94"/>
      <c r="W13" s="127"/>
    </row>
    <row r="14" spans="1:23" ht="16.5">
      <c r="A14" s="139" t="s">
        <v>34</v>
      </c>
      <c r="B14" s="140">
        <f>SUM(B8:B13)</f>
        <v>0</v>
      </c>
      <c r="C14" s="141">
        <f t="shared" ref="C14:S14" si="1">SUM(C8:C13)</f>
        <v>0</v>
      </c>
      <c r="D14" s="142">
        <f t="shared" si="1"/>
        <v>0</v>
      </c>
      <c r="E14" s="141">
        <f t="shared" si="1"/>
        <v>0</v>
      </c>
      <c r="F14" s="142">
        <f t="shared" si="1"/>
        <v>0</v>
      </c>
      <c r="G14" s="141">
        <f t="shared" si="1"/>
        <v>0</v>
      </c>
      <c r="H14" s="142">
        <f t="shared" si="1"/>
        <v>0</v>
      </c>
      <c r="I14" s="141">
        <f t="shared" si="1"/>
        <v>0</v>
      </c>
      <c r="J14" s="142">
        <f t="shared" si="1"/>
        <v>0</v>
      </c>
      <c r="K14" s="141">
        <f t="shared" si="1"/>
        <v>0</v>
      </c>
      <c r="L14" s="142">
        <f t="shared" ref="L14:Q14" si="2">SUM(L8:L13)</f>
        <v>0</v>
      </c>
      <c r="M14" s="141">
        <f t="shared" si="2"/>
        <v>0</v>
      </c>
      <c r="N14" s="142">
        <f t="shared" si="2"/>
        <v>0</v>
      </c>
      <c r="O14" s="141">
        <f t="shared" si="2"/>
        <v>0</v>
      </c>
      <c r="P14" s="142">
        <f t="shared" si="2"/>
        <v>0</v>
      </c>
      <c r="Q14" s="141">
        <f t="shared" si="2"/>
        <v>0</v>
      </c>
      <c r="R14" s="142">
        <f t="shared" si="1"/>
        <v>0</v>
      </c>
      <c r="S14" s="141">
        <f t="shared" si="1"/>
        <v>0</v>
      </c>
      <c r="W14" s="127"/>
    </row>
    <row r="15" spans="1:23" ht="16.5">
      <c r="A15" s="139" t="s">
        <v>177</v>
      </c>
      <c r="B15" s="140"/>
      <c r="C15" s="141"/>
      <c r="D15" s="142"/>
      <c r="E15" s="141"/>
      <c r="F15" s="142"/>
      <c r="G15" s="141"/>
      <c r="H15" s="142"/>
      <c r="I15" s="141"/>
      <c r="J15" s="142"/>
      <c r="K15" s="141"/>
      <c r="L15" s="142"/>
      <c r="M15" s="141"/>
      <c r="N15" s="142"/>
      <c r="O15" s="141"/>
      <c r="P15" s="142"/>
      <c r="Q15" s="141"/>
      <c r="R15" s="142"/>
      <c r="S15" s="141"/>
      <c r="W15" s="127"/>
    </row>
    <row r="16" spans="1:23" ht="19.5" customHeight="1">
      <c r="A16" s="139" t="s">
        <v>38</v>
      </c>
      <c r="B16" s="140"/>
      <c r="C16" s="141"/>
      <c r="D16" s="142"/>
      <c r="E16" s="141"/>
      <c r="F16" s="142"/>
      <c r="G16" s="141"/>
      <c r="H16" s="142"/>
      <c r="I16" s="141"/>
      <c r="J16" s="142"/>
      <c r="K16" s="141"/>
      <c r="L16" s="142"/>
      <c r="M16" s="141"/>
      <c r="N16" s="142"/>
      <c r="O16" s="141"/>
      <c r="P16" s="142"/>
      <c r="Q16" s="141"/>
      <c r="R16" s="142">
        <f t="shared" ref="R16:S21" si="3">B16+D16+F16+H16+J16</f>
        <v>0</v>
      </c>
      <c r="S16" s="141">
        <f t="shared" si="3"/>
        <v>0</v>
      </c>
      <c r="W16" s="127"/>
    </row>
    <row r="17" spans="1:23" ht="19.5" customHeight="1">
      <c r="A17" s="139" t="s">
        <v>65</v>
      </c>
      <c r="B17" s="140"/>
      <c r="C17" s="141"/>
      <c r="D17" s="142"/>
      <c r="E17" s="141"/>
      <c r="F17" s="142"/>
      <c r="G17" s="141"/>
      <c r="H17" s="142"/>
      <c r="I17" s="141"/>
      <c r="J17" s="142"/>
      <c r="K17" s="141"/>
      <c r="L17" s="142"/>
      <c r="M17" s="141"/>
      <c r="N17" s="142"/>
      <c r="O17" s="141"/>
      <c r="P17" s="142"/>
      <c r="Q17" s="141"/>
      <c r="R17" s="142">
        <f t="shared" si="3"/>
        <v>0</v>
      </c>
      <c r="S17" s="141">
        <f t="shared" si="3"/>
        <v>0</v>
      </c>
      <c r="W17" s="127"/>
    </row>
    <row r="18" spans="1:23" ht="19.5" customHeight="1">
      <c r="A18" s="139" t="s">
        <v>41</v>
      </c>
      <c r="B18" s="140"/>
      <c r="C18" s="141"/>
      <c r="D18" s="142"/>
      <c r="E18" s="141"/>
      <c r="F18" s="142"/>
      <c r="G18" s="141"/>
      <c r="H18" s="142"/>
      <c r="I18" s="141"/>
      <c r="J18" s="142"/>
      <c r="K18" s="141"/>
      <c r="L18" s="142"/>
      <c r="M18" s="141"/>
      <c r="N18" s="142"/>
      <c r="O18" s="141"/>
      <c r="P18" s="142"/>
      <c r="Q18" s="141"/>
      <c r="R18" s="142">
        <f t="shared" si="3"/>
        <v>0</v>
      </c>
      <c r="S18" s="141">
        <f t="shared" si="3"/>
        <v>0</v>
      </c>
      <c r="W18" s="127"/>
    </row>
    <row r="19" spans="1:23" ht="16.5">
      <c r="A19" s="135" t="s">
        <v>44</v>
      </c>
      <c r="B19" s="93"/>
      <c r="C19" s="94"/>
      <c r="D19" s="92"/>
      <c r="E19" s="94"/>
      <c r="F19" s="92"/>
      <c r="G19" s="94"/>
      <c r="H19" s="92"/>
      <c r="I19" s="94"/>
      <c r="J19" s="92"/>
      <c r="K19" s="94"/>
      <c r="L19" s="92"/>
      <c r="M19" s="94"/>
      <c r="N19" s="92"/>
      <c r="O19" s="94"/>
      <c r="P19" s="92"/>
      <c r="Q19" s="94"/>
      <c r="R19" s="92">
        <f t="shared" si="3"/>
        <v>0</v>
      </c>
      <c r="S19" s="94">
        <f t="shared" si="3"/>
        <v>0</v>
      </c>
      <c r="W19" s="127"/>
    </row>
    <row r="20" spans="1:23" ht="16.5">
      <c r="A20" s="135" t="s">
        <v>46</v>
      </c>
      <c r="B20" s="93"/>
      <c r="C20" s="94"/>
      <c r="D20" s="92"/>
      <c r="E20" s="94"/>
      <c r="F20" s="92"/>
      <c r="G20" s="94"/>
      <c r="H20" s="92"/>
      <c r="I20" s="94"/>
      <c r="J20" s="92"/>
      <c r="K20" s="94"/>
      <c r="L20" s="92"/>
      <c r="M20" s="94"/>
      <c r="N20" s="92"/>
      <c r="O20" s="94"/>
      <c r="P20" s="92"/>
      <c r="Q20" s="94"/>
      <c r="R20" s="92">
        <f t="shared" si="3"/>
        <v>0</v>
      </c>
      <c r="S20" s="94">
        <f t="shared" si="3"/>
        <v>0</v>
      </c>
      <c r="W20" s="127"/>
    </row>
    <row r="21" spans="1:23" ht="16.5">
      <c r="A21" s="135" t="s">
        <v>48</v>
      </c>
      <c r="B21" s="93"/>
      <c r="C21" s="94"/>
      <c r="D21" s="92"/>
      <c r="E21" s="94"/>
      <c r="F21" s="92"/>
      <c r="G21" s="94"/>
      <c r="H21" s="92"/>
      <c r="I21" s="94"/>
      <c r="J21" s="92"/>
      <c r="K21" s="94"/>
      <c r="L21" s="92"/>
      <c r="M21" s="94"/>
      <c r="N21" s="92"/>
      <c r="O21" s="94"/>
      <c r="P21" s="92"/>
      <c r="Q21" s="94"/>
      <c r="R21" s="92">
        <f t="shared" si="3"/>
        <v>0</v>
      </c>
      <c r="S21" s="94">
        <f t="shared" si="3"/>
        <v>0</v>
      </c>
      <c r="W21" s="127"/>
    </row>
    <row r="22" spans="1:23" ht="16.5">
      <c r="A22" s="139" t="s">
        <v>50</v>
      </c>
      <c r="B22" s="140">
        <f>SUM(B19:B21)</f>
        <v>0</v>
      </c>
      <c r="C22" s="141">
        <f t="shared" ref="C22:S22" si="4">SUM(C19:C21)</f>
        <v>0</v>
      </c>
      <c r="D22" s="142">
        <f t="shared" si="4"/>
        <v>0</v>
      </c>
      <c r="E22" s="141">
        <f t="shared" si="4"/>
        <v>0</v>
      </c>
      <c r="F22" s="142">
        <f t="shared" si="4"/>
        <v>0</v>
      </c>
      <c r="G22" s="141">
        <f t="shared" si="4"/>
        <v>0</v>
      </c>
      <c r="H22" s="142">
        <f t="shared" si="4"/>
        <v>0</v>
      </c>
      <c r="I22" s="141">
        <f t="shared" si="4"/>
        <v>0</v>
      </c>
      <c r="J22" s="142">
        <f t="shared" si="4"/>
        <v>0</v>
      </c>
      <c r="K22" s="141">
        <f t="shared" si="4"/>
        <v>0</v>
      </c>
      <c r="L22" s="142">
        <f t="shared" ref="L22:Q22" si="5">SUM(L19:L21)</f>
        <v>0</v>
      </c>
      <c r="M22" s="141">
        <f t="shared" si="5"/>
        <v>0</v>
      </c>
      <c r="N22" s="142">
        <f t="shared" si="5"/>
        <v>0</v>
      </c>
      <c r="O22" s="141">
        <f t="shared" si="5"/>
        <v>0</v>
      </c>
      <c r="P22" s="142">
        <f t="shared" si="5"/>
        <v>0</v>
      </c>
      <c r="Q22" s="141">
        <f t="shared" si="5"/>
        <v>0</v>
      </c>
      <c r="R22" s="142">
        <f t="shared" si="4"/>
        <v>0</v>
      </c>
      <c r="S22" s="141">
        <f t="shared" si="4"/>
        <v>0</v>
      </c>
      <c r="W22" s="127"/>
    </row>
    <row r="23" spans="1:23" ht="19.5" customHeight="1">
      <c r="A23" s="139" t="s">
        <v>67</v>
      </c>
      <c r="B23" s="140"/>
      <c r="C23" s="141"/>
      <c r="D23" s="142"/>
      <c r="E23" s="141"/>
      <c r="F23" s="142"/>
      <c r="G23" s="141"/>
      <c r="H23" s="142"/>
      <c r="I23" s="141"/>
      <c r="J23" s="142"/>
      <c r="K23" s="141"/>
      <c r="L23" s="142"/>
      <c r="M23" s="141"/>
      <c r="N23" s="142"/>
      <c r="O23" s="141"/>
      <c r="P23" s="142"/>
      <c r="Q23" s="141"/>
      <c r="R23" s="142">
        <f t="shared" ref="R23:R31" si="6">B23+D23+F23+H23+J23</f>
        <v>0</v>
      </c>
      <c r="S23" s="141">
        <f t="shared" ref="S23:S31" si="7">C23+E23+G23+I23+K23</f>
        <v>0</v>
      </c>
      <c r="W23" s="127"/>
    </row>
    <row r="24" spans="1:23" ht="16.5">
      <c r="A24" s="135" t="s">
        <v>52</v>
      </c>
      <c r="B24" s="93"/>
      <c r="C24" s="94"/>
      <c r="D24" s="92"/>
      <c r="E24" s="94"/>
      <c r="F24" s="92"/>
      <c r="G24" s="94"/>
      <c r="H24" s="92"/>
      <c r="I24" s="94"/>
      <c r="J24" s="92"/>
      <c r="K24" s="94"/>
      <c r="L24" s="92"/>
      <c r="M24" s="94"/>
      <c r="N24" s="92"/>
      <c r="O24" s="94"/>
      <c r="P24" s="92"/>
      <c r="Q24" s="94"/>
      <c r="R24" s="92">
        <f t="shared" si="6"/>
        <v>0</v>
      </c>
      <c r="S24" s="94">
        <f t="shared" si="7"/>
        <v>0</v>
      </c>
      <c r="W24" s="127"/>
    </row>
    <row r="25" spans="1:23" ht="16.5">
      <c r="A25" s="135" t="s">
        <v>54</v>
      </c>
      <c r="B25" s="93"/>
      <c r="C25" s="94"/>
      <c r="D25" s="92"/>
      <c r="E25" s="94"/>
      <c r="F25" s="92"/>
      <c r="G25" s="94"/>
      <c r="H25" s="92"/>
      <c r="I25" s="94"/>
      <c r="J25" s="92"/>
      <c r="K25" s="94"/>
      <c r="L25" s="92"/>
      <c r="M25" s="94"/>
      <c r="N25" s="92"/>
      <c r="O25" s="94"/>
      <c r="P25" s="92"/>
      <c r="Q25" s="94"/>
      <c r="R25" s="92">
        <f t="shared" si="6"/>
        <v>0</v>
      </c>
      <c r="S25" s="94">
        <f t="shared" si="7"/>
        <v>0</v>
      </c>
      <c r="W25" s="127"/>
    </row>
    <row r="26" spans="1:23" ht="16.5">
      <c r="A26" s="135" t="s">
        <v>56</v>
      </c>
      <c r="B26" s="93"/>
      <c r="C26" s="94"/>
      <c r="D26" s="92"/>
      <c r="E26" s="94"/>
      <c r="F26" s="92"/>
      <c r="G26" s="94"/>
      <c r="H26" s="92"/>
      <c r="I26" s="94"/>
      <c r="J26" s="92"/>
      <c r="K26" s="94"/>
      <c r="L26" s="92"/>
      <c r="M26" s="94"/>
      <c r="N26" s="92"/>
      <c r="O26" s="94"/>
      <c r="P26" s="92"/>
      <c r="Q26" s="94"/>
      <c r="R26" s="92">
        <f t="shared" si="6"/>
        <v>0</v>
      </c>
      <c r="S26" s="94">
        <f t="shared" si="7"/>
        <v>0</v>
      </c>
      <c r="W26" s="127"/>
    </row>
    <row r="27" spans="1:23" ht="16.5">
      <c r="A27" s="135" t="s">
        <v>57</v>
      </c>
      <c r="B27" s="93"/>
      <c r="C27" s="94"/>
      <c r="D27" s="92"/>
      <c r="E27" s="94"/>
      <c r="F27" s="92"/>
      <c r="G27" s="94"/>
      <c r="H27" s="92"/>
      <c r="I27" s="94"/>
      <c r="J27" s="92"/>
      <c r="K27" s="94"/>
      <c r="L27" s="92"/>
      <c r="M27" s="94"/>
      <c r="N27" s="92"/>
      <c r="O27" s="94"/>
      <c r="P27" s="92"/>
      <c r="Q27" s="94"/>
      <c r="R27" s="92">
        <f t="shared" si="6"/>
        <v>0</v>
      </c>
      <c r="S27" s="94">
        <f t="shared" si="7"/>
        <v>0</v>
      </c>
      <c r="W27" s="127"/>
    </row>
    <row r="28" spans="1:23" ht="16.5">
      <c r="A28" s="135" t="s">
        <v>78</v>
      </c>
      <c r="B28" s="93"/>
      <c r="C28" s="94"/>
      <c r="D28" s="92"/>
      <c r="E28" s="94"/>
      <c r="F28" s="92"/>
      <c r="G28" s="94"/>
      <c r="H28" s="92"/>
      <c r="I28" s="94"/>
      <c r="J28" s="92"/>
      <c r="K28" s="94"/>
      <c r="L28" s="92"/>
      <c r="M28" s="94"/>
      <c r="N28" s="92"/>
      <c r="O28" s="94"/>
      <c r="P28" s="92"/>
      <c r="Q28" s="94"/>
      <c r="R28" s="92">
        <f t="shared" si="6"/>
        <v>0</v>
      </c>
      <c r="S28" s="94">
        <f t="shared" si="7"/>
        <v>0</v>
      </c>
      <c r="W28" s="127"/>
    </row>
    <row r="29" spans="1:23" ht="16.5">
      <c r="A29" s="135" t="s">
        <v>79</v>
      </c>
      <c r="B29" s="93"/>
      <c r="C29" s="94"/>
      <c r="D29" s="92"/>
      <c r="E29" s="94"/>
      <c r="F29" s="92"/>
      <c r="G29" s="94"/>
      <c r="H29" s="92"/>
      <c r="I29" s="94"/>
      <c r="J29" s="92"/>
      <c r="K29" s="94"/>
      <c r="L29" s="92"/>
      <c r="M29" s="94"/>
      <c r="N29" s="92"/>
      <c r="O29" s="94"/>
      <c r="P29" s="92"/>
      <c r="Q29" s="94"/>
      <c r="R29" s="92">
        <f t="shared" si="6"/>
        <v>0</v>
      </c>
      <c r="S29" s="94">
        <f t="shared" si="7"/>
        <v>0</v>
      </c>
      <c r="W29" s="127"/>
    </row>
    <row r="30" spans="1:23" ht="16.5">
      <c r="A30" s="135" t="s">
        <v>61</v>
      </c>
      <c r="B30" s="93"/>
      <c r="C30" s="94"/>
      <c r="D30" s="92"/>
      <c r="E30" s="94"/>
      <c r="F30" s="92"/>
      <c r="G30" s="94"/>
      <c r="H30" s="92"/>
      <c r="I30" s="94"/>
      <c r="J30" s="92"/>
      <c r="K30" s="94"/>
      <c r="L30" s="92"/>
      <c r="M30" s="94"/>
      <c r="N30" s="92"/>
      <c r="O30" s="94"/>
      <c r="P30" s="92"/>
      <c r="Q30" s="94"/>
      <c r="R30" s="92">
        <f t="shared" si="6"/>
        <v>0</v>
      </c>
      <c r="S30" s="94">
        <f t="shared" si="7"/>
        <v>0</v>
      </c>
      <c r="W30" s="127"/>
    </row>
    <row r="31" spans="1:23" ht="16.5">
      <c r="A31" s="135" t="s">
        <v>164</v>
      </c>
      <c r="B31" s="93"/>
      <c r="C31" s="94"/>
      <c r="D31" s="92"/>
      <c r="E31" s="94"/>
      <c r="F31" s="92"/>
      <c r="G31" s="94"/>
      <c r="H31" s="92"/>
      <c r="I31" s="94"/>
      <c r="J31" s="92"/>
      <c r="K31" s="94"/>
      <c r="L31" s="92"/>
      <c r="M31" s="94"/>
      <c r="N31" s="92"/>
      <c r="O31" s="94"/>
      <c r="P31" s="92"/>
      <c r="Q31" s="94"/>
      <c r="R31" s="92">
        <f t="shared" si="6"/>
        <v>0</v>
      </c>
      <c r="S31" s="94">
        <f t="shared" si="7"/>
        <v>0</v>
      </c>
      <c r="W31" s="127"/>
    </row>
    <row r="32" spans="1:23" ht="16.5">
      <c r="A32" s="139" t="s">
        <v>64</v>
      </c>
      <c r="B32" s="140">
        <f>SUM(B24:B31)</f>
        <v>0</v>
      </c>
      <c r="C32" s="141">
        <f t="shared" ref="C32:S32" si="8">SUM(C24:C31)</f>
        <v>0</v>
      </c>
      <c r="D32" s="142">
        <f t="shared" si="8"/>
        <v>0</v>
      </c>
      <c r="E32" s="141">
        <f t="shared" si="8"/>
        <v>0</v>
      </c>
      <c r="F32" s="142">
        <f t="shared" si="8"/>
        <v>0</v>
      </c>
      <c r="G32" s="141">
        <f t="shared" si="8"/>
        <v>0</v>
      </c>
      <c r="H32" s="142">
        <f t="shared" si="8"/>
        <v>0</v>
      </c>
      <c r="I32" s="141">
        <f t="shared" si="8"/>
        <v>0</v>
      </c>
      <c r="J32" s="142">
        <f t="shared" si="8"/>
        <v>0</v>
      </c>
      <c r="K32" s="141">
        <f t="shared" si="8"/>
        <v>0</v>
      </c>
      <c r="L32" s="142">
        <f t="shared" ref="L32:Q32" si="9">SUM(L24:L31)</f>
        <v>0</v>
      </c>
      <c r="M32" s="141">
        <f t="shared" si="9"/>
        <v>0</v>
      </c>
      <c r="N32" s="142">
        <f t="shared" si="9"/>
        <v>0</v>
      </c>
      <c r="O32" s="141">
        <f t="shared" si="9"/>
        <v>0</v>
      </c>
      <c r="P32" s="142">
        <f t="shared" si="9"/>
        <v>0</v>
      </c>
      <c r="Q32" s="141">
        <f t="shared" si="9"/>
        <v>0</v>
      </c>
      <c r="R32" s="142">
        <f t="shared" si="8"/>
        <v>0</v>
      </c>
      <c r="S32" s="141">
        <f t="shared" si="8"/>
        <v>0</v>
      </c>
      <c r="W32" s="127"/>
    </row>
    <row r="33" spans="1:23" ht="16.5">
      <c r="A33" s="135" t="s">
        <v>23</v>
      </c>
      <c r="B33" s="93"/>
      <c r="C33" s="94"/>
      <c r="D33" s="92"/>
      <c r="E33" s="94"/>
      <c r="F33" s="92"/>
      <c r="G33" s="94"/>
      <c r="H33" s="92"/>
      <c r="I33" s="94"/>
      <c r="J33" s="92"/>
      <c r="K33" s="94"/>
      <c r="L33" s="92"/>
      <c r="M33" s="94"/>
      <c r="N33" s="92"/>
      <c r="O33" s="94"/>
      <c r="P33" s="92"/>
      <c r="Q33" s="94"/>
      <c r="R33" s="92">
        <f t="shared" ref="R33:S40" si="10">B33+D33+F33+H33+J33</f>
        <v>0</v>
      </c>
      <c r="S33" s="94">
        <f t="shared" si="10"/>
        <v>0</v>
      </c>
      <c r="W33" s="127"/>
    </row>
    <row r="34" spans="1:23" ht="16.5">
      <c r="A34" s="135" t="s">
        <v>25</v>
      </c>
      <c r="B34" s="93"/>
      <c r="C34" s="94"/>
      <c r="D34" s="92"/>
      <c r="E34" s="94"/>
      <c r="F34" s="92"/>
      <c r="G34" s="94"/>
      <c r="H34" s="92"/>
      <c r="I34" s="94"/>
      <c r="J34" s="92"/>
      <c r="K34" s="94"/>
      <c r="L34" s="92"/>
      <c r="M34" s="94"/>
      <c r="N34" s="92"/>
      <c r="O34" s="94"/>
      <c r="P34" s="92"/>
      <c r="Q34" s="94"/>
      <c r="R34" s="92">
        <f t="shared" si="10"/>
        <v>0</v>
      </c>
      <c r="S34" s="94">
        <f t="shared" si="10"/>
        <v>0</v>
      </c>
      <c r="W34" s="127"/>
    </row>
    <row r="35" spans="1:23" ht="16.5">
      <c r="A35" s="135" t="s">
        <v>27</v>
      </c>
      <c r="B35" s="93"/>
      <c r="C35" s="94"/>
      <c r="D35" s="92"/>
      <c r="E35" s="94"/>
      <c r="F35" s="92"/>
      <c r="G35" s="94"/>
      <c r="H35" s="92"/>
      <c r="I35" s="94"/>
      <c r="J35" s="92"/>
      <c r="K35" s="94"/>
      <c r="L35" s="92"/>
      <c r="M35" s="94"/>
      <c r="N35" s="92"/>
      <c r="O35" s="94"/>
      <c r="P35" s="92"/>
      <c r="Q35" s="94"/>
      <c r="R35" s="92">
        <f t="shared" si="10"/>
        <v>0</v>
      </c>
      <c r="S35" s="94">
        <f t="shared" si="10"/>
        <v>0</v>
      </c>
      <c r="W35" s="127"/>
    </row>
    <row r="36" spans="1:23" ht="16.5">
      <c r="A36" s="135" t="s">
        <v>29</v>
      </c>
      <c r="B36" s="93"/>
      <c r="C36" s="94"/>
      <c r="D36" s="92"/>
      <c r="E36" s="94"/>
      <c r="F36" s="92"/>
      <c r="G36" s="94"/>
      <c r="H36" s="92"/>
      <c r="I36" s="94"/>
      <c r="J36" s="92"/>
      <c r="K36" s="94"/>
      <c r="L36" s="92"/>
      <c r="M36" s="94"/>
      <c r="N36" s="92"/>
      <c r="O36" s="94"/>
      <c r="P36" s="92"/>
      <c r="Q36" s="94"/>
      <c r="R36" s="92">
        <f t="shared" si="10"/>
        <v>0</v>
      </c>
      <c r="S36" s="94">
        <f t="shared" si="10"/>
        <v>0</v>
      </c>
      <c r="W36" s="127"/>
    </row>
    <row r="37" spans="1:23" ht="16.5">
      <c r="A37" s="135" t="s">
        <v>31</v>
      </c>
      <c r="B37" s="93"/>
      <c r="C37" s="94"/>
      <c r="D37" s="92"/>
      <c r="E37" s="94"/>
      <c r="F37" s="92"/>
      <c r="G37" s="94"/>
      <c r="H37" s="92"/>
      <c r="I37" s="94"/>
      <c r="J37" s="92"/>
      <c r="K37" s="94"/>
      <c r="L37" s="92"/>
      <c r="M37" s="94"/>
      <c r="N37" s="92"/>
      <c r="O37" s="94"/>
      <c r="P37" s="92"/>
      <c r="Q37" s="94"/>
      <c r="R37" s="92">
        <f t="shared" si="10"/>
        <v>0</v>
      </c>
      <c r="S37" s="94">
        <f t="shared" si="10"/>
        <v>0</v>
      </c>
      <c r="W37" s="127"/>
    </row>
    <row r="38" spans="1:23" ht="16.5">
      <c r="A38" s="135" t="s">
        <v>33</v>
      </c>
      <c r="B38" s="93"/>
      <c r="C38" s="94"/>
      <c r="D38" s="92"/>
      <c r="E38" s="94"/>
      <c r="F38" s="92"/>
      <c r="G38" s="94"/>
      <c r="H38" s="92"/>
      <c r="I38" s="94"/>
      <c r="J38" s="92"/>
      <c r="K38" s="94"/>
      <c r="L38" s="92"/>
      <c r="M38" s="94"/>
      <c r="N38" s="92"/>
      <c r="O38" s="94"/>
      <c r="P38" s="92"/>
      <c r="Q38" s="94"/>
      <c r="R38" s="92">
        <f t="shared" si="10"/>
        <v>0</v>
      </c>
      <c r="S38" s="94">
        <f t="shared" si="10"/>
        <v>0</v>
      </c>
      <c r="W38" s="127"/>
    </row>
    <row r="39" spans="1:23" ht="16.5">
      <c r="A39" s="135" t="s">
        <v>35</v>
      </c>
      <c r="B39" s="93"/>
      <c r="C39" s="94"/>
      <c r="D39" s="92"/>
      <c r="E39" s="94"/>
      <c r="F39" s="92"/>
      <c r="G39" s="94"/>
      <c r="H39" s="92"/>
      <c r="I39" s="94"/>
      <c r="J39" s="92"/>
      <c r="K39" s="94"/>
      <c r="L39" s="92"/>
      <c r="M39" s="94"/>
      <c r="N39" s="92"/>
      <c r="O39" s="94"/>
      <c r="P39" s="92"/>
      <c r="Q39" s="94"/>
      <c r="R39" s="92">
        <f t="shared" si="10"/>
        <v>0</v>
      </c>
      <c r="S39" s="94">
        <f t="shared" si="10"/>
        <v>0</v>
      </c>
      <c r="W39" s="127"/>
    </row>
    <row r="40" spans="1:23" ht="16.5">
      <c r="A40" s="135" t="s">
        <v>165</v>
      </c>
      <c r="B40" s="93"/>
      <c r="C40" s="94"/>
      <c r="D40" s="92"/>
      <c r="E40" s="94"/>
      <c r="F40" s="92"/>
      <c r="G40" s="94"/>
      <c r="H40" s="92"/>
      <c r="I40" s="94"/>
      <c r="J40" s="92"/>
      <c r="K40" s="94"/>
      <c r="L40" s="92"/>
      <c r="M40" s="94"/>
      <c r="N40" s="92"/>
      <c r="O40" s="94"/>
      <c r="P40" s="92"/>
      <c r="Q40" s="94"/>
      <c r="R40" s="92">
        <f t="shared" si="10"/>
        <v>0</v>
      </c>
      <c r="S40" s="94">
        <f t="shared" si="10"/>
        <v>0</v>
      </c>
      <c r="W40" s="127"/>
    </row>
    <row r="41" spans="1:23" ht="16.5">
      <c r="A41" s="139" t="s">
        <v>37</v>
      </c>
      <c r="B41" s="140">
        <f>SUM(B33:B40)</f>
        <v>0</v>
      </c>
      <c r="C41" s="141">
        <f t="shared" ref="C41:S41" si="11">SUM(C33:C40)</f>
        <v>0</v>
      </c>
      <c r="D41" s="142">
        <f t="shared" si="11"/>
        <v>0</v>
      </c>
      <c r="E41" s="141">
        <f t="shared" si="11"/>
        <v>0</v>
      </c>
      <c r="F41" s="142">
        <f t="shared" si="11"/>
        <v>0</v>
      </c>
      <c r="G41" s="141">
        <f t="shared" si="11"/>
        <v>0</v>
      </c>
      <c r="H41" s="142">
        <f t="shared" si="11"/>
        <v>0</v>
      </c>
      <c r="I41" s="141">
        <f t="shared" si="11"/>
        <v>0</v>
      </c>
      <c r="J41" s="142">
        <f t="shared" si="11"/>
        <v>0</v>
      </c>
      <c r="K41" s="141">
        <f t="shared" si="11"/>
        <v>0</v>
      </c>
      <c r="L41" s="142">
        <f t="shared" ref="L41:Q41" si="12">SUM(L33:L40)</f>
        <v>0</v>
      </c>
      <c r="M41" s="141">
        <f t="shared" si="12"/>
        <v>0</v>
      </c>
      <c r="N41" s="142">
        <f t="shared" si="12"/>
        <v>0</v>
      </c>
      <c r="O41" s="141">
        <f t="shared" si="12"/>
        <v>0</v>
      </c>
      <c r="P41" s="142">
        <f t="shared" si="12"/>
        <v>0</v>
      </c>
      <c r="Q41" s="141">
        <f t="shared" si="12"/>
        <v>0</v>
      </c>
      <c r="R41" s="142">
        <f t="shared" si="11"/>
        <v>0</v>
      </c>
      <c r="S41" s="141">
        <f t="shared" si="11"/>
        <v>0</v>
      </c>
      <c r="W41" s="127"/>
    </row>
    <row r="42" spans="1:23" ht="16.5">
      <c r="A42" s="139" t="s">
        <v>137</v>
      </c>
      <c r="B42" s="140"/>
      <c r="C42" s="141"/>
      <c r="D42" s="142"/>
      <c r="E42" s="141"/>
      <c r="F42" s="142"/>
      <c r="G42" s="141"/>
      <c r="H42" s="142"/>
      <c r="I42" s="141"/>
      <c r="J42" s="142"/>
      <c r="K42" s="141"/>
      <c r="L42" s="142"/>
      <c r="M42" s="141"/>
      <c r="N42" s="142"/>
      <c r="O42" s="141"/>
      <c r="P42" s="142"/>
      <c r="Q42" s="141"/>
      <c r="R42" s="142">
        <f t="shared" ref="R42:S48" si="13">B42+D42+F42+H42+J42</f>
        <v>0</v>
      </c>
      <c r="S42" s="141">
        <f t="shared" si="13"/>
        <v>0</v>
      </c>
      <c r="W42" s="127"/>
    </row>
    <row r="43" spans="1:23" ht="16.5">
      <c r="A43" s="139" t="s">
        <v>36</v>
      </c>
      <c r="B43" s="140"/>
      <c r="C43" s="141"/>
      <c r="D43" s="142"/>
      <c r="E43" s="141"/>
      <c r="F43" s="142"/>
      <c r="G43" s="141"/>
      <c r="H43" s="142"/>
      <c r="I43" s="141"/>
      <c r="J43" s="142"/>
      <c r="K43" s="141"/>
      <c r="L43" s="142"/>
      <c r="M43" s="141"/>
      <c r="N43" s="142"/>
      <c r="O43" s="141"/>
      <c r="P43" s="142"/>
      <c r="Q43" s="141"/>
      <c r="R43" s="142">
        <f t="shared" si="13"/>
        <v>0</v>
      </c>
      <c r="S43" s="141">
        <f t="shared" si="13"/>
        <v>0</v>
      </c>
      <c r="W43" s="127"/>
    </row>
    <row r="44" spans="1:23" ht="16.5">
      <c r="A44" s="162" t="s">
        <v>190</v>
      </c>
      <c r="B44" s="93"/>
      <c r="C44" s="94"/>
      <c r="D44" s="92"/>
      <c r="E44" s="94"/>
      <c r="F44" s="92"/>
      <c r="G44" s="94"/>
      <c r="H44" s="92"/>
      <c r="I44" s="94"/>
      <c r="J44" s="92"/>
      <c r="K44" s="94"/>
      <c r="L44" s="92"/>
      <c r="M44" s="94"/>
      <c r="N44" s="92"/>
      <c r="O44" s="94"/>
      <c r="P44" s="92"/>
      <c r="Q44" s="94"/>
      <c r="R44" s="92">
        <f t="shared" si="13"/>
        <v>0</v>
      </c>
      <c r="S44" s="94">
        <f t="shared" si="13"/>
        <v>0</v>
      </c>
      <c r="W44" s="127"/>
    </row>
    <row r="45" spans="1:23" ht="16.5">
      <c r="A45" s="162" t="s">
        <v>191</v>
      </c>
      <c r="B45" s="93"/>
      <c r="C45" s="94"/>
      <c r="D45" s="92"/>
      <c r="E45" s="94"/>
      <c r="F45" s="92"/>
      <c r="G45" s="94"/>
      <c r="H45" s="92"/>
      <c r="I45" s="94"/>
      <c r="J45" s="92"/>
      <c r="K45" s="94"/>
      <c r="L45" s="92"/>
      <c r="M45" s="94"/>
      <c r="N45" s="92"/>
      <c r="O45" s="94"/>
      <c r="P45" s="92"/>
      <c r="Q45" s="94"/>
      <c r="R45" s="92">
        <f t="shared" si="13"/>
        <v>0</v>
      </c>
      <c r="S45" s="94">
        <f t="shared" si="13"/>
        <v>0</v>
      </c>
      <c r="W45" s="127"/>
    </row>
    <row r="46" spans="1:23" ht="16.5">
      <c r="A46" s="162" t="s">
        <v>192</v>
      </c>
      <c r="B46" s="93"/>
      <c r="C46" s="94"/>
      <c r="D46" s="92"/>
      <c r="E46" s="94"/>
      <c r="F46" s="92"/>
      <c r="G46" s="94"/>
      <c r="H46" s="92"/>
      <c r="I46" s="94"/>
      <c r="J46" s="92"/>
      <c r="K46" s="94"/>
      <c r="L46" s="92"/>
      <c r="M46" s="94"/>
      <c r="N46" s="92"/>
      <c r="O46" s="94"/>
      <c r="P46" s="92"/>
      <c r="Q46" s="94"/>
      <c r="R46" s="92">
        <f t="shared" si="13"/>
        <v>0</v>
      </c>
      <c r="S46" s="94">
        <f t="shared" si="13"/>
        <v>0</v>
      </c>
      <c r="W46" s="127"/>
    </row>
    <row r="47" spans="1:23" ht="16.5">
      <c r="A47" s="162" t="s">
        <v>193</v>
      </c>
      <c r="B47" s="93"/>
      <c r="C47" s="94"/>
      <c r="D47" s="92"/>
      <c r="E47" s="94"/>
      <c r="F47" s="92"/>
      <c r="G47" s="94"/>
      <c r="H47" s="92"/>
      <c r="I47" s="94"/>
      <c r="J47" s="92"/>
      <c r="K47" s="94"/>
      <c r="L47" s="92"/>
      <c r="M47" s="94"/>
      <c r="N47" s="92"/>
      <c r="O47" s="94"/>
      <c r="P47" s="92"/>
      <c r="Q47" s="94"/>
      <c r="R47" s="92">
        <f t="shared" si="13"/>
        <v>0</v>
      </c>
      <c r="S47" s="94">
        <f t="shared" si="13"/>
        <v>0</v>
      </c>
      <c r="W47" s="127"/>
    </row>
    <row r="48" spans="1:23" ht="16.5">
      <c r="A48" s="162" t="s">
        <v>194</v>
      </c>
      <c r="B48" s="93"/>
      <c r="C48" s="94"/>
      <c r="D48" s="92"/>
      <c r="E48" s="94"/>
      <c r="F48" s="92"/>
      <c r="G48" s="94"/>
      <c r="H48" s="92"/>
      <c r="I48" s="94"/>
      <c r="J48" s="92"/>
      <c r="K48" s="94"/>
      <c r="L48" s="92"/>
      <c r="M48" s="94"/>
      <c r="N48" s="92"/>
      <c r="O48" s="94"/>
      <c r="P48" s="92"/>
      <c r="Q48" s="94"/>
      <c r="R48" s="92">
        <f t="shared" si="13"/>
        <v>0</v>
      </c>
      <c r="S48" s="94">
        <f t="shared" si="13"/>
        <v>0</v>
      </c>
      <c r="W48" s="127"/>
    </row>
    <row r="49" spans="1:23" ht="16.5">
      <c r="A49" s="139" t="s">
        <v>73</v>
      </c>
      <c r="B49" s="140">
        <f>SUM(B44:B48)</f>
        <v>0</v>
      </c>
      <c r="C49" s="141">
        <f t="shared" ref="C49:S49" si="14">SUM(C44:C48)</f>
        <v>0</v>
      </c>
      <c r="D49" s="142">
        <f t="shared" si="14"/>
        <v>0</v>
      </c>
      <c r="E49" s="141">
        <f t="shared" si="14"/>
        <v>0</v>
      </c>
      <c r="F49" s="142">
        <f t="shared" si="14"/>
        <v>0</v>
      </c>
      <c r="G49" s="141">
        <f t="shared" si="14"/>
        <v>0</v>
      </c>
      <c r="H49" s="142">
        <f t="shared" si="14"/>
        <v>0</v>
      </c>
      <c r="I49" s="141">
        <f t="shared" si="14"/>
        <v>0</v>
      </c>
      <c r="J49" s="142">
        <f t="shared" si="14"/>
        <v>0</v>
      </c>
      <c r="K49" s="141">
        <f t="shared" si="14"/>
        <v>0</v>
      </c>
      <c r="L49" s="142">
        <f t="shared" ref="L49:Q49" si="15">SUM(L44:L48)</f>
        <v>0</v>
      </c>
      <c r="M49" s="141">
        <f t="shared" si="15"/>
        <v>0</v>
      </c>
      <c r="N49" s="142">
        <f t="shared" si="15"/>
        <v>0</v>
      </c>
      <c r="O49" s="141">
        <f t="shared" si="15"/>
        <v>0</v>
      </c>
      <c r="P49" s="142">
        <f t="shared" si="15"/>
        <v>0</v>
      </c>
      <c r="Q49" s="141">
        <f t="shared" si="15"/>
        <v>0</v>
      </c>
      <c r="R49" s="142">
        <f t="shared" si="14"/>
        <v>0</v>
      </c>
      <c r="S49" s="141">
        <f t="shared" si="14"/>
        <v>0</v>
      </c>
      <c r="W49" s="127"/>
    </row>
    <row r="50" spans="1:23" ht="16.5">
      <c r="A50" s="135" t="s">
        <v>51</v>
      </c>
      <c r="B50" s="93"/>
      <c r="C50" s="94"/>
      <c r="D50" s="92"/>
      <c r="E50" s="94"/>
      <c r="F50" s="92"/>
      <c r="G50" s="94"/>
      <c r="H50" s="92"/>
      <c r="I50" s="94"/>
      <c r="J50" s="92"/>
      <c r="K50" s="94"/>
      <c r="L50" s="92"/>
      <c r="M50" s="94"/>
      <c r="N50" s="92"/>
      <c r="O50" s="94"/>
      <c r="P50" s="92"/>
      <c r="Q50" s="94"/>
      <c r="R50" s="92">
        <f t="shared" ref="R50:S52" si="16">B50+D50+F50+H50+J50</f>
        <v>0</v>
      </c>
      <c r="S50" s="94">
        <f t="shared" si="16"/>
        <v>0</v>
      </c>
      <c r="W50" s="127"/>
    </row>
    <row r="51" spans="1:23" ht="16.5">
      <c r="A51" s="135" t="s">
        <v>53</v>
      </c>
      <c r="B51" s="93"/>
      <c r="C51" s="94"/>
      <c r="D51" s="92"/>
      <c r="E51" s="94"/>
      <c r="F51" s="92"/>
      <c r="G51" s="94"/>
      <c r="H51" s="92"/>
      <c r="I51" s="94"/>
      <c r="J51" s="92"/>
      <c r="K51" s="94"/>
      <c r="L51" s="92"/>
      <c r="M51" s="94"/>
      <c r="N51" s="92"/>
      <c r="O51" s="94"/>
      <c r="P51" s="92"/>
      <c r="Q51" s="94"/>
      <c r="R51" s="92">
        <f t="shared" si="16"/>
        <v>0</v>
      </c>
      <c r="S51" s="94">
        <f t="shared" si="16"/>
        <v>0</v>
      </c>
      <c r="W51" s="127"/>
    </row>
    <row r="52" spans="1:23" ht="16.5">
      <c r="A52" s="135" t="s">
        <v>55</v>
      </c>
      <c r="B52" s="93"/>
      <c r="C52" s="94"/>
      <c r="D52" s="92"/>
      <c r="E52" s="94"/>
      <c r="F52" s="92"/>
      <c r="G52" s="94"/>
      <c r="H52" s="92"/>
      <c r="I52" s="94"/>
      <c r="J52" s="92"/>
      <c r="K52" s="94"/>
      <c r="L52" s="92"/>
      <c r="M52" s="94"/>
      <c r="N52" s="92"/>
      <c r="O52" s="94"/>
      <c r="P52" s="92"/>
      <c r="Q52" s="94"/>
      <c r="R52" s="92">
        <f t="shared" si="16"/>
        <v>0</v>
      </c>
      <c r="S52" s="94">
        <f t="shared" si="16"/>
        <v>0</v>
      </c>
      <c r="W52" s="127"/>
    </row>
    <row r="53" spans="1:23" ht="16.5">
      <c r="A53" s="139" t="s">
        <v>166</v>
      </c>
      <c r="B53" s="140">
        <f t="shared" ref="B53:S53" si="17">SUM(B50:B52)</f>
        <v>0</v>
      </c>
      <c r="C53" s="141">
        <f t="shared" si="17"/>
        <v>0</v>
      </c>
      <c r="D53" s="142">
        <f t="shared" si="17"/>
        <v>0</v>
      </c>
      <c r="E53" s="141">
        <f t="shared" si="17"/>
        <v>0</v>
      </c>
      <c r="F53" s="142">
        <f t="shared" si="17"/>
        <v>0</v>
      </c>
      <c r="G53" s="141">
        <f t="shared" si="17"/>
        <v>0</v>
      </c>
      <c r="H53" s="142">
        <f t="shared" si="17"/>
        <v>0</v>
      </c>
      <c r="I53" s="141">
        <f t="shared" si="17"/>
        <v>0</v>
      </c>
      <c r="J53" s="142">
        <f t="shared" si="17"/>
        <v>0</v>
      </c>
      <c r="K53" s="141">
        <f t="shared" si="17"/>
        <v>0</v>
      </c>
      <c r="L53" s="142">
        <f t="shared" ref="L53:Q53" si="18">SUM(L50:L52)</f>
        <v>0</v>
      </c>
      <c r="M53" s="141">
        <f t="shared" si="18"/>
        <v>0</v>
      </c>
      <c r="N53" s="142">
        <f t="shared" si="18"/>
        <v>0</v>
      </c>
      <c r="O53" s="141">
        <f t="shared" si="18"/>
        <v>0</v>
      </c>
      <c r="P53" s="142">
        <f t="shared" si="18"/>
        <v>0</v>
      </c>
      <c r="Q53" s="141">
        <f t="shared" si="18"/>
        <v>0</v>
      </c>
      <c r="R53" s="142">
        <f t="shared" si="17"/>
        <v>0</v>
      </c>
      <c r="S53" s="141">
        <f t="shared" si="17"/>
        <v>0</v>
      </c>
      <c r="W53" s="127"/>
    </row>
    <row r="54" spans="1:23" ht="16.5">
      <c r="A54" s="135" t="s">
        <v>59</v>
      </c>
      <c r="B54" s="93"/>
      <c r="C54" s="94"/>
      <c r="D54" s="92"/>
      <c r="E54" s="94"/>
      <c r="F54" s="92"/>
      <c r="G54" s="94"/>
      <c r="H54" s="92"/>
      <c r="I54" s="94"/>
      <c r="J54" s="92"/>
      <c r="K54" s="94"/>
      <c r="L54" s="92"/>
      <c r="M54" s="94"/>
      <c r="N54" s="92"/>
      <c r="O54" s="94"/>
      <c r="P54" s="92"/>
      <c r="Q54" s="94"/>
      <c r="R54" s="92">
        <f t="shared" ref="R54:S56" si="19">B54+D54+F54+H54+J54</f>
        <v>0</v>
      </c>
      <c r="S54" s="94">
        <f t="shared" si="19"/>
        <v>0</v>
      </c>
      <c r="W54" s="127"/>
    </row>
    <row r="55" spans="1:23" ht="16.5">
      <c r="A55" s="135" t="s">
        <v>60</v>
      </c>
      <c r="B55" s="93"/>
      <c r="C55" s="94"/>
      <c r="D55" s="92"/>
      <c r="E55" s="94"/>
      <c r="F55" s="92"/>
      <c r="G55" s="94"/>
      <c r="H55" s="92"/>
      <c r="I55" s="94"/>
      <c r="J55" s="92"/>
      <c r="K55" s="94"/>
      <c r="L55" s="92"/>
      <c r="M55" s="94"/>
      <c r="N55" s="92"/>
      <c r="O55" s="94"/>
      <c r="P55" s="92"/>
      <c r="Q55" s="94"/>
      <c r="R55" s="92">
        <f t="shared" si="19"/>
        <v>0</v>
      </c>
      <c r="S55" s="94">
        <f t="shared" si="19"/>
        <v>0</v>
      </c>
      <c r="W55" s="127"/>
    </row>
    <row r="56" spans="1:23" ht="16.5">
      <c r="A56" s="135" t="s">
        <v>62</v>
      </c>
      <c r="B56" s="93"/>
      <c r="C56" s="94"/>
      <c r="D56" s="92"/>
      <c r="E56" s="94"/>
      <c r="F56" s="92"/>
      <c r="G56" s="94"/>
      <c r="H56" s="92"/>
      <c r="I56" s="94"/>
      <c r="J56" s="92"/>
      <c r="K56" s="94"/>
      <c r="L56" s="92"/>
      <c r="M56" s="94"/>
      <c r="N56" s="92"/>
      <c r="O56" s="94"/>
      <c r="P56" s="92"/>
      <c r="Q56" s="94"/>
      <c r="R56" s="92">
        <f t="shared" si="19"/>
        <v>0</v>
      </c>
      <c r="S56" s="94">
        <f t="shared" si="19"/>
        <v>0</v>
      </c>
      <c r="W56" s="127"/>
    </row>
    <row r="57" spans="1:23" ht="16.5">
      <c r="A57" s="135" t="s">
        <v>124</v>
      </c>
      <c r="B57" s="93"/>
      <c r="C57" s="94"/>
      <c r="D57" s="92"/>
      <c r="E57" s="94"/>
      <c r="F57" s="92"/>
      <c r="G57" s="94"/>
      <c r="H57" s="92"/>
      <c r="I57" s="94"/>
      <c r="J57" s="92"/>
      <c r="K57" s="94"/>
      <c r="L57" s="92"/>
      <c r="M57" s="94"/>
      <c r="N57" s="92"/>
      <c r="O57" s="94"/>
      <c r="P57" s="92"/>
      <c r="Q57" s="94"/>
      <c r="R57" s="92"/>
      <c r="S57" s="94"/>
      <c r="W57" s="127"/>
    </row>
    <row r="58" spans="1:23" ht="16.5">
      <c r="A58" s="139" t="s">
        <v>63</v>
      </c>
      <c r="B58" s="140">
        <f>SUM(B54:B56)</f>
        <v>0</v>
      </c>
      <c r="C58" s="141">
        <f t="shared" ref="C58:S58" si="20">SUM(C54:C56)</f>
        <v>0</v>
      </c>
      <c r="D58" s="142">
        <f t="shared" si="20"/>
        <v>0</v>
      </c>
      <c r="E58" s="141">
        <f t="shared" si="20"/>
        <v>0</v>
      </c>
      <c r="F58" s="142">
        <f t="shared" si="20"/>
        <v>0</v>
      </c>
      <c r="G58" s="141">
        <f t="shared" si="20"/>
        <v>0</v>
      </c>
      <c r="H58" s="142">
        <f t="shared" si="20"/>
        <v>0</v>
      </c>
      <c r="I58" s="141">
        <f t="shared" si="20"/>
        <v>0</v>
      </c>
      <c r="J58" s="142">
        <f t="shared" si="20"/>
        <v>0</v>
      </c>
      <c r="K58" s="141">
        <f t="shared" si="20"/>
        <v>0</v>
      </c>
      <c r="L58" s="142">
        <f t="shared" ref="L58:Q58" si="21">SUM(L54:L56)</f>
        <v>0</v>
      </c>
      <c r="M58" s="141">
        <f t="shared" si="21"/>
        <v>0</v>
      </c>
      <c r="N58" s="142">
        <f t="shared" si="21"/>
        <v>0</v>
      </c>
      <c r="O58" s="141">
        <f t="shared" si="21"/>
        <v>0</v>
      </c>
      <c r="P58" s="142">
        <f t="shared" si="21"/>
        <v>0</v>
      </c>
      <c r="Q58" s="141">
        <f t="shared" si="21"/>
        <v>0</v>
      </c>
      <c r="R58" s="142">
        <f t="shared" si="20"/>
        <v>0</v>
      </c>
      <c r="S58" s="141">
        <f t="shared" si="20"/>
        <v>0</v>
      </c>
      <c r="W58" s="127"/>
    </row>
    <row r="59" spans="1:23" ht="16.5">
      <c r="A59" s="143" t="s">
        <v>69</v>
      </c>
      <c r="B59" s="103"/>
      <c r="C59" s="104"/>
      <c r="D59" s="102"/>
      <c r="E59" s="104"/>
      <c r="F59" s="102"/>
      <c r="G59" s="104"/>
      <c r="H59" s="102"/>
      <c r="I59" s="104"/>
      <c r="J59" s="102"/>
      <c r="K59" s="104"/>
      <c r="L59" s="102"/>
      <c r="M59" s="104"/>
      <c r="N59" s="102"/>
      <c r="O59" s="104"/>
      <c r="P59" s="102"/>
      <c r="Q59" s="104"/>
      <c r="R59" s="102"/>
      <c r="S59" s="104"/>
      <c r="W59" s="127"/>
    </row>
    <row r="60" spans="1:23" ht="16.5">
      <c r="A60" s="135" t="s">
        <v>40</v>
      </c>
      <c r="B60" s="93"/>
      <c r="C60" s="94"/>
      <c r="D60" s="92"/>
      <c r="E60" s="94"/>
      <c r="F60" s="92"/>
      <c r="G60" s="94"/>
      <c r="H60" s="92"/>
      <c r="I60" s="94"/>
      <c r="J60" s="92"/>
      <c r="K60" s="94"/>
      <c r="L60" s="92"/>
      <c r="M60" s="94"/>
      <c r="N60" s="92"/>
      <c r="O60" s="94"/>
      <c r="P60" s="92"/>
      <c r="Q60" s="94"/>
      <c r="R60" s="92">
        <f t="shared" ref="R60:S63" si="22">B60+D60+F60+H60+J60</f>
        <v>0</v>
      </c>
      <c r="S60" s="94">
        <f t="shared" si="22"/>
        <v>0</v>
      </c>
      <c r="W60" s="127"/>
    </row>
    <row r="61" spans="1:23" ht="16.5">
      <c r="A61" s="135" t="s">
        <v>42</v>
      </c>
      <c r="B61" s="93"/>
      <c r="C61" s="94"/>
      <c r="D61" s="92"/>
      <c r="E61" s="94"/>
      <c r="F61" s="92"/>
      <c r="G61" s="94"/>
      <c r="H61" s="92"/>
      <c r="I61" s="94"/>
      <c r="J61" s="92"/>
      <c r="K61" s="94"/>
      <c r="L61" s="92"/>
      <c r="M61" s="94"/>
      <c r="N61" s="92"/>
      <c r="O61" s="94"/>
      <c r="P61" s="92"/>
      <c r="Q61" s="94"/>
      <c r="R61" s="92">
        <f t="shared" si="22"/>
        <v>0</v>
      </c>
      <c r="S61" s="94">
        <f t="shared" si="22"/>
        <v>0</v>
      </c>
      <c r="W61" s="127"/>
    </row>
    <row r="62" spans="1:23" ht="16.5">
      <c r="A62" s="135" t="s">
        <v>43</v>
      </c>
      <c r="B62" s="93"/>
      <c r="C62" s="94"/>
      <c r="D62" s="92"/>
      <c r="E62" s="94"/>
      <c r="F62" s="92"/>
      <c r="G62" s="94"/>
      <c r="H62" s="92"/>
      <c r="I62" s="94"/>
      <c r="J62" s="92"/>
      <c r="K62" s="94"/>
      <c r="L62" s="92"/>
      <c r="M62" s="94"/>
      <c r="N62" s="92"/>
      <c r="O62" s="94"/>
      <c r="P62" s="92"/>
      <c r="Q62" s="94"/>
      <c r="R62" s="92">
        <f t="shared" si="22"/>
        <v>0</v>
      </c>
      <c r="S62" s="94">
        <f t="shared" si="22"/>
        <v>0</v>
      </c>
      <c r="W62" s="127"/>
    </row>
    <row r="63" spans="1:23" ht="16.5">
      <c r="A63" s="135" t="s">
        <v>45</v>
      </c>
      <c r="B63" s="93"/>
      <c r="C63" s="94"/>
      <c r="D63" s="92"/>
      <c r="E63" s="94"/>
      <c r="F63" s="92"/>
      <c r="G63" s="94"/>
      <c r="H63" s="92"/>
      <c r="I63" s="94"/>
      <c r="J63" s="92"/>
      <c r="K63" s="94"/>
      <c r="L63" s="92"/>
      <c r="M63" s="94"/>
      <c r="N63" s="92"/>
      <c r="O63" s="94"/>
      <c r="P63" s="92"/>
      <c r="Q63" s="94"/>
      <c r="R63" s="92">
        <f t="shared" si="22"/>
        <v>0</v>
      </c>
      <c r="S63" s="94">
        <f t="shared" si="22"/>
        <v>0</v>
      </c>
      <c r="W63" s="127"/>
    </row>
    <row r="64" spans="1:23" ht="16.5">
      <c r="A64" s="139" t="s">
        <v>49</v>
      </c>
      <c r="B64" s="140">
        <f>SUM(B60:B63)</f>
        <v>0</v>
      </c>
      <c r="C64" s="141">
        <f t="shared" ref="C64:S64" si="23">SUM(C60:C63)</f>
        <v>0</v>
      </c>
      <c r="D64" s="142">
        <f t="shared" si="23"/>
        <v>0</v>
      </c>
      <c r="E64" s="141">
        <f t="shared" si="23"/>
        <v>0</v>
      </c>
      <c r="F64" s="142">
        <f t="shared" si="23"/>
        <v>0</v>
      </c>
      <c r="G64" s="141">
        <f t="shared" si="23"/>
        <v>0</v>
      </c>
      <c r="H64" s="142">
        <f t="shared" si="23"/>
        <v>0</v>
      </c>
      <c r="I64" s="141">
        <f t="shared" si="23"/>
        <v>0</v>
      </c>
      <c r="J64" s="142">
        <f t="shared" si="23"/>
        <v>0</v>
      </c>
      <c r="K64" s="141">
        <f t="shared" si="23"/>
        <v>0</v>
      </c>
      <c r="L64" s="142">
        <f t="shared" ref="L64:Q64" si="24">SUM(L60:L63)</f>
        <v>0</v>
      </c>
      <c r="M64" s="141">
        <f t="shared" si="24"/>
        <v>0</v>
      </c>
      <c r="N64" s="142">
        <f t="shared" si="24"/>
        <v>0</v>
      </c>
      <c r="O64" s="141">
        <f t="shared" si="24"/>
        <v>0</v>
      </c>
      <c r="P64" s="142">
        <f t="shared" si="24"/>
        <v>0</v>
      </c>
      <c r="Q64" s="141">
        <f t="shared" si="24"/>
        <v>0</v>
      </c>
      <c r="R64" s="142">
        <f t="shared" si="23"/>
        <v>0</v>
      </c>
      <c r="S64" s="141">
        <f t="shared" si="23"/>
        <v>0</v>
      </c>
      <c r="W64" s="127"/>
    </row>
    <row r="65" spans="1:23" ht="16.5">
      <c r="A65" s="139" t="s">
        <v>39</v>
      </c>
      <c r="B65" s="140"/>
      <c r="C65" s="141"/>
      <c r="D65" s="142"/>
      <c r="E65" s="141"/>
      <c r="F65" s="142"/>
      <c r="G65" s="141"/>
      <c r="H65" s="142"/>
      <c r="I65" s="141"/>
      <c r="J65" s="142"/>
      <c r="K65" s="141"/>
      <c r="L65" s="142"/>
      <c r="M65" s="141"/>
      <c r="N65" s="142"/>
      <c r="O65" s="141"/>
      <c r="P65" s="142"/>
      <c r="Q65" s="141"/>
      <c r="R65" s="142">
        <f>B65+D65+F65+H65+J65</f>
        <v>0</v>
      </c>
      <c r="S65" s="141">
        <f>C65+E65+G65+I65+K65</f>
        <v>0</v>
      </c>
      <c r="W65" s="127"/>
    </row>
    <row r="66" spans="1:23" s="128" customFormat="1" ht="33.75" customHeight="1" thickBot="1">
      <c r="A66" s="144" t="s">
        <v>167</v>
      </c>
      <c r="B66" s="112">
        <f>SUM(B14+B15+B16+B17+B18+B22+B23+B32+B41+B42+B43+B49+B53+B58+B59+B64+B65)</f>
        <v>0</v>
      </c>
      <c r="C66" s="112">
        <f>SUM(C14+C15+C16+C17+C18+C22+C23+C32+C41+C42+C43+C49+C53+C58+C59+C64+C65)</f>
        <v>0</v>
      </c>
      <c r="D66" s="112">
        <f t="shared" ref="D66:S66" si="25">SUM(D14+D15+D16+D17+D18+D22+D23+D32+D41+D42+D43+D49+D53+D58+D59+D64+D65)</f>
        <v>0</v>
      </c>
      <c r="E66" s="112">
        <f t="shared" si="25"/>
        <v>0</v>
      </c>
      <c r="F66" s="112">
        <f t="shared" si="25"/>
        <v>0</v>
      </c>
      <c r="G66" s="112">
        <f t="shared" si="25"/>
        <v>0</v>
      </c>
      <c r="H66" s="112">
        <f t="shared" si="25"/>
        <v>0</v>
      </c>
      <c r="I66" s="112">
        <f t="shared" si="25"/>
        <v>0</v>
      </c>
      <c r="J66" s="112">
        <f t="shared" si="25"/>
        <v>0</v>
      </c>
      <c r="K66" s="112">
        <f t="shared" si="25"/>
        <v>0</v>
      </c>
      <c r="L66" s="112">
        <f t="shared" ref="L66:Q66" si="26">SUM(L14+L15+L16+L17+L18+L22+L23+L32+L41+L42+L43+L49+L53+L58+L59+L64+L65)</f>
        <v>0</v>
      </c>
      <c r="M66" s="112">
        <f t="shared" si="26"/>
        <v>0</v>
      </c>
      <c r="N66" s="112">
        <f t="shared" si="26"/>
        <v>0</v>
      </c>
      <c r="O66" s="112">
        <f t="shared" si="26"/>
        <v>0</v>
      </c>
      <c r="P66" s="112">
        <f t="shared" si="26"/>
        <v>0</v>
      </c>
      <c r="Q66" s="112">
        <f t="shared" si="26"/>
        <v>0</v>
      </c>
      <c r="R66" s="112">
        <f t="shared" si="25"/>
        <v>0</v>
      </c>
      <c r="S66" s="112">
        <f t="shared" si="25"/>
        <v>0</v>
      </c>
      <c r="U66" s="127"/>
      <c r="V66" s="127"/>
      <c r="W66" s="127"/>
    </row>
    <row r="67" spans="1:23" ht="19.5" customHeight="1" thickTop="1">
      <c r="A67" s="114" t="s">
        <v>168</v>
      </c>
      <c r="B67" s="114"/>
      <c r="C67" s="116"/>
      <c r="D67" s="115"/>
      <c r="E67" s="116"/>
      <c r="F67" s="115"/>
      <c r="G67" s="116"/>
      <c r="H67" s="115"/>
      <c r="I67" s="116"/>
      <c r="J67" s="115"/>
      <c r="K67" s="116"/>
      <c r="L67" s="115"/>
      <c r="M67" s="116"/>
      <c r="N67" s="115"/>
      <c r="O67" s="116"/>
      <c r="P67" s="115"/>
      <c r="Q67" s="116"/>
      <c r="R67" s="115">
        <f>SUM(B67,D67,F67,H67,J67)</f>
        <v>0</v>
      </c>
      <c r="S67" s="116">
        <f>SUM(C67,E67,G67,I67,K67)</f>
        <v>0</v>
      </c>
      <c r="W67" s="127"/>
    </row>
    <row r="68" spans="1:23" ht="19.5" customHeight="1">
      <c r="A68" s="114" t="s">
        <v>169</v>
      </c>
      <c r="B68" s="114"/>
      <c r="C68" s="116"/>
      <c r="D68" s="115"/>
      <c r="E68" s="116"/>
      <c r="F68" s="115"/>
      <c r="G68" s="116"/>
      <c r="H68" s="115"/>
      <c r="I68" s="116"/>
      <c r="J68" s="115"/>
      <c r="K68" s="116"/>
      <c r="L68" s="115"/>
      <c r="M68" s="116"/>
      <c r="N68" s="115"/>
      <c r="O68" s="116"/>
      <c r="P68" s="115"/>
      <c r="Q68" s="116"/>
      <c r="R68" s="115">
        <f>SUM(B68,D68,F68,H68,J68)</f>
        <v>0</v>
      </c>
      <c r="S68" s="116">
        <f>SUM(C68,E68,G68,I68,K68)</f>
        <v>0</v>
      </c>
      <c r="W68" s="127"/>
    </row>
    <row r="69" spans="1:23" s="128" customFormat="1" ht="18.75" customHeight="1" thickBot="1">
      <c r="A69" s="145" t="s">
        <v>170</v>
      </c>
      <c r="B69" s="119">
        <f t="shared" ref="B69:S69" si="27">B67+B68</f>
        <v>0</v>
      </c>
      <c r="C69" s="120">
        <f t="shared" si="27"/>
        <v>0</v>
      </c>
      <c r="D69" s="118">
        <f t="shared" si="27"/>
        <v>0</v>
      </c>
      <c r="E69" s="120">
        <f t="shared" si="27"/>
        <v>0</v>
      </c>
      <c r="F69" s="118">
        <f t="shared" si="27"/>
        <v>0</v>
      </c>
      <c r="G69" s="120">
        <f t="shared" si="27"/>
        <v>0</v>
      </c>
      <c r="H69" s="118">
        <f t="shared" si="27"/>
        <v>0</v>
      </c>
      <c r="I69" s="120">
        <f t="shared" si="27"/>
        <v>0</v>
      </c>
      <c r="J69" s="118">
        <f t="shared" si="27"/>
        <v>0</v>
      </c>
      <c r="K69" s="120">
        <f t="shared" si="27"/>
        <v>0</v>
      </c>
      <c r="L69" s="118">
        <f t="shared" ref="L69:Q69" si="28">L67+L68</f>
        <v>0</v>
      </c>
      <c r="M69" s="120">
        <f t="shared" si="28"/>
        <v>0</v>
      </c>
      <c r="N69" s="118">
        <f t="shared" si="28"/>
        <v>0</v>
      </c>
      <c r="O69" s="120">
        <f t="shared" si="28"/>
        <v>0</v>
      </c>
      <c r="P69" s="118">
        <f t="shared" si="28"/>
        <v>0</v>
      </c>
      <c r="Q69" s="120">
        <f t="shared" si="28"/>
        <v>0</v>
      </c>
      <c r="R69" s="118">
        <f t="shared" si="27"/>
        <v>0</v>
      </c>
      <c r="S69" s="120">
        <f t="shared" si="27"/>
        <v>0</v>
      </c>
      <c r="U69" s="127"/>
      <c r="V69" s="127"/>
      <c r="W69" s="127"/>
    </row>
    <row r="70" spans="1:23" s="128" customFormat="1" ht="33.75" customHeight="1" thickTop="1">
      <c r="A70" s="121" t="s">
        <v>171</v>
      </c>
      <c r="B70" s="146">
        <f t="shared" ref="B70:S70" si="29">B66+B69</f>
        <v>0</v>
      </c>
      <c r="C70" s="147">
        <f t="shared" si="29"/>
        <v>0</v>
      </c>
      <c r="D70" s="148">
        <f t="shared" si="29"/>
        <v>0</v>
      </c>
      <c r="E70" s="147">
        <f t="shared" si="29"/>
        <v>0</v>
      </c>
      <c r="F70" s="148">
        <f t="shared" si="29"/>
        <v>0</v>
      </c>
      <c r="G70" s="147">
        <f t="shared" si="29"/>
        <v>0</v>
      </c>
      <c r="H70" s="148">
        <f t="shared" si="29"/>
        <v>0</v>
      </c>
      <c r="I70" s="147">
        <f t="shared" si="29"/>
        <v>0</v>
      </c>
      <c r="J70" s="148">
        <f t="shared" si="29"/>
        <v>0</v>
      </c>
      <c r="K70" s="147">
        <f t="shared" si="29"/>
        <v>0</v>
      </c>
      <c r="L70" s="148">
        <f t="shared" ref="L70:Q70" si="30">L66+L69</f>
        <v>0</v>
      </c>
      <c r="M70" s="147">
        <f t="shared" si="30"/>
        <v>0</v>
      </c>
      <c r="N70" s="148">
        <f t="shared" si="30"/>
        <v>0</v>
      </c>
      <c r="O70" s="147">
        <f t="shared" si="30"/>
        <v>0</v>
      </c>
      <c r="P70" s="148">
        <f t="shared" si="30"/>
        <v>0</v>
      </c>
      <c r="Q70" s="147">
        <f t="shared" si="30"/>
        <v>0</v>
      </c>
      <c r="R70" s="148">
        <f t="shared" si="29"/>
        <v>0</v>
      </c>
      <c r="S70" s="147">
        <f t="shared" si="29"/>
        <v>0</v>
      </c>
      <c r="U70" s="127"/>
      <c r="V70" s="127"/>
      <c r="W70" s="127"/>
    </row>
    <row r="71" spans="1:23" ht="19.5" customHeight="1">
      <c r="B71" s="127"/>
      <c r="H71" s="61"/>
    </row>
    <row r="72" spans="1:23" ht="19.5" customHeight="1">
      <c r="H72" s="61"/>
    </row>
    <row r="73" spans="1:23" ht="19.5" customHeight="1">
      <c r="H73" s="61"/>
    </row>
    <row r="74" spans="1:23" ht="19.5" customHeight="1">
      <c r="H74" s="61"/>
    </row>
    <row r="75" spans="1:23" ht="19.5" customHeight="1">
      <c r="H75" s="61"/>
    </row>
    <row r="76" spans="1:23" ht="19.5" customHeight="1">
      <c r="G76" s="61"/>
      <c r="H76" s="61"/>
    </row>
    <row r="77" spans="1:23" ht="19.5" customHeight="1">
      <c r="G77" s="61"/>
    </row>
    <row r="78" spans="1:23" ht="19.5" customHeight="1">
      <c r="G78" s="61"/>
    </row>
    <row r="79" spans="1:23" ht="19.5" customHeight="1">
      <c r="G79" s="61"/>
    </row>
    <row r="80" spans="1:23" ht="19.5" customHeight="1">
      <c r="G80" s="61"/>
    </row>
    <row r="81" spans="2:7" ht="19.5" customHeight="1">
      <c r="G81" s="61"/>
    </row>
    <row r="82" spans="2:7" ht="19.5" customHeight="1">
      <c r="G82" s="61"/>
    </row>
    <row r="83" spans="2:7" ht="19.5" customHeight="1">
      <c r="G83" s="61"/>
    </row>
    <row r="84" spans="2:7" ht="19.5" customHeight="1">
      <c r="G84" s="61"/>
    </row>
    <row r="85" spans="2:7" ht="19.5" customHeight="1">
      <c r="G85" s="61"/>
    </row>
    <row r="86" spans="2:7" ht="19.5" customHeight="1">
      <c r="G86" s="61"/>
    </row>
    <row r="87" spans="2:7" ht="19.5" customHeight="1">
      <c r="G87" s="61"/>
    </row>
    <row r="88" spans="2:7" ht="19.5" customHeight="1">
      <c r="G88" s="61"/>
    </row>
    <row r="89" spans="2:7" ht="19.5" customHeight="1">
      <c r="G89" s="61"/>
    </row>
    <row r="90" spans="2:7" ht="19.5" customHeight="1">
      <c r="G90" s="61"/>
    </row>
    <row r="91" spans="2:7" ht="19.5" customHeight="1">
      <c r="G91" s="61"/>
    </row>
    <row r="92" spans="2:7" ht="19.5" customHeight="1">
      <c r="G92" s="61"/>
    </row>
    <row r="93" spans="2:7" ht="19.5" customHeight="1">
      <c r="G93" s="61"/>
    </row>
    <row r="94" spans="2:7" ht="19.5" customHeight="1">
      <c r="G94" s="61"/>
    </row>
    <row r="95" spans="2:7" ht="19.5" customHeight="1">
      <c r="C95" s="61"/>
      <c r="E95" s="61"/>
      <c r="G95" s="61"/>
    </row>
    <row r="96" spans="2:7" ht="19.5" customHeight="1">
      <c r="B96" s="61"/>
      <c r="C96" s="61"/>
      <c r="D96" s="61"/>
      <c r="E96" s="61"/>
      <c r="F96" s="61"/>
      <c r="G96" s="61"/>
    </row>
    <row r="97" spans="2:7" ht="19.5" customHeight="1">
      <c r="B97" s="61"/>
      <c r="D97" s="61"/>
      <c r="F97" s="61"/>
      <c r="G97" s="61"/>
    </row>
    <row r="98" spans="2:7" ht="19.5" customHeight="1">
      <c r="G98" s="61"/>
    </row>
    <row r="99" spans="2:7" ht="19.5" customHeight="1">
      <c r="G99" s="61"/>
    </row>
    <row r="100" spans="2:7" ht="19.5" customHeight="1">
      <c r="G100" s="61"/>
    </row>
    <row r="101" spans="2:7" ht="19.5" customHeight="1">
      <c r="G101" s="61"/>
    </row>
    <row r="102" spans="2:7" ht="19.5" customHeight="1">
      <c r="G102" s="61"/>
    </row>
    <row r="103" spans="2:7" ht="19.5" customHeight="1">
      <c r="G103" s="61"/>
    </row>
    <row r="104" spans="2:7" ht="19.5" customHeight="1">
      <c r="G104" s="61"/>
    </row>
    <row r="105" spans="2:7">
      <c r="G105" s="61"/>
    </row>
    <row r="106" spans="2:7">
      <c r="G106" s="61"/>
    </row>
    <row r="107" spans="2:7">
      <c r="G107" s="61"/>
    </row>
    <row r="108" spans="2:7">
      <c r="G108" s="61"/>
    </row>
    <row r="109" spans="2:7">
      <c r="G109" s="61"/>
    </row>
    <row r="110" spans="2:7">
      <c r="G110" s="61"/>
    </row>
    <row r="111" spans="2:7">
      <c r="G111" s="61"/>
    </row>
    <row r="112" spans="2:7">
      <c r="G112" s="61"/>
    </row>
    <row r="113" spans="2:7">
      <c r="G113" s="61"/>
    </row>
    <row r="114" spans="2:7">
      <c r="G114" s="61"/>
    </row>
    <row r="115" spans="2:7">
      <c r="G115" s="61"/>
    </row>
    <row r="116" spans="2:7">
      <c r="G116" s="61"/>
    </row>
    <row r="117" spans="2:7">
      <c r="G117" s="61"/>
    </row>
    <row r="118" spans="2:7">
      <c r="G118" s="61"/>
    </row>
    <row r="119" spans="2:7">
      <c r="G119" s="61"/>
    </row>
    <row r="120" spans="2:7">
      <c r="G120" s="61"/>
    </row>
    <row r="121" spans="2:7">
      <c r="G121" s="61"/>
    </row>
    <row r="122" spans="2:7">
      <c r="G122" s="61"/>
    </row>
    <row r="123" spans="2:7">
      <c r="G123" s="61"/>
    </row>
    <row r="124" spans="2:7">
      <c r="G124" s="61"/>
    </row>
    <row r="125" spans="2:7">
      <c r="G125" s="61"/>
    </row>
    <row r="126" spans="2:7">
      <c r="G126" s="61"/>
    </row>
    <row r="127" spans="2:7">
      <c r="B127" s="149"/>
      <c r="G127" s="61"/>
    </row>
    <row r="128" spans="2:7">
      <c r="G128" s="61"/>
    </row>
    <row r="129" spans="7:7">
      <c r="G129" s="61"/>
    </row>
    <row r="130" spans="7:7">
      <c r="G130" s="61"/>
    </row>
    <row r="131" spans="7:7">
      <c r="G131" s="61"/>
    </row>
    <row r="132" spans="7:7">
      <c r="G132" s="61"/>
    </row>
    <row r="133" spans="7:7">
      <c r="G133" s="61"/>
    </row>
    <row r="134" spans="7:7">
      <c r="G134" s="61"/>
    </row>
    <row r="135" spans="7:7">
      <c r="G135" s="61"/>
    </row>
    <row r="136" spans="7:7">
      <c r="G136" s="61"/>
    </row>
    <row r="137" spans="7:7">
      <c r="G137" s="61"/>
    </row>
    <row r="138" spans="7:7">
      <c r="G138" s="61"/>
    </row>
    <row r="139" spans="7:7">
      <c r="G139" s="61"/>
    </row>
    <row r="140" spans="7:7">
      <c r="G140" s="61"/>
    </row>
    <row r="141" spans="7:7">
      <c r="G141" s="61"/>
    </row>
    <row r="142" spans="7:7">
      <c r="G142" s="61"/>
    </row>
    <row r="143" spans="7:7">
      <c r="G143" s="61"/>
    </row>
    <row r="144" spans="7:7">
      <c r="G144" s="61"/>
    </row>
    <row r="145" spans="7:7">
      <c r="G145" s="61"/>
    </row>
    <row r="146" spans="7:7">
      <c r="G146" s="61"/>
    </row>
    <row r="147" spans="7:7">
      <c r="G147" s="61"/>
    </row>
    <row r="148" spans="7:7">
      <c r="G148" s="61"/>
    </row>
    <row r="149" spans="7:7">
      <c r="G149" s="61"/>
    </row>
    <row r="150" spans="7:7">
      <c r="G150" s="61"/>
    </row>
    <row r="151" spans="7:7">
      <c r="G151" s="61"/>
    </row>
    <row r="152" spans="7:7">
      <c r="G152" s="61"/>
    </row>
    <row r="153" spans="7:7">
      <c r="G153" s="61"/>
    </row>
    <row r="154" spans="7:7">
      <c r="G154" s="61"/>
    </row>
    <row r="155" spans="7:7">
      <c r="G155" s="61"/>
    </row>
    <row r="156" spans="7:7">
      <c r="G156" s="61"/>
    </row>
    <row r="157" spans="7:7">
      <c r="G157" s="61"/>
    </row>
    <row r="158" spans="7:7">
      <c r="G158" s="61"/>
    </row>
    <row r="159" spans="7:7">
      <c r="G159" s="61"/>
    </row>
    <row r="160" spans="7:7">
      <c r="G160" s="61"/>
    </row>
    <row r="161" spans="7:7">
      <c r="G161" s="61"/>
    </row>
    <row r="162" spans="7:7">
      <c r="G162" s="61"/>
    </row>
    <row r="163" spans="7:7">
      <c r="G163" s="61"/>
    </row>
    <row r="164" spans="7:7">
      <c r="G164" s="61"/>
    </row>
    <row r="165" spans="7:7">
      <c r="G165" s="61"/>
    </row>
    <row r="166" spans="7:7">
      <c r="G166" s="61"/>
    </row>
    <row r="167" spans="7:7">
      <c r="G167" s="61"/>
    </row>
    <row r="168" spans="7:7">
      <c r="G168" s="61"/>
    </row>
    <row r="169" spans="7:7">
      <c r="G169" s="61"/>
    </row>
    <row r="170" spans="7:7">
      <c r="G170" s="61"/>
    </row>
    <row r="171" spans="7:7">
      <c r="G171" s="61"/>
    </row>
    <row r="172" spans="7:7">
      <c r="G172" s="61"/>
    </row>
    <row r="173" spans="7:7">
      <c r="G173" s="61"/>
    </row>
    <row r="174" spans="7:7">
      <c r="G174" s="61"/>
    </row>
    <row r="175" spans="7:7">
      <c r="G175" s="61"/>
    </row>
    <row r="176" spans="7:7">
      <c r="G176" s="61"/>
    </row>
    <row r="177" spans="7:7">
      <c r="G177" s="61"/>
    </row>
    <row r="178" spans="7:7">
      <c r="G178" s="61"/>
    </row>
    <row r="179" spans="7:7">
      <c r="G179" s="61"/>
    </row>
    <row r="180" spans="7:7">
      <c r="G180" s="61"/>
    </row>
    <row r="181" spans="7:7">
      <c r="G181" s="61"/>
    </row>
    <row r="182" spans="7:7">
      <c r="G182" s="61"/>
    </row>
    <row r="183" spans="7:7">
      <c r="G183" s="61"/>
    </row>
    <row r="184" spans="7:7">
      <c r="G184" s="61"/>
    </row>
    <row r="185" spans="7:7">
      <c r="G185" s="61"/>
    </row>
    <row r="186" spans="7:7">
      <c r="G186" s="61"/>
    </row>
    <row r="187" spans="7:7">
      <c r="G187" s="61"/>
    </row>
    <row r="188" spans="7:7">
      <c r="G188" s="61"/>
    </row>
    <row r="189" spans="7:7">
      <c r="G189" s="61"/>
    </row>
    <row r="190" spans="7:7">
      <c r="G190" s="61"/>
    </row>
    <row r="191" spans="7:7">
      <c r="G191" s="61"/>
    </row>
    <row r="192" spans="7:7">
      <c r="G192" s="61"/>
    </row>
    <row r="193" spans="7:7">
      <c r="G193" s="61"/>
    </row>
    <row r="194" spans="7:7">
      <c r="G194" s="61"/>
    </row>
    <row r="195" spans="7:7">
      <c r="G195" s="61"/>
    </row>
    <row r="196" spans="7:7">
      <c r="G196" s="61"/>
    </row>
    <row r="197" spans="7:7">
      <c r="G197" s="61"/>
    </row>
    <row r="198" spans="7:7">
      <c r="G198" s="61"/>
    </row>
    <row r="199" spans="7:7">
      <c r="G199" s="61"/>
    </row>
    <row r="200" spans="7:7">
      <c r="G200" s="61"/>
    </row>
    <row r="201" spans="7:7">
      <c r="G201" s="61"/>
    </row>
    <row r="202" spans="7:7">
      <c r="G202" s="61"/>
    </row>
    <row r="203" spans="7:7">
      <c r="G203" s="61"/>
    </row>
    <row r="204" spans="7:7">
      <c r="G204" s="61"/>
    </row>
    <row r="205" spans="7:7">
      <c r="G205" s="61"/>
    </row>
    <row r="206" spans="7:7">
      <c r="G206" s="61"/>
    </row>
    <row r="207" spans="7:7">
      <c r="G207" s="61"/>
    </row>
    <row r="208" spans="7:7">
      <c r="G208" s="61"/>
    </row>
    <row r="209" spans="7:7">
      <c r="G209" s="61"/>
    </row>
    <row r="210" spans="7:7">
      <c r="G210" s="61"/>
    </row>
    <row r="211" spans="7:7">
      <c r="G211" s="61"/>
    </row>
    <row r="212" spans="7:7">
      <c r="G212" s="61"/>
    </row>
    <row r="213" spans="7:7">
      <c r="G213" s="61"/>
    </row>
    <row r="214" spans="7:7">
      <c r="G214" s="61"/>
    </row>
    <row r="215" spans="7:7">
      <c r="G215" s="61"/>
    </row>
    <row r="216" spans="7:7">
      <c r="G216" s="61"/>
    </row>
    <row r="217" spans="7:7">
      <c r="G217" s="61"/>
    </row>
    <row r="218" spans="7:7">
      <c r="G218" s="61"/>
    </row>
    <row r="219" spans="7:7">
      <c r="G219" s="61"/>
    </row>
    <row r="220" spans="7:7">
      <c r="G220" s="61"/>
    </row>
    <row r="221" spans="7:7">
      <c r="G221" s="61"/>
    </row>
    <row r="222" spans="7:7">
      <c r="G222" s="61"/>
    </row>
    <row r="223" spans="7:7">
      <c r="G223" s="61"/>
    </row>
    <row r="224" spans="7:7">
      <c r="G224" s="61"/>
    </row>
    <row r="225" spans="7:7">
      <c r="G225" s="61"/>
    </row>
    <row r="226" spans="7:7">
      <c r="G226" s="61"/>
    </row>
    <row r="227" spans="7:7">
      <c r="G227" s="61"/>
    </row>
    <row r="228" spans="7:7">
      <c r="G228" s="61"/>
    </row>
    <row r="229" spans="7:7">
      <c r="G229" s="61"/>
    </row>
    <row r="230" spans="7:7">
      <c r="G230" s="61"/>
    </row>
    <row r="231" spans="7:7">
      <c r="G231" s="61"/>
    </row>
    <row r="232" spans="7:7">
      <c r="G232" s="61"/>
    </row>
    <row r="233" spans="7:7">
      <c r="G233" s="61"/>
    </row>
    <row r="234" spans="7:7">
      <c r="G234" s="61"/>
    </row>
    <row r="235" spans="7:7">
      <c r="G235" s="61"/>
    </row>
    <row r="236" spans="7:7">
      <c r="G236" s="61"/>
    </row>
    <row r="237" spans="7:7">
      <c r="G237" s="61"/>
    </row>
    <row r="238" spans="7:7">
      <c r="G238" s="61"/>
    </row>
    <row r="239" spans="7:7">
      <c r="G239" s="61"/>
    </row>
    <row r="240" spans="7:7">
      <c r="G240" s="61"/>
    </row>
    <row r="241" spans="7:7">
      <c r="G241" s="61"/>
    </row>
    <row r="242" spans="7:7">
      <c r="G242" s="61"/>
    </row>
    <row r="243" spans="7:7">
      <c r="G243" s="61"/>
    </row>
    <row r="244" spans="7:7">
      <c r="G244" s="61"/>
    </row>
    <row r="245" spans="7:7">
      <c r="G245" s="61"/>
    </row>
    <row r="246" spans="7:7">
      <c r="G246" s="61"/>
    </row>
    <row r="247" spans="7:7">
      <c r="G247" s="61"/>
    </row>
    <row r="248" spans="7:7">
      <c r="G248" s="61"/>
    </row>
    <row r="249" spans="7:7">
      <c r="G249" s="61"/>
    </row>
    <row r="250" spans="7:7">
      <c r="G250" s="61"/>
    </row>
    <row r="251" spans="7:7">
      <c r="G251" s="61"/>
    </row>
    <row r="252" spans="7:7">
      <c r="G252" s="61"/>
    </row>
    <row r="253" spans="7:7">
      <c r="G253" s="61"/>
    </row>
    <row r="254" spans="7:7">
      <c r="G254" s="61"/>
    </row>
    <row r="255" spans="7:7">
      <c r="G255" s="61"/>
    </row>
    <row r="256" spans="7:7">
      <c r="G256" s="61"/>
    </row>
    <row r="257" spans="7:7">
      <c r="G257" s="61"/>
    </row>
    <row r="258" spans="7:7">
      <c r="G258" s="61"/>
    </row>
    <row r="259" spans="7:7">
      <c r="G259" s="61"/>
    </row>
    <row r="260" spans="7:7">
      <c r="G260" s="61"/>
    </row>
    <row r="261" spans="7:7">
      <c r="G261" s="61"/>
    </row>
    <row r="262" spans="7:7">
      <c r="G262" s="61"/>
    </row>
    <row r="263" spans="7:7">
      <c r="G263" s="61"/>
    </row>
    <row r="264" spans="7:7">
      <c r="G264" s="61"/>
    </row>
    <row r="265" spans="7:7">
      <c r="G265" s="61"/>
    </row>
    <row r="266" spans="7:7">
      <c r="G266" s="61"/>
    </row>
    <row r="267" spans="7:7">
      <c r="G267" s="61"/>
    </row>
    <row r="268" spans="7:7">
      <c r="G268" s="61"/>
    </row>
    <row r="269" spans="7:7">
      <c r="G269" s="61"/>
    </row>
    <row r="270" spans="7:7">
      <c r="G270" s="61"/>
    </row>
    <row r="271" spans="7:7">
      <c r="G271" s="61"/>
    </row>
    <row r="272" spans="7:7">
      <c r="G272" s="61"/>
    </row>
    <row r="273" spans="7:7">
      <c r="G273" s="61"/>
    </row>
    <row r="274" spans="7:7">
      <c r="G274" s="61"/>
    </row>
    <row r="275" spans="7:7">
      <c r="G275" s="61"/>
    </row>
    <row r="276" spans="7:7">
      <c r="G276" s="61"/>
    </row>
    <row r="277" spans="7:7">
      <c r="G277" s="61"/>
    </row>
    <row r="278" spans="7:7">
      <c r="G278" s="61"/>
    </row>
    <row r="279" spans="7:7">
      <c r="G279" s="61"/>
    </row>
    <row r="280" spans="7:7">
      <c r="G280" s="61"/>
    </row>
    <row r="281" spans="7:7">
      <c r="G281" s="61"/>
    </row>
    <row r="282" spans="7:7">
      <c r="G282" s="61"/>
    </row>
    <row r="283" spans="7:7">
      <c r="G283" s="61"/>
    </row>
    <row r="284" spans="7:7">
      <c r="G284" s="61"/>
    </row>
    <row r="285" spans="7:7">
      <c r="G285" s="61"/>
    </row>
    <row r="286" spans="7:7">
      <c r="G286" s="61"/>
    </row>
    <row r="287" spans="7:7">
      <c r="G287" s="61"/>
    </row>
    <row r="288" spans="7:7">
      <c r="G288" s="61"/>
    </row>
    <row r="289" spans="7:7">
      <c r="G289" s="61"/>
    </row>
    <row r="290" spans="7:7">
      <c r="G290" s="61"/>
    </row>
    <row r="291" spans="7:7">
      <c r="G291" s="61"/>
    </row>
    <row r="292" spans="7:7">
      <c r="G292" s="61"/>
    </row>
    <row r="293" spans="7:7">
      <c r="G293" s="61"/>
    </row>
    <row r="294" spans="7:7">
      <c r="G294" s="61"/>
    </row>
    <row r="295" spans="7:7">
      <c r="G295" s="61"/>
    </row>
    <row r="296" spans="7:7">
      <c r="G296" s="61"/>
    </row>
    <row r="297" spans="7:7">
      <c r="G297" s="61"/>
    </row>
    <row r="298" spans="7:7">
      <c r="G298" s="61"/>
    </row>
    <row r="299" spans="7:7">
      <c r="G299" s="61"/>
    </row>
    <row r="300" spans="7:7">
      <c r="G300" s="61"/>
    </row>
    <row r="301" spans="7:7">
      <c r="G301" s="61"/>
    </row>
    <row r="302" spans="7:7">
      <c r="G302" s="61"/>
    </row>
    <row r="303" spans="7:7">
      <c r="G303" s="61"/>
    </row>
    <row r="304" spans="7:7">
      <c r="G304" s="61"/>
    </row>
    <row r="305" spans="7:7">
      <c r="G305" s="61"/>
    </row>
    <row r="306" spans="7:7">
      <c r="G306" s="61"/>
    </row>
    <row r="307" spans="7:7">
      <c r="G307" s="61"/>
    </row>
    <row r="308" spans="7:7">
      <c r="G308" s="61"/>
    </row>
    <row r="309" spans="7:7">
      <c r="G309" s="61"/>
    </row>
    <row r="310" spans="7:7">
      <c r="G310" s="61"/>
    </row>
    <row r="311" spans="7:7">
      <c r="G311" s="61"/>
    </row>
    <row r="312" spans="7:7">
      <c r="G312" s="61"/>
    </row>
    <row r="313" spans="7:7">
      <c r="G313" s="61"/>
    </row>
    <row r="314" spans="7:7">
      <c r="G314" s="61"/>
    </row>
    <row r="315" spans="7:7">
      <c r="G315" s="61"/>
    </row>
    <row r="316" spans="7:7">
      <c r="G316" s="61"/>
    </row>
    <row r="317" spans="7:7">
      <c r="G317" s="61"/>
    </row>
    <row r="318" spans="7:7">
      <c r="G318" s="61"/>
    </row>
    <row r="319" spans="7:7">
      <c r="G319" s="61"/>
    </row>
    <row r="320" spans="7:7">
      <c r="G320" s="61"/>
    </row>
    <row r="321" spans="7:7">
      <c r="G321" s="61"/>
    </row>
    <row r="322" spans="7:7">
      <c r="G322" s="61"/>
    </row>
    <row r="323" spans="7:7">
      <c r="G323" s="61"/>
    </row>
    <row r="324" spans="7:7">
      <c r="G324" s="61"/>
    </row>
    <row r="325" spans="7:7">
      <c r="G325" s="61"/>
    </row>
    <row r="326" spans="7:7">
      <c r="G326" s="61"/>
    </row>
    <row r="327" spans="7:7">
      <c r="G327" s="61"/>
    </row>
    <row r="328" spans="7:7">
      <c r="G328" s="61"/>
    </row>
    <row r="329" spans="7:7">
      <c r="G329" s="61"/>
    </row>
    <row r="330" spans="7:7">
      <c r="G330" s="61"/>
    </row>
    <row r="331" spans="7:7">
      <c r="G331" s="61"/>
    </row>
    <row r="332" spans="7:7">
      <c r="G332" s="61"/>
    </row>
    <row r="333" spans="7:7">
      <c r="G333" s="61"/>
    </row>
    <row r="334" spans="7:7">
      <c r="G334" s="61"/>
    </row>
    <row r="335" spans="7:7">
      <c r="G335" s="61"/>
    </row>
    <row r="336" spans="7:7">
      <c r="G336" s="61"/>
    </row>
    <row r="337" spans="7:7">
      <c r="G337" s="61"/>
    </row>
    <row r="338" spans="7:7">
      <c r="G338" s="61"/>
    </row>
    <row r="339" spans="7:7">
      <c r="G339" s="61"/>
    </row>
    <row r="340" spans="7:7">
      <c r="G340" s="61"/>
    </row>
    <row r="341" spans="7:7">
      <c r="G341" s="61"/>
    </row>
    <row r="342" spans="7:7">
      <c r="G342" s="61"/>
    </row>
    <row r="343" spans="7:7">
      <c r="G343" s="61"/>
    </row>
    <row r="344" spans="7:7">
      <c r="G344" s="61"/>
    </row>
    <row r="345" spans="7:7">
      <c r="G345" s="61"/>
    </row>
    <row r="346" spans="7:7">
      <c r="G346" s="61"/>
    </row>
    <row r="347" spans="7:7">
      <c r="G347" s="61"/>
    </row>
    <row r="348" spans="7:7">
      <c r="G348" s="61"/>
    </row>
    <row r="349" spans="7:7">
      <c r="G349" s="61"/>
    </row>
    <row r="350" spans="7:7">
      <c r="G350" s="61"/>
    </row>
    <row r="351" spans="7:7">
      <c r="G351" s="61"/>
    </row>
    <row r="352" spans="7:7">
      <c r="G352" s="61"/>
    </row>
    <row r="353" spans="7:7">
      <c r="G353" s="61"/>
    </row>
    <row r="354" spans="7:7">
      <c r="G354" s="61"/>
    </row>
    <row r="355" spans="7:7">
      <c r="G355" s="61"/>
    </row>
    <row r="356" spans="7:7">
      <c r="G356" s="61"/>
    </row>
    <row r="357" spans="7:7">
      <c r="G357" s="61"/>
    </row>
    <row r="358" spans="7:7">
      <c r="G358" s="61"/>
    </row>
    <row r="359" spans="7:7">
      <c r="G359" s="61"/>
    </row>
    <row r="360" spans="7:7">
      <c r="G360" s="61"/>
    </row>
    <row r="361" spans="7:7">
      <c r="G361" s="61"/>
    </row>
    <row r="362" spans="7:7">
      <c r="G362" s="61"/>
    </row>
    <row r="363" spans="7:7">
      <c r="G363" s="61"/>
    </row>
    <row r="364" spans="7:7">
      <c r="G364" s="61"/>
    </row>
    <row r="365" spans="7:7">
      <c r="G365" s="61"/>
    </row>
    <row r="366" spans="7:7">
      <c r="G366" s="61"/>
    </row>
    <row r="367" spans="7:7">
      <c r="G367" s="61"/>
    </row>
    <row r="368" spans="7:7">
      <c r="G368" s="61"/>
    </row>
    <row r="369" spans="7:7">
      <c r="G369" s="61"/>
    </row>
    <row r="370" spans="7:7">
      <c r="G370" s="61"/>
    </row>
    <row r="371" spans="7:7">
      <c r="G371" s="61"/>
    </row>
    <row r="372" spans="7:7">
      <c r="G372" s="61"/>
    </row>
    <row r="373" spans="7:7">
      <c r="G373" s="61"/>
    </row>
    <row r="374" spans="7:7">
      <c r="G374" s="61"/>
    </row>
    <row r="375" spans="7:7">
      <c r="G375" s="61"/>
    </row>
    <row r="376" spans="7:7">
      <c r="G376" s="61"/>
    </row>
    <row r="377" spans="7:7">
      <c r="G377" s="61"/>
    </row>
    <row r="378" spans="7:7">
      <c r="G378" s="61"/>
    </row>
    <row r="379" spans="7:7">
      <c r="G379" s="61"/>
    </row>
    <row r="380" spans="7:7">
      <c r="G380" s="61"/>
    </row>
    <row r="381" spans="7:7">
      <c r="G381" s="61"/>
    </row>
    <row r="382" spans="7:7">
      <c r="G382" s="61"/>
    </row>
    <row r="383" spans="7:7">
      <c r="G383" s="61"/>
    </row>
    <row r="384" spans="7:7">
      <c r="G384" s="61"/>
    </row>
    <row r="385" spans="7:7">
      <c r="G385" s="61"/>
    </row>
    <row r="386" spans="7:7">
      <c r="G386" s="61"/>
    </row>
    <row r="387" spans="7:7">
      <c r="G387" s="61"/>
    </row>
    <row r="388" spans="7:7">
      <c r="G388" s="61"/>
    </row>
    <row r="389" spans="7:7">
      <c r="G389" s="61"/>
    </row>
    <row r="390" spans="7:7">
      <c r="G390" s="61"/>
    </row>
    <row r="391" spans="7:7">
      <c r="G391" s="61"/>
    </row>
    <row r="392" spans="7:7">
      <c r="G392" s="61"/>
    </row>
    <row r="393" spans="7:7">
      <c r="G393" s="61"/>
    </row>
    <row r="394" spans="7:7">
      <c r="G394" s="61"/>
    </row>
    <row r="395" spans="7:7">
      <c r="G395" s="61"/>
    </row>
    <row r="396" spans="7:7">
      <c r="G396" s="61"/>
    </row>
    <row r="397" spans="7:7">
      <c r="G397" s="61"/>
    </row>
    <row r="398" spans="7:7">
      <c r="G398" s="61"/>
    </row>
    <row r="399" spans="7:7">
      <c r="G399" s="61"/>
    </row>
    <row r="400" spans="7:7">
      <c r="G400" s="61"/>
    </row>
    <row r="401" spans="7:7">
      <c r="G401" s="61"/>
    </row>
    <row r="402" spans="7:7">
      <c r="G402" s="61"/>
    </row>
    <row r="403" spans="7:7">
      <c r="G403" s="61"/>
    </row>
    <row r="404" spans="7:7">
      <c r="G404" s="61"/>
    </row>
    <row r="405" spans="7:7">
      <c r="G405" s="61"/>
    </row>
    <row r="406" spans="7:7">
      <c r="G406" s="61"/>
    </row>
    <row r="407" spans="7:7">
      <c r="G407" s="61"/>
    </row>
    <row r="408" spans="7:7">
      <c r="G408" s="61"/>
    </row>
    <row r="409" spans="7:7">
      <c r="G409" s="61"/>
    </row>
    <row r="410" spans="7:7">
      <c r="G410" s="61"/>
    </row>
    <row r="411" spans="7:7">
      <c r="G411" s="61"/>
    </row>
    <row r="412" spans="7:7">
      <c r="G412" s="61"/>
    </row>
    <row r="413" spans="7:7">
      <c r="G413" s="61"/>
    </row>
    <row r="414" spans="7:7">
      <c r="G414" s="61"/>
    </row>
    <row r="415" spans="7:7">
      <c r="G415" s="61"/>
    </row>
    <row r="416" spans="7:7">
      <c r="G416" s="61"/>
    </row>
    <row r="417" spans="7:7">
      <c r="G417" s="61"/>
    </row>
    <row r="418" spans="7:7">
      <c r="G418" s="61"/>
    </row>
    <row r="419" spans="7:7">
      <c r="G419" s="61"/>
    </row>
    <row r="420" spans="7:7">
      <c r="G420" s="61"/>
    </row>
    <row r="421" spans="7:7">
      <c r="G421" s="61"/>
    </row>
    <row r="422" spans="7:7">
      <c r="G422" s="61"/>
    </row>
    <row r="423" spans="7:7">
      <c r="G423" s="61"/>
    </row>
    <row r="424" spans="7:7">
      <c r="G424" s="61"/>
    </row>
    <row r="425" spans="7:7">
      <c r="G425" s="61"/>
    </row>
    <row r="426" spans="7:7">
      <c r="G426" s="61"/>
    </row>
    <row r="427" spans="7:7">
      <c r="G427" s="61"/>
    </row>
    <row r="428" spans="7:7">
      <c r="G428" s="61"/>
    </row>
    <row r="429" spans="7:7">
      <c r="G429" s="61"/>
    </row>
    <row r="430" spans="7:7">
      <c r="G430" s="61"/>
    </row>
    <row r="431" spans="7:7">
      <c r="G431" s="61"/>
    </row>
    <row r="432" spans="7:7">
      <c r="G432" s="61"/>
    </row>
    <row r="433" spans="7:7">
      <c r="G433" s="61"/>
    </row>
    <row r="434" spans="7:7">
      <c r="G434" s="61"/>
    </row>
    <row r="435" spans="7:7">
      <c r="G435" s="61"/>
    </row>
    <row r="436" spans="7:7">
      <c r="G436" s="61"/>
    </row>
    <row r="437" spans="7:7">
      <c r="G437" s="61"/>
    </row>
    <row r="438" spans="7:7">
      <c r="G438" s="61"/>
    </row>
    <row r="439" spans="7:7">
      <c r="G439" s="61"/>
    </row>
    <row r="440" spans="7:7">
      <c r="G440" s="61"/>
    </row>
    <row r="441" spans="7:7">
      <c r="G441" s="61"/>
    </row>
    <row r="442" spans="7:7">
      <c r="G442" s="61"/>
    </row>
    <row r="443" spans="7:7">
      <c r="G443" s="61"/>
    </row>
    <row r="444" spans="7:7">
      <c r="G444" s="61"/>
    </row>
    <row r="445" spans="7:7">
      <c r="G445" s="61"/>
    </row>
    <row r="446" spans="7:7">
      <c r="G446" s="61"/>
    </row>
    <row r="447" spans="7:7">
      <c r="G447" s="61"/>
    </row>
    <row r="448" spans="7:7">
      <c r="G448" s="61"/>
    </row>
    <row r="449" spans="7:7">
      <c r="G449" s="61"/>
    </row>
    <row r="450" spans="7:7">
      <c r="G450" s="61"/>
    </row>
    <row r="451" spans="7:7">
      <c r="G451" s="61"/>
    </row>
    <row r="452" spans="7:7">
      <c r="G452" s="61"/>
    </row>
    <row r="453" spans="7:7">
      <c r="G453" s="61"/>
    </row>
    <row r="454" spans="7:7">
      <c r="G454" s="61"/>
    </row>
    <row r="455" spans="7:7">
      <c r="G455" s="61"/>
    </row>
    <row r="456" spans="7:7">
      <c r="G456" s="61"/>
    </row>
    <row r="457" spans="7:7">
      <c r="G457" s="61"/>
    </row>
    <row r="458" spans="7:7">
      <c r="G458" s="61"/>
    </row>
    <row r="459" spans="7:7">
      <c r="G459" s="61"/>
    </row>
    <row r="460" spans="7:7">
      <c r="G460" s="61"/>
    </row>
    <row r="461" spans="7:7">
      <c r="G461" s="61"/>
    </row>
    <row r="462" spans="7:7">
      <c r="G462" s="61"/>
    </row>
    <row r="463" spans="7:7">
      <c r="G463" s="61"/>
    </row>
    <row r="464" spans="7:7">
      <c r="G464" s="61"/>
    </row>
    <row r="465" spans="7:7">
      <c r="G465" s="61"/>
    </row>
    <row r="466" spans="7:7">
      <c r="G466" s="61"/>
    </row>
    <row r="467" spans="7:7">
      <c r="G467" s="61"/>
    </row>
    <row r="468" spans="7:7">
      <c r="G468" s="61"/>
    </row>
    <row r="469" spans="7:7">
      <c r="G469" s="61"/>
    </row>
    <row r="470" spans="7:7">
      <c r="G470" s="61"/>
    </row>
    <row r="471" spans="7:7">
      <c r="G471" s="61"/>
    </row>
    <row r="472" spans="7:7">
      <c r="G472" s="61"/>
    </row>
    <row r="473" spans="7:7">
      <c r="G473" s="61"/>
    </row>
    <row r="474" spans="7:7">
      <c r="G474" s="61"/>
    </row>
    <row r="475" spans="7:7">
      <c r="G475" s="61"/>
    </row>
    <row r="476" spans="7:7">
      <c r="G476" s="61"/>
    </row>
    <row r="477" spans="7:7">
      <c r="G477" s="61"/>
    </row>
    <row r="478" spans="7:7">
      <c r="G478" s="61"/>
    </row>
    <row r="479" spans="7:7">
      <c r="G479" s="61"/>
    </row>
    <row r="480" spans="7:7">
      <c r="G480" s="61"/>
    </row>
    <row r="481" spans="7:7">
      <c r="G481" s="61"/>
    </row>
    <row r="482" spans="7:7">
      <c r="G482" s="61"/>
    </row>
    <row r="483" spans="7:7">
      <c r="G483" s="61"/>
    </row>
    <row r="484" spans="7:7">
      <c r="G484" s="61"/>
    </row>
    <row r="485" spans="7:7">
      <c r="G485" s="61"/>
    </row>
    <row r="486" spans="7:7">
      <c r="G486" s="61"/>
    </row>
    <row r="487" spans="7:7">
      <c r="G487" s="61"/>
    </row>
    <row r="488" spans="7:7">
      <c r="G488" s="61"/>
    </row>
    <row r="489" spans="7:7">
      <c r="G489" s="61"/>
    </row>
    <row r="490" spans="7:7">
      <c r="G490" s="61"/>
    </row>
    <row r="491" spans="7:7">
      <c r="G491" s="61"/>
    </row>
    <row r="492" spans="7:7">
      <c r="G492" s="61"/>
    </row>
    <row r="493" spans="7:7">
      <c r="G493" s="61"/>
    </row>
    <row r="494" spans="7:7">
      <c r="G494" s="61"/>
    </row>
    <row r="495" spans="7:7">
      <c r="G495" s="61"/>
    </row>
    <row r="496" spans="7:7">
      <c r="G496" s="61"/>
    </row>
    <row r="497" spans="7:7">
      <c r="G497" s="61"/>
    </row>
    <row r="498" spans="7:7">
      <c r="G498" s="61"/>
    </row>
    <row r="499" spans="7:7">
      <c r="G499" s="61"/>
    </row>
    <row r="500" spans="7:7">
      <c r="G500" s="61"/>
    </row>
    <row r="501" spans="7:7">
      <c r="G501" s="61"/>
    </row>
    <row r="502" spans="7:7">
      <c r="G502" s="61"/>
    </row>
    <row r="503" spans="7:7">
      <c r="G503" s="61"/>
    </row>
    <row r="504" spans="7:7">
      <c r="G504" s="61"/>
    </row>
    <row r="505" spans="7:7">
      <c r="G505" s="61"/>
    </row>
    <row r="506" spans="7:7">
      <c r="G506" s="61"/>
    </row>
    <row r="507" spans="7:7">
      <c r="G507" s="61"/>
    </row>
    <row r="508" spans="7:7">
      <c r="G508" s="61"/>
    </row>
    <row r="509" spans="7:7">
      <c r="G509" s="61"/>
    </row>
    <row r="510" spans="7:7">
      <c r="G510" s="61"/>
    </row>
    <row r="511" spans="7:7">
      <c r="G511" s="61"/>
    </row>
    <row r="512" spans="7:7">
      <c r="G512" s="61"/>
    </row>
    <row r="513" spans="7:7">
      <c r="G513" s="61"/>
    </row>
    <row r="514" spans="7:7">
      <c r="G514" s="61"/>
    </row>
    <row r="515" spans="7:7">
      <c r="G515" s="61"/>
    </row>
    <row r="516" spans="7:7">
      <c r="G516" s="61"/>
    </row>
    <row r="517" spans="7:7">
      <c r="G517" s="61"/>
    </row>
    <row r="518" spans="7:7">
      <c r="G518" s="61"/>
    </row>
    <row r="519" spans="7:7">
      <c r="G519" s="61"/>
    </row>
    <row r="520" spans="7:7">
      <c r="G520" s="61"/>
    </row>
    <row r="521" spans="7:7">
      <c r="G521" s="61"/>
    </row>
    <row r="522" spans="7:7">
      <c r="G522" s="61"/>
    </row>
    <row r="523" spans="7:7">
      <c r="G523" s="61"/>
    </row>
    <row r="524" spans="7:7">
      <c r="G524" s="61"/>
    </row>
    <row r="525" spans="7:7">
      <c r="G525" s="61"/>
    </row>
    <row r="526" spans="7:7">
      <c r="G526" s="61"/>
    </row>
    <row r="527" spans="7:7">
      <c r="G527" s="61"/>
    </row>
    <row r="528" spans="7:7">
      <c r="G528" s="61"/>
    </row>
    <row r="529" spans="7:7">
      <c r="G529" s="61"/>
    </row>
    <row r="530" spans="7:7">
      <c r="G530" s="61"/>
    </row>
    <row r="531" spans="7:7">
      <c r="G531" s="61"/>
    </row>
    <row r="532" spans="7:7">
      <c r="G532" s="61"/>
    </row>
    <row r="533" spans="7:7">
      <c r="G533" s="61"/>
    </row>
    <row r="534" spans="7:7">
      <c r="G534" s="61"/>
    </row>
    <row r="535" spans="7:7">
      <c r="G535" s="61"/>
    </row>
    <row r="536" spans="7:7">
      <c r="G536" s="61"/>
    </row>
    <row r="537" spans="7:7">
      <c r="G537" s="61"/>
    </row>
    <row r="538" spans="7:7">
      <c r="G538" s="61"/>
    </row>
    <row r="539" spans="7:7">
      <c r="G539" s="61"/>
    </row>
    <row r="540" spans="7:7">
      <c r="G540" s="61"/>
    </row>
    <row r="541" spans="7:7">
      <c r="G541" s="61"/>
    </row>
    <row r="542" spans="7:7">
      <c r="G542" s="61"/>
    </row>
    <row r="543" spans="7:7">
      <c r="G543" s="61"/>
    </row>
    <row r="544" spans="7:7">
      <c r="G544" s="61"/>
    </row>
    <row r="545" spans="7:7">
      <c r="G545" s="61"/>
    </row>
    <row r="546" spans="7:7">
      <c r="G546" s="61"/>
    </row>
    <row r="547" spans="7:7">
      <c r="G547" s="61"/>
    </row>
    <row r="548" spans="7:7">
      <c r="G548" s="61"/>
    </row>
    <row r="549" spans="7:7">
      <c r="G549" s="61"/>
    </row>
    <row r="550" spans="7:7">
      <c r="G550" s="61"/>
    </row>
    <row r="551" spans="7:7">
      <c r="G551" s="61"/>
    </row>
    <row r="552" spans="7:7">
      <c r="G552" s="61"/>
    </row>
    <row r="553" spans="7:7">
      <c r="G553" s="61"/>
    </row>
    <row r="554" spans="7:7">
      <c r="G554" s="61"/>
    </row>
    <row r="555" spans="7:7">
      <c r="G555" s="61"/>
    </row>
    <row r="556" spans="7:7">
      <c r="G556" s="61"/>
    </row>
    <row r="557" spans="7:7">
      <c r="G557" s="61"/>
    </row>
    <row r="558" spans="7:7">
      <c r="G558" s="61"/>
    </row>
    <row r="559" spans="7:7">
      <c r="G559" s="61"/>
    </row>
    <row r="560" spans="7:7">
      <c r="G560" s="61"/>
    </row>
    <row r="561" spans="7:7">
      <c r="G561" s="61"/>
    </row>
    <row r="562" spans="7:7">
      <c r="G562" s="61"/>
    </row>
    <row r="563" spans="7:7">
      <c r="G563" s="61"/>
    </row>
    <row r="564" spans="7:7">
      <c r="G564" s="61"/>
    </row>
    <row r="565" spans="7:7">
      <c r="G565" s="61"/>
    </row>
    <row r="566" spans="7:7">
      <c r="G566" s="61"/>
    </row>
    <row r="567" spans="7:7">
      <c r="G567" s="61"/>
    </row>
    <row r="568" spans="7:7">
      <c r="G568" s="61"/>
    </row>
    <row r="569" spans="7:7">
      <c r="G569" s="61"/>
    </row>
    <row r="570" spans="7:7">
      <c r="G570" s="61"/>
    </row>
    <row r="571" spans="7:7">
      <c r="G571" s="61"/>
    </row>
    <row r="572" spans="7:7">
      <c r="G572" s="61"/>
    </row>
    <row r="573" spans="7:7">
      <c r="G573" s="61"/>
    </row>
    <row r="574" spans="7:7">
      <c r="G574" s="61"/>
    </row>
    <row r="575" spans="7:7">
      <c r="G575" s="61"/>
    </row>
    <row r="576" spans="7:7">
      <c r="G576" s="61"/>
    </row>
    <row r="577" spans="7:7">
      <c r="G577" s="61"/>
    </row>
    <row r="578" spans="7:7">
      <c r="G578" s="61"/>
    </row>
    <row r="579" spans="7:7">
      <c r="G579" s="61"/>
    </row>
    <row r="580" spans="7:7">
      <c r="G580" s="61"/>
    </row>
    <row r="581" spans="7:7">
      <c r="G581" s="61"/>
    </row>
    <row r="582" spans="7:7">
      <c r="G582" s="61"/>
    </row>
    <row r="583" spans="7:7">
      <c r="G583" s="61"/>
    </row>
    <row r="584" spans="7:7">
      <c r="G584" s="61"/>
    </row>
    <row r="585" spans="7:7">
      <c r="G585" s="61"/>
    </row>
    <row r="586" spans="7:7">
      <c r="G586" s="61"/>
    </row>
    <row r="587" spans="7:7">
      <c r="G587" s="61"/>
    </row>
    <row r="588" spans="7:7">
      <c r="G588" s="61"/>
    </row>
    <row r="589" spans="7:7">
      <c r="G589" s="61"/>
    </row>
    <row r="590" spans="7:7">
      <c r="G590" s="61"/>
    </row>
    <row r="591" spans="7:7">
      <c r="G591" s="61"/>
    </row>
    <row r="592" spans="7:7">
      <c r="G592" s="61"/>
    </row>
    <row r="593" spans="7:7">
      <c r="G593" s="61"/>
    </row>
    <row r="594" spans="7:7">
      <c r="G594" s="61"/>
    </row>
    <row r="595" spans="7:7">
      <c r="G595" s="61"/>
    </row>
    <row r="596" spans="7:7">
      <c r="G596" s="61"/>
    </row>
    <row r="597" spans="7:7">
      <c r="G597" s="61"/>
    </row>
    <row r="598" spans="7:7">
      <c r="G598" s="61"/>
    </row>
    <row r="599" spans="7:7">
      <c r="G599" s="61"/>
    </row>
    <row r="600" spans="7:7">
      <c r="G600" s="61"/>
    </row>
    <row r="601" spans="7:7">
      <c r="G601" s="61"/>
    </row>
    <row r="602" spans="7:7">
      <c r="G602" s="61"/>
    </row>
    <row r="603" spans="7:7">
      <c r="G603" s="61"/>
    </row>
    <row r="604" spans="7:7">
      <c r="G604" s="61"/>
    </row>
    <row r="605" spans="7:7">
      <c r="G605" s="61"/>
    </row>
    <row r="606" spans="7:7">
      <c r="G606" s="61"/>
    </row>
    <row r="607" spans="7:7">
      <c r="G607" s="61"/>
    </row>
    <row r="608" spans="7:7">
      <c r="G608" s="61"/>
    </row>
    <row r="609" spans="7:7">
      <c r="G609" s="61"/>
    </row>
    <row r="610" spans="7:7">
      <c r="G610" s="61"/>
    </row>
    <row r="611" spans="7:7">
      <c r="G611" s="61"/>
    </row>
    <row r="612" spans="7:7">
      <c r="G612" s="61"/>
    </row>
    <row r="613" spans="7:7">
      <c r="G613" s="61"/>
    </row>
    <row r="614" spans="7:7">
      <c r="G614" s="61"/>
    </row>
    <row r="615" spans="7:7">
      <c r="G615" s="61"/>
    </row>
    <row r="616" spans="7:7">
      <c r="G616" s="61"/>
    </row>
    <row r="617" spans="7:7">
      <c r="G617" s="61"/>
    </row>
    <row r="618" spans="7:7">
      <c r="G618" s="61"/>
    </row>
    <row r="619" spans="7:7">
      <c r="G619" s="61"/>
    </row>
    <row r="620" spans="7:7">
      <c r="G620" s="61"/>
    </row>
    <row r="621" spans="7:7">
      <c r="G621" s="61"/>
    </row>
    <row r="622" spans="7:7">
      <c r="G622" s="61"/>
    </row>
    <row r="623" spans="7:7">
      <c r="G623" s="61"/>
    </row>
    <row r="624" spans="7:7">
      <c r="G624" s="61"/>
    </row>
    <row r="625" spans="7:7">
      <c r="G625" s="61"/>
    </row>
    <row r="626" spans="7:7">
      <c r="G626" s="61"/>
    </row>
    <row r="627" spans="7:7">
      <c r="G627" s="61"/>
    </row>
    <row r="628" spans="7:7">
      <c r="G628" s="61"/>
    </row>
    <row r="629" spans="7:7">
      <c r="G629" s="61"/>
    </row>
    <row r="630" spans="7:7">
      <c r="G630" s="61"/>
    </row>
    <row r="631" spans="7:7">
      <c r="G631" s="61"/>
    </row>
    <row r="632" spans="7:7">
      <c r="G632" s="61"/>
    </row>
    <row r="633" spans="7:7">
      <c r="G633" s="61"/>
    </row>
    <row r="634" spans="7:7">
      <c r="G634" s="61"/>
    </row>
    <row r="635" spans="7:7">
      <c r="G635" s="61"/>
    </row>
    <row r="636" spans="7:7">
      <c r="G636" s="61"/>
    </row>
    <row r="637" spans="7:7">
      <c r="G637" s="61"/>
    </row>
    <row r="638" spans="7:7">
      <c r="G638" s="61"/>
    </row>
    <row r="639" spans="7:7">
      <c r="G639" s="61"/>
    </row>
    <row r="640" spans="7:7">
      <c r="G640" s="61"/>
    </row>
    <row r="641" spans="7:7">
      <c r="G641" s="61"/>
    </row>
    <row r="642" spans="7:7">
      <c r="G642" s="61"/>
    </row>
    <row r="643" spans="7:7">
      <c r="G643" s="61"/>
    </row>
    <row r="644" spans="7:7">
      <c r="G644" s="61"/>
    </row>
    <row r="645" spans="7:7">
      <c r="G645" s="61"/>
    </row>
    <row r="646" spans="7:7">
      <c r="G646" s="61"/>
    </row>
    <row r="647" spans="7:7">
      <c r="G647" s="61"/>
    </row>
    <row r="648" spans="7:7">
      <c r="G648" s="61"/>
    </row>
    <row r="649" spans="7:7">
      <c r="G649" s="61"/>
    </row>
    <row r="650" spans="7:7">
      <c r="G650" s="61"/>
    </row>
    <row r="651" spans="7:7">
      <c r="G651" s="61"/>
    </row>
    <row r="652" spans="7:7">
      <c r="G652" s="61"/>
    </row>
    <row r="653" spans="7:7">
      <c r="G653" s="61"/>
    </row>
    <row r="654" spans="7:7">
      <c r="G654" s="61"/>
    </row>
    <row r="655" spans="7:7">
      <c r="G655" s="61"/>
    </row>
    <row r="656" spans="7:7">
      <c r="G656" s="61"/>
    </row>
    <row r="657" spans="7:7">
      <c r="G657" s="61"/>
    </row>
    <row r="658" spans="7:7">
      <c r="G658" s="61"/>
    </row>
    <row r="659" spans="7:7">
      <c r="G659" s="61"/>
    </row>
    <row r="660" spans="7:7">
      <c r="G660" s="61"/>
    </row>
    <row r="661" spans="7:7">
      <c r="G661" s="61"/>
    </row>
    <row r="662" spans="7:7">
      <c r="G662" s="61"/>
    </row>
    <row r="663" spans="7:7">
      <c r="G663" s="61"/>
    </row>
    <row r="664" spans="7:7">
      <c r="G664" s="61"/>
    </row>
    <row r="665" spans="7:7">
      <c r="G665" s="61"/>
    </row>
    <row r="666" spans="7:7">
      <c r="G666" s="61"/>
    </row>
    <row r="667" spans="7:7">
      <c r="G667" s="61"/>
    </row>
    <row r="668" spans="7:7">
      <c r="G668" s="61"/>
    </row>
    <row r="669" spans="7:7">
      <c r="G669" s="61"/>
    </row>
    <row r="670" spans="7:7">
      <c r="G670" s="61"/>
    </row>
    <row r="671" spans="7:7">
      <c r="G671" s="61"/>
    </row>
    <row r="672" spans="7:7">
      <c r="G672" s="61"/>
    </row>
    <row r="673" spans="7:7">
      <c r="G673" s="61"/>
    </row>
    <row r="674" spans="7:7">
      <c r="G674" s="61"/>
    </row>
    <row r="675" spans="7:7">
      <c r="G675" s="61"/>
    </row>
    <row r="676" spans="7:7">
      <c r="G676" s="61"/>
    </row>
    <row r="677" spans="7:7">
      <c r="G677" s="61"/>
    </row>
    <row r="678" spans="7:7">
      <c r="G678" s="61"/>
    </row>
    <row r="679" spans="7:7">
      <c r="G679" s="61"/>
    </row>
    <row r="680" spans="7:7">
      <c r="G680" s="61"/>
    </row>
    <row r="681" spans="7:7">
      <c r="G681" s="61"/>
    </row>
    <row r="682" spans="7:7">
      <c r="G682" s="61"/>
    </row>
    <row r="683" spans="7:7">
      <c r="G683" s="61"/>
    </row>
    <row r="684" spans="7:7">
      <c r="G684" s="61"/>
    </row>
    <row r="685" spans="7:7">
      <c r="G685" s="61"/>
    </row>
    <row r="686" spans="7:7">
      <c r="G686" s="61"/>
    </row>
    <row r="687" spans="7:7">
      <c r="G687" s="61"/>
    </row>
    <row r="688" spans="7:7">
      <c r="G688" s="61"/>
    </row>
    <row r="689" spans="7:7">
      <c r="G689" s="61"/>
    </row>
    <row r="690" spans="7:7">
      <c r="G690" s="61"/>
    </row>
    <row r="691" spans="7:7">
      <c r="G691" s="61"/>
    </row>
    <row r="692" spans="7:7">
      <c r="G692" s="61"/>
    </row>
    <row r="693" spans="7:7">
      <c r="G693" s="61"/>
    </row>
    <row r="694" spans="7:7">
      <c r="G694" s="61"/>
    </row>
    <row r="695" spans="7:7">
      <c r="G695" s="61"/>
    </row>
    <row r="696" spans="7:7">
      <c r="G696" s="61"/>
    </row>
    <row r="697" spans="7:7">
      <c r="G697" s="61"/>
    </row>
    <row r="698" spans="7:7">
      <c r="G698" s="61"/>
    </row>
    <row r="699" spans="7:7">
      <c r="G699" s="61"/>
    </row>
    <row r="700" spans="7:7">
      <c r="G700" s="61"/>
    </row>
    <row r="701" spans="7:7">
      <c r="G701" s="61"/>
    </row>
    <row r="702" spans="7:7">
      <c r="G702" s="61"/>
    </row>
    <row r="703" spans="7:7">
      <c r="G703" s="61"/>
    </row>
    <row r="704" spans="7:7">
      <c r="G704" s="61"/>
    </row>
    <row r="705" spans="7:7">
      <c r="G705" s="61"/>
    </row>
    <row r="706" spans="7:7">
      <c r="G706" s="61"/>
    </row>
    <row r="707" spans="7:7">
      <c r="G707" s="61"/>
    </row>
    <row r="708" spans="7:7">
      <c r="G708" s="61"/>
    </row>
    <row r="709" spans="7:7">
      <c r="G709" s="61"/>
    </row>
    <row r="710" spans="7:7">
      <c r="G710" s="61"/>
    </row>
    <row r="711" spans="7:7">
      <c r="G711" s="61"/>
    </row>
    <row r="712" spans="7:7">
      <c r="G712" s="61"/>
    </row>
    <row r="713" spans="7:7">
      <c r="G713" s="61"/>
    </row>
    <row r="714" spans="7:7">
      <c r="G714" s="61"/>
    </row>
    <row r="715" spans="7:7">
      <c r="G715" s="61"/>
    </row>
    <row r="716" spans="7:7">
      <c r="G716" s="61"/>
    </row>
    <row r="717" spans="7:7">
      <c r="G717" s="61"/>
    </row>
    <row r="718" spans="7:7">
      <c r="G718" s="61"/>
    </row>
    <row r="719" spans="7:7">
      <c r="G719" s="61"/>
    </row>
    <row r="720" spans="7:7">
      <c r="G720" s="61"/>
    </row>
    <row r="721" spans="7:7">
      <c r="G721" s="61"/>
    </row>
    <row r="722" spans="7:7">
      <c r="G722" s="61"/>
    </row>
    <row r="723" spans="7:7">
      <c r="G723" s="61"/>
    </row>
    <row r="724" spans="7:7">
      <c r="G724" s="61"/>
    </row>
    <row r="725" spans="7:7">
      <c r="G725" s="61"/>
    </row>
    <row r="726" spans="7:7">
      <c r="G726" s="61"/>
    </row>
    <row r="727" spans="7:7">
      <c r="G727" s="61"/>
    </row>
    <row r="728" spans="7:7">
      <c r="G728" s="61"/>
    </row>
    <row r="729" spans="7:7">
      <c r="G729" s="61"/>
    </row>
    <row r="730" spans="7:7">
      <c r="G730" s="61"/>
    </row>
    <row r="731" spans="7:7">
      <c r="G731" s="61"/>
    </row>
    <row r="732" spans="7:7">
      <c r="G732" s="61"/>
    </row>
    <row r="733" spans="7:7">
      <c r="G733" s="61"/>
    </row>
    <row r="734" spans="7:7">
      <c r="G734" s="61"/>
    </row>
    <row r="735" spans="7:7">
      <c r="G735" s="61"/>
    </row>
    <row r="736" spans="7:7">
      <c r="G736" s="61"/>
    </row>
    <row r="737" spans="7:7">
      <c r="G737" s="61"/>
    </row>
    <row r="738" spans="7:7">
      <c r="G738" s="61"/>
    </row>
    <row r="739" spans="7:7">
      <c r="G739" s="61"/>
    </row>
    <row r="740" spans="7:7">
      <c r="G740" s="61"/>
    </row>
    <row r="741" spans="7:7">
      <c r="G741" s="61"/>
    </row>
    <row r="742" spans="7:7">
      <c r="G742" s="61"/>
    </row>
    <row r="743" spans="7:7">
      <c r="G743" s="61"/>
    </row>
    <row r="744" spans="7:7">
      <c r="G744" s="61"/>
    </row>
    <row r="745" spans="7:7">
      <c r="G745" s="61"/>
    </row>
    <row r="746" spans="7:7">
      <c r="G746" s="61"/>
    </row>
    <row r="747" spans="7:7">
      <c r="G747" s="61"/>
    </row>
    <row r="748" spans="7:7">
      <c r="G748" s="61"/>
    </row>
    <row r="749" spans="7:7">
      <c r="G749" s="61"/>
    </row>
    <row r="750" spans="7:7">
      <c r="G750" s="61"/>
    </row>
    <row r="751" spans="7:7">
      <c r="G751" s="61"/>
    </row>
    <row r="752" spans="7:7">
      <c r="G752" s="61"/>
    </row>
    <row r="753" spans="7:7">
      <c r="G753" s="61"/>
    </row>
    <row r="754" spans="7:7">
      <c r="G754" s="61"/>
    </row>
    <row r="755" spans="7:7">
      <c r="G755" s="61"/>
    </row>
    <row r="756" spans="7:7">
      <c r="G756" s="61"/>
    </row>
    <row r="757" spans="7:7">
      <c r="G757" s="61"/>
    </row>
    <row r="758" spans="7:7">
      <c r="G758" s="61"/>
    </row>
    <row r="759" spans="7:7">
      <c r="G759" s="61"/>
    </row>
    <row r="760" spans="7:7">
      <c r="G760" s="61"/>
    </row>
    <row r="761" spans="7:7">
      <c r="G761" s="61"/>
    </row>
    <row r="762" spans="7:7">
      <c r="G762" s="61"/>
    </row>
    <row r="763" spans="7:7">
      <c r="G763" s="61"/>
    </row>
    <row r="764" spans="7:7">
      <c r="G764" s="61"/>
    </row>
    <row r="765" spans="7:7">
      <c r="G765" s="61"/>
    </row>
    <row r="766" spans="7:7">
      <c r="G766" s="61"/>
    </row>
    <row r="767" spans="7:7">
      <c r="G767" s="61"/>
    </row>
    <row r="768" spans="7:7">
      <c r="G768" s="61"/>
    </row>
    <row r="769" spans="7:7">
      <c r="G769" s="61"/>
    </row>
    <row r="770" spans="7:7">
      <c r="G770" s="61"/>
    </row>
    <row r="771" spans="7:7">
      <c r="G771" s="61"/>
    </row>
    <row r="772" spans="7:7">
      <c r="G772" s="61"/>
    </row>
    <row r="773" spans="7:7">
      <c r="G773" s="61"/>
    </row>
    <row r="774" spans="7:7">
      <c r="G774" s="61"/>
    </row>
    <row r="775" spans="7:7">
      <c r="G775" s="61"/>
    </row>
    <row r="776" spans="7:7">
      <c r="G776" s="61"/>
    </row>
    <row r="777" spans="7:7">
      <c r="G777" s="61"/>
    </row>
    <row r="778" spans="7:7">
      <c r="G778" s="61"/>
    </row>
    <row r="779" spans="7:7">
      <c r="G779" s="61"/>
    </row>
    <row r="780" spans="7:7">
      <c r="G780" s="61"/>
    </row>
    <row r="781" spans="7:7">
      <c r="G781" s="61"/>
    </row>
    <row r="782" spans="7:7">
      <c r="G782" s="61"/>
    </row>
    <row r="783" spans="7:7">
      <c r="G783" s="61"/>
    </row>
    <row r="784" spans="7:7">
      <c r="G784" s="61"/>
    </row>
    <row r="785" spans="7:7">
      <c r="G785" s="61"/>
    </row>
    <row r="786" spans="7:7">
      <c r="G786" s="61"/>
    </row>
    <row r="787" spans="7:7">
      <c r="G787" s="61"/>
    </row>
    <row r="788" spans="7:7">
      <c r="G788" s="61"/>
    </row>
    <row r="789" spans="7:7">
      <c r="G789" s="61"/>
    </row>
    <row r="790" spans="7:7">
      <c r="G790" s="61"/>
    </row>
    <row r="791" spans="7:7">
      <c r="G791" s="61"/>
    </row>
    <row r="792" spans="7:7">
      <c r="G792" s="61"/>
    </row>
    <row r="793" spans="7:7">
      <c r="G793" s="61"/>
    </row>
    <row r="794" spans="7:7">
      <c r="G794" s="61"/>
    </row>
    <row r="795" spans="7:7">
      <c r="G795" s="61"/>
    </row>
    <row r="796" spans="7:7">
      <c r="G796" s="61"/>
    </row>
    <row r="797" spans="7:7">
      <c r="G797" s="61"/>
    </row>
    <row r="798" spans="7:7">
      <c r="G798" s="61"/>
    </row>
    <row r="799" spans="7:7">
      <c r="G799" s="61"/>
    </row>
    <row r="800" spans="7:7">
      <c r="G800" s="61"/>
    </row>
    <row r="801" spans="7:7">
      <c r="G801" s="61"/>
    </row>
    <row r="802" spans="7:7">
      <c r="G802" s="61"/>
    </row>
    <row r="803" spans="7:7">
      <c r="G803" s="61"/>
    </row>
    <row r="804" spans="7:7">
      <c r="G804" s="61"/>
    </row>
    <row r="805" spans="7:7">
      <c r="G805" s="61"/>
    </row>
    <row r="806" spans="7:7">
      <c r="G806" s="61"/>
    </row>
    <row r="807" spans="7:7">
      <c r="G807" s="61"/>
    </row>
    <row r="808" spans="7:7">
      <c r="G808" s="61"/>
    </row>
    <row r="809" spans="7:7">
      <c r="G809" s="61"/>
    </row>
    <row r="810" spans="7:7">
      <c r="G810" s="61"/>
    </row>
    <row r="811" spans="7:7">
      <c r="G811" s="61"/>
    </row>
    <row r="812" spans="7:7">
      <c r="G812" s="61"/>
    </row>
    <row r="813" spans="7:7">
      <c r="G813" s="61"/>
    </row>
    <row r="814" spans="7:7">
      <c r="G814" s="61"/>
    </row>
    <row r="815" spans="7:7">
      <c r="G815" s="61"/>
    </row>
    <row r="816" spans="7:7">
      <c r="G816" s="61"/>
    </row>
    <row r="817" spans="7:7">
      <c r="G817" s="61"/>
    </row>
    <row r="818" spans="7:7">
      <c r="G818" s="61"/>
    </row>
    <row r="819" spans="7:7">
      <c r="G819" s="61"/>
    </row>
    <row r="820" spans="7:7">
      <c r="G820" s="61"/>
    </row>
    <row r="821" spans="7:7">
      <c r="G821" s="61"/>
    </row>
    <row r="822" spans="7:7">
      <c r="G822" s="61"/>
    </row>
    <row r="823" spans="7:7">
      <c r="G823" s="61"/>
    </row>
    <row r="824" spans="7:7">
      <c r="G824" s="61"/>
    </row>
    <row r="825" spans="7:7">
      <c r="G825" s="61"/>
    </row>
    <row r="826" spans="7:7">
      <c r="G826" s="61"/>
    </row>
    <row r="827" spans="7:7">
      <c r="G827" s="61"/>
    </row>
    <row r="828" spans="7:7">
      <c r="G828" s="61"/>
    </row>
    <row r="829" spans="7:7">
      <c r="G829" s="61"/>
    </row>
    <row r="830" spans="7:7">
      <c r="G830" s="61"/>
    </row>
    <row r="831" spans="7:7">
      <c r="G831" s="61"/>
    </row>
    <row r="832" spans="7:7">
      <c r="G832" s="61"/>
    </row>
    <row r="833" spans="7:7">
      <c r="G833" s="61"/>
    </row>
    <row r="834" spans="7:7">
      <c r="G834" s="61"/>
    </row>
    <row r="835" spans="7:7">
      <c r="G835" s="61"/>
    </row>
    <row r="836" spans="7:7">
      <c r="G836" s="61"/>
    </row>
    <row r="837" spans="7:7">
      <c r="G837" s="61"/>
    </row>
    <row r="838" spans="7:7">
      <c r="G838" s="61"/>
    </row>
    <row r="839" spans="7:7">
      <c r="G839" s="61"/>
    </row>
    <row r="840" spans="7:7">
      <c r="G840" s="61"/>
    </row>
    <row r="841" spans="7:7">
      <c r="G841" s="61"/>
    </row>
    <row r="842" spans="7:7">
      <c r="G842" s="61"/>
    </row>
    <row r="843" spans="7:7">
      <c r="G843" s="61"/>
    </row>
    <row r="844" spans="7:7">
      <c r="G844" s="61"/>
    </row>
    <row r="845" spans="7:7">
      <c r="G845" s="61"/>
    </row>
    <row r="846" spans="7:7">
      <c r="G846" s="61"/>
    </row>
    <row r="847" spans="7:7">
      <c r="G847" s="61"/>
    </row>
    <row r="848" spans="7:7">
      <c r="G848" s="61"/>
    </row>
    <row r="849" spans="7:7">
      <c r="G849" s="61"/>
    </row>
    <row r="850" spans="7:7">
      <c r="G850" s="61"/>
    </row>
    <row r="851" spans="7:7">
      <c r="G851" s="61"/>
    </row>
    <row r="852" spans="7:7">
      <c r="G852" s="61"/>
    </row>
    <row r="853" spans="7:7">
      <c r="G853" s="61"/>
    </row>
    <row r="854" spans="7:7">
      <c r="G854" s="61"/>
    </row>
    <row r="855" spans="7:7">
      <c r="G855" s="61"/>
    </row>
    <row r="856" spans="7:7">
      <c r="G856" s="61"/>
    </row>
    <row r="857" spans="7:7">
      <c r="G857" s="61"/>
    </row>
    <row r="858" spans="7:7">
      <c r="G858" s="61"/>
    </row>
    <row r="859" spans="7:7">
      <c r="G859" s="61"/>
    </row>
    <row r="860" spans="7:7">
      <c r="G860" s="61"/>
    </row>
    <row r="861" spans="7:7">
      <c r="G861" s="61"/>
    </row>
    <row r="862" spans="7:7">
      <c r="G862" s="61"/>
    </row>
    <row r="863" spans="7:7">
      <c r="G863" s="61"/>
    </row>
    <row r="864" spans="7:7">
      <c r="G864" s="61"/>
    </row>
    <row r="865" spans="7:7">
      <c r="G865" s="61"/>
    </row>
    <row r="866" spans="7:7">
      <c r="G866" s="61"/>
    </row>
    <row r="867" spans="7:7">
      <c r="G867" s="61"/>
    </row>
    <row r="868" spans="7:7">
      <c r="G868" s="61"/>
    </row>
    <row r="869" spans="7:7">
      <c r="G869" s="61"/>
    </row>
    <row r="870" spans="7:7">
      <c r="G870" s="61"/>
    </row>
    <row r="871" spans="7:7">
      <c r="G871" s="61"/>
    </row>
    <row r="872" spans="7:7">
      <c r="G872" s="61"/>
    </row>
    <row r="873" spans="7:7">
      <c r="G873" s="61"/>
    </row>
    <row r="874" spans="7:7">
      <c r="G874" s="61"/>
    </row>
    <row r="875" spans="7:7">
      <c r="G875" s="61"/>
    </row>
    <row r="876" spans="7:7">
      <c r="G876" s="61"/>
    </row>
    <row r="877" spans="7:7">
      <c r="G877" s="61"/>
    </row>
    <row r="878" spans="7:7">
      <c r="G878" s="61"/>
    </row>
    <row r="879" spans="7:7">
      <c r="G879" s="61"/>
    </row>
    <row r="880" spans="7:7">
      <c r="G880" s="61"/>
    </row>
    <row r="881" spans="7:7">
      <c r="G881" s="61"/>
    </row>
    <row r="882" spans="7:7">
      <c r="G882" s="61"/>
    </row>
    <row r="883" spans="7:7">
      <c r="G883" s="61"/>
    </row>
    <row r="884" spans="7:7">
      <c r="G884" s="61"/>
    </row>
    <row r="885" spans="7:7">
      <c r="G885" s="61"/>
    </row>
    <row r="886" spans="7:7">
      <c r="G886" s="61"/>
    </row>
    <row r="887" spans="7:7">
      <c r="G887" s="61"/>
    </row>
    <row r="888" spans="7:7">
      <c r="G888" s="61"/>
    </row>
    <row r="889" spans="7:7">
      <c r="G889" s="61"/>
    </row>
    <row r="890" spans="7:7">
      <c r="G890" s="61"/>
    </row>
    <row r="891" spans="7:7">
      <c r="G891" s="61"/>
    </row>
    <row r="892" spans="7:7">
      <c r="G892" s="61"/>
    </row>
    <row r="893" spans="7:7">
      <c r="G893" s="61"/>
    </row>
    <row r="894" spans="7:7">
      <c r="G894" s="61"/>
    </row>
    <row r="895" spans="7:7">
      <c r="G895" s="61"/>
    </row>
    <row r="896" spans="7:7">
      <c r="G896" s="61"/>
    </row>
    <row r="897" spans="7:7">
      <c r="G897" s="61"/>
    </row>
    <row r="898" spans="7:7">
      <c r="G898" s="61"/>
    </row>
    <row r="899" spans="7:7">
      <c r="G899" s="61"/>
    </row>
    <row r="900" spans="7:7">
      <c r="G900" s="61"/>
    </row>
    <row r="901" spans="7:7">
      <c r="G901" s="61"/>
    </row>
    <row r="902" spans="7:7">
      <c r="G902" s="61"/>
    </row>
    <row r="903" spans="7:7">
      <c r="G903" s="61"/>
    </row>
    <row r="904" spans="7:7">
      <c r="G904" s="61"/>
    </row>
    <row r="905" spans="7:7">
      <c r="G905" s="61"/>
    </row>
    <row r="906" spans="7:7">
      <c r="G906" s="61"/>
    </row>
    <row r="907" spans="7:7">
      <c r="G907" s="61"/>
    </row>
    <row r="908" spans="7:7">
      <c r="G908" s="61"/>
    </row>
    <row r="909" spans="7:7">
      <c r="G909" s="61"/>
    </row>
    <row r="910" spans="7:7">
      <c r="G910" s="61"/>
    </row>
    <row r="911" spans="7:7">
      <c r="G911" s="61"/>
    </row>
    <row r="912" spans="7:7">
      <c r="G912" s="61"/>
    </row>
    <row r="913" spans="7:7">
      <c r="G913" s="61"/>
    </row>
    <row r="914" spans="7:7">
      <c r="G914" s="61"/>
    </row>
    <row r="915" spans="7:7">
      <c r="G915" s="61"/>
    </row>
    <row r="916" spans="7:7">
      <c r="G916" s="61"/>
    </row>
    <row r="917" spans="7:7">
      <c r="G917" s="61"/>
    </row>
    <row r="918" spans="7:7">
      <c r="G918" s="61"/>
    </row>
    <row r="919" spans="7:7">
      <c r="G919" s="61"/>
    </row>
    <row r="920" spans="7:7">
      <c r="G920" s="61"/>
    </row>
    <row r="921" spans="7:7">
      <c r="G921" s="61"/>
    </row>
    <row r="922" spans="7:7">
      <c r="G922" s="61"/>
    </row>
    <row r="923" spans="7:7">
      <c r="G923" s="61"/>
    </row>
    <row r="924" spans="7:7">
      <c r="G924" s="61"/>
    </row>
    <row r="925" spans="7:7">
      <c r="G925" s="61"/>
    </row>
    <row r="926" spans="7:7">
      <c r="G926" s="61"/>
    </row>
    <row r="927" spans="7:7">
      <c r="G927" s="61"/>
    </row>
    <row r="928" spans="7:7">
      <c r="G928" s="61"/>
    </row>
    <row r="929" spans="7:7">
      <c r="G929" s="61"/>
    </row>
    <row r="930" spans="7:7">
      <c r="G930" s="61"/>
    </row>
    <row r="931" spans="7:7">
      <c r="G931" s="61"/>
    </row>
    <row r="932" spans="7:7">
      <c r="G932" s="61"/>
    </row>
    <row r="933" spans="7:7">
      <c r="G933" s="61"/>
    </row>
    <row r="934" spans="7:7">
      <c r="G934" s="61"/>
    </row>
    <row r="935" spans="7:7">
      <c r="G935" s="61"/>
    </row>
    <row r="936" spans="7:7">
      <c r="G936" s="61"/>
    </row>
    <row r="937" spans="7:7">
      <c r="G937" s="61"/>
    </row>
    <row r="938" spans="7:7">
      <c r="G938" s="61"/>
    </row>
    <row r="939" spans="7:7">
      <c r="G939" s="61"/>
    </row>
    <row r="940" spans="7:7">
      <c r="G940" s="61"/>
    </row>
    <row r="941" spans="7:7">
      <c r="G941" s="61"/>
    </row>
    <row r="942" spans="7:7">
      <c r="G942" s="61"/>
    </row>
    <row r="943" spans="7:7">
      <c r="G943" s="61"/>
    </row>
    <row r="944" spans="7:7">
      <c r="G944" s="61"/>
    </row>
    <row r="945" spans="7:7">
      <c r="G945" s="61"/>
    </row>
    <row r="946" spans="7:7">
      <c r="G946" s="61"/>
    </row>
    <row r="947" spans="7:7">
      <c r="G947" s="61"/>
    </row>
    <row r="948" spans="7:7">
      <c r="G948" s="61"/>
    </row>
    <row r="949" spans="7:7">
      <c r="G949" s="61"/>
    </row>
    <row r="950" spans="7:7">
      <c r="G950" s="61"/>
    </row>
    <row r="951" spans="7:7">
      <c r="G951" s="61"/>
    </row>
    <row r="952" spans="7:7">
      <c r="G952" s="61"/>
    </row>
    <row r="953" spans="7:7">
      <c r="G953" s="61"/>
    </row>
    <row r="954" spans="7:7">
      <c r="G954" s="61"/>
    </row>
    <row r="955" spans="7:7">
      <c r="G955" s="61"/>
    </row>
    <row r="956" spans="7:7">
      <c r="G956" s="61"/>
    </row>
    <row r="957" spans="7:7">
      <c r="G957" s="61"/>
    </row>
    <row r="958" spans="7:7">
      <c r="G958" s="61"/>
    </row>
    <row r="959" spans="7:7">
      <c r="G959" s="61"/>
    </row>
    <row r="960" spans="7:7">
      <c r="G960" s="61"/>
    </row>
    <row r="961" spans="7:7">
      <c r="G961" s="61"/>
    </row>
    <row r="962" spans="7:7">
      <c r="G962" s="61"/>
    </row>
    <row r="963" spans="7:7">
      <c r="G963" s="61"/>
    </row>
    <row r="964" spans="7:7">
      <c r="G964" s="61"/>
    </row>
    <row r="965" spans="7:7">
      <c r="G965" s="61"/>
    </row>
    <row r="966" spans="7:7">
      <c r="G966" s="61"/>
    </row>
    <row r="967" spans="7:7">
      <c r="G967" s="61"/>
    </row>
    <row r="968" spans="7:7">
      <c r="G968" s="61"/>
    </row>
    <row r="969" spans="7:7">
      <c r="G969" s="61"/>
    </row>
    <row r="970" spans="7:7">
      <c r="G970" s="61"/>
    </row>
    <row r="971" spans="7:7">
      <c r="G971" s="61"/>
    </row>
    <row r="972" spans="7:7">
      <c r="G972" s="61"/>
    </row>
    <row r="973" spans="7:7">
      <c r="G973" s="61"/>
    </row>
    <row r="974" spans="7:7">
      <c r="G974" s="61"/>
    </row>
    <row r="975" spans="7:7">
      <c r="G975" s="61"/>
    </row>
    <row r="976" spans="7:7">
      <c r="G976" s="61"/>
    </row>
    <row r="977" spans="7:7">
      <c r="G977" s="61"/>
    </row>
    <row r="978" spans="7:7">
      <c r="G978" s="61"/>
    </row>
    <row r="979" spans="7:7">
      <c r="G979" s="61"/>
    </row>
    <row r="980" spans="7:7">
      <c r="G980" s="61"/>
    </row>
    <row r="981" spans="7:7">
      <c r="G981" s="61"/>
    </row>
    <row r="982" spans="7:7">
      <c r="G982" s="61"/>
    </row>
    <row r="983" spans="7:7">
      <c r="G983" s="61"/>
    </row>
    <row r="984" spans="7:7">
      <c r="G984" s="61"/>
    </row>
    <row r="985" spans="7:7">
      <c r="G985" s="61"/>
    </row>
    <row r="986" spans="7:7">
      <c r="G986" s="61"/>
    </row>
    <row r="987" spans="7:7">
      <c r="G987" s="61"/>
    </row>
    <row r="988" spans="7:7">
      <c r="G988" s="61"/>
    </row>
    <row r="989" spans="7:7">
      <c r="G989" s="61"/>
    </row>
    <row r="990" spans="7:7">
      <c r="G990" s="61"/>
    </row>
    <row r="991" spans="7:7">
      <c r="G991" s="61"/>
    </row>
    <row r="992" spans="7:7">
      <c r="G992" s="61"/>
    </row>
    <row r="993" spans="7:7">
      <c r="G993" s="61"/>
    </row>
    <row r="994" spans="7:7">
      <c r="G994" s="61"/>
    </row>
    <row r="995" spans="7:7">
      <c r="G995" s="61"/>
    </row>
    <row r="996" spans="7:7">
      <c r="G996" s="61"/>
    </row>
    <row r="997" spans="7:7">
      <c r="G997" s="61"/>
    </row>
    <row r="998" spans="7:7">
      <c r="G998" s="61"/>
    </row>
    <row r="999" spans="7:7">
      <c r="G999" s="61"/>
    </row>
    <row r="1000" spans="7:7">
      <c r="G1000" s="61"/>
    </row>
    <row r="1001" spans="7:7">
      <c r="G1001" s="61"/>
    </row>
    <row r="1002" spans="7:7">
      <c r="G1002" s="61"/>
    </row>
    <row r="1003" spans="7:7">
      <c r="G1003" s="61"/>
    </row>
    <row r="1004" spans="7:7">
      <c r="G1004" s="61"/>
    </row>
    <row r="1005" spans="7:7">
      <c r="G1005" s="61"/>
    </row>
    <row r="1006" spans="7:7">
      <c r="G1006" s="61"/>
    </row>
    <row r="1007" spans="7:7">
      <c r="G1007" s="61"/>
    </row>
    <row r="1008" spans="7:7">
      <c r="G1008" s="61"/>
    </row>
    <row r="1009" spans="7:7">
      <c r="G1009" s="61"/>
    </row>
    <row r="1010" spans="7:7">
      <c r="G1010" s="61"/>
    </row>
    <row r="1011" spans="7:7">
      <c r="G1011" s="61"/>
    </row>
    <row r="1012" spans="7:7">
      <c r="G1012" s="61"/>
    </row>
    <row r="1013" spans="7:7">
      <c r="G1013" s="61"/>
    </row>
    <row r="1014" spans="7:7">
      <c r="G1014" s="61"/>
    </row>
    <row r="1015" spans="7:7">
      <c r="G1015" s="61"/>
    </row>
    <row r="1016" spans="7:7">
      <c r="G1016" s="61"/>
    </row>
    <row r="1017" spans="7:7">
      <c r="G1017" s="61"/>
    </row>
    <row r="1018" spans="7:7">
      <c r="G1018" s="61"/>
    </row>
    <row r="1019" spans="7:7">
      <c r="G1019" s="61"/>
    </row>
    <row r="1020" spans="7:7">
      <c r="G1020" s="61"/>
    </row>
    <row r="1021" spans="7:7">
      <c r="G1021" s="61"/>
    </row>
    <row r="1022" spans="7:7">
      <c r="G1022" s="61"/>
    </row>
    <row r="1023" spans="7:7">
      <c r="G1023" s="61"/>
    </row>
    <row r="1024" spans="7:7">
      <c r="G1024" s="61"/>
    </row>
    <row r="1025" spans="7:7">
      <c r="G1025" s="61"/>
    </row>
    <row r="1026" spans="7:7">
      <c r="G1026" s="61"/>
    </row>
    <row r="1027" spans="7:7">
      <c r="G1027" s="61"/>
    </row>
    <row r="1028" spans="7:7">
      <c r="G1028" s="61"/>
    </row>
    <row r="1029" spans="7:7">
      <c r="G1029" s="61"/>
    </row>
    <row r="1030" spans="7:7">
      <c r="G1030" s="61"/>
    </row>
    <row r="1031" spans="7:7">
      <c r="G1031" s="61"/>
    </row>
    <row r="1032" spans="7:7">
      <c r="G1032" s="61"/>
    </row>
    <row r="1033" spans="7:7">
      <c r="G1033" s="61"/>
    </row>
    <row r="1034" spans="7:7">
      <c r="G1034" s="61"/>
    </row>
    <row r="1035" spans="7:7">
      <c r="G1035" s="61"/>
    </row>
    <row r="1036" spans="7:7">
      <c r="G1036" s="61"/>
    </row>
    <row r="1037" spans="7:7">
      <c r="G1037" s="61"/>
    </row>
    <row r="1038" spans="7:7">
      <c r="G1038" s="61"/>
    </row>
    <row r="1039" spans="7:7">
      <c r="G1039" s="61"/>
    </row>
    <row r="1040" spans="7:7">
      <c r="G1040" s="61"/>
    </row>
    <row r="1041" spans="7:7">
      <c r="G1041" s="61"/>
    </row>
    <row r="1042" spans="7:7">
      <c r="G1042" s="61"/>
    </row>
    <row r="1043" spans="7:7">
      <c r="G1043" s="61"/>
    </row>
    <row r="1044" spans="7:7">
      <c r="G1044" s="61"/>
    </row>
    <row r="1045" spans="7:7">
      <c r="G1045" s="61"/>
    </row>
    <row r="1046" spans="7:7">
      <c r="G1046" s="61"/>
    </row>
    <row r="1047" spans="7:7">
      <c r="G1047" s="61"/>
    </row>
    <row r="1048" spans="7:7">
      <c r="G1048" s="61"/>
    </row>
    <row r="1049" spans="7:7">
      <c r="G1049" s="61"/>
    </row>
    <row r="1050" spans="7:7">
      <c r="G1050" s="61"/>
    </row>
    <row r="1051" spans="7:7">
      <c r="G1051" s="61"/>
    </row>
    <row r="1052" spans="7:7">
      <c r="G1052" s="61"/>
    </row>
    <row r="1053" spans="7:7">
      <c r="G1053" s="61"/>
    </row>
    <row r="1054" spans="7:7">
      <c r="G1054" s="61"/>
    </row>
    <row r="1055" spans="7:7">
      <c r="G1055" s="61"/>
    </row>
    <row r="1056" spans="7:7">
      <c r="G1056" s="61"/>
    </row>
    <row r="1057" spans="7:7">
      <c r="G1057" s="61"/>
    </row>
    <row r="1058" spans="7:7">
      <c r="G1058" s="61"/>
    </row>
    <row r="1059" spans="7:7">
      <c r="G1059" s="61"/>
    </row>
    <row r="1060" spans="7:7">
      <c r="G1060" s="61"/>
    </row>
    <row r="1061" spans="7:7">
      <c r="G1061" s="61"/>
    </row>
    <row r="1062" spans="7:7">
      <c r="G1062" s="61"/>
    </row>
    <row r="1063" spans="7:7">
      <c r="G1063" s="61"/>
    </row>
    <row r="1064" spans="7:7">
      <c r="G1064" s="61"/>
    </row>
    <row r="1065" spans="7:7">
      <c r="G1065" s="61"/>
    </row>
    <row r="1066" spans="7:7">
      <c r="G1066" s="61"/>
    </row>
    <row r="1067" spans="7:7">
      <c r="G1067" s="61"/>
    </row>
    <row r="1068" spans="7:7">
      <c r="G1068" s="61"/>
    </row>
    <row r="1069" spans="7:7">
      <c r="G1069" s="61"/>
    </row>
    <row r="1070" spans="7:7">
      <c r="G1070" s="61"/>
    </row>
    <row r="1071" spans="7:7">
      <c r="G1071" s="61"/>
    </row>
    <row r="1072" spans="7:7">
      <c r="G1072" s="61"/>
    </row>
    <row r="1073" spans="7:7">
      <c r="G1073" s="61"/>
    </row>
    <row r="1074" spans="7:7">
      <c r="G1074" s="61"/>
    </row>
    <row r="1075" spans="7:7">
      <c r="G1075" s="61"/>
    </row>
    <row r="1076" spans="7:7">
      <c r="G1076" s="61"/>
    </row>
    <row r="1077" spans="7:7">
      <c r="G1077" s="61"/>
    </row>
    <row r="1078" spans="7:7">
      <c r="G1078" s="61"/>
    </row>
    <row r="1079" spans="7:7">
      <c r="G1079" s="61"/>
    </row>
    <row r="1080" spans="7:7">
      <c r="G1080" s="61"/>
    </row>
    <row r="1081" spans="7:7">
      <c r="G1081" s="61"/>
    </row>
    <row r="1082" spans="7:7">
      <c r="G1082" s="61"/>
    </row>
    <row r="1083" spans="7:7">
      <c r="G1083" s="61"/>
    </row>
    <row r="1084" spans="7:7">
      <c r="G1084" s="61"/>
    </row>
    <row r="1085" spans="7:7">
      <c r="G1085" s="61"/>
    </row>
    <row r="1086" spans="7:7">
      <c r="G1086" s="61"/>
    </row>
    <row r="1087" spans="7:7">
      <c r="G1087" s="61"/>
    </row>
    <row r="1088" spans="7:7">
      <c r="G1088" s="61"/>
    </row>
    <row r="1089" spans="7:7">
      <c r="G1089" s="61"/>
    </row>
    <row r="1090" spans="7:7">
      <c r="G1090" s="61"/>
    </row>
    <row r="1091" spans="7:7">
      <c r="G1091" s="61"/>
    </row>
    <row r="1092" spans="7:7">
      <c r="G1092" s="61"/>
    </row>
    <row r="1093" spans="7:7">
      <c r="G1093" s="61"/>
    </row>
    <row r="1094" spans="7:7">
      <c r="G1094" s="61"/>
    </row>
    <row r="1095" spans="7:7">
      <c r="G1095" s="61"/>
    </row>
    <row r="1096" spans="7:7">
      <c r="G1096" s="61"/>
    </row>
    <row r="1097" spans="7:7">
      <c r="G1097" s="61"/>
    </row>
    <row r="1098" spans="7:7">
      <c r="G1098" s="61"/>
    </row>
    <row r="1099" spans="7:7">
      <c r="G1099" s="61"/>
    </row>
    <row r="1100" spans="7:7">
      <c r="G1100" s="61"/>
    </row>
    <row r="1101" spans="7:7">
      <c r="G1101" s="61"/>
    </row>
    <row r="1102" spans="7:7">
      <c r="G1102" s="61"/>
    </row>
    <row r="1103" spans="7:7">
      <c r="G1103" s="61"/>
    </row>
    <row r="1104" spans="7:7">
      <c r="G1104" s="61"/>
    </row>
    <row r="1105" spans="7:7">
      <c r="G1105" s="61"/>
    </row>
    <row r="1106" spans="7:7">
      <c r="G1106" s="61"/>
    </row>
    <row r="1107" spans="7:7">
      <c r="G1107" s="61"/>
    </row>
    <row r="1108" spans="7:7">
      <c r="G1108" s="61"/>
    </row>
    <row r="1109" spans="7:7">
      <c r="G1109" s="61"/>
    </row>
    <row r="1110" spans="7:7">
      <c r="G1110" s="61"/>
    </row>
    <row r="1111" spans="7:7">
      <c r="G1111" s="61"/>
    </row>
    <row r="1112" spans="7:7">
      <c r="G1112" s="61"/>
    </row>
    <row r="1113" spans="7:7">
      <c r="G1113" s="61"/>
    </row>
    <row r="1114" spans="7:7">
      <c r="G1114" s="61"/>
    </row>
    <row r="1115" spans="7:7">
      <c r="G1115" s="61"/>
    </row>
    <row r="1116" spans="7:7">
      <c r="G1116" s="61"/>
    </row>
    <row r="1117" spans="7:7">
      <c r="G1117" s="61"/>
    </row>
    <row r="1118" spans="7:7">
      <c r="G1118" s="61"/>
    </row>
    <row r="1119" spans="7:7">
      <c r="G1119" s="61"/>
    </row>
    <row r="1120" spans="7:7">
      <c r="G1120" s="61"/>
    </row>
    <row r="1121" spans="7:7">
      <c r="G1121" s="61"/>
    </row>
    <row r="1122" spans="7:7">
      <c r="G1122" s="61"/>
    </row>
    <row r="1123" spans="7:7">
      <c r="G1123" s="61"/>
    </row>
    <row r="1124" spans="7:7">
      <c r="G1124" s="61"/>
    </row>
    <row r="1125" spans="7:7">
      <c r="G1125" s="61"/>
    </row>
    <row r="1126" spans="7:7">
      <c r="G1126" s="61"/>
    </row>
    <row r="1127" spans="7:7">
      <c r="G1127" s="61"/>
    </row>
    <row r="1128" spans="7:7">
      <c r="G1128" s="61"/>
    </row>
    <row r="1129" spans="7:7">
      <c r="G1129" s="61"/>
    </row>
    <row r="1130" spans="7:7">
      <c r="G1130" s="61"/>
    </row>
    <row r="1131" spans="7:7">
      <c r="G1131" s="61"/>
    </row>
    <row r="1132" spans="7:7">
      <c r="G1132" s="61"/>
    </row>
    <row r="1133" spans="7:7">
      <c r="G1133" s="61"/>
    </row>
    <row r="1134" spans="7:7">
      <c r="G1134" s="61"/>
    </row>
    <row r="1135" spans="7:7">
      <c r="G1135" s="61"/>
    </row>
    <row r="1136" spans="7:7">
      <c r="G1136" s="61"/>
    </row>
    <row r="1137" spans="7:7">
      <c r="G1137" s="61"/>
    </row>
    <row r="1138" spans="7:7">
      <c r="G1138" s="61"/>
    </row>
    <row r="1139" spans="7:7">
      <c r="G1139" s="61"/>
    </row>
    <row r="1140" spans="7:7">
      <c r="G1140" s="61"/>
    </row>
    <row r="1141" spans="7:7">
      <c r="G1141" s="61"/>
    </row>
    <row r="1142" spans="7:7">
      <c r="G1142" s="61"/>
    </row>
    <row r="1143" spans="7:7">
      <c r="G1143" s="61"/>
    </row>
    <row r="1144" spans="7:7">
      <c r="G1144" s="61"/>
    </row>
    <row r="1145" spans="7:7">
      <c r="G1145" s="61"/>
    </row>
    <row r="1146" spans="7:7">
      <c r="G1146" s="61"/>
    </row>
    <row r="1147" spans="7:7">
      <c r="G1147" s="61"/>
    </row>
    <row r="1148" spans="7:7">
      <c r="G1148" s="61"/>
    </row>
    <row r="1149" spans="7:7">
      <c r="G1149" s="61"/>
    </row>
    <row r="1150" spans="7:7">
      <c r="G1150" s="61"/>
    </row>
    <row r="1151" spans="7:7">
      <c r="G1151" s="61"/>
    </row>
    <row r="1152" spans="7:7">
      <c r="G1152" s="61"/>
    </row>
    <row r="1153" spans="7:7">
      <c r="G1153" s="61"/>
    </row>
    <row r="1154" spans="7:7">
      <c r="G1154" s="61"/>
    </row>
    <row r="1155" spans="7:7">
      <c r="G1155" s="61"/>
    </row>
    <row r="1156" spans="7:7">
      <c r="G1156" s="61"/>
    </row>
    <row r="1157" spans="7:7">
      <c r="G1157" s="61"/>
    </row>
    <row r="1158" spans="7:7">
      <c r="G1158" s="61"/>
    </row>
    <row r="1159" spans="7:7">
      <c r="G1159" s="61"/>
    </row>
    <row r="1160" spans="7:7">
      <c r="G1160" s="61"/>
    </row>
    <row r="1161" spans="7:7">
      <c r="G1161" s="61"/>
    </row>
    <row r="1162" spans="7:7">
      <c r="G1162" s="61"/>
    </row>
    <row r="1163" spans="7:7">
      <c r="G1163" s="61"/>
    </row>
    <row r="1164" spans="7:7">
      <c r="G1164" s="61"/>
    </row>
    <row r="1165" spans="7:7">
      <c r="G1165" s="61"/>
    </row>
    <row r="1166" spans="7:7">
      <c r="G1166" s="61"/>
    </row>
    <row r="1167" spans="7:7">
      <c r="G1167" s="61"/>
    </row>
    <row r="1168" spans="7:7">
      <c r="G1168" s="61"/>
    </row>
    <row r="1169" spans="7:7">
      <c r="G1169" s="61"/>
    </row>
    <row r="1170" spans="7:7">
      <c r="G1170" s="61"/>
    </row>
    <row r="1171" spans="7:7">
      <c r="G1171" s="61"/>
    </row>
    <row r="1172" spans="7:7">
      <c r="G1172" s="61"/>
    </row>
    <row r="1173" spans="7:7">
      <c r="G1173" s="61"/>
    </row>
    <row r="1174" spans="7:7">
      <c r="G1174" s="61"/>
    </row>
    <row r="1175" spans="7:7">
      <c r="G1175" s="61"/>
    </row>
    <row r="1176" spans="7:7">
      <c r="G1176" s="61"/>
    </row>
    <row r="1177" spans="7:7">
      <c r="G1177" s="61"/>
    </row>
    <row r="1178" spans="7:7">
      <c r="G1178" s="61"/>
    </row>
    <row r="1179" spans="7:7">
      <c r="G1179" s="61"/>
    </row>
    <row r="1180" spans="7:7">
      <c r="G1180" s="61"/>
    </row>
    <row r="1181" spans="7:7">
      <c r="G1181" s="61"/>
    </row>
    <row r="1182" spans="7:7">
      <c r="G1182" s="61"/>
    </row>
    <row r="1183" spans="7:7">
      <c r="G1183" s="61"/>
    </row>
    <row r="1184" spans="7:7">
      <c r="G1184" s="61"/>
    </row>
    <row r="1185" spans="7:7">
      <c r="G1185" s="61"/>
    </row>
    <row r="1186" spans="7:7">
      <c r="G1186" s="61"/>
    </row>
    <row r="1187" spans="7:7">
      <c r="G1187" s="61"/>
    </row>
    <row r="1188" spans="7:7">
      <c r="G1188" s="61"/>
    </row>
    <row r="1189" spans="7:7">
      <c r="G1189" s="61"/>
    </row>
    <row r="1190" spans="7:7">
      <c r="G1190" s="61"/>
    </row>
    <row r="1191" spans="7:7">
      <c r="G1191" s="61"/>
    </row>
    <row r="1192" spans="7:7">
      <c r="G1192" s="61"/>
    </row>
    <row r="1193" spans="7:7">
      <c r="G1193" s="61"/>
    </row>
    <row r="1194" spans="7:7">
      <c r="G1194" s="61"/>
    </row>
    <row r="1195" spans="7:7">
      <c r="G1195" s="61"/>
    </row>
    <row r="1196" spans="7:7">
      <c r="G1196" s="61"/>
    </row>
    <row r="1197" spans="7:7">
      <c r="G1197" s="61"/>
    </row>
    <row r="1198" spans="7:7">
      <c r="G1198" s="61"/>
    </row>
    <row r="1199" spans="7:7">
      <c r="G1199" s="61"/>
    </row>
    <row r="1200" spans="7:7">
      <c r="G1200" s="61"/>
    </row>
    <row r="1201" spans="7:7">
      <c r="G1201" s="61"/>
    </row>
    <row r="1202" spans="7:7">
      <c r="G1202" s="61"/>
    </row>
    <row r="1203" spans="7:7">
      <c r="G1203" s="61"/>
    </row>
    <row r="1204" spans="7:7">
      <c r="G1204" s="61"/>
    </row>
    <row r="1205" spans="7:7">
      <c r="G1205" s="61"/>
    </row>
    <row r="1206" spans="7:7">
      <c r="G1206" s="61"/>
    </row>
    <row r="1207" spans="7:7">
      <c r="G1207" s="61"/>
    </row>
    <row r="1208" spans="7:7">
      <c r="G1208" s="61"/>
    </row>
    <row r="1209" spans="7:7">
      <c r="G1209" s="61"/>
    </row>
    <row r="1210" spans="7:7">
      <c r="G1210" s="61"/>
    </row>
    <row r="1211" spans="7:7">
      <c r="G1211" s="61"/>
    </row>
    <row r="1212" spans="7:7">
      <c r="G1212" s="61"/>
    </row>
    <row r="1213" spans="7:7">
      <c r="G1213" s="61"/>
    </row>
    <row r="1214" spans="7:7">
      <c r="G1214" s="61"/>
    </row>
    <row r="1215" spans="7:7">
      <c r="G1215" s="61"/>
    </row>
    <row r="1216" spans="7:7">
      <c r="G1216" s="61"/>
    </row>
    <row r="1217" spans="7:7">
      <c r="G1217" s="61"/>
    </row>
    <row r="1218" spans="7:7">
      <c r="G1218" s="61"/>
    </row>
    <row r="1219" spans="7:7">
      <c r="G1219" s="61"/>
    </row>
    <row r="1220" spans="7:7">
      <c r="G1220" s="61"/>
    </row>
    <row r="1221" spans="7:7">
      <c r="G1221" s="61"/>
    </row>
    <row r="1222" spans="7:7">
      <c r="G1222" s="61"/>
    </row>
    <row r="1223" spans="7:7">
      <c r="G1223" s="61"/>
    </row>
    <row r="1224" spans="7:7">
      <c r="G1224" s="61"/>
    </row>
    <row r="1225" spans="7:7">
      <c r="G1225" s="61"/>
    </row>
    <row r="1226" spans="7:7">
      <c r="G1226" s="61"/>
    </row>
    <row r="1227" spans="7:7">
      <c r="G1227" s="61"/>
    </row>
    <row r="1228" spans="7:7">
      <c r="G1228" s="61"/>
    </row>
    <row r="1229" spans="7:7">
      <c r="G1229" s="61"/>
    </row>
    <row r="1230" spans="7:7">
      <c r="G1230" s="61"/>
    </row>
    <row r="1231" spans="7:7">
      <c r="G1231" s="61"/>
    </row>
    <row r="1232" spans="7:7">
      <c r="G1232" s="61"/>
    </row>
    <row r="1233" spans="7:7">
      <c r="G1233" s="61"/>
    </row>
    <row r="1234" spans="7:7">
      <c r="G1234" s="61"/>
    </row>
    <row r="1235" spans="7:7">
      <c r="G1235" s="61"/>
    </row>
    <row r="1236" spans="7:7">
      <c r="G1236" s="61"/>
    </row>
    <row r="1237" spans="7:7">
      <c r="G1237" s="61"/>
    </row>
    <row r="1238" spans="7:7">
      <c r="G1238" s="61"/>
    </row>
    <row r="1239" spans="7:7">
      <c r="G1239" s="61"/>
    </row>
    <row r="1240" spans="7:7">
      <c r="G1240" s="61"/>
    </row>
    <row r="1241" spans="7:7">
      <c r="G1241" s="61"/>
    </row>
    <row r="1242" spans="7:7">
      <c r="G1242" s="61"/>
    </row>
    <row r="1243" spans="7:7">
      <c r="G1243" s="61"/>
    </row>
    <row r="1244" spans="7:7">
      <c r="G1244" s="61"/>
    </row>
    <row r="1245" spans="7:7">
      <c r="G1245" s="61"/>
    </row>
    <row r="1246" spans="7:7">
      <c r="G1246" s="61"/>
    </row>
    <row r="1247" spans="7:7">
      <c r="G1247" s="61"/>
    </row>
    <row r="1248" spans="7:7">
      <c r="G1248" s="61"/>
    </row>
    <row r="1249" spans="7:7">
      <c r="G1249" s="61"/>
    </row>
    <row r="1250" spans="7:7">
      <c r="G1250" s="61"/>
    </row>
    <row r="1251" spans="7:7">
      <c r="G1251" s="61"/>
    </row>
    <row r="1252" spans="7:7">
      <c r="G1252" s="61"/>
    </row>
    <row r="1253" spans="7:7">
      <c r="G1253" s="61"/>
    </row>
    <row r="1254" spans="7:7">
      <c r="G1254" s="61"/>
    </row>
    <row r="1255" spans="7:7">
      <c r="G1255" s="61"/>
    </row>
    <row r="1256" spans="7:7">
      <c r="G1256" s="61"/>
    </row>
    <row r="1257" spans="7:7">
      <c r="G1257" s="61"/>
    </row>
    <row r="1258" spans="7:7">
      <c r="G1258" s="61"/>
    </row>
    <row r="1259" spans="7:7">
      <c r="G1259" s="61"/>
    </row>
    <row r="1260" spans="7:7">
      <c r="G1260" s="61"/>
    </row>
    <row r="1261" spans="7:7">
      <c r="G1261" s="61"/>
    </row>
    <row r="1262" spans="7:7">
      <c r="G1262" s="61"/>
    </row>
    <row r="1263" spans="7:7">
      <c r="G1263" s="61"/>
    </row>
    <row r="1264" spans="7:7">
      <c r="G1264" s="61"/>
    </row>
    <row r="1265" spans="7:7">
      <c r="G1265" s="61"/>
    </row>
    <row r="1266" spans="7:7">
      <c r="G1266" s="61"/>
    </row>
    <row r="1267" spans="7:7">
      <c r="G1267" s="61"/>
    </row>
    <row r="1268" spans="7:7">
      <c r="G1268" s="61"/>
    </row>
    <row r="1269" spans="7:7">
      <c r="G1269" s="61"/>
    </row>
    <row r="1270" spans="7:7">
      <c r="G1270" s="61"/>
    </row>
    <row r="1271" spans="7:7">
      <c r="G1271" s="61"/>
    </row>
    <row r="1272" spans="7:7">
      <c r="G1272" s="61"/>
    </row>
    <row r="1273" spans="7:7">
      <c r="G1273" s="61"/>
    </row>
    <row r="1274" spans="7:7">
      <c r="G1274" s="61"/>
    </row>
    <row r="1275" spans="7:7">
      <c r="G1275" s="61"/>
    </row>
    <row r="1276" spans="7:7">
      <c r="G1276" s="61"/>
    </row>
    <row r="1277" spans="7:7">
      <c r="G1277" s="61"/>
    </row>
    <row r="1278" spans="7:7">
      <c r="G1278" s="61"/>
    </row>
    <row r="1279" spans="7:7">
      <c r="G1279" s="61"/>
    </row>
    <row r="1280" spans="7:7">
      <c r="G1280" s="61"/>
    </row>
    <row r="1281" spans="7:7">
      <c r="G1281" s="61"/>
    </row>
    <row r="1282" spans="7:7">
      <c r="G1282" s="61"/>
    </row>
    <row r="1283" spans="7:7">
      <c r="G1283" s="61"/>
    </row>
    <row r="1284" spans="7:7">
      <c r="G1284" s="61"/>
    </row>
    <row r="1285" spans="7:7">
      <c r="G1285" s="61"/>
    </row>
    <row r="1286" spans="7:7">
      <c r="G1286" s="61"/>
    </row>
    <row r="1287" spans="7:7">
      <c r="G1287" s="61"/>
    </row>
    <row r="1288" spans="7:7">
      <c r="G1288" s="61"/>
    </row>
    <row r="1289" spans="7:7">
      <c r="G1289" s="61"/>
    </row>
    <row r="1290" spans="7:7">
      <c r="G1290" s="61"/>
    </row>
    <row r="1291" spans="7:7">
      <c r="G1291" s="61"/>
    </row>
    <row r="1292" spans="7:7">
      <c r="G1292" s="61"/>
    </row>
    <row r="1293" spans="7:7">
      <c r="G1293" s="61"/>
    </row>
    <row r="1294" spans="7:7">
      <c r="G1294" s="61"/>
    </row>
    <row r="1295" spans="7:7">
      <c r="G1295" s="61"/>
    </row>
    <row r="1296" spans="7:7">
      <c r="G1296" s="61"/>
    </row>
    <row r="1297" spans="7:7">
      <c r="G1297" s="61"/>
    </row>
    <row r="1298" spans="7:7">
      <c r="G1298" s="61"/>
    </row>
    <row r="1299" spans="7:7">
      <c r="G1299" s="61"/>
    </row>
    <row r="1300" spans="7:7">
      <c r="G1300" s="61"/>
    </row>
    <row r="1301" spans="7:7">
      <c r="G1301" s="61"/>
    </row>
    <row r="1302" spans="7:7">
      <c r="G1302" s="61"/>
    </row>
    <row r="1303" spans="7:7">
      <c r="G1303" s="61"/>
    </row>
    <row r="1304" spans="7:7">
      <c r="G1304" s="61"/>
    </row>
    <row r="1305" spans="7:7">
      <c r="G1305" s="61"/>
    </row>
    <row r="1306" spans="7:7">
      <c r="G1306" s="61"/>
    </row>
    <row r="1307" spans="7:7">
      <c r="G1307" s="61"/>
    </row>
    <row r="1308" spans="7:7">
      <c r="G1308" s="61"/>
    </row>
    <row r="1309" spans="7:7">
      <c r="G1309" s="61"/>
    </row>
    <row r="1310" spans="7:7">
      <c r="G1310" s="61"/>
    </row>
    <row r="1311" spans="7:7">
      <c r="G1311" s="61"/>
    </row>
    <row r="1312" spans="7:7">
      <c r="G1312" s="61"/>
    </row>
    <row r="1313" spans="7:7">
      <c r="G1313" s="61"/>
    </row>
    <row r="1314" spans="7:7">
      <c r="G1314" s="61"/>
    </row>
    <row r="1315" spans="7:7">
      <c r="G1315" s="61"/>
    </row>
    <row r="1316" spans="7:7">
      <c r="G1316" s="61"/>
    </row>
    <row r="1317" spans="7:7">
      <c r="G1317" s="61"/>
    </row>
    <row r="1318" spans="7:7">
      <c r="G1318" s="61"/>
    </row>
    <row r="1319" spans="7:7">
      <c r="G1319" s="61"/>
    </row>
    <row r="1320" spans="7:7">
      <c r="G1320" s="61"/>
    </row>
    <row r="1321" spans="7:7">
      <c r="G1321" s="61"/>
    </row>
    <row r="1322" spans="7:7">
      <c r="G1322" s="61"/>
    </row>
    <row r="1323" spans="7:7">
      <c r="G1323" s="61"/>
    </row>
    <row r="1324" spans="7:7">
      <c r="G1324" s="61"/>
    </row>
    <row r="1325" spans="7:7">
      <c r="G1325" s="61"/>
    </row>
    <row r="1326" spans="7:7">
      <c r="G1326" s="61"/>
    </row>
    <row r="1327" spans="7:7">
      <c r="G1327" s="61"/>
    </row>
    <row r="1328" spans="7:7">
      <c r="G1328" s="61"/>
    </row>
    <row r="1329" spans="7:7">
      <c r="G1329" s="61"/>
    </row>
    <row r="1330" spans="7:7">
      <c r="G1330" s="61"/>
    </row>
    <row r="1331" spans="7:7">
      <c r="G1331" s="61"/>
    </row>
    <row r="1332" spans="7:7">
      <c r="G1332" s="61"/>
    </row>
    <row r="1333" spans="7:7">
      <c r="G1333" s="61"/>
    </row>
    <row r="1334" spans="7:7">
      <c r="G1334" s="61"/>
    </row>
    <row r="1335" spans="7:7">
      <c r="G1335" s="61"/>
    </row>
    <row r="1336" spans="7:7">
      <c r="G1336" s="61"/>
    </row>
    <row r="1337" spans="7:7">
      <c r="G1337" s="61"/>
    </row>
    <row r="1338" spans="7:7">
      <c r="G1338" s="61"/>
    </row>
    <row r="1339" spans="7:7">
      <c r="G1339" s="61"/>
    </row>
    <row r="1340" spans="7:7">
      <c r="G1340" s="61"/>
    </row>
    <row r="1341" spans="7:7">
      <c r="G1341" s="61"/>
    </row>
    <row r="1342" spans="7:7">
      <c r="G1342" s="61"/>
    </row>
    <row r="1343" spans="7:7">
      <c r="G1343" s="61"/>
    </row>
    <row r="1344" spans="7:7">
      <c r="G1344" s="61"/>
    </row>
    <row r="1345" spans="7:7">
      <c r="G1345" s="61"/>
    </row>
    <row r="1346" spans="7:7">
      <c r="G1346" s="61"/>
    </row>
    <row r="1347" spans="7:7">
      <c r="G1347" s="61"/>
    </row>
    <row r="1348" spans="7:7">
      <c r="G1348" s="61"/>
    </row>
    <row r="1349" spans="7:7">
      <c r="G1349" s="61"/>
    </row>
    <row r="1350" spans="7:7">
      <c r="G1350" s="61"/>
    </row>
    <row r="1351" spans="7:7">
      <c r="G1351" s="61"/>
    </row>
    <row r="1352" spans="7:7">
      <c r="G1352" s="61"/>
    </row>
    <row r="1353" spans="7:7">
      <c r="G1353" s="61"/>
    </row>
    <row r="1354" spans="7:7">
      <c r="G1354" s="61"/>
    </row>
    <row r="1355" spans="7:7">
      <c r="G1355" s="61"/>
    </row>
    <row r="1356" spans="7:7">
      <c r="G1356" s="61"/>
    </row>
    <row r="1357" spans="7:7">
      <c r="G1357" s="61"/>
    </row>
    <row r="1358" spans="7:7">
      <c r="G1358" s="61"/>
    </row>
    <row r="1359" spans="7:7">
      <c r="G1359" s="61"/>
    </row>
    <row r="1360" spans="7:7">
      <c r="G1360" s="61"/>
    </row>
    <row r="1361" spans="7:7">
      <c r="G1361" s="61"/>
    </row>
    <row r="1362" spans="7:7">
      <c r="G1362" s="61"/>
    </row>
    <row r="1363" spans="7:7">
      <c r="G1363" s="61"/>
    </row>
    <row r="1364" spans="7:7">
      <c r="G1364" s="61"/>
    </row>
    <row r="1365" spans="7:7">
      <c r="G1365" s="61"/>
    </row>
    <row r="1366" spans="7:7">
      <c r="G1366" s="61"/>
    </row>
    <row r="1367" spans="7:7">
      <c r="G1367" s="61"/>
    </row>
    <row r="1368" spans="7:7">
      <c r="G1368" s="61"/>
    </row>
    <row r="1369" spans="7:7">
      <c r="G1369" s="61"/>
    </row>
    <row r="1370" spans="7:7">
      <c r="G1370" s="61"/>
    </row>
    <row r="1371" spans="7:7">
      <c r="G1371" s="61"/>
    </row>
    <row r="1372" spans="7:7">
      <c r="G1372" s="61"/>
    </row>
    <row r="1373" spans="7:7">
      <c r="G1373" s="61"/>
    </row>
    <row r="1374" spans="7:7">
      <c r="G1374" s="61"/>
    </row>
    <row r="1375" spans="7:7">
      <c r="G1375" s="61"/>
    </row>
    <row r="1376" spans="7:7">
      <c r="G1376" s="61"/>
    </row>
    <row r="1377" spans="7:7">
      <c r="G1377" s="61"/>
    </row>
    <row r="1378" spans="7:7">
      <c r="G1378" s="61"/>
    </row>
    <row r="1379" spans="7:7">
      <c r="G1379" s="61"/>
    </row>
    <row r="1380" spans="7:7">
      <c r="G1380" s="61"/>
    </row>
    <row r="1381" spans="7:7">
      <c r="G1381" s="61"/>
    </row>
    <row r="1382" spans="7:7">
      <c r="G1382" s="61"/>
    </row>
    <row r="1383" spans="7:7">
      <c r="G1383" s="61"/>
    </row>
    <row r="1384" spans="7:7">
      <c r="G1384" s="61"/>
    </row>
    <row r="1385" spans="7:7">
      <c r="G1385" s="61"/>
    </row>
    <row r="1386" spans="7:7">
      <c r="G1386" s="61"/>
    </row>
    <row r="1387" spans="7:7">
      <c r="G1387" s="61"/>
    </row>
    <row r="1388" spans="7:7">
      <c r="G1388" s="61"/>
    </row>
    <row r="1389" spans="7:7">
      <c r="G1389" s="61"/>
    </row>
    <row r="1390" spans="7:7">
      <c r="G1390" s="61"/>
    </row>
    <row r="1391" spans="7:7">
      <c r="G1391" s="61"/>
    </row>
    <row r="1392" spans="7:7">
      <c r="G1392" s="61"/>
    </row>
    <row r="1393" spans="7:7">
      <c r="G1393" s="61"/>
    </row>
    <row r="1394" spans="7:7">
      <c r="G1394" s="61"/>
    </row>
    <row r="1395" spans="7:7">
      <c r="G1395" s="61"/>
    </row>
    <row r="1396" spans="7:7">
      <c r="G1396" s="61"/>
    </row>
    <row r="1397" spans="7:7">
      <c r="G1397" s="61"/>
    </row>
    <row r="1398" spans="7:7">
      <c r="G1398" s="61"/>
    </row>
    <row r="1399" spans="7:7">
      <c r="G1399" s="61"/>
    </row>
    <row r="1400" spans="7:7">
      <c r="G1400" s="61"/>
    </row>
    <row r="1401" spans="7:7">
      <c r="G1401" s="61"/>
    </row>
    <row r="1402" spans="7:7">
      <c r="G1402" s="61"/>
    </row>
    <row r="1403" spans="7:7">
      <c r="G1403" s="61"/>
    </row>
    <row r="1404" spans="7:7">
      <c r="G1404" s="61"/>
    </row>
    <row r="1405" spans="7:7">
      <c r="G1405" s="61"/>
    </row>
    <row r="1406" spans="7:7">
      <c r="G1406" s="61"/>
    </row>
    <row r="1407" spans="7:7">
      <c r="G1407" s="61"/>
    </row>
    <row r="1408" spans="7:7">
      <c r="G1408" s="61"/>
    </row>
    <row r="1409" spans="7:7">
      <c r="G1409" s="61"/>
    </row>
    <row r="1410" spans="7:7">
      <c r="G1410" s="61"/>
    </row>
    <row r="1411" spans="7:7">
      <c r="G1411" s="61"/>
    </row>
    <row r="1412" spans="7:7">
      <c r="G1412" s="61"/>
    </row>
    <row r="1413" spans="7:7">
      <c r="G1413" s="61"/>
    </row>
    <row r="1414" spans="7:7">
      <c r="G1414" s="61"/>
    </row>
    <row r="1415" spans="7:7">
      <c r="G1415" s="61"/>
    </row>
    <row r="1416" spans="7:7">
      <c r="G1416" s="61"/>
    </row>
    <row r="1417" spans="7:7">
      <c r="G1417" s="61"/>
    </row>
    <row r="1418" spans="7:7">
      <c r="G1418" s="61"/>
    </row>
    <row r="1419" spans="7:7">
      <c r="G1419" s="61"/>
    </row>
    <row r="1420" spans="7:7">
      <c r="G1420" s="61"/>
    </row>
    <row r="1421" spans="7:7">
      <c r="G1421" s="61"/>
    </row>
    <row r="1422" spans="7:7">
      <c r="G1422" s="61"/>
    </row>
    <row r="1423" spans="7:7">
      <c r="G1423" s="61"/>
    </row>
    <row r="1424" spans="7:7">
      <c r="G1424" s="61"/>
    </row>
    <row r="1425" spans="7:7">
      <c r="G1425" s="61"/>
    </row>
    <row r="1426" spans="7:7">
      <c r="G1426" s="61"/>
    </row>
    <row r="1427" spans="7:7">
      <c r="G1427" s="61"/>
    </row>
    <row r="1428" spans="7:7">
      <c r="G1428" s="61"/>
    </row>
    <row r="1429" spans="7:7">
      <c r="G1429" s="61"/>
    </row>
    <row r="1430" spans="7:7">
      <c r="G1430" s="61"/>
    </row>
    <row r="1431" spans="7:7">
      <c r="G1431" s="61"/>
    </row>
    <row r="1432" spans="7:7">
      <c r="G1432" s="61"/>
    </row>
    <row r="1433" spans="7:7">
      <c r="G1433" s="61"/>
    </row>
    <row r="1434" spans="7:7">
      <c r="G1434" s="61"/>
    </row>
    <row r="1435" spans="7:7">
      <c r="G1435" s="61"/>
    </row>
    <row r="1436" spans="7:7">
      <c r="G1436" s="61"/>
    </row>
    <row r="1437" spans="7:7">
      <c r="G1437" s="61"/>
    </row>
    <row r="1438" spans="7:7">
      <c r="G1438" s="61"/>
    </row>
    <row r="1439" spans="7:7">
      <c r="G1439" s="61"/>
    </row>
    <row r="1440" spans="7:7">
      <c r="G1440" s="61"/>
    </row>
    <row r="1441" spans="7:7">
      <c r="G1441" s="61"/>
    </row>
    <row r="1442" spans="7:7">
      <c r="G1442" s="61"/>
    </row>
    <row r="1443" spans="7:7">
      <c r="G1443" s="61"/>
    </row>
    <row r="1444" spans="7:7">
      <c r="G1444" s="61"/>
    </row>
    <row r="1445" spans="7:7">
      <c r="G1445" s="61"/>
    </row>
    <row r="1446" spans="7:7">
      <c r="G1446" s="61"/>
    </row>
    <row r="1447" spans="7:7">
      <c r="G1447" s="61"/>
    </row>
    <row r="1448" spans="7:7">
      <c r="G1448" s="61"/>
    </row>
    <row r="1449" spans="7:7">
      <c r="G1449" s="61"/>
    </row>
    <row r="1450" spans="7:7">
      <c r="G1450" s="61"/>
    </row>
    <row r="1451" spans="7:7">
      <c r="G1451" s="61"/>
    </row>
    <row r="1452" spans="7:7">
      <c r="G1452" s="61"/>
    </row>
    <row r="1453" spans="7:7">
      <c r="G1453" s="61"/>
    </row>
    <row r="1454" spans="7:7">
      <c r="G1454" s="61"/>
    </row>
    <row r="1455" spans="7:7">
      <c r="G1455" s="61"/>
    </row>
    <row r="1456" spans="7:7">
      <c r="G1456" s="61"/>
    </row>
    <row r="1457" spans="7:7">
      <c r="G1457" s="61"/>
    </row>
    <row r="1458" spans="7:7">
      <c r="G1458" s="61"/>
    </row>
    <row r="1459" spans="7:7">
      <c r="G1459" s="61"/>
    </row>
    <row r="1460" spans="7:7">
      <c r="G1460" s="61"/>
    </row>
    <row r="1461" spans="7:7">
      <c r="G1461" s="61"/>
    </row>
    <row r="1462" spans="7:7">
      <c r="G1462" s="61"/>
    </row>
    <row r="1463" spans="7:7">
      <c r="G1463" s="61"/>
    </row>
    <row r="1464" spans="7:7">
      <c r="G1464" s="61"/>
    </row>
    <row r="1465" spans="7:7">
      <c r="G1465" s="61"/>
    </row>
    <row r="1466" spans="7:7">
      <c r="G1466" s="61"/>
    </row>
    <row r="1467" spans="7:7">
      <c r="G1467" s="61"/>
    </row>
    <row r="1468" spans="7:7">
      <c r="G1468" s="61"/>
    </row>
    <row r="1469" spans="7:7">
      <c r="G1469" s="61"/>
    </row>
    <row r="1470" spans="7:7">
      <c r="G1470" s="61"/>
    </row>
    <row r="1471" spans="7:7">
      <c r="G1471" s="61"/>
    </row>
    <row r="1472" spans="7:7">
      <c r="G1472" s="61"/>
    </row>
    <row r="1473" spans="7:7">
      <c r="G1473" s="61"/>
    </row>
    <row r="1474" spans="7:7">
      <c r="G1474" s="61"/>
    </row>
    <row r="1475" spans="7:7">
      <c r="G1475" s="61"/>
    </row>
    <row r="1476" spans="7:7">
      <c r="G1476" s="61"/>
    </row>
    <row r="1477" spans="7:7">
      <c r="G1477" s="61"/>
    </row>
    <row r="1478" spans="7:7">
      <c r="G1478" s="61"/>
    </row>
    <row r="1479" spans="7:7">
      <c r="G1479" s="61"/>
    </row>
    <row r="1480" spans="7:7">
      <c r="G1480" s="61"/>
    </row>
    <row r="1481" spans="7:7">
      <c r="G1481" s="61"/>
    </row>
    <row r="1482" spans="7:7">
      <c r="G1482" s="61"/>
    </row>
    <row r="1483" spans="7:7">
      <c r="G1483" s="61"/>
    </row>
    <row r="1484" spans="7:7">
      <c r="G1484" s="61"/>
    </row>
    <row r="1485" spans="7:7">
      <c r="G1485" s="61"/>
    </row>
    <row r="1486" spans="7:7">
      <c r="G1486" s="61"/>
    </row>
    <row r="1487" spans="7:7">
      <c r="G1487" s="61"/>
    </row>
    <row r="1488" spans="7:7">
      <c r="G1488" s="61"/>
    </row>
    <row r="1489" spans="7:7">
      <c r="G1489" s="61"/>
    </row>
    <row r="1490" spans="7:7">
      <c r="G1490" s="61"/>
    </row>
    <row r="1491" spans="7:7">
      <c r="G1491" s="61"/>
    </row>
    <row r="1492" spans="7:7">
      <c r="G1492" s="61"/>
    </row>
    <row r="1493" spans="7:7">
      <c r="G1493" s="61"/>
    </row>
    <row r="1494" spans="7:7">
      <c r="G1494" s="61"/>
    </row>
    <row r="1495" spans="7:7">
      <c r="G1495" s="61"/>
    </row>
    <row r="1496" spans="7:7">
      <c r="G1496" s="61"/>
    </row>
    <row r="1497" spans="7:7">
      <c r="G1497" s="61"/>
    </row>
    <row r="1498" spans="7:7">
      <c r="G1498" s="61"/>
    </row>
    <row r="1499" spans="7:7">
      <c r="G1499" s="61"/>
    </row>
    <row r="1500" spans="7:7">
      <c r="G1500" s="61"/>
    </row>
    <row r="1501" spans="7:7">
      <c r="G1501" s="61"/>
    </row>
    <row r="1502" spans="7:7">
      <c r="G1502" s="61"/>
    </row>
    <row r="1503" spans="7:7">
      <c r="G1503" s="61"/>
    </row>
    <row r="1504" spans="7:7">
      <c r="G1504" s="61"/>
    </row>
    <row r="1505" spans="7:7">
      <c r="G1505" s="61"/>
    </row>
    <row r="1506" spans="7:7">
      <c r="G1506" s="61"/>
    </row>
    <row r="1507" spans="7:7">
      <c r="G1507" s="61"/>
    </row>
    <row r="1508" spans="7:7">
      <c r="G1508" s="61"/>
    </row>
    <row r="1509" spans="7:7">
      <c r="G1509" s="61"/>
    </row>
    <row r="1510" spans="7:7">
      <c r="G1510" s="61"/>
    </row>
    <row r="1511" spans="7:7">
      <c r="G1511" s="61"/>
    </row>
    <row r="1512" spans="7:7">
      <c r="G1512" s="61"/>
    </row>
    <row r="1513" spans="7:7">
      <c r="G1513" s="61"/>
    </row>
    <row r="1514" spans="7:7">
      <c r="G1514" s="61"/>
    </row>
    <row r="1515" spans="7:7">
      <c r="G1515" s="61"/>
    </row>
    <row r="1516" spans="7:7">
      <c r="G1516" s="61"/>
    </row>
    <row r="1517" spans="7:7">
      <c r="G1517" s="61"/>
    </row>
    <row r="1518" spans="7:7">
      <c r="G1518" s="61"/>
    </row>
    <row r="1519" spans="7:7">
      <c r="G1519" s="61"/>
    </row>
    <row r="1520" spans="7:7">
      <c r="G1520" s="61"/>
    </row>
    <row r="1521" spans="7:7">
      <c r="G1521" s="61"/>
    </row>
    <row r="1522" spans="7:7">
      <c r="G1522" s="61"/>
    </row>
    <row r="1523" spans="7:7">
      <c r="G1523" s="61"/>
    </row>
    <row r="1524" spans="7:7">
      <c r="G1524" s="61"/>
    </row>
    <row r="1525" spans="7:7">
      <c r="G1525" s="61"/>
    </row>
    <row r="1526" spans="7:7">
      <c r="G1526" s="61"/>
    </row>
    <row r="1527" spans="7:7">
      <c r="G1527" s="61"/>
    </row>
    <row r="1528" spans="7:7">
      <c r="G1528" s="61"/>
    </row>
    <row r="1529" spans="7:7">
      <c r="G1529" s="61"/>
    </row>
    <row r="1530" spans="7:7">
      <c r="G1530" s="61"/>
    </row>
    <row r="1531" spans="7:7">
      <c r="G1531" s="61"/>
    </row>
    <row r="1532" spans="7:7">
      <c r="G1532" s="61"/>
    </row>
    <row r="1533" spans="7:7">
      <c r="G1533" s="61"/>
    </row>
    <row r="1534" spans="7:7">
      <c r="G1534" s="61"/>
    </row>
    <row r="1535" spans="7:7">
      <c r="G1535" s="61"/>
    </row>
    <row r="1536" spans="7:7">
      <c r="G1536" s="61"/>
    </row>
    <row r="1537" spans="7:7">
      <c r="G1537" s="61"/>
    </row>
    <row r="1538" spans="7:7">
      <c r="G1538" s="61"/>
    </row>
    <row r="1539" spans="7:7">
      <c r="G1539" s="61"/>
    </row>
    <row r="1540" spans="7:7">
      <c r="G1540" s="61"/>
    </row>
    <row r="1541" spans="7:7">
      <c r="G1541" s="61"/>
    </row>
    <row r="1542" spans="7:7">
      <c r="G1542" s="61"/>
    </row>
    <row r="1543" spans="7:7">
      <c r="G1543" s="61"/>
    </row>
    <row r="1544" spans="7:7">
      <c r="G1544" s="61"/>
    </row>
    <row r="1545" spans="7:7">
      <c r="G1545" s="61"/>
    </row>
    <row r="1546" spans="7:7">
      <c r="G1546" s="61"/>
    </row>
    <row r="1547" spans="7:7">
      <c r="G1547" s="61"/>
    </row>
    <row r="1548" spans="7:7">
      <c r="G1548" s="61"/>
    </row>
    <row r="1549" spans="7:7">
      <c r="G1549" s="61"/>
    </row>
    <row r="1550" spans="7:7">
      <c r="G1550" s="61"/>
    </row>
    <row r="1551" spans="7:7">
      <c r="G1551" s="61"/>
    </row>
    <row r="1552" spans="7:7">
      <c r="G1552" s="61"/>
    </row>
    <row r="1553" spans="7:7">
      <c r="G1553" s="61"/>
    </row>
    <row r="1554" spans="7:7">
      <c r="G1554" s="61"/>
    </row>
    <row r="1555" spans="7:7">
      <c r="G1555" s="61"/>
    </row>
    <row r="1556" spans="7:7">
      <c r="G1556" s="61"/>
    </row>
    <row r="1557" spans="7:7">
      <c r="G1557" s="61"/>
    </row>
    <row r="1558" spans="7:7">
      <c r="G1558" s="61"/>
    </row>
    <row r="1559" spans="7:7">
      <c r="G1559" s="61"/>
    </row>
    <row r="1560" spans="7:7">
      <c r="G1560" s="61"/>
    </row>
    <row r="1561" spans="7:7">
      <c r="G1561" s="61"/>
    </row>
    <row r="1562" spans="7:7">
      <c r="G1562" s="61"/>
    </row>
    <row r="1563" spans="7:7">
      <c r="G1563" s="61"/>
    </row>
    <row r="1564" spans="7:7">
      <c r="G1564" s="61"/>
    </row>
    <row r="1565" spans="7:7">
      <c r="G1565" s="61"/>
    </row>
    <row r="1566" spans="7:7">
      <c r="G1566" s="61"/>
    </row>
    <row r="1567" spans="7:7">
      <c r="G1567" s="61"/>
    </row>
    <row r="1568" spans="7:7">
      <c r="G1568" s="61"/>
    </row>
    <row r="1569" spans="7:7">
      <c r="G1569" s="61"/>
    </row>
    <row r="1570" spans="7:7">
      <c r="G1570" s="61"/>
    </row>
    <row r="1571" spans="7:7">
      <c r="G1571" s="61"/>
    </row>
    <row r="1572" spans="7:7">
      <c r="G1572" s="61"/>
    </row>
    <row r="1573" spans="7:7">
      <c r="G1573" s="61"/>
    </row>
    <row r="1574" spans="7:7">
      <c r="G1574" s="61"/>
    </row>
    <row r="1575" spans="7:7">
      <c r="G1575" s="61"/>
    </row>
    <row r="1576" spans="7:7">
      <c r="G1576" s="61"/>
    </row>
    <row r="1577" spans="7:7">
      <c r="G1577" s="61"/>
    </row>
    <row r="1578" spans="7:7">
      <c r="G1578" s="61"/>
    </row>
    <row r="1579" spans="7:7">
      <c r="G1579" s="61"/>
    </row>
    <row r="1580" spans="7:7">
      <c r="G1580" s="61"/>
    </row>
    <row r="1581" spans="7:7">
      <c r="G1581" s="61"/>
    </row>
    <row r="1582" spans="7:7">
      <c r="G1582" s="61"/>
    </row>
    <row r="1583" spans="7:7">
      <c r="G1583" s="61"/>
    </row>
    <row r="1584" spans="7:7">
      <c r="G1584" s="61"/>
    </row>
    <row r="1585" spans="7:7">
      <c r="G1585" s="61"/>
    </row>
    <row r="1586" spans="7:7">
      <c r="G1586" s="61"/>
    </row>
    <row r="1587" spans="7:7">
      <c r="G1587" s="61"/>
    </row>
    <row r="1588" spans="7:7">
      <c r="G1588" s="61"/>
    </row>
    <row r="1589" spans="7:7">
      <c r="G1589" s="61"/>
    </row>
    <row r="1590" spans="7:7">
      <c r="G1590" s="61"/>
    </row>
    <row r="1591" spans="7:7">
      <c r="G1591" s="61"/>
    </row>
    <row r="1592" spans="7:7">
      <c r="G1592" s="61"/>
    </row>
    <row r="1593" spans="7:7">
      <c r="G1593" s="61"/>
    </row>
    <row r="1594" spans="7:7">
      <c r="G1594" s="61"/>
    </row>
    <row r="1595" spans="7:7">
      <c r="G1595" s="61"/>
    </row>
    <row r="1596" spans="7:7">
      <c r="G1596" s="61"/>
    </row>
    <row r="1597" spans="7:7">
      <c r="G1597" s="61"/>
    </row>
    <row r="1598" spans="7:7">
      <c r="G1598" s="61"/>
    </row>
    <row r="1599" spans="7:7">
      <c r="G1599" s="61"/>
    </row>
    <row r="1600" spans="7:7">
      <c r="G1600" s="61"/>
    </row>
    <row r="1601" spans="7:7">
      <c r="G1601" s="61"/>
    </row>
    <row r="1602" spans="7:7">
      <c r="G1602" s="61"/>
    </row>
    <row r="1603" spans="7:7">
      <c r="G1603" s="61"/>
    </row>
    <row r="1604" spans="7:7">
      <c r="G1604" s="61"/>
    </row>
    <row r="1605" spans="7:7">
      <c r="G1605" s="61"/>
    </row>
    <row r="1606" spans="7:7">
      <c r="G1606" s="61"/>
    </row>
    <row r="1607" spans="7:7">
      <c r="G1607" s="61"/>
    </row>
    <row r="1608" spans="7:7">
      <c r="G1608" s="61"/>
    </row>
    <row r="1609" spans="7:7">
      <c r="G1609" s="61"/>
    </row>
    <row r="1610" spans="7:7">
      <c r="G1610" s="61"/>
    </row>
    <row r="1611" spans="7:7">
      <c r="G1611" s="61"/>
    </row>
    <row r="1612" spans="7:7">
      <c r="G1612" s="61"/>
    </row>
    <row r="1613" spans="7:7">
      <c r="G1613" s="61"/>
    </row>
    <row r="1614" spans="7:7">
      <c r="G1614" s="61"/>
    </row>
    <row r="1615" spans="7:7">
      <c r="G1615" s="61"/>
    </row>
    <row r="1616" spans="7:7">
      <c r="G1616" s="61"/>
    </row>
    <row r="1617" spans="7:7">
      <c r="G1617" s="61"/>
    </row>
    <row r="1618" spans="7:7">
      <c r="G1618" s="61"/>
    </row>
    <row r="1619" spans="7:7">
      <c r="G1619" s="61"/>
    </row>
    <row r="1620" spans="7:7">
      <c r="G1620" s="61"/>
    </row>
    <row r="1621" spans="7:7">
      <c r="G1621" s="61"/>
    </row>
    <row r="1622" spans="7:7">
      <c r="G1622" s="61"/>
    </row>
    <row r="1623" spans="7:7">
      <c r="G1623" s="61"/>
    </row>
    <row r="1624" spans="7:7">
      <c r="G1624" s="61"/>
    </row>
    <row r="1625" spans="7:7">
      <c r="G1625" s="61"/>
    </row>
    <row r="1626" spans="7:7">
      <c r="G1626" s="61"/>
    </row>
    <row r="1627" spans="7:7">
      <c r="G1627" s="61"/>
    </row>
    <row r="1628" spans="7:7">
      <c r="G1628" s="61"/>
    </row>
    <row r="1629" spans="7:7">
      <c r="G1629" s="61"/>
    </row>
    <row r="1630" spans="7:7">
      <c r="G1630" s="61"/>
    </row>
    <row r="1631" spans="7:7">
      <c r="G1631" s="61"/>
    </row>
    <row r="1632" spans="7:7">
      <c r="G1632" s="61"/>
    </row>
    <row r="1633" spans="7:7">
      <c r="G1633" s="61"/>
    </row>
    <row r="1634" spans="7:7">
      <c r="G1634" s="61"/>
    </row>
    <row r="1635" spans="7:7">
      <c r="G1635" s="61"/>
    </row>
    <row r="1636" spans="7:7">
      <c r="G1636" s="61"/>
    </row>
    <row r="1637" spans="7:7">
      <c r="G1637" s="61"/>
    </row>
    <row r="1638" spans="7:7">
      <c r="G1638" s="61"/>
    </row>
    <row r="1639" spans="7:7">
      <c r="G1639" s="61"/>
    </row>
    <row r="1640" spans="7:7">
      <c r="G1640" s="61"/>
    </row>
    <row r="1641" spans="7:7">
      <c r="G1641" s="61"/>
    </row>
    <row r="1642" spans="7:7">
      <c r="G1642" s="61"/>
    </row>
    <row r="1643" spans="7:7">
      <c r="G1643" s="61"/>
    </row>
    <row r="1644" spans="7:7">
      <c r="G1644" s="61"/>
    </row>
    <row r="1645" spans="7:7">
      <c r="G1645" s="61"/>
    </row>
    <row r="1646" spans="7:7">
      <c r="G1646" s="61"/>
    </row>
    <row r="1647" spans="7:7">
      <c r="G1647" s="61"/>
    </row>
    <row r="1648" spans="7:7">
      <c r="G1648" s="61"/>
    </row>
    <row r="1649" spans="7:7">
      <c r="G1649" s="61"/>
    </row>
    <row r="1650" spans="7:7">
      <c r="G1650" s="61"/>
    </row>
    <row r="1651" spans="7:7">
      <c r="G1651" s="61"/>
    </row>
    <row r="1652" spans="7:7">
      <c r="G1652" s="61"/>
    </row>
    <row r="1653" spans="7:7">
      <c r="G1653" s="61"/>
    </row>
    <row r="1654" spans="7:7">
      <c r="G1654" s="61"/>
    </row>
    <row r="1655" spans="7:7">
      <c r="G1655" s="61"/>
    </row>
    <row r="1656" spans="7:7">
      <c r="G1656" s="61"/>
    </row>
    <row r="1657" spans="7:7">
      <c r="G1657" s="61"/>
    </row>
    <row r="1658" spans="7:7">
      <c r="G1658" s="61"/>
    </row>
    <row r="1659" spans="7:7">
      <c r="G1659" s="61"/>
    </row>
    <row r="1660" spans="7:7">
      <c r="G1660" s="61"/>
    </row>
    <row r="1661" spans="7:7">
      <c r="G1661" s="61"/>
    </row>
    <row r="1662" spans="7:7">
      <c r="G1662" s="61"/>
    </row>
    <row r="1663" spans="7:7">
      <c r="G1663" s="61"/>
    </row>
    <row r="1664" spans="7:7">
      <c r="G1664" s="61"/>
    </row>
    <row r="1665" spans="7:7">
      <c r="G1665" s="61"/>
    </row>
    <row r="1666" spans="7:7">
      <c r="G1666" s="61"/>
    </row>
    <row r="1667" spans="7:7">
      <c r="G1667" s="61"/>
    </row>
    <row r="1668" spans="7:7">
      <c r="G1668" s="61"/>
    </row>
    <row r="1669" spans="7:7">
      <c r="G1669" s="61"/>
    </row>
    <row r="1670" spans="7:7">
      <c r="G1670" s="61"/>
    </row>
    <row r="1671" spans="7:7">
      <c r="G1671" s="61"/>
    </row>
    <row r="1672" spans="7:7">
      <c r="G1672" s="61"/>
    </row>
    <row r="1673" spans="7:7">
      <c r="G1673" s="61"/>
    </row>
    <row r="1674" spans="7:7">
      <c r="G1674" s="61"/>
    </row>
    <row r="1675" spans="7:7">
      <c r="G1675" s="61"/>
    </row>
    <row r="1676" spans="7:7">
      <c r="G1676" s="61"/>
    </row>
    <row r="1677" spans="7:7">
      <c r="G1677" s="61"/>
    </row>
    <row r="1678" spans="7:7">
      <c r="G1678" s="61"/>
    </row>
    <row r="1679" spans="7:7">
      <c r="G1679" s="61"/>
    </row>
    <row r="1680" spans="7:7">
      <c r="G1680" s="61"/>
    </row>
    <row r="1681" spans="7:7">
      <c r="G1681" s="61"/>
    </row>
    <row r="1682" spans="7:7">
      <c r="G1682" s="61"/>
    </row>
    <row r="1683" spans="7:7">
      <c r="G1683" s="61"/>
    </row>
    <row r="1684" spans="7:7">
      <c r="G1684" s="61"/>
    </row>
    <row r="1685" spans="7:7">
      <c r="G1685" s="61"/>
    </row>
    <row r="1686" spans="7:7">
      <c r="G1686" s="61"/>
    </row>
    <row r="1687" spans="7:7">
      <c r="G1687" s="61"/>
    </row>
    <row r="1688" spans="7:7">
      <c r="G1688" s="61"/>
    </row>
    <row r="1689" spans="7:7">
      <c r="G1689" s="61"/>
    </row>
    <row r="1690" spans="7:7">
      <c r="G1690" s="61"/>
    </row>
    <row r="1691" spans="7:7">
      <c r="G1691" s="61"/>
    </row>
    <row r="1692" spans="7:7">
      <c r="G1692" s="61"/>
    </row>
    <row r="1693" spans="7:7">
      <c r="G1693" s="61"/>
    </row>
    <row r="1694" spans="7:7">
      <c r="G1694" s="61"/>
    </row>
    <row r="1695" spans="7:7">
      <c r="G1695" s="61"/>
    </row>
    <row r="1696" spans="7:7">
      <c r="G1696" s="61"/>
    </row>
    <row r="1697" spans="7:7">
      <c r="G1697" s="61"/>
    </row>
    <row r="1698" spans="7:7">
      <c r="G1698" s="61"/>
    </row>
    <row r="1699" spans="7:7">
      <c r="G1699" s="61"/>
    </row>
    <row r="1700" spans="7:7">
      <c r="G1700" s="61"/>
    </row>
    <row r="1701" spans="7:7">
      <c r="G1701" s="61"/>
    </row>
    <row r="1702" spans="7:7">
      <c r="G1702" s="61"/>
    </row>
    <row r="1703" spans="7:7">
      <c r="G1703" s="61"/>
    </row>
    <row r="1704" spans="7:7">
      <c r="G1704" s="61"/>
    </row>
    <row r="1705" spans="7:7">
      <c r="G1705" s="61"/>
    </row>
    <row r="1706" spans="7:7">
      <c r="G1706" s="61"/>
    </row>
    <row r="1707" spans="7:7">
      <c r="G1707" s="61"/>
    </row>
    <row r="1708" spans="7:7">
      <c r="G1708" s="61"/>
    </row>
    <row r="1709" spans="7:7">
      <c r="G1709" s="61"/>
    </row>
    <row r="1710" spans="7:7">
      <c r="G1710" s="61"/>
    </row>
    <row r="1711" spans="7:7">
      <c r="G1711" s="61"/>
    </row>
    <row r="1712" spans="7:7">
      <c r="G1712" s="61"/>
    </row>
    <row r="1713" spans="7:7">
      <c r="G1713" s="61"/>
    </row>
    <row r="1714" spans="7:7">
      <c r="G1714" s="61"/>
    </row>
    <row r="1715" spans="7:7">
      <c r="G1715" s="61"/>
    </row>
    <row r="1716" spans="7:7">
      <c r="G1716" s="61"/>
    </row>
    <row r="1717" spans="7:7">
      <c r="G1717" s="61"/>
    </row>
    <row r="1718" spans="7:7">
      <c r="G1718" s="61"/>
    </row>
    <row r="1719" spans="7:7">
      <c r="G1719" s="61"/>
    </row>
    <row r="1720" spans="7:7">
      <c r="G1720" s="61"/>
    </row>
    <row r="1721" spans="7:7">
      <c r="G1721" s="61"/>
    </row>
    <row r="1722" spans="7:7">
      <c r="G1722" s="61"/>
    </row>
    <row r="1723" spans="7:7">
      <c r="G1723" s="61"/>
    </row>
    <row r="1724" spans="7:7">
      <c r="G1724" s="61"/>
    </row>
    <row r="1725" spans="7:7">
      <c r="G1725" s="61"/>
    </row>
    <row r="1726" spans="7:7">
      <c r="G1726" s="61"/>
    </row>
    <row r="1727" spans="7:7">
      <c r="G1727" s="61"/>
    </row>
    <row r="1728" spans="7:7">
      <c r="G1728" s="61"/>
    </row>
    <row r="1729" spans="7:7">
      <c r="G1729" s="61"/>
    </row>
    <row r="1730" spans="7:7">
      <c r="G1730" s="61"/>
    </row>
    <row r="1731" spans="7:7">
      <c r="G1731" s="61"/>
    </row>
    <row r="1732" spans="7:7">
      <c r="G1732" s="61"/>
    </row>
    <row r="1733" spans="7:7">
      <c r="G1733" s="61"/>
    </row>
    <row r="1734" spans="7:7">
      <c r="G1734" s="61"/>
    </row>
    <row r="1735" spans="7:7">
      <c r="G1735" s="61"/>
    </row>
    <row r="1736" spans="7:7">
      <c r="G1736" s="61"/>
    </row>
    <row r="1737" spans="7:7">
      <c r="G1737" s="61"/>
    </row>
    <row r="1738" spans="7:7">
      <c r="G1738" s="61"/>
    </row>
    <row r="1739" spans="7:7">
      <c r="G1739" s="61"/>
    </row>
    <row r="1740" spans="7:7">
      <c r="G1740" s="61"/>
    </row>
    <row r="1741" spans="7:7">
      <c r="G1741" s="61"/>
    </row>
    <row r="1742" spans="7:7">
      <c r="G1742" s="61"/>
    </row>
    <row r="1743" spans="7:7">
      <c r="G1743" s="61"/>
    </row>
    <row r="1744" spans="7:7">
      <c r="G1744" s="61"/>
    </row>
    <row r="1745" spans="7:7">
      <c r="G1745" s="61"/>
    </row>
    <row r="1746" spans="7:7">
      <c r="G1746" s="61"/>
    </row>
    <row r="1747" spans="7:7">
      <c r="G1747" s="61"/>
    </row>
    <row r="1748" spans="7:7">
      <c r="G1748" s="61"/>
    </row>
    <row r="1749" spans="7:7">
      <c r="G1749" s="61"/>
    </row>
    <row r="1750" spans="7:7">
      <c r="G1750" s="61"/>
    </row>
    <row r="1751" spans="7:7">
      <c r="G1751" s="61"/>
    </row>
    <row r="1752" spans="7:7">
      <c r="G1752" s="61"/>
    </row>
    <row r="1753" spans="7:7">
      <c r="G1753" s="61"/>
    </row>
    <row r="1754" spans="7:7">
      <c r="G1754" s="61"/>
    </row>
    <row r="1755" spans="7:7">
      <c r="G1755" s="61"/>
    </row>
    <row r="1756" spans="7:7">
      <c r="G1756" s="61"/>
    </row>
    <row r="1757" spans="7:7">
      <c r="G1757" s="61"/>
    </row>
    <row r="1758" spans="7:7">
      <c r="G1758" s="61"/>
    </row>
    <row r="1759" spans="7:7">
      <c r="G1759" s="61"/>
    </row>
    <row r="1760" spans="7:7">
      <c r="G1760" s="61"/>
    </row>
    <row r="1761" spans="7:7">
      <c r="G1761" s="61"/>
    </row>
    <row r="1762" spans="7:7">
      <c r="G1762" s="61"/>
    </row>
    <row r="1763" spans="7:7">
      <c r="G1763" s="61"/>
    </row>
    <row r="1764" spans="7:7">
      <c r="G1764" s="61"/>
    </row>
    <row r="1765" spans="7:7">
      <c r="G1765" s="61"/>
    </row>
    <row r="1766" spans="7:7">
      <c r="G1766" s="61"/>
    </row>
    <row r="1767" spans="7:7">
      <c r="G1767" s="61"/>
    </row>
    <row r="1768" spans="7:7">
      <c r="G1768" s="61"/>
    </row>
    <row r="1769" spans="7:7">
      <c r="G1769" s="61"/>
    </row>
    <row r="1770" spans="7:7">
      <c r="G1770" s="61"/>
    </row>
    <row r="1771" spans="7:7">
      <c r="G1771" s="61"/>
    </row>
    <row r="1772" spans="7:7">
      <c r="G1772" s="61"/>
    </row>
    <row r="1773" spans="7:7">
      <c r="G1773" s="61"/>
    </row>
    <row r="1774" spans="7:7">
      <c r="G1774" s="61"/>
    </row>
    <row r="1775" spans="7:7">
      <c r="G1775" s="61"/>
    </row>
    <row r="1776" spans="7:7">
      <c r="G1776" s="61"/>
    </row>
    <row r="1777" spans="7:7">
      <c r="G1777" s="61"/>
    </row>
    <row r="1778" spans="7:7">
      <c r="G1778" s="61"/>
    </row>
    <row r="1779" spans="7:7">
      <c r="G1779" s="61"/>
    </row>
    <row r="1780" spans="7:7">
      <c r="G1780" s="61"/>
    </row>
    <row r="1781" spans="7:7">
      <c r="G1781" s="61"/>
    </row>
    <row r="1782" spans="7:7">
      <c r="G1782" s="61"/>
    </row>
    <row r="1783" spans="7:7">
      <c r="G1783" s="61"/>
    </row>
    <row r="1784" spans="7:7">
      <c r="G1784" s="61"/>
    </row>
    <row r="1785" spans="7:7">
      <c r="G1785" s="61"/>
    </row>
    <row r="1786" spans="7:7">
      <c r="G1786" s="61"/>
    </row>
    <row r="1787" spans="7:7">
      <c r="G1787" s="61"/>
    </row>
    <row r="1788" spans="7:7">
      <c r="G1788" s="61"/>
    </row>
    <row r="1789" spans="7:7">
      <c r="G1789" s="61"/>
    </row>
    <row r="1790" spans="7:7">
      <c r="G1790" s="61"/>
    </row>
    <row r="1791" spans="7:7">
      <c r="G1791" s="61"/>
    </row>
    <row r="1792" spans="7:7">
      <c r="G1792" s="61"/>
    </row>
    <row r="1793" spans="7:7">
      <c r="G1793" s="61"/>
    </row>
    <row r="1794" spans="7:7">
      <c r="G1794" s="61"/>
    </row>
    <row r="1795" spans="7:7">
      <c r="G1795" s="61"/>
    </row>
    <row r="1796" spans="7:7">
      <c r="G1796" s="61"/>
    </row>
    <row r="1797" spans="7:7">
      <c r="G1797" s="61"/>
    </row>
    <row r="1798" spans="7:7">
      <c r="G1798" s="61"/>
    </row>
    <row r="1799" spans="7:7">
      <c r="G1799" s="61"/>
    </row>
    <row r="1800" spans="7:7">
      <c r="G1800" s="61"/>
    </row>
    <row r="1801" spans="7:7">
      <c r="G1801" s="61"/>
    </row>
    <row r="1802" spans="7:7">
      <c r="G1802" s="61"/>
    </row>
    <row r="1803" spans="7:7">
      <c r="G1803" s="61"/>
    </row>
    <row r="1804" spans="7:7">
      <c r="G1804" s="61"/>
    </row>
    <row r="1805" spans="7:7">
      <c r="G1805" s="61"/>
    </row>
    <row r="1806" spans="7:7">
      <c r="G1806" s="61"/>
    </row>
    <row r="1807" spans="7:7">
      <c r="G1807" s="61"/>
    </row>
    <row r="1808" spans="7:7">
      <c r="G1808" s="61"/>
    </row>
    <row r="1809" spans="7:7">
      <c r="G1809" s="61"/>
    </row>
    <row r="1810" spans="7:7">
      <c r="G1810" s="61"/>
    </row>
    <row r="1811" spans="7:7">
      <c r="G1811" s="61"/>
    </row>
    <row r="1812" spans="7:7">
      <c r="G1812" s="61"/>
    </row>
    <row r="1813" spans="7:7">
      <c r="G1813" s="61"/>
    </row>
    <row r="1814" spans="7:7">
      <c r="G1814" s="61"/>
    </row>
    <row r="1815" spans="7:7">
      <c r="G1815" s="61"/>
    </row>
    <row r="1816" spans="7:7">
      <c r="G1816" s="61"/>
    </row>
    <row r="1817" spans="7:7">
      <c r="G1817" s="61"/>
    </row>
    <row r="1818" spans="7:7">
      <c r="G1818" s="61"/>
    </row>
    <row r="1819" spans="7:7">
      <c r="G1819" s="61"/>
    </row>
    <row r="1820" spans="7:7">
      <c r="G1820" s="61"/>
    </row>
    <row r="1821" spans="7:7">
      <c r="G1821" s="61"/>
    </row>
    <row r="1822" spans="7:7">
      <c r="G1822" s="61"/>
    </row>
    <row r="1823" spans="7:7">
      <c r="G1823" s="61"/>
    </row>
    <row r="1824" spans="7:7">
      <c r="G1824" s="61"/>
    </row>
    <row r="1825" spans="7:7">
      <c r="G1825" s="61"/>
    </row>
    <row r="1826" spans="7:7">
      <c r="G1826" s="61"/>
    </row>
    <row r="1827" spans="7:7">
      <c r="G1827" s="61"/>
    </row>
    <row r="1828" spans="7:7">
      <c r="G1828" s="61"/>
    </row>
    <row r="1829" spans="7:7">
      <c r="G1829" s="61"/>
    </row>
    <row r="1830" spans="7:7">
      <c r="G1830" s="61"/>
    </row>
    <row r="1831" spans="7:7">
      <c r="G1831" s="61"/>
    </row>
    <row r="1832" spans="7:7">
      <c r="G1832" s="61"/>
    </row>
    <row r="1833" spans="7:7">
      <c r="G1833" s="61"/>
    </row>
    <row r="1834" spans="7:7">
      <c r="G1834" s="61"/>
    </row>
    <row r="1835" spans="7:7">
      <c r="G1835" s="61"/>
    </row>
    <row r="1836" spans="7:7">
      <c r="G1836" s="61"/>
    </row>
    <row r="1837" spans="7:7">
      <c r="G1837" s="61"/>
    </row>
    <row r="1838" spans="7:7">
      <c r="G1838" s="61"/>
    </row>
    <row r="1839" spans="7:7">
      <c r="G1839" s="61"/>
    </row>
    <row r="1840" spans="7:7">
      <c r="G1840" s="61"/>
    </row>
    <row r="1841" spans="7:7">
      <c r="G1841" s="61"/>
    </row>
    <row r="1842" spans="7:7">
      <c r="G1842" s="61"/>
    </row>
    <row r="1843" spans="7:7">
      <c r="G1843" s="61"/>
    </row>
    <row r="1844" spans="7:7">
      <c r="G1844" s="61"/>
    </row>
    <row r="1845" spans="7:7">
      <c r="G1845" s="61"/>
    </row>
    <row r="1846" spans="7:7">
      <c r="G1846" s="61"/>
    </row>
    <row r="1847" spans="7:7">
      <c r="G1847" s="61"/>
    </row>
    <row r="1848" spans="7:7">
      <c r="G1848" s="61"/>
    </row>
    <row r="1849" spans="7:7">
      <c r="G1849" s="61"/>
    </row>
    <row r="1850" spans="7:7">
      <c r="G1850" s="61"/>
    </row>
    <row r="1851" spans="7:7">
      <c r="G1851" s="61"/>
    </row>
    <row r="1852" spans="7:7">
      <c r="G1852" s="61"/>
    </row>
    <row r="1853" spans="7:7">
      <c r="G1853" s="61"/>
    </row>
    <row r="1854" spans="7:7">
      <c r="G1854" s="61"/>
    </row>
    <row r="1855" spans="7:7">
      <c r="G1855" s="61"/>
    </row>
    <row r="1856" spans="7:7">
      <c r="G1856" s="61"/>
    </row>
    <row r="1857" spans="7:7">
      <c r="G1857" s="61"/>
    </row>
    <row r="1858" spans="7:7">
      <c r="G1858" s="61"/>
    </row>
    <row r="1859" spans="7:7">
      <c r="G1859" s="61"/>
    </row>
    <row r="1860" spans="7:7">
      <c r="G1860" s="61"/>
    </row>
    <row r="1861" spans="7:7">
      <c r="G1861" s="61"/>
    </row>
    <row r="1862" spans="7:7">
      <c r="G1862" s="61"/>
    </row>
    <row r="1863" spans="7:7">
      <c r="G1863" s="61"/>
    </row>
    <row r="1864" spans="7:7">
      <c r="G1864" s="61"/>
    </row>
    <row r="1865" spans="7:7">
      <c r="G1865" s="61"/>
    </row>
    <row r="1866" spans="7:7">
      <c r="G1866" s="61"/>
    </row>
    <row r="1867" spans="7:7">
      <c r="G1867" s="61"/>
    </row>
    <row r="1868" spans="7:7">
      <c r="G1868" s="61"/>
    </row>
    <row r="1869" spans="7:7">
      <c r="G1869" s="61"/>
    </row>
    <row r="1870" spans="7:7">
      <c r="G1870" s="61"/>
    </row>
    <row r="1871" spans="7:7">
      <c r="G1871" s="61"/>
    </row>
    <row r="1872" spans="7:7">
      <c r="G1872" s="61"/>
    </row>
    <row r="1873" spans="7:7">
      <c r="G1873" s="61"/>
    </row>
    <row r="1874" spans="7:7">
      <c r="G1874" s="61"/>
    </row>
    <row r="1875" spans="7:7">
      <c r="G1875" s="61"/>
    </row>
    <row r="1876" spans="7:7">
      <c r="G1876" s="61"/>
    </row>
    <row r="1877" spans="7:7">
      <c r="G1877" s="61"/>
    </row>
    <row r="1878" spans="7:7">
      <c r="G1878" s="61"/>
    </row>
    <row r="1879" spans="7:7">
      <c r="G1879" s="61"/>
    </row>
    <row r="1880" spans="7:7">
      <c r="G1880" s="61"/>
    </row>
    <row r="1881" spans="7:7">
      <c r="G1881" s="61"/>
    </row>
    <row r="1882" spans="7:7">
      <c r="G1882" s="61"/>
    </row>
    <row r="1883" spans="7:7">
      <c r="G1883" s="61"/>
    </row>
    <row r="1884" spans="7:7">
      <c r="G1884" s="61"/>
    </row>
    <row r="1885" spans="7:7">
      <c r="G1885" s="61"/>
    </row>
    <row r="1886" spans="7:7">
      <c r="G1886" s="61"/>
    </row>
    <row r="1887" spans="7:7">
      <c r="G1887" s="61"/>
    </row>
    <row r="1888" spans="7:7">
      <c r="G1888" s="61"/>
    </row>
    <row r="1889" spans="7:7">
      <c r="G1889" s="61"/>
    </row>
    <row r="1890" spans="7:7">
      <c r="G1890" s="61"/>
    </row>
    <row r="1891" spans="7:7">
      <c r="G1891" s="61"/>
    </row>
    <row r="1892" spans="7:7">
      <c r="G1892" s="61"/>
    </row>
    <row r="1893" spans="7:7">
      <c r="G1893" s="61"/>
    </row>
    <row r="1894" spans="7:7">
      <c r="G1894" s="61"/>
    </row>
    <row r="1895" spans="7:7">
      <c r="G1895" s="61"/>
    </row>
    <row r="1896" spans="7:7">
      <c r="G1896" s="61"/>
    </row>
    <row r="1897" spans="7:7">
      <c r="G1897" s="61"/>
    </row>
    <row r="1898" spans="7:7">
      <c r="G1898" s="61"/>
    </row>
    <row r="1899" spans="7:7">
      <c r="G1899" s="61"/>
    </row>
    <row r="1900" spans="7:7">
      <c r="G1900" s="61"/>
    </row>
    <row r="1901" spans="7:7">
      <c r="G1901" s="61"/>
    </row>
    <row r="1902" spans="7:7">
      <c r="G1902" s="61"/>
    </row>
    <row r="1903" spans="7:7">
      <c r="G1903" s="61"/>
    </row>
    <row r="1904" spans="7:7">
      <c r="G1904" s="61"/>
    </row>
    <row r="1905" spans="7:7">
      <c r="G1905" s="61"/>
    </row>
    <row r="1906" spans="7:7">
      <c r="G1906" s="61"/>
    </row>
    <row r="1907" spans="7:7">
      <c r="G1907" s="61"/>
    </row>
    <row r="1908" spans="7:7">
      <c r="G1908" s="61"/>
    </row>
    <row r="1909" spans="7:7">
      <c r="G1909" s="61"/>
    </row>
    <row r="1910" spans="7:7">
      <c r="G1910" s="61"/>
    </row>
    <row r="1911" spans="7:7">
      <c r="G1911" s="61"/>
    </row>
    <row r="1912" spans="7:7">
      <c r="G1912" s="61"/>
    </row>
    <row r="1913" spans="7:7">
      <c r="G1913" s="61"/>
    </row>
    <row r="1914" spans="7:7">
      <c r="G1914" s="61"/>
    </row>
    <row r="1915" spans="7:7">
      <c r="G1915" s="61"/>
    </row>
    <row r="1916" spans="7:7">
      <c r="G1916" s="61"/>
    </row>
    <row r="1917" spans="7:7">
      <c r="G1917" s="61"/>
    </row>
    <row r="1918" spans="7:7">
      <c r="G1918" s="61"/>
    </row>
    <row r="1919" spans="7:7">
      <c r="G1919" s="61"/>
    </row>
    <row r="1920" spans="7:7">
      <c r="G1920" s="61"/>
    </row>
    <row r="1921" spans="7:7">
      <c r="G1921" s="61"/>
    </row>
    <row r="1922" spans="7:7">
      <c r="G1922" s="61"/>
    </row>
    <row r="1923" spans="7:7">
      <c r="G1923" s="61"/>
    </row>
    <row r="1924" spans="7:7">
      <c r="G1924" s="61"/>
    </row>
    <row r="1925" spans="7:7">
      <c r="G1925" s="61"/>
    </row>
    <row r="1926" spans="7:7">
      <c r="G1926" s="61"/>
    </row>
    <row r="1927" spans="7:7">
      <c r="G1927" s="61"/>
    </row>
    <row r="1928" spans="7:7">
      <c r="G1928" s="61"/>
    </row>
    <row r="1929" spans="7:7">
      <c r="G1929" s="61"/>
    </row>
    <row r="1930" spans="7:7">
      <c r="G1930" s="61"/>
    </row>
    <row r="1931" spans="7:7">
      <c r="G1931" s="61"/>
    </row>
    <row r="1932" spans="7:7">
      <c r="G1932" s="61"/>
    </row>
    <row r="1933" spans="7:7">
      <c r="G1933" s="61"/>
    </row>
    <row r="1934" spans="7:7">
      <c r="G1934" s="61"/>
    </row>
    <row r="1935" spans="7:7">
      <c r="G1935" s="61"/>
    </row>
    <row r="1936" spans="7:7">
      <c r="G1936" s="61"/>
    </row>
    <row r="1937" spans="7:7">
      <c r="G1937" s="61"/>
    </row>
    <row r="1938" spans="7:7">
      <c r="G1938" s="61"/>
    </row>
    <row r="1939" spans="7:7">
      <c r="G1939" s="61"/>
    </row>
    <row r="1940" spans="7:7">
      <c r="G1940" s="61"/>
    </row>
    <row r="1941" spans="7:7">
      <c r="G1941" s="61"/>
    </row>
    <row r="1942" spans="7:7">
      <c r="G1942" s="61"/>
    </row>
    <row r="1943" spans="7:7">
      <c r="G1943" s="61"/>
    </row>
    <row r="1944" spans="7:7">
      <c r="G1944" s="61"/>
    </row>
    <row r="1945" spans="7:7">
      <c r="G1945" s="61"/>
    </row>
    <row r="1946" spans="7:7">
      <c r="G1946" s="61"/>
    </row>
    <row r="1947" spans="7:7">
      <c r="G1947" s="61"/>
    </row>
    <row r="1948" spans="7:7">
      <c r="G1948" s="61"/>
    </row>
    <row r="1949" spans="7:7">
      <c r="G1949" s="61"/>
    </row>
    <row r="1950" spans="7:7">
      <c r="G1950" s="61"/>
    </row>
    <row r="1951" spans="7:7">
      <c r="G1951" s="61"/>
    </row>
    <row r="1952" spans="7:7">
      <c r="G1952" s="61"/>
    </row>
    <row r="1953" spans="7:7">
      <c r="G1953" s="61"/>
    </row>
    <row r="1954" spans="7:7">
      <c r="G1954" s="61"/>
    </row>
    <row r="1955" spans="7:7">
      <c r="G1955" s="61"/>
    </row>
    <row r="1956" spans="7:7">
      <c r="G1956" s="61"/>
    </row>
    <row r="1957" spans="7:7">
      <c r="G1957" s="61"/>
    </row>
    <row r="1958" spans="7:7">
      <c r="G1958" s="61"/>
    </row>
    <row r="1959" spans="7:7">
      <c r="G1959" s="61"/>
    </row>
    <row r="1960" spans="7:7">
      <c r="G1960" s="61"/>
    </row>
    <row r="1961" spans="7:7">
      <c r="G1961" s="61"/>
    </row>
    <row r="1962" spans="7:7">
      <c r="G1962" s="61"/>
    </row>
    <row r="1963" spans="7:7">
      <c r="G1963" s="61"/>
    </row>
    <row r="1964" spans="7:7">
      <c r="G1964" s="61"/>
    </row>
    <row r="1965" spans="7:7">
      <c r="G1965" s="61"/>
    </row>
    <row r="1966" spans="7:7">
      <c r="G1966" s="61"/>
    </row>
    <row r="1967" spans="7:7">
      <c r="G1967" s="61"/>
    </row>
    <row r="1968" spans="7:7">
      <c r="G1968" s="61"/>
    </row>
    <row r="1969" spans="7:7">
      <c r="G1969" s="61"/>
    </row>
    <row r="1970" spans="7:7">
      <c r="G1970" s="61"/>
    </row>
    <row r="1971" spans="7:7">
      <c r="G1971" s="61"/>
    </row>
    <row r="1972" spans="7:7">
      <c r="G1972" s="61"/>
    </row>
    <row r="1973" spans="7:7">
      <c r="G1973" s="61"/>
    </row>
    <row r="1974" spans="7:7">
      <c r="G1974" s="61"/>
    </row>
    <row r="1975" spans="7:7">
      <c r="G1975" s="61"/>
    </row>
    <row r="1976" spans="7:7">
      <c r="G1976" s="61"/>
    </row>
    <row r="1977" spans="7:7">
      <c r="G1977" s="61"/>
    </row>
    <row r="1978" spans="7:7">
      <c r="G1978" s="61"/>
    </row>
    <row r="1979" spans="7:7">
      <c r="G1979" s="61"/>
    </row>
    <row r="1980" spans="7:7">
      <c r="G1980" s="61"/>
    </row>
    <row r="1981" spans="7:7">
      <c r="G1981" s="61"/>
    </row>
    <row r="1982" spans="7:7">
      <c r="G1982" s="61"/>
    </row>
    <row r="1983" spans="7:7">
      <c r="G1983" s="61"/>
    </row>
    <row r="1984" spans="7:7">
      <c r="G1984" s="61"/>
    </row>
    <row r="1985" spans="7:7">
      <c r="G1985" s="61"/>
    </row>
    <row r="1986" spans="7:7">
      <c r="G1986" s="61"/>
    </row>
    <row r="1987" spans="7:7">
      <c r="G1987" s="61"/>
    </row>
    <row r="1988" spans="7:7">
      <c r="G1988" s="61"/>
    </row>
    <row r="1989" spans="7:7">
      <c r="G1989" s="61"/>
    </row>
    <row r="1990" spans="7:7">
      <c r="G1990" s="61"/>
    </row>
    <row r="1991" spans="7:7">
      <c r="G1991" s="61"/>
    </row>
    <row r="1992" spans="7:7">
      <c r="G1992" s="61"/>
    </row>
    <row r="1993" spans="7:7">
      <c r="G1993" s="61"/>
    </row>
    <row r="1994" spans="7:7">
      <c r="G1994" s="61"/>
    </row>
    <row r="1995" spans="7:7">
      <c r="G1995" s="61"/>
    </row>
    <row r="1996" spans="7:7">
      <c r="G1996" s="61"/>
    </row>
    <row r="1997" spans="7:7">
      <c r="G1997" s="61"/>
    </row>
    <row r="1998" spans="7:7">
      <c r="G1998" s="61"/>
    </row>
    <row r="1999" spans="7:7">
      <c r="G1999" s="61"/>
    </row>
    <row r="2000" spans="7:7">
      <c r="G2000" s="61"/>
    </row>
    <row r="2001" spans="7:7">
      <c r="G2001" s="61"/>
    </row>
    <row r="2002" spans="7:7">
      <c r="G2002" s="61"/>
    </row>
    <row r="2003" spans="7:7">
      <c r="G2003" s="61"/>
    </row>
    <row r="2004" spans="7:7">
      <c r="G2004" s="61"/>
    </row>
    <row r="2005" spans="7:7">
      <c r="G2005" s="61"/>
    </row>
    <row r="2006" spans="7:7">
      <c r="G2006" s="61"/>
    </row>
    <row r="2007" spans="7:7">
      <c r="G2007" s="61"/>
    </row>
    <row r="2008" spans="7:7">
      <c r="G2008" s="61"/>
    </row>
    <row r="2009" spans="7:7">
      <c r="G2009" s="61"/>
    </row>
    <row r="2010" spans="7:7">
      <c r="G2010" s="61"/>
    </row>
    <row r="2011" spans="7:7">
      <c r="G2011" s="61"/>
    </row>
    <row r="2012" spans="7:7">
      <c r="G2012" s="61"/>
    </row>
    <row r="2013" spans="7:7">
      <c r="G2013" s="61"/>
    </row>
    <row r="2014" spans="7:7">
      <c r="G2014" s="61"/>
    </row>
    <row r="2015" spans="7:7">
      <c r="G2015" s="61"/>
    </row>
    <row r="2016" spans="7:7">
      <c r="G2016" s="61"/>
    </row>
    <row r="2017" spans="7:7">
      <c r="G2017" s="61"/>
    </row>
    <row r="2018" spans="7:7">
      <c r="G2018" s="61"/>
    </row>
    <row r="2019" spans="7:7">
      <c r="G2019" s="61"/>
    </row>
    <row r="2020" spans="7:7">
      <c r="G2020" s="61"/>
    </row>
    <row r="2021" spans="7:7">
      <c r="G2021" s="61"/>
    </row>
    <row r="2022" spans="7:7">
      <c r="G2022" s="61"/>
    </row>
    <row r="2023" spans="7:7">
      <c r="G2023" s="61"/>
    </row>
    <row r="2024" spans="7:7">
      <c r="G2024" s="61"/>
    </row>
    <row r="2025" spans="7:7">
      <c r="G2025" s="61"/>
    </row>
    <row r="2026" spans="7:7">
      <c r="G2026" s="61"/>
    </row>
    <row r="2027" spans="7:7">
      <c r="G2027" s="61"/>
    </row>
    <row r="2028" spans="7:7">
      <c r="G2028" s="61"/>
    </row>
    <row r="2029" spans="7:7">
      <c r="G2029" s="61"/>
    </row>
    <row r="2030" spans="7:7">
      <c r="G2030" s="61"/>
    </row>
    <row r="2031" spans="7:7">
      <c r="G2031" s="61"/>
    </row>
    <row r="2032" spans="7:7">
      <c r="G2032" s="61"/>
    </row>
    <row r="2033" spans="7:7">
      <c r="G2033" s="61"/>
    </row>
    <row r="2034" spans="7:7">
      <c r="G2034" s="61"/>
    </row>
    <row r="2035" spans="7:7">
      <c r="G2035" s="61"/>
    </row>
    <row r="2036" spans="7:7">
      <c r="G2036" s="61"/>
    </row>
    <row r="2037" spans="7:7">
      <c r="G2037" s="61"/>
    </row>
    <row r="2038" spans="7:7">
      <c r="G2038" s="61"/>
    </row>
    <row r="2039" spans="7:7">
      <c r="G2039" s="61"/>
    </row>
    <row r="2040" spans="7:7">
      <c r="G2040" s="61"/>
    </row>
    <row r="2041" spans="7:7">
      <c r="G2041" s="61"/>
    </row>
    <row r="2042" spans="7:7">
      <c r="G2042" s="61"/>
    </row>
    <row r="2043" spans="7:7">
      <c r="G2043" s="61"/>
    </row>
    <row r="2044" spans="7:7">
      <c r="G2044" s="61"/>
    </row>
    <row r="2045" spans="7:7">
      <c r="G2045" s="61"/>
    </row>
    <row r="2046" spans="7:7">
      <c r="G2046" s="61"/>
    </row>
    <row r="2047" spans="7:7">
      <c r="G2047" s="61"/>
    </row>
    <row r="2048" spans="7:7">
      <c r="G2048" s="61"/>
    </row>
    <row r="2049" spans="7:7">
      <c r="G2049" s="61"/>
    </row>
    <row r="2050" spans="7:7">
      <c r="G2050" s="61"/>
    </row>
    <row r="2051" spans="7:7">
      <c r="G2051" s="61"/>
    </row>
    <row r="2052" spans="7:7">
      <c r="G2052" s="61"/>
    </row>
    <row r="2053" spans="7:7">
      <c r="G2053" s="61"/>
    </row>
    <row r="2054" spans="7:7">
      <c r="G2054" s="61"/>
    </row>
    <row r="2055" spans="7:7">
      <c r="G2055" s="61"/>
    </row>
    <row r="2056" spans="7:7">
      <c r="G2056" s="61"/>
    </row>
    <row r="2057" spans="7:7">
      <c r="G2057" s="61"/>
    </row>
    <row r="2058" spans="7:7">
      <c r="G2058" s="61"/>
    </row>
    <row r="2059" spans="7:7">
      <c r="G2059" s="61"/>
    </row>
    <row r="2060" spans="7:7">
      <c r="G2060" s="61"/>
    </row>
    <row r="2061" spans="7:7">
      <c r="G2061" s="61"/>
    </row>
    <row r="2062" spans="7:7">
      <c r="G2062" s="61"/>
    </row>
    <row r="2063" spans="7:7">
      <c r="G2063" s="61"/>
    </row>
    <row r="2064" spans="7:7">
      <c r="G2064" s="61"/>
    </row>
    <row r="2065" spans="7:7">
      <c r="G2065" s="61"/>
    </row>
    <row r="2066" spans="7:7">
      <c r="G2066" s="61"/>
    </row>
    <row r="2067" spans="7:7">
      <c r="G2067" s="61"/>
    </row>
    <row r="2068" spans="7:7">
      <c r="G2068" s="61"/>
    </row>
    <row r="2069" spans="7:7">
      <c r="G2069" s="61"/>
    </row>
    <row r="2070" spans="7:7">
      <c r="G2070" s="61"/>
    </row>
    <row r="2071" spans="7:7">
      <c r="G2071" s="61"/>
    </row>
    <row r="2072" spans="7:7">
      <c r="G2072" s="61"/>
    </row>
    <row r="2073" spans="7:7">
      <c r="G2073" s="61"/>
    </row>
    <row r="2074" spans="7:7">
      <c r="G2074" s="61"/>
    </row>
    <row r="2075" spans="7:7">
      <c r="G2075" s="61"/>
    </row>
    <row r="2076" spans="7:7">
      <c r="G2076" s="61"/>
    </row>
    <row r="2077" spans="7:7">
      <c r="G2077" s="61"/>
    </row>
    <row r="2078" spans="7:7">
      <c r="G2078" s="61"/>
    </row>
    <row r="2079" spans="7:7">
      <c r="G2079" s="61"/>
    </row>
    <row r="2080" spans="7:7">
      <c r="G2080" s="61"/>
    </row>
    <row r="2081" spans="7:7">
      <c r="G2081" s="61"/>
    </row>
    <row r="2082" spans="7:7">
      <c r="G2082" s="61"/>
    </row>
    <row r="2083" spans="7:7">
      <c r="G2083" s="61"/>
    </row>
    <row r="2084" spans="7:7">
      <c r="G2084" s="61"/>
    </row>
    <row r="2085" spans="7:7">
      <c r="G2085" s="61"/>
    </row>
    <row r="2086" spans="7:7">
      <c r="G2086" s="61"/>
    </row>
    <row r="2087" spans="7:7">
      <c r="G2087" s="61"/>
    </row>
    <row r="2088" spans="7:7">
      <c r="G2088" s="61"/>
    </row>
    <row r="2089" spans="7:7">
      <c r="G2089" s="61"/>
    </row>
    <row r="2090" spans="7:7">
      <c r="G2090" s="61"/>
    </row>
    <row r="2091" spans="7:7">
      <c r="G2091" s="61"/>
    </row>
    <row r="2092" spans="7:7">
      <c r="G2092" s="61"/>
    </row>
    <row r="2093" spans="7:7">
      <c r="G2093" s="61"/>
    </row>
    <row r="2094" spans="7:7">
      <c r="G2094" s="61"/>
    </row>
    <row r="2095" spans="7:7">
      <c r="G2095" s="61"/>
    </row>
    <row r="2096" spans="7:7">
      <c r="G2096" s="61"/>
    </row>
    <row r="2097" spans="7:7">
      <c r="G2097" s="61"/>
    </row>
    <row r="2098" spans="7:7">
      <c r="G2098" s="61"/>
    </row>
    <row r="2099" spans="7:7">
      <c r="G2099" s="61"/>
    </row>
    <row r="2100" spans="7:7">
      <c r="G2100" s="61"/>
    </row>
    <row r="2101" spans="7:7">
      <c r="G2101" s="61"/>
    </row>
    <row r="2102" spans="7:7">
      <c r="G2102" s="61"/>
    </row>
    <row r="2103" spans="7:7">
      <c r="G2103" s="61"/>
    </row>
    <row r="2104" spans="7:7">
      <c r="G2104" s="61"/>
    </row>
    <row r="2105" spans="7:7">
      <c r="G2105" s="61"/>
    </row>
    <row r="2106" spans="7:7">
      <c r="G2106" s="61"/>
    </row>
    <row r="2107" spans="7:7">
      <c r="G2107" s="61"/>
    </row>
    <row r="2108" spans="7:7">
      <c r="G2108" s="61"/>
    </row>
    <row r="2109" spans="7:7">
      <c r="G2109" s="61"/>
    </row>
    <row r="2110" spans="7:7">
      <c r="G2110" s="61"/>
    </row>
    <row r="2111" spans="7:7">
      <c r="G2111" s="61"/>
    </row>
    <row r="2112" spans="7:7">
      <c r="G2112" s="61"/>
    </row>
    <row r="2113" spans="7:7">
      <c r="G2113" s="61"/>
    </row>
    <row r="2114" spans="7:7">
      <c r="G2114" s="61"/>
    </row>
    <row r="2115" spans="7:7">
      <c r="G2115" s="61"/>
    </row>
    <row r="2116" spans="7:7">
      <c r="G2116" s="61"/>
    </row>
    <row r="2117" spans="7:7">
      <c r="G2117" s="61"/>
    </row>
    <row r="2118" spans="7:7">
      <c r="G2118" s="61"/>
    </row>
    <row r="2119" spans="7:7">
      <c r="G2119" s="61"/>
    </row>
    <row r="2120" spans="7:7">
      <c r="G2120" s="61"/>
    </row>
    <row r="2121" spans="7:7">
      <c r="G2121" s="61"/>
    </row>
    <row r="2122" spans="7:7">
      <c r="G2122" s="61"/>
    </row>
    <row r="2123" spans="7:7">
      <c r="G2123" s="61"/>
    </row>
    <row r="2124" spans="7:7">
      <c r="G2124" s="61"/>
    </row>
    <row r="2125" spans="7:7">
      <c r="G2125" s="61"/>
    </row>
    <row r="2126" spans="7:7">
      <c r="G2126" s="61"/>
    </row>
    <row r="2127" spans="7:7">
      <c r="G2127" s="61"/>
    </row>
    <row r="2128" spans="7:7">
      <c r="G2128" s="61"/>
    </row>
    <row r="2129" spans="7:7">
      <c r="G2129" s="61"/>
    </row>
    <row r="2130" spans="7:7">
      <c r="G2130" s="61"/>
    </row>
    <row r="2131" spans="7:7">
      <c r="G2131" s="61"/>
    </row>
    <row r="2132" spans="7:7">
      <c r="G2132" s="61"/>
    </row>
    <row r="2133" spans="7:7">
      <c r="G2133" s="61"/>
    </row>
    <row r="2134" spans="7:7">
      <c r="G2134" s="61"/>
    </row>
    <row r="2135" spans="7:7">
      <c r="G2135" s="61"/>
    </row>
    <row r="2136" spans="7:7">
      <c r="G2136" s="61"/>
    </row>
    <row r="2137" spans="7:7">
      <c r="G2137" s="61"/>
    </row>
    <row r="2138" spans="7:7">
      <c r="G2138" s="61"/>
    </row>
    <row r="2139" spans="7:7">
      <c r="G2139" s="61"/>
    </row>
    <row r="2140" spans="7:7">
      <c r="G2140" s="61"/>
    </row>
    <row r="2141" spans="7:7">
      <c r="G2141" s="61"/>
    </row>
    <row r="2142" spans="7:7">
      <c r="G2142" s="61"/>
    </row>
    <row r="2143" spans="7:7">
      <c r="G2143" s="61"/>
    </row>
    <row r="2144" spans="7:7">
      <c r="G2144" s="61"/>
    </row>
    <row r="2145" spans="7:7">
      <c r="G2145" s="61"/>
    </row>
    <row r="2146" spans="7:7">
      <c r="G2146" s="61"/>
    </row>
    <row r="2147" spans="7:7">
      <c r="G2147" s="61"/>
    </row>
    <row r="2148" spans="7:7">
      <c r="G2148" s="61"/>
    </row>
    <row r="2149" spans="7:7">
      <c r="G2149" s="61"/>
    </row>
    <row r="2150" spans="7:7">
      <c r="G2150" s="61"/>
    </row>
    <row r="2151" spans="7:7">
      <c r="G2151" s="61"/>
    </row>
    <row r="2152" spans="7:7">
      <c r="G2152" s="61"/>
    </row>
    <row r="2153" spans="7:7">
      <c r="G2153" s="61"/>
    </row>
    <row r="2154" spans="7:7">
      <c r="G2154" s="61"/>
    </row>
    <row r="2155" spans="7:7">
      <c r="G2155" s="61"/>
    </row>
    <row r="2156" spans="7:7">
      <c r="G2156" s="61"/>
    </row>
    <row r="2157" spans="7:7">
      <c r="G2157" s="61"/>
    </row>
    <row r="2158" spans="7:7">
      <c r="G2158" s="61"/>
    </row>
    <row r="2159" spans="7:7">
      <c r="G2159" s="61"/>
    </row>
    <row r="2160" spans="7:7">
      <c r="G2160" s="61"/>
    </row>
    <row r="2161" spans="7:7">
      <c r="G2161" s="61"/>
    </row>
    <row r="2162" spans="7:7">
      <c r="G2162" s="61"/>
    </row>
    <row r="2163" spans="7:7">
      <c r="G2163" s="61"/>
    </row>
    <row r="2164" spans="7:7">
      <c r="G2164" s="61"/>
    </row>
    <row r="2165" spans="7:7">
      <c r="G2165" s="61"/>
    </row>
    <row r="2166" spans="7:7">
      <c r="G2166" s="61"/>
    </row>
    <row r="2167" spans="7:7">
      <c r="G2167" s="61"/>
    </row>
    <row r="2168" spans="7:7">
      <c r="G2168" s="61"/>
    </row>
    <row r="2169" spans="7:7">
      <c r="G2169" s="61"/>
    </row>
    <row r="2170" spans="7:7">
      <c r="G2170" s="61"/>
    </row>
    <row r="2171" spans="7:7">
      <c r="G2171" s="61"/>
    </row>
    <row r="2172" spans="7:7">
      <c r="G2172" s="61"/>
    </row>
    <row r="2173" spans="7:7">
      <c r="G2173" s="61"/>
    </row>
    <row r="2174" spans="7:7">
      <c r="G2174" s="61"/>
    </row>
    <row r="2175" spans="7:7">
      <c r="G2175" s="61"/>
    </row>
    <row r="2176" spans="7:7">
      <c r="G2176" s="61"/>
    </row>
    <row r="2177" spans="7:7">
      <c r="G2177" s="61"/>
    </row>
    <row r="2178" spans="7:7">
      <c r="G2178" s="61"/>
    </row>
    <row r="2179" spans="7:7">
      <c r="G2179" s="61"/>
    </row>
    <row r="2180" spans="7:7">
      <c r="G2180" s="61"/>
    </row>
    <row r="2181" spans="7:7">
      <c r="G2181" s="61"/>
    </row>
    <row r="2182" spans="7:7">
      <c r="G2182" s="61"/>
    </row>
    <row r="2183" spans="7:7">
      <c r="G2183" s="61"/>
    </row>
    <row r="2184" spans="7:7">
      <c r="G2184" s="61"/>
    </row>
    <row r="2185" spans="7:7">
      <c r="G2185" s="61"/>
    </row>
    <row r="2186" spans="7:7">
      <c r="G2186" s="61"/>
    </row>
    <row r="2187" spans="7:7">
      <c r="G2187" s="61"/>
    </row>
    <row r="2188" spans="7:7">
      <c r="G2188" s="61"/>
    </row>
    <row r="2189" spans="7:7">
      <c r="G2189" s="61"/>
    </row>
    <row r="2190" spans="7:7">
      <c r="G2190" s="61"/>
    </row>
    <row r="2191" spans="7:7">
      <c r="G2191" s="61"/>
    </row>
    <row r="2192" spans="7:7">
      <c r="G2192" s="61"/>
    </row>
    <row r="2193" spans="7:7">
      <c r="G2193" s="61"/>
    </row>
    <row r="2194" spans="7:7">
      <c r="G2194" s="61"/>
    </row>
    <row r="2195" spans="7:7">
      <c r="G2195" s="61"/>
    </row>
    <row r="2196" spans="7:7">
      <c r="G2196" s="61"/>
    </row>
    <row r="2197" spans="7:7">
      <c r="G2197" s="61"/>
    </row>
    <row r="2198" spans="7:7">
      <c r="G2198" s="61"/>
    </row>
    <row r="2199" spans="7:7">
      <c r="G2199" s="61"/>
    </row>
    <row r="2200" spans="7:7">
      <c r="G2200" s="61"/>
    </row>
    <row r="2201" spans="7:7">
      <c r="G2201" s="61"/>
    </row>
    <row r="2202" spans="7:7">
      <c r="G2202" s="61"/>
    </row>
    <row r="2203" spans="7:7">
      <c r="G2203" s="61"/>
    </row>
    <row r="2204" spans="7:7">
      <c r="G2204" s="61"/>
    </row>
    <row r="2205" spans="7:7">
      <c r="G2205" s="61"/>
    </row>
    <row r="2206" spans="7:7">
      <c r="G2206" s="61"/>
    </row>
    <row r="2207" spans="7:7">
      <c r="G2207" s="61"/>
    </row>
    <row r="2208" spans="7:7">
      <c r="G2208" s="61"/>
    </row>
    <row r="2209" spans="7:7">
      <c r="G2209" s="61"/>
    </row>
    <row r="2210" spans="7:7">
      <c r="G2210" s="61"/>
    </row>
    <row r="2211" spans="7:7">
      <c r="G2211" s="61"/>
    </row>
    <row r="2212" spans="7:7">
      <c r="G2212" s="61"/>
    </row>
    <row r="2213" spans="7:7">
      <c r="G2213" s="61"/>
    </row>
    <row r="2214" spans="7:7">
      <c r="G2214" s="61"/>
    </row>
    <row r="2215" spans="7:7">
      <c r="G2215" s="61"/>
    </row>
    <row r="2216" spans="7:7">
      <c r="G2216" s="61"/>
    </row>
    <row r="2217" spans="7:7">
      <c r="G2217" s="61"/>
    </row>
    <row r="2218" spans="7:7">
      <c r="G2218" s="61"/>
    </row>
    <row r="2219" spans="7:7">
      <c r="G2219" s="61"/>
    </row>
    <row r="2220" spans="7:7">
      <c r="G2220" s="61"/>
    </row>
    <row r="2221" spans="7:7">
      <c r="G2221" s="61"/>
    </row>
    <row r="2222" spans="7:7">
      <c r="G2222" s="61"/>
    </row>
    <row r="2223" spans="7:7">
      <c r="G2223" s="61"/>
    </row>
    <row r="2224" spans="7:7">
      <c r="G2224" s="61"/>
    </row>
    <row r="2225" spans="7:7">
      <c r="G2225" s="61"/>
    </row>
    <row r="2226" spans="7:7">
      <c r="G2226" s="61"/>
    </row>
    <row r="2227" spans="7:7">
      <c r="G2227" s="61"/>
    </row>
    <row r="2228" spans="7:7">
      <c r="G2228" s="61"/>
    </row>
    <row r="2229" spans="7:7">
      <c r="G2229" s="61"/>
    </row>
    <row r="2230" spans="7:7">
      <c r="G2230" s="61"/>
    </row>
    <row r="2231" spans="7:7">
      <c r="G2231" s="61"/>
    </row>
    <row r="2232" spans="7:7">
      <c r="G2232" s="61"/>
    </row>
    <row r="2233" spans="7:7">
      <c r="G2233" s="61"/>
    </row>
    <row r="2234" spans="7:7">
      <c r="G2234" s="61"/>
    </row>
    <row r="2235" spans="7:7">
      <c r="G2235" s="61"/>
    </row>
    <row r="2236" spans="7:7">
      <c r="G2236" s="61"/>
    </row>
    <row r="2237" spans="7:7">
      <c r="G2237" s="61"/>
    </row>
    <row r="2238" spans="7:7">
      <c r="G2238" s="61"/>
    </row>
    <row r="2239" spans="7:7">
      <c r="G2239" s="61"/>
    </row>
    <row r="2240" spans="7:7">
      <c r="G2240" s="61"/>
    </row>
    <row r="2241" spans="7:7">
      <c r="G2241" s="61"/>
    </row>
    <row r="2242" spans="7:7">
      <c r="G2242" s="61"/>
    </row>
    <row r="2243" spans="7:7">
      <c r="G2243" s="61"/>
    </row>
    <row r="2244" spans="7:7">
      <c r="G2244" s="61"/>
    </row>
    <row r="2245" spans="7:7">
      <c r="G2245" s="61"/>
    </row>
    <row r="2246" spans="7:7">
      <c r="G2246" s="61"/>
    </row>
    <row r="2247" spans="7:7">
      <c r="G2247" s="61"/>
    </row>
    <row r="2248" spans="7:7">
      <c r="G2248" s="61"/>
    </row>
    <row r="2249" spans="7:7">
      <c r="G2249" s="61"/>
    </row>
    <row r="2250" spans="7:7">
      <c r="G2250" s="61"/>
    </row>
    <row r="2251" spans="7:7">
      <c r="G2251" s="61"/>
    </row>
    <row r="2252" spans="7:7">
      <c r="G2252" s="61"/>
    </row>
    <row r="2253" spans="7:7">
      <c r="G2253" s="61"/>
    </row>
    <row r="2254" spans="7:7">
      <c r="G2254" s="61"/>
    </row>
    <row r="2255" spans="7:7">
      <c r="G2255" s="61"/>
    </row>
    <row r="2256" spans="7:7">
      <c r="G2256" s="61"/>
    </row>
    <row r="2257" spans="7:7">
      <c r="G2257" s="61"/>
    </row>
    <row r="2258" spans="7:7">
      <c r="G2258" s="61"/>
    </row>
    <row r="2259" spans="7:7">
      <c r="G2259" s="61"/>
    </row>
    <row r="2260" spans="7:7">
      <c r="G2260" s="61"/>
    </row>
    <row r="2261" spans="7:7">
      <c r="G2261" s="61"/>
    </row>
    <row r="2262" spans="7:7">
      <c r="G2262" s="61"/>
    </row>
    <row r="2263" spans="7:7">
      <c r="G2263" s="61"/>
    </row>
    <row r="2264" spans="7:7">
      <c r="G2264" s="61"/>
    </row>
    <row r="2265" spans="7:7">
      <c r="G2265" s="61"/>
    </row>
    <row r="2266" spans="7:7">
      <c r="G2266" s="61"/>
    </row>
    <row r="2267" spans="7:7">
      <c r="G2267" s="61"/>
    </row>
    <row r="2268" spans="7:7">
      <c r="G2268" s="61"/>
    </row>
    <row r="2269" spans="7:7">
      <c r="G2269" s="61"/>
    </row>
    <row r="2270" spans="7:7">
      <c r="G2270" s="61"/>
    </row>
    <row r="2271" spans="7:7">
      <c r="G2271" s="61"/>
    </row>
    <row r="2272" spans="7:7">
      <c r="G2272" s="61"/>
    </row>
    <row r="2273" spans="7:7">
      <c r="G2273" s="61"/>
    </row>
    <row r="2274" spans="7:7">
      <c r="G2274" s="61"/>
    </row>
    <row r="2275" spans="7:7">
      <c r="G2275" s="61"/>
    </row>
    <row r="2276" spans="7:7">
      <c r="G2276" s="61"/>
    </row>
    <row r="2277" spans="7:7">
      <c r="G2277" s="61"/>
    </row>
    <row r="2278" spans="7:7">
      <c r="G2278" s="61"/>
    </row>
    <row r="2279" spans="7:7">
      <c r="G2279" s="61"/>
    </row>
    <row r="2280" spans="7:7">
      <c r="G2280" s="61"/>
    </row>
    <row r="2281" spans="7:7">
      <c r="G2281" s="61"/>
    </row>
    <row r="2282" spans="7:7">
      <c r="G2282" s="61"/>
    </row>
    <row r="2283" spans="7:7">
      <c r="G2283" s="61"/>
    </row>
    <row r="2284" spans="7:7">
      <c r="G2284" s="61"/>
    </row>
    <row r="2285" spans="7:7">
      <c r="G2285" s="61"/>
    </row>
    <row r="2286" spans="7:7">
      <c r="G2286" s="61"/>
    </row>
    <row r="2287" spans="7:7">
      <c r="G2287" s="61"/>
    </row>
    <row r="2288" spans="7:7">
      <c r="G2288" s="61"/>
    </row>
    <row r="2289" spans="7:7">
      <c r="G2289" s="61"/>
    </row>
    <row r="2290" spans="7:7">
      <c r="G2290" s="61"/>
    </row>
    <row r="2291" spans="7:7">
      <c r="G2291" s="61"/>
    </row>
    <row r="2292" spans="7:7">
      <c r="G2292" s="61"/>
    </row>
    <row r="2293" spans="7:7">
      <c r="G2293" s="61"/>
    </row>
    <row r="2294" spans="7:7">
      <c r="G2294" s="61"/>
    </row>
    <row r="2295" spans="7:7">
      <c r="G2295" s="61"/>
    </row>
    <row r="2296" spans="7:7">
      <c r="G2296" s="61"/>
    </row>
    <row r="2297" spans="7:7">
      <c r="G2297" s="61"/>
    </row>
    <row r="2298" spans="7:7">
      <c r="G2298" s="61"/>
    </row>
    <row r="2299" spans="7:7">
      <c r="G2299" s="61"/>
    </row>
    <row r="2300" spans="7:7">
      <c r="G2300" s="61"/>
    </row>
    <row r="2301" spans="7:7">
      <c r="G2301" s="61"/>
    </row>
    <row r="2302" spans="7:7">
      <c r="G2302" s="61"/>
    </row>
    <row r="2303" spans="7:7">
      <c r="G2303" s="61"/>
    </row>
    <row r="2304" spans="7:7">
      <c r="G2304" s="61"/>
    </row>
    <row r="2305" spans="7:7">
      <c r="G2305" s="61"/>
    </row>
    <row r="2306" spans="7:7">
      <c r="G2306" s="61"/>
    </row>
    <row r="2307" spans="7:7">
      <c r="G2307" s="61"/>
    </row>
    <row r="2308" spans="7:7">
      <c r="G2308" s="61"/>
    </row>
    <row r="2309" spans="7:7">
      <c r="G2309" s="61"/>
    </row>
    <row r="2310" spans="7:7">
      <c r="G2310" s="61"/>
    </row>
    <row r="2311" spans="7:7">
      <c r="G2311" s="61"/>
    </row>
    <row r="2312" spans="7:7">
      <c r="G2312" s="61"/>
    </row>
    <row r="2313" spans="7:7">
      <c r="G2313" s="61"/>
    </row>
    <row r="2314" spans="7:7">
      <c r="G2314" s="61"/>
    </row>
    <row r="2315" spans="7:7">
      <c r="G2315" s="61"/>
    </row>
    <row r="2316" spans="7:7">
      <c r="G2316" s="61"/>
    </row>
    <row r="2317" spans="7:7">
      <c r="G2317" s="61"/>
    </row>
    <row r="2318" spans="7:7">
      <c r="G2318" s="61"/>
    </row>
    <row r="2319" spans="7:7">
      <c r="G2319" s="61"/>
    </row>
    <row r="2320" spans="7:7">
      <c r="G2320" s="61"/>
    </row>
    <row r="2321" spans="7:7">
      <c r="G2321" s="61"/>
    </row>
    <row r="2322" spans="7:7">
      <c r="G2322" s="61"/>
    </row>
    <row r="2323" spans="7:7">
      <c r="G2323" s="61"/>
    </row>
    <row r="2324" spans="7:7">
      <c r="G2324" s="61"/>
    </row>
    <row r="2325" spans="7:7">
      <c r="G2325" s="61"/>
    </row>
    <row r="2326" spans="7:7">
      <c r="G2326" s="61"/>
    </row>
    <row r="2327" spans="7:7">
      <c r="G2327" s="61"/>
    </row>
    <row r="2328" spans="7:7">
      <c r="G2328" s="61"/>
    </row>
    <row r="2329" spans="7:7">
      <c r="G2329" s="61"/>
    </row>
    <row r="2330" spans="7:7">
      <c r="G2330" s="61"/>
    </row>
    <row r="2331" spans="7:7">
      <c r="G2331" s="61"/>
    </row>
    <row r="2332" spans="7:7">
      <c r="G2332" s="61"/>
    </row>
    <row r="2333" spans="7:7">
      <c r="G2333" s="61"/>
    </row>
    <row r="2334" spans="7:7">
      <c r="G2334" s="61"/>
    </row>
    <row r="2335" spans="7:7">
      <c r="G2335" s="61"/>
    </row>
    <row r="2336" spans="7:7">
      <c r="G2336" s="61"/>
    </row>
    <row r="2337" spans="7:7">
      <c r="G2337" s="61"/>
    </row>
    <row r="2338" spans="7:7">
      <c r="G2338" s="61"/>
    </row>
    <row r="2339" spans="7:7">
      <c r="G2339" s="61"/>
    </row>
    <row r="2340" spans="7:7">
      <c r="G2340" s="61"/>
    </row>
    <row r="2341" spans="7:7">
      <c r="G2341" s="61"/>
    </row>
    <row r="2342" spans="7:7">
      <c r="G2342" s="61"/>
    </row>
    <row r="2343" spans="7:7">
      <c r="G2343" s="61"/>
    </row>
    <row r="2344" spans="7:7">
      <c r="G2344" s="61"/>
    </row>
    <row r="2345" spans="7:7">
      <c r="G2345" s="61"/>
    </row>
    <row r="2346" spans="7:7">
      <c r="G2346" s="61"/>
    </row>
    <row r="2347" spans="7:7">
      <c r="G2347" s="61"/>
    </row>
    <row r="2348" spans="7:7">
      <c r="G2348" s="61"/>
    </row>
    <row r="2349" spans="7:7">
      <c r="G2349" s="61"/>
    </row>
    <row r="2350" spans="7:7">
      <c r="G2350" s="61"/>
    </row>
    <row r="2351" spans="7:7">
      <c r="G2351" s="61"/>
    </row>
    <row r="2352" spans="7:7">
      <c r="G2352" s="61"/>
    </row>
    <row r="2353" spans="7:7">
      <c r="G2353" s="61"/>
    </row>
    <row r="2354" spans="7:7">
      <c r="G2354" s="61"/>
    </row>
    <row r="2355" spans="7:7">
      <c r="G2355" s="61"/>
    </row>
    <row r="2356" spans="7:7">
      <c r="G2356" s="61"/>
    </row>
    <row r="2357" spans="7:7">
      <c r="G2357" s="61"/>
    </row>
    <row r="2358" spans="7:7">
      <c r="G2358" s="61"/>
    </row>
    <row r="2359" spans="7:7">
      <c r="G2359" s="61"/>
    </row>
    <row r="2360" spans="7:7">
      <c r="G2360" s="61"/>
    </row>
    <row r="2361" spans="7:7">
      <c r="G2361" s="61"/>
    </row>
    <row r="2362" spans="7:7">
      <c r="G2362" s="61"/>
    </row>
    <row r="2363" spans="7:7">
      <c r="G2363" s="61"/>
    </row>
    <row r="2364" spans="7:7">
      <c r="G2364" s="61"/>
    </row>
    <row r="2365" spans="7:7">
      <c r="G2365" s="61"/>
    </row>
    <row r="2366" spans="7:7">
      <c r="G2366" s="61"/>
    </row>
    <row r="2367" spans="7:7">
      <c r="G2367" s="61"/>
    </row>
    <row r="2368" spans="7:7">
      <c r="G2368" s="61"/>
    </row>
    <row r="2369" spans="7:7">
      <c r="G2369" s="61"/>
    </row>
    <row r="2370" spans="7:7">
      <c r="G2370" s="61"/>
    </row>
    <row r="2371" spans="7:7">
      <c r="G2371" s="61"/>
    </row>
    <row r="2372" spans="7:7">
      <c r="G2372" s="61"/>
    </row>
    <row r="2373" spans="7:7">
      <c r="G2373" s="61"/>
    </row>
    <row r="2374" spans="7:7">
      <c r="G2374" s="61"/>
    </row>
    <row r="2375" spans="7:7">
      <c r="G2375" s="61"/>
    </row>
    <row r="2376" spans="7:7">
      <c r="G2376" s="61"/>
    </row>
    <row r="2377" spans="7:7">
      <c r="G2377" s="61"/>
    </row>
    <row r="2378" spans="7:7">
      <c r="G2378" s="61"/>
    </row>
    <row r="2379" spans="7:7">
      <c r="G2379" s="61"/>
    </row>
    <row r="2380" spans="7:7">
      <c r="G2380" s="61"/>
    </row>
    <row r="2381" spans="7:7">
      <c r="G2381" s="61"/>
    </row>
    <row r="2382" spans="7:7">
      <c r="G2382" s="61"/>
    </row>
    <row r="2383" spans="7:7">
      <c r="G2383" s="61"/>
    </row>
    <row r="2384" spans="7:7">
      <c r="G2384" s="61"/>
    </row>
    <row r="2385" spans="7:7">
      <c r="G2385" s="61"/>
    </row>
    <row r="2386" spans="7:7">
      <c r="G2386" s="61"/>
    </row>
    <row r="2387" spans="7:7">
      <c r="G2387" s="61"/>
    </row>
    <row r="2388" spans="7:7">
      <c r="G2388" s="61"/>
    </row>
    <row r="2389" spans="7:7">
      <c r="G2389" s="61"/>
    </row>
    <row r="2390" spans="7:7">
      <c r="G2390" s="61"/>
    </row>
    <row r="2391" spans="7:7">
      <c r="G2391" s="61"/>
    </row>
    <row r="2392" spans="7:7">
      <c r="G2392" s="61"/>
    </row>
    <row r="2393" spans="7:7">
      <c r="G2393" s="61"/>
    </row>
    <row r="2394" spans="7:7">
      <c r="G2394" s="61"/>
    </row>
    <row r="2395" spans="7:7">
      <c r="G2395" s="61"/>
    </row>
    <row r="2396" spans="7:7">
      <c r="G2396" s="61"/>
    </row>
    <row r="2397" spans="7:7">
      <c r="G2397" s="61"/>
    </row>
    <row r="2398" spans="7:7">
      <c r="G2398" s="61"/>
    </row>
    <row r="2399" spans="7:7">
      <c r="G2399" s="61"/>
    </row>
    <row r="2400" spans="7:7">
      <c r="G2400" s="61"/>
    </row>
    <row r="2401" spans="7:7">
      <c r="G2401" s="61"/>
    </row>
    <row r="2402" spans="7:7">
      <c r="G2402" s="61"/>
    </row>
    <row r="2403" spans="7:7">
      <c r="G2403" s="61"/>
    </row>
    <row r="2404" spans="7:7">
      <c r="G2404" s="61"/>
    </row>
    <row r="2405" spans="7:7">
      <c r="G2405" s="61"/>
    </row>
    <row r="2406" spans="7:7">
      <c r="G2406" s="61"/>
    </row>
    <row r="2407" spans="7:7">
      <c r="G2407" s="61"/>
    </row>
    <row r="2408" spans="7:7">
      <c r="G2408" s="61"/>
    </row>
    <row r="2409" spans="7:7">
      <c r="G2409" s="61"/>
    </row>
    <row r="2410" spans="7:7">
      <c r="G2410" s="61"/>
    </row>
    <row r="2411" spans="7:7">
      <c r="G2411" s="61"/>
    </row>
    <row r="2412" spans="7:7">
      <c r="G2412" s="61"/>
    </row>
    <row r="2413" spans="7:7">
      <c r="G2413" s="61"/>
    </row>
    <row r="2414" spans="7:7">
      <c r="G2414" s="61"/>
    </row>
    <row r="2415" spans="7:7">
      <c r="G2415" s="61"/>
    </row>
    <row r="2416" spans="7:7">
      <c r="G2416" s="61"/>
    </row>
    <row r="2417" spans="7:7">
      <c r="G2417" s="61"/>
    </row>
    <row r="2418" spans="7:7">
      <c r="G2418" s="61"/>
    </row>
    <row r="2419" spans="7:7">
      <c r="G2419" s="61"/>
    </row>
    <row r="2420" spans="7:7">
      <c r="G2420" s="61"/>
    </row>
    <row r="2421" spans="7:7">
      <c r="G2421" s="61"/>
    </row>
    <row r="2422" spans="7:7">
      <c r="G2422" s="61"/>
    </row>
    <row r="2423" spans="7:7">
      <c r="G2423" s="61"/>
    </row>
    <row r="2424" spans="7:7">
      <c r="G2424" s="61"/>
    </row>
    <row r="2425" spans="7:7">
      <c r="G2425" s="61"/>
    </row>
    <row r="2426" spans="7:7">
      <c r="G2426" s="61"/>
    </row>
    <row r="2427" spans="7:7">
      <c r="G2427" s="61"/>
    </row>
    <row r="2428" spans="7:7">
      <c r="G2428" s="61"/>
    </row>
    <row r="2429" spans="7:7">
      <c r="G2429" s="61"/>
    </row>
    <row r="2430" spans="7:7">
      <c r="G2430" s="61"/>
    </row>
    <row r="2431" spans="7:7">
      <c r="G2431" s="61"/>
    </row>
    <row r="2432" spans="7:7">
      <c r="G2432" s="61"/>
    </row>
    <row r="2433" spans="7:7">
      <c r="G2433" s="61"/>
    </row>
    <row r="2434" spans="7:7">
      <c r="G2434" s="61"/>
    </row>
    <row r="2435" spans="7:7">
      <c r="G2435" s="61"/>
    </row>
    <row r="2436" spans="7:7">
      <c r="G2436" s="61"/>
    </row>
    <row r="2437" spans="7:7">
      <c r="G2437" s="61"/>
    </row>
    <row r="2438" spans="7:7">
      <c r="G2438" s="61"/>
    </row>
    <row r="2439" spans="7:7">
      <c r="G2439" s="61"/>
    </row>
    <row r="2440" spans="7:7">
      <c r="G2440" s="61"/>
    </row>
    <row r="2441" spans="7:7">
      <c r="G2441" s="61"/>
    </row>
    <row r="2442" spans="7:7">
      <c r="G2442" s="61"/>
    </row>
    <row r="2443" spans="7:7">
      <c r="G2443" s="61"/>
    </row>
    <row r="2444" spans="7:7">
      <c r="G2444" s="61"/>
    </row>
    <row r="2445" spans="7:7">
      <c r="G2445" s="61"/>
    </row>
    <row r="2446" spans="7:7">
      <c r="G2446" s="61"/>
    </row>
    <row r="2447" spans="7:7">
      <c r="G2447" s="61"/>
    </row>
    <row r="2448" spans="7:7">
      <c r="G2448" s="61"/>
    </row>
    <row r="2449" spans="7:7">
      <c r="G2449" s="61"/>
    </row>
    <row r="2450" spans="7:7">
      <c r="G2450" s="61"/>
    </row>
    <row r="2451" spans="7:7">
      <c r="G2451" s="61"/>
    </row>
    <row r="2452" spans="7:7">
      <c r="G2452" s="61"/>
    </row>
    <row r="2453" spans="7:7">
      <c r="G2453" s="61"/>
    </row>
    <row r="2454" spans="7:7">
      <c r="G2454" s="61"/>
    </row>
    <row r="2455" spans="7:7">
      <c r="G2455" s="61"/>
    </row>
    <row r="2456" spans="7:7">
      <c r="G2456" s="61"/>
    </row>
    <row r="2457" spans="7:7">
      <c r="G2457" s="61"/>
    </row>
    <row r="2458" spans="7:7">
      <c r="G2458" s="61"/>
    </row>
    <row r="2459" spans="7:7">
      <c r="G2459" s="61"/>
    </row>
    <row r="2460" spans="7:7">
      <c r="G2460" s="61"/>
    </row>
    <row r="2461" spans="7:7">
      <c r="G2461" s="61"/>
    </row>
    <row r="2462" spans="7:7">
      <c r="G2462" s="61"/>
    </row>
    <row r="2463" spans="7:7">
      <c r="G2463" s="61"/>
    </row>
    <row r="2464" spans="7:7">
      <c r="G2464" s="61"/>
    </row>
    <row r="2465" spans="7:7">
      <c r="G2465" s="61"/>
    </row>
    <row r="2466" spans="7:7">
      <c r="G2466" s="61"/>
    </row>
    <row r="2467" spans="7:7">
      <c r="G2467" s="61"/>
    </row>
    <row r="2468" spans="7:7">
      <c r="G2468" s="61"/>
    </row>
    <row r="2469" spans="7:7">
      <c r="G2469" s="61"/>
    </row>
    <row r="2470" spans="7:7">
      <c r="G2470" s="61"/>
    </row>
    <row r="2471" spans="7:7">
      <c r="G2471" s="61"/>
    </row>
    <row r="2472" spans="7:7">
      <c r="G2472" s="61"/>
    </row>
    <row r="2473" spans="7:7">
      <c r="G2473" s="61"/>
    </row>
    <row r="2474" spans="7:7">
      <c r="G2474" s="61"/>
    </row>
    <row r="2475" spans="7:7">
      <c r="G2475" s="61"/>
    </row>
    <row r="2476" spans="7:7">
      <c r="G2476" s="61"/>
    </row>
    <row r="2477" spans="7:7">
      <c r="G2477" s="61"/>
    </row>
    <row r="2478" spans="7:7">
      <c r="G2478" s="61"/>
    </row>
    <row r="2479" spans="7:7">
      <c r="G2479" s="61"/>
    </row>
    <row r="2480" spans="7:7">
      <c r="G2480" s="61"/>
    </row>
    <row r="2481" spans="7:7">
      <c r="G2481" s="61"/>
    </row>
    <row r="2482" spans="7:7">
      <c r="G2482" s="61"/>
    </row>
    <row r="2483" spans="7:7">
      <c r="G2483" s="61"/>
    </row>
    <row r="2484" spans="7:7">
      <c r="G2484" s="61"/>
    </row>
    <row r="2485" spans="7:7">
      <c r="G2485" s="61"/>
    </row>
    <row r="2486" spans="7:7">
      <c r="G2486" s="61"/>
    </row>
    <row r="2487" spans="7:7">
      <c r="G2487" s="61"/>
    </row>
    <row r="2488" spans="7:7">
      <c r="G2488" s="61"/>
    </row>
    <row r="2489" spans="7:7">
      <c r="G2489" s="61"/>
    </row>
    <row r="2490" spans="7:7">
      <c r="G2490" s="61"/>
    </row>
    <row r="2491" spans="7:7">
      <c r="G2491" s="61"/>
    </row>
    <row r="2492" spans="7:7">
      <c r="G2492" s="61"/>
    </row>
    <row r="2493" spans="7:7">
      <c r="G2493" s="61"/>
    </row>
    <row r="2494" spans="7:7">
      <c r="G2494" s="61"/>
    </row>
    <row r="2495" spans="7:7">
      <c r="G2495" s="61"/>
    </row>
    <row r="2496" spans="7:7">
      <c r="G2496" s="61"/>
    </row>
    <row r="2497" spans="7:7">
      <c r="G2497" s="61"/>
    </row>
    <row r="2498" spans="7:7">
      <c r="G2498" s="61"/>
    </row>
    <row r="2499" spans="7:7">
      <c r="G2499" s="61"/>
    </row>
    <row r="2500" spans="7:7">
      <c r="G2500" s="61"/>
    </row>
    <row r="2501" spans="7:7">
      <c r="G2501" s="61"/>
    </row>
    <row r="2502" spans="7:7">
      <c r="G2502" s="61"/>
    </row>
    <row r="2503" spans="7:7">
      <c r="G2503" s="61"/>
    </row>
    <row r="2504" spans="7:7">
      <c r="G2504" s="61"/>
    </row>
    <row r="2505" spans="7:7">
      <c r="G2505" s="61"/>
    </row>
    <row r="2506" spans="7:7">
      <c r="G2506" s="61"/>
    </row>
    <row r="2507" spans="7:7">
      <c r="G2507" s="61"/>
    </row>
    <row r="2508" spans="7:7">
      <c r="G2508" s="61"/>
    </row>
    <row r="2509" spans="7:7">
      <c r="G2509" s="61"/>
    </row>
    <row r="2510" spans="7:7">
      <c r="G2510" s="61"/>
    </row>
    <row r="2511" spans="7:7">
      <c r="G2511" s="61"/>
    </row>
    <row r="2512" spans="7:7">
      <c r="G2512" s="61"/>
    </row>
    <row r="2513" spans="7:7">
      <c r="G2513" s="61"/>
    </row>
    <row r="2514" spans="7:7">
      <c r="G2514" s="61"/>
    </row>
    <row r="2515" spans="7:7">
      <c r="G2515" s="61"/>
    </row>
    <row r="2516" spans="7:7">
      <c r="G2516" s="61"/>
    </row>
    <row r="2517" spans="7:7">
      <c r="G2517" s="61"/>
    </row>
    <row r="2518" spans="7:7">
      <c r="G2518" s="61"/>
    </row>
    <row r="2519" spans="7:7">
      <c r="G2519" s="61"/>
    </row>
    <row r="2520" spans="7:7">
      <c r="G2520" s="61"/>
    </row>
    <row r="2521" spans="7:7">
      <c r="G2521" s="61"/>
    </row>
    <row r="2522" spans="7:7">
      <c r="G2522" s="61"/>
    </row>
    <row r="2523" spans="7:7">
      <c r="G2523" s="61"/>
    </row>
    <row r="2524" spans="7:7">
      <c r="G2524" s="61"/>
    </row>
    <row r="2525" spans="7:7">
      <c r="G2525" s="61"/>
    </row>
    <row r="2526" spans="7:7">
      <c r="G2526" s="61"/>
    </row>
    <row r="2527" spans="7:7">
      <c r="G2527" s="61"/>
    </row>
    <row r="2528" spans="7:7">
      <c r="G2528" s="61"/>
    </row>
    <row r="2529" spans="7:7">
      <c r="G2529" s="61"/>
    </row>
    <row r="2530" spans="7:7">
      <c r="G2530" s="61"/>
    </row>
    <row r="2531" spans="7:7">
      <c r="G2531" s="61"/>
    </row>
    <row r="2532" spans="7:7">
      <c r="G2532" s="61"/>
    </row>
    <row r="2533" spans="7:7">
      <c r="G2533" s="61"/>
    </row>
    <row r="2534" spans="7:7">
      <c r="G2534" s="61"/>
    </row>
    <row r="2535" spans="7:7">
      <c r="G2535" s="61"/>
    </row>
    <row r="2536" spans="7:7">
      <c r="G2536" s="61"/>
    </row>
    <row r="2537" spans="7:7">
      <c r="G2537" s="61"/>
    </row>
    <row r="2538" spans="7:7">
      <c r="G2538" s="61"/>
    </row>
    <row r="2539" spans="7:7">
      <c r="G2539" s="61"/>
    </row>
    <row r="2540" spans="7:7">
      <c r="G2540" s="61"/>
    </row>
    <row r="2541" spans="7:7">
      <c r="G2541" s="61"/>
    </row>
    <row r="2542" spans="7:7">
      <c r="G2542" s="61"/>
    </row>
    <row r="2543" spans="7:7">
      <c r="G2543" s="61"/>
    </row>
    <row r="2544" spans="7:7">
      <c r="G2544" s="61"/>
    </row>
    <row r="2545" spans="7:7">
      <c r="G2545" s="61"/>
    </row>
    <row r="2546" spans="7:7">
      <c r="G2546" s="61"/>
    </row>
    <row r="2547" spans="7:7">
      <c r="G2547" s="61"/>
    </row>
    <row r="2548" spans="7:7">
      <c r="G2548" s="61"/>
    </row>
    <row r="2549" spans="7:7">
      <c r="G2549" s="61"/>
    </row>
    <row r="2550" spans="7:7">
      <c r="G2550" s="61"/>
    </row>
    <row r="2551" spans="7:7">
      <c r="G2551" s="61"/>
    </row>
    <row r="2552" spans="7:7">
      <c r="G2552" s="61"/>
    </row>
    <row r="2553" spans="7:7">
      <c r="G2553" s="61"/>
    </row>
    <row r="2554" spans="7:7">
      <c r="G2554" s="61"/>
    </row>
    <row r="2555" spans="7:7">
      <c r="G2555" s="61"/>
    </row>
    <row r="2556" spans="7:7">
      <c r="G2556" s="61"/>
    </row>
    <row r="2557" spans="7:7">
      <c r="G2557" s="61"/>
    </row>
    <row r="2558" spans="7:7">
      <c r="G2558" s="61"/>
    </row>
    <row r="2559" spans="7:7">
      <c r="G2559" s="61"/>
    </row>
    <row r="2560" spans="7:7">
      <c r="G2560" s="61"/>
    </row>
    <row r="2561" spans="7:7">
      <c r="G2561" s="61"/>
    </row>
    <row r="2562" spans="7:7">
      <c r="G2562" s="61"/>
    </row>
    <row r="2563" spans="7:7">
      <c r="G2563" s="61"/>
    </row>
    <row r="2564" spans="7:7">
      <c r="G2564" s="61"/>
    </row>
    <row r="2565" spans="7:7">
      <c r="G2565" s="61"/>
    </row>
    <row r="2566" spans="7:7">
      <c r="G2566" s="61"/>
    </row>
    <row r="2567" spans="7:7">
      <c r="G2567" s="61"/>
    </row>
    <row r="2568" spans="7:7">
      <c r="G2568" s="61"/>
    </row>
    <row r="2569" spans="7:7">
      <c r="G2569" s="61"/>
    </row>
    <row r="2570" spans="7:7">
      <c r="G2570" s="61"/>
    </row>
    <row r="2571" spans="7:7">
      <c r="G2571" s="61"/>
    </row>
    <row r="2572" spans="7:7">
      <c r="G2572" s="61"/>
    </row>
    <row r="2573" spans="7:7">
      <c r="G2573" s="61"/>
    </row>
    <row r="2574" spans="7:7">
      <c r="G2574" s="61"/>
    </row>
    <row r="2575" spans="7:7">
      <c r="G2575" s="61"/>
    </row>
    <row r="2576" spans="7:7">
      <c r="G2576" s="61"/>
    </row>
    <row r="2577" spans="7:7">
      <c r="G2577" s="61"/>
    </row>
    <row r="2578" spans="7:7">
      <c r="G2578" s="61"/>
    </row>
    <row r="2579" spans="7:7">
      <c r="G2579" s="61"/>
    </row>
    <row r="2580" spans="7:7">
      <c r="G2580" s="61"/>
    </row>
    <row r="2581" spans="7:7">
      <c r="G2581" s="61"/>
    </row>
    <row r="2582" spans="7:7">
      <c r="G2582" s="61"/>
    </row>
    <row r="2583" spans="7:7">
      <c r="G2583" s="61"/>
    </row>
    <row r="2584" spans="7:7">
      <c r="G2584" s="61"/>
    </row>
    <row r="2585" spans="7:7">
      <c r="G2585" s="61"/>
    </row>
    <row r="2586" spans="7:7">
      <c r="G2586" s="61"/>
    </row>
    <row r="2587" spans="7:7">
      <c r="G2587" s="61"/>
    </row>
    <row r="2588" spans="7:7">
      <c r="G2588" s="61"/>
    </row>
    <row r="2589" spans="7:7">
      <c r="G2589" s="61"/>
    </row>
    <row r="2590" spans="7:7">
      <c r="G2590" s="61"/>
    </row>
    <row r="2591" spans="7:7">
      <c r="G2591" s="61"/>
    </row>
    <row r="2592" spans="7:7">
      <c r="G2592" s="61"/>
    </row>
    <row r="2593" spans="7:7">
      <c r="G2593" s="61"/>
    </row>
    <row r="2594" spans="7:7">
      <c r="G2594" s="61"/>
    </row>
    <row r="2595" spans="7:7">
      <c r="G2595" s="61"/>
    </row>
    <row r="2596" spans="7:7">
      <c r="G2596" s="61"/>
    </row>
    <row r="2597" spans="7:7">
      <c r="G2597" s="61"/>
    </row>
    <row r="2598" spans="7:7">
      <c r="G2598" s="61"/>
    </row>
    <row r="2599" spans="7:7">
      <c r="G2599" s="61"/>
    </row>
    <row r="2600" spans="7:7">
      <c r="G2600" s="61"/>
    </row>
    <row r="2601" spans="7:7">
      <c r="G2601" s="61"/>
    </row>
    <row r="2602" spans="7:7">
      <c r="G2602" s="61"/>
    </row>
    <row r="2603" spans="7:7">
      <c r="G2603" s="61"/>
    </row>
    <row r="2604" spans="7:7">
      <c r="G2604" s="61"/>
    </row>
    <row r="2605" spans="7:7">
      <c r="G2605" s="61"/>
    </row>
    <row r="2606" spans="7:7">
      <c r="G2606" s="61"/>
    </row>
    <row r="2607" spans="7:7">
      <c r="G2607" s="61"/>
    </row>
    <row r="2608" spans="7:7">
      <c r="G2608" s="61"/>
    </row>
    <row r="2609" spans="7:7">
      <c r="G2609" s="61"/>
    </row>
    <row r="2610" spans="7:7">
      <c r="G2610" s="61"/>
    </row>
    <row r="2611" spans="7:7">
      <c r="G2611" s="61"/>
    </row>
    <row r="2612" spans="7:7">
      <c r="G2612" s="61"/>
    </row>
    <row r="2613" spans="7:7">
      <c r="G2613" s="61"/>
    </row>
    <row r="2614" spans="7:7">
      <c r="G2614" s="61"/>
    </row>
    <row r="2615" spans="7:7">
      <c r="G2615" s="61"/>
    </row>
    <row r="2616" spans="7:7">
      <c r="G2616" s="61"/>
    </row>
    <row r="2617" spans="7:7">
      <c r="G2617" s="61"/>
    </row>
    <row r="2618" spans="7:7">
      <c r="G2618" s="61"/>
    </row>
    <row r="2619" spans="7:7">
      <c r="G2619" s="61"/>
    </row>
    <row r="2620" spans="7:7">
      <c r="G2620" s="61"/>
    </row>
    <row r="2621" spans="7:7">
      <c r="G2621" s="61"/>
    </row>
    <row r="2622" spans="7:7">
      <c r="G2622" s="61"/>
    </row>
    <row r="2623" spans="7:7">
      <c r="G2623" s="61"/>
    </row>
    <row r="2624" spans="7:7">
      <c r="G2624" s="61"/>
    </row>
    <row r="2625" spans="7:7">
      <c r="G2625" s="61"/>
    </row>
    <row r="2626" spans="7:7">
      <c r="G2626" s="61"/>
    </row>
    <row r="2627" spans="7:7">
      <c r="G2627" s="61"/>
    </row>
    <row r="2628" spans="7:7">
      <c r="G2628" s="61"/>
    </row>
    <row r="2629" spans="7:7">
      <c r="G2629" s="61"/>
    </row>
    <row r="2630" spans="7:7">
      <c r="G2630" s="61"/>
    </row>
    <row r="2631" spans="7:7">
      <c r="G2631" s="61"/>
    </row>
    <row r="2632" spans="7:7">
      <c r="G2632" s="61"/>
    </row>
    <row r="2633" spans="7:7">
      <c r="G2633" s="61"/>
    </row>
    <row r="2634" spans="7:7">
      <c r="G2634" s="61"/>
    </row>
    <row r="2635" spans="7:7">
      <c r="G2635" s="61"/>
    </row>
    <row r="2636" spans="7:7">
      <c r="G2636" s="61"/>
    </row>
    <row r="2637" spans="7:7">
      <c r="G2637" s="61"/>
    </row>
    <row r="2638" spans="7:7">
      <c r="G2638" s="61"/>
    </row>
    <row r="2639" spans="7:7">
      <c r="G2639" s="61"/>
    </row>
    <row r="2640" spans="7:7">
      <c r="G2640" s="61"/>
    </row>
    <row r="2641" spans="7:7">
      <c r="G2641" s="61"/>
    </row>
    <row r="2642" spans="7:7">
      <c r="G2642" s="61"/>
    </row>
    <row r="2643" spans="7:7">
      <c r="G2643" s="61"/>
    </row>
    <row r="2644" spans="7:7">
      <c r="G2644" s="61"/>
    </row>
    <row r="2645" spans="7:7">
      <c r="G2645" s="61"/>
    </row>
    <row r="2646" spans="7:7">
      <c r="G2646" s="61"/>
    </row>
    <row r="2647" spans="7:7">
      <c r="G2647" s="61"/>
    </row>
    <row r="2648" spans="7:7">
      <c r="G2648" s="61"/>
    </row>
    <row r="2649" spans="7:7">
      <c r="G2649" s="61"/>
    </row>
    <row r="2650" spans="7:7">
      <c r="G2650" s="61"/>
    </row>
    <row r="2651" spans="7:7">
      <c r="G2651" s="61"/>
    </row>
    <row r="2652" spans="7:7">
      <c r="G2652" s="61"/>
    </row>
    <row r="2653" spans="7:7">
      <c r="G2653" s="61"/>
    </row>
    <row r="2654" spans="7:7">
      <c r="G2654" s="61"/>
    </row>
    <row r="2655" spans="7:7">
      <c r="G2655" s="61"/>
    </row>
    <row r="2656" spans="7:7">
      <c r="G2656" s="61"/>
    </row>
    <row r="2657" spans="7:7">
      <c r="G2657" s="61"/>
    </row>
    <row r="2658" spans="7:7">
      <c r="G2658" s="61"/>
    </row>
    <row r="2659" spans="7:7">
      <c r="G2659" s="61"/>
    </row>
    <row r="2660" spans="7:7">
      <c r="G2660" s="61"/>
    </row>
    <row r="2661" spans="7:7">
      <c r="G2661" s="61"/>
    </row>
    <row r="2662" spans="7:7">
      <c r="G2662" s="61"/>
    </row>
    <row r="2663" spans="7:7">
      <c r="G2663" s="61"/>
    </row>
    <row r="2664" spans="7:7">
      <c r="G2664" s="61"/>
    </row>
    <row r="2665" spans="7:7">
      <c r="G2665" s="61"/>
    </row>
    <row r="2666" spans="7:7">
      <c r="G2666" s="61"/>
    </row>
    <row r="2667" spans="7:7">
      <c r="G2667" s="61"/>
    </row>
    <row r="2668" spans="7:7">
      <c r="G2668" s="61"/>
    </row>
    <row r="2669" spans="7:7">
      <c r="G2669" s="61"/>
    </row>
    <row r="2670" spans="7:7">
      <c r="G2670" s="61"/>
    </row>
    <row r="2671" spans="7:7">
      <c r="G2671" s="61"/>
    </row>
    <row r="2672" spans="7:7">
      <c r="G2672" s="61"/>
    </row>
    <row r="2673" spans="7:7">
      <c r="G2673" s="61"/>
    </row>
    <row r="2674" spans="7:7">
      <c r="G2674" s="61"/>
    </row>
    <row r="2675" spans="7:7">
      <c r="G2675" s="61"/>
    </row>
    <row r="2676" spans="7:7">
      <c r="G2676" s="61"/>
    </row>
    <row r="2677" spans="7:7">
      <c r="G2677" s="61"/>
    </row>
    <row r="2678" spans="7:7">
      <c r="G2678" s="61"/>
    </row>
    <row r="2679" spans="7:7">
      <c r="G2679" s="61"/>
    </row>
    <row r="2680" spans="7:7">
      <c r="G2680" s="61"/>
    </row>
    <row r="2681" spans="7:7">
      <c r="G2681" s="61"/>
    </row>
    <row r="2682" spans="7:7">
      <c r="G2682" s="61"/>
    </row>
    <row r="2683" spans="7:7">
      <c r="G2683" s="61"/>
    </row>
    <row r="2684" spans="7:7">
      <c r="G2684" s="61"/>
    </row>
    <row r="2685" spans="7:7">
      <c r="G2685" s="61"/>
    </row>
    <row r="2686" spans="7:7">
      <c r="G2686" s="61"/>
    </row>
    <row r="2687" spans="7:7">
      <c r="G2687" s="61"/>
    </row>
    <row r="2688" spans="7:7">
      <c r="G2688" s="61"/>
    </row>
    <row r="2689" spans="7:7">
      <c r="G2689" s="61"/>
    </row>
    <row r="2690" spans="7:7">
      <c r="G2690" s="61"/>
    </row>
    <row r="2691" spans="7:7">
      <c r="G2691" s="61"/>
    </row>
    <row r="2692" spans="7:7">
      <c r="G2692" s="61"/>
    </row>
    <row r="2693" spans="7:7">
      <c r="G2693" s="61"/>
    </row>
    <row r="2694" spans="7:7">
      <c r="G2694" s="61"/>
    </row>
    <row r="2695" spans="7:7">
      <c r="G2695" s="61"/>
    </row>
    <row r="2696" spans="7:7">
      <c r="G2696" s="61"/>
    </row>
    <row r="2697" spans="7:7">
      <c r="G2697" s="61"/>
    </row>
    <row r="2698" spans="7:7">
      <c r="G2698" s="61"/>
    </row>
    <row r="2699" spans="7:7">
      <c r="G2699" s="61"/>
    </row>
    <row r="2700" spans="7:7">
      <c r="G2700" s="61"/>
    </row>
    <row r="2701" spans="7:7">
      <c r="G2701" s="61"/>
    </row>
    <row r="2702" spans="7:7">
      <c r="G2702" s="61"/>
    </row>
    <row r="2703" spans="7:7">
      <c r="G2703" s="61"/>
    </row>
    <row r="2704" spans="7:7">
      <c r="G2704" s="61"/>
    </row>
    <row r="2705" spans="7:7">
      <c r="G2705" s="61"/>
    </row>
    <row r="2706" spans="7:7">
      <c r="G2706" s="61"/>
    </row>
    <row r="2707" spans="7:7">
      <c r="G2707" s="61"/>
    </row>
    <row r="2708" spans="7:7">
      <c r="G2708" s="61"/>
    </row>
    <row r="2709" spans="7:7">
      <c r="G2709" s="61"/>
    </row>
    <row r="2710" spans="7:7">
      <c r="G2710" s="61"/>
    </row>
    <row r="2711" spans="7:7">
      <c r="G2711" s="61"/>
    </row>
    <row r="2712" spans="7:7">
      <c r="G2712" s="61"/>
    </row>
    <row r="2713" spans="7:7">
      <c r="G2713" s="61"/>
    </row>
    <row r="2714" spans="7:7">
      <c r="G2714" s="61"/>
    </row>
    <row r="2715" spans="7:7">
      <c r="G2715" s="61"/>
    </row>
    <row r="2716" spans="7:7">
      <c r="G2716" s="61"/>
    </row>
    <row r="2717" spans="7:7">
      <c r="G2717" s="61"/>
    </row>
    <row r="2718" spans="7:7">
      <c r="G2718" s="61"/>
    </row>
    <row r="2719" spans="7:7">
      <c r="G2719" s="61"/>
    </row>
    <row r="2720" spans="7:7">
      <c r="G2720" s="61"/>
    </row>
    <row r="2721" spans="7:7">
      <c r="G2721" s="61"/>
    </row>
    <row r="2722" spans="7:7">
      <c r="G2722" s="61"/>
    </row>
    <row r="2723" spans="7:7">
      <c r="G2723" s="61"/>
    </row>
    <row r="2724" spans="7:7">
      <c r="G2724" s="61"/>
    </row>
    <row r="2725" spans="7:7">
      <c r="G2725" s="61"/>
    </row>
    <row r="2726" spans="7:7">
      <c r="G2726" s="61"/>
    </row>
    <row r="2727" spans="7:7">
      <c r="G2727" s="61"/>
    </row>
    <row r="2728" spans="7:7">
      <c r="G2728" s="61"/>
    </row>
    <row r="2729" spans="7:7">
      <c r="G2729" s="61"/>
    </row>
    <row r="2730" spans="7:7">
      <c r="G2730" s="61"/>
    </row>
    <row r="2731" spans="7:7">
      <c r="G2731" s="61"/>
    </row>
    <row r="2732" spans="7:7">
      <c r="G2732" s="61"/>
    </row>
    <row r="2733" spans="7:7">
      <c r="G2733" s="61"/>
    </row>
    <row r="2734" spans="7:7">
      <c r="G2734" s="61"/>
    </row>
    <row r="2735" spans="7:7">
      <c r="G2735" s="61"/>
    </row>
    <row r="2736" spans="7:7">
      <c r="G2736" s="61"/>
    </row>
    <row r="2737" spans="7:7">
      <c r="G2737" s="61"/>
    </row>
    <row r="2738" spans="7:7">
      <c r="G2738" s="61"/>
    </row>
    <row r="2739" spans="7:7">
      <c r="G2739" s="61"/>
    </row>
    <row r="2740" spans="7:7">
      <c r="G2740" s="61"/>
    </row>
    <row r="2741" spans="7:7">
      <c r="G2741" s="61"/>
    </row>
    <row r="2742" spans="7:7">
      <c r="G2742" s="61"/>
    </row>
    <row r="2743" spans="7:7">
      <c r="G2743" s="61"/>
    </row>
    <row r="2744" spans="7:7">
      <c r="G2744" s="61"/>
    </row>
    <row r="2745" spans="7:7">
      <c r="G2745" s="61"/>
    </row>
    <row r="2746" spans="7:7">
      <c r="G2746" s="61"/>
    </row>
    <row r="2747" spans="7:7">
      <c r="G2747" s="61"/>
    </row>
    <row r="2748" spans="7:7">
      <c r="G2748" s="61"/>
    </row>
    <row r="2749" spans="7:7">
      <c r="G2749" s="61"/>
    </row>
    <row r="2750" spans="7:7">
      <c r="G2750" s="61"/>
    </row>
    <row r="2751" spans="7:7">
      <c r="G2751" s="61"/>
    </row>
    <row r="2752" spans="7:7">
      <c r="G2752" s="61"/>
    </row>
    <row r="2753" spans="7:7">
      <c r="G2753" s="61"/>
    </row>
    <row r="2754" spans="7:7">
      <c r="G2754" s="61"/>
    </row>
    <row r="2755" spans="7:7">
      <c r="G2755" s="61"/>
    </row>
    <row r="2756" spans="7:7">
      <c r="G2756" s="61"/>
    </row>
    <row r="2757" spans="7:7">
      <c r="G2757" s="61"/>
    </row>
    <row r="2758" spans="7:7">
      <c r="G2758" s="61"/>
    </row>
    <row r="2759" spans="7:7">
      <c r="G2759" s="61"/>
    </row>
    <row r="2760" spans="7:7">
      <c r="G2760" s="61"/>
    </row>
    <row r="2761" spans="7:7">
      <c r="G2761" s="61"/>
    </row>
    <row r="2762" spans="7:7">
      <c r="G2762" s="61"/>
    </row>
    <row r="2763" spans="7:7">
      <c r="G2763" s="61"/>
    </row>
    <row r="2764" spans="7:7">
      <c r="G2764" s="61"/>
    </row>
    <row r="2765" spans="7:7">
      <c r="G2765" s="61"/>
    </row>
    <row r="2766" spans="7:7">
      <c r="G2766" s="61"/>
    </row>
    <row r="2767" spans="7:7">
      <c r="G2767" s="61"/>
    </row>
    <row r="2768" spans="7:7">
      <c r="G2768" s="61"/>
    </row>
    <row r="2769" spans="7:7">
      <c r="G2769" s="61"/>
    </row>
    <row r="2770" spans="7:7">
      <c r="G2770" s="61"/>
    </row>
    <row r="2771" spans="7:7">
      <c r="G2771" s="61"/>
    </row>
    <row r="2772" spans="7:7">
      <c r="G2772" s="61"/>
    </row>
    <row r="2773" spans="7:7">
      <c r="G2773" s="61"/>
    </row>
    <row r="2774" spans="7:7">
      <c r="G2774" s="61"/>
    </row>
    <row r="2775" spans="7:7">
      <c r="G2775" s="61"/>
    </row>
    <row r="2776" spans="7:7">
      <c r="G2776" s="61"/>
    </row>
    <row r="2777" spans="7:7">
      <c r="G2777" s="61"/>
    </row>
    <row r="2778" spans="7:7">
      <c r="G2778" s="61"/>
    </row>
    <row r="2779" spans="7:7">
      <c r="G2779" s="61"/>
    </row>
    <row r="2780" spans="7:7">
      <c r="G2780" s="61"/>
    </row>
    <row r="2781" spans="7:7">
      <c r="G2781" s="61"/>
    </row>
    <row r="2782" spans="7:7">
      <c r="G2782" s="61"/>
    </row>
    <row r="2783" spans="7:7">
      <c r="G2783" s="61"/>
    </row>
    <row r="2784" spans="7:7">
      <c r="G2784" s="61"/>
    </row>
    <row r="2785" spans="7:7">
      <c r="G2785" s="61"/>
    </row>
    <row r="2786" spans="7:7">
      <c r="G2786" s="61"/>
    </row>
    <row r="2787" spans="7:7">
      <c r="G2787" s="61"/>
    </row>
    <row r="2788" spans="7:7">
      <c r="G2788" s="61"/>
    </row>
    <row r="2789" spans="7:7">
      <c r="G2789" s="61"/>
    </row>
    <row r="2790" spans="7:7">
      <c r="G2790" s="61"/>
    </row>
    <row r="2791" spans="7:7">
      <c r="G2791" s="61"/>
    </row>
    <row r="2792" spans="7:7">
      <c r="G2792" s="61"/>
    </row>
    <row r="2793" spans="7:7">
      <c r="G2793" s="61"/>
    </row>
    <row r="2794" spans="7:7">
      <c r="G2794" s="61"/>
    </row>
    <row r="2795" spans="7:7">
      <c r="G2795" s="61"/>
    </row>
    <row r="2796" spans="7:7">
      <c r="G2796" s="61"/>
    </row>
    <row r="2797" spans="7:7">
      <c r="G2797" s="61"/>
    </row>
    <row r="2798" spans="7:7">
      <c r="G2798" s="61"/>
    </row>
    <row r="2799" spans="7:7">
      <c r="G2799" s="61"/>
    </row>
    <row r="2800" spans="7:7">
      <c r="G2800" s="61"/>
    </row>
    <row r="2801" spans="7:7">
      <c r="G2801" s="61"/>
    </row>
    <row r="2802" spans="7:7">
      <c r="G2802" s="61"/>
    </row>
    <row r="2803" spans="7:7">
      <c r="G2803" s="61"/>
    </row>
    <row r="2804" spans="7:7">
      <c r="G2804" s="61"/>
    </row>
    <row r="2805" spans="7:7">
      <c r="G2805" s="61"/>
    </row>
    <row r="2806" spans="7:7">
      <c r="G2806" s="61"/>
    </row>
    <row r="2807" spans="7:7">
      <c r="G2807" s="61"/>
    </row>
    <row r="2808" spans="7:7">
      <c r="G2808" s="61"/>
    </row>
    <row r="2809" spans="7:7">
      <c r="G2809" s="61"/>
    </row>
    <row r="2810" spans="7:7">
      <c r="G2810" s="61"/>
    </row>
    <row r="2811" spans="7:7">
      <c r="G2811" s="61"/>
    </row>
    <row r="2812" spans="7:7">
      <c r="G2812" s="61"/>
    </row>
    <row r="2813" spans="7:7">
      <c r="G2813" s="61"/>
    </row>
    <row r="2814" spans="7:7">
      <c r="G2814" s="61"/>
    </row>
    <row r="2815" spans="7:7">
      <c r="G2815" s="61"/>
    </row>
    <row r="2816" spans="7:7">
      <c r="G2816" s="61"/>
    </row>
    <row r="2817" spans="7:7">
      <c r="G2817" s="61"/>
    </row>
    <row r="2818" spans="7:7">
      <c r="G2818" s="61"/>
    </row>
    <row r="2819" spans="7:7">
      <c r="G2819" s="61"/>
    </row>
    <row r="2820" spans="7:7">
      <c r="G2820" s="61"/>
    </row>
    <row r="2821" spans="7:7">
      <c r="G2821" s="61"/>
    </row>
    <row r="2822" spans="7:7">
      <c r="G2822" s="61"/>
    </row>
    <row r="2823" spans="7:7">
      <c r="G2823" s="61"/>
    </row>
    <row r="2824" spans="7:7">
      <c r="G2824" s="61"/>
    </row>
    <row r="2825" spans="7:7">
      <c r="G2825" s="61"/>
    </row>
    <row r="2826" spans="7:7">
      <c r="G2826" s="61"/>
    </row>
    <row r="2827" spans="7:7">
      <c r="G2827" s="61"/>
    </row>
    <row r="2828" spans="7:7">
      <c r="G2828" s="61"/>
    </row>
    <row r="2829" spans="7:7">
      <c r="G2829" s="61"/>
    </row>
    <row r="2830" spans="7:7">
      <c r="G2830" s="61"/>
    </row>
    <row r="2831" spans="7:7">
      <c r="G2831" s="61"/>
    </row>
    <row r="2832" spans="7:7">
      <c r="G2832" s="61"/>
    </row>
    <row r="2833" spans="7:7">
      <c r="G2833" s="61"/>
    </row>
    <row r="2834" spans="7:7">
      <c r="G2834" s="61"/>
    </row>
    <row r="2835" spans="7:7">
      <c r="G2835" s="61"/>
    </row>
    <row r="2836" spans="7:7">
      <c r="G2836" s="61"/>
    </row>
    <row r="2837" spans="7:7">
      <c r="G2837" s="61"/>
    </row>
    <row r="2838" spans="7:7">
      <c r="G2838" s="61"/>
    </row>
    <row r="2839" spans="7:7">
      <c r="G2839" s="61"/>
    </row>
    <row r="2840" spans="7:7">
      <c r="G2840" s="61"/>
    </row>
    <row r="2841" spans="7:7">
      <c r="G2841" s="61"/>
    </row>
    <row r="2842" spans="7:7">
      <c r="G2842" s="61"/>
    </row>
    <row r="2843" spans="7:7">
      <c r="G2843" s="61"/>
    </row>
    <row r="2844" spans="7:7">
      <c r="G2844" s="61"/>
    </row>
    <row r="2845" spans="7:7">
      <c r="G2845" s="61"/>
    </row>
    <row r="2846" spans="7:7">
      <c r="G2846" s="61"/>
    </row>
    <row r="2847" spans="7:7">
      <c r="G2847" s="61"/>
    </row>
    <row r="2848" spans="7:7">
      <c r="G2848" s="61"/>
    </row>
    <row r="2849" spans="7:7">
      <c r="G2849" s="61"/>
    </row>
    <row r="2850" spans="7:7">
      <c r="G2850" s="61"/>
    </row>
    <row r="2851" spans="7:7">
      <c r="G2851" s="61"/>
    </row>
    <row r="2852" spans="7:7">
      <c r="G2852" s="61"/>
    </row>
    <row r="2853" spans="7:7">
      <c r="G2853" s="61"/>
    </row>
    <row r="2854" spans="7:7">
      <c r="G2854" s="61"/>
    </row>
    <row r="2855" spans="7:7">
      <c r="G2855" s="61"/>
    </row>
    <row r="2856" spans="7:7">
      <c r="G2856" s="61"/>
    </row>
    <row r="2857" spans="7:7">
      <c r="G2857" s="61"/>
    </row>
    <row r="2858" spans="7:7">
      <c r="G2858" s="61"/>
    </row>
    <row r="2859" spans="7:7">
      <c r="G2859" s="61"/>
    </row>
    <row r="2860" spans="7:7">
      <c r="G2860" s="61"/>
    </row>
    <row r="2861" spans="7:7">
      <c r="G2861" s="61"/>
    </row>
    <row r="2862" spans="7:7">
      <c r="G2862" s="61"/>
    </row>
    <row r="2863" spans="7:7">
      <c r="G2863" s="61"/>
    </row>
    <row r="2864" spans="7:7">
      <c r="G2864" s="61"/>
    </row>
    <row r="2865" spans="7:7">
      <c r="G2865" s="61"/>
    </row>
    <row r="2866" spans="7:7">
      <c r="G2866" s="61"/>
    </row>
    <row r="2867" spans="7:7">
      <c r="G2867" s="61"/>
    </row>
    <row r="2868" spans="7:7">
      <c r="G2868" s="61"/>
    </row>
    <row r="2869" spans="7:7">
      <c r="G2869" s="61"/>
    </row>
    <row r="2870" spans="7:7">
      <c r="G2870" s="61"/>
    </row>
    <row r="2871" spans="7:7">
      <c r="G2871" s="61"/>
    </row>
    <row r="2872" spans="7:7">
      <c r="G2872" s="61"/>
    </row>
    <row r="2873" spans="7:7">
      <c r="G2873" s="61"/>
    </row>
    <row r="2874" spans="7:7">
      <c r="G2874" s="61"/>
    </row>
    <row r="2875" spans="7:7">
      <c r="G2875" s="61"/>
    </row>
    <row r="2876" spans="7:7">
      <c r="G2876" s="61"/>
    </row>
    <row r="2877" spans="7:7">
      <c r="G2877" s="61"/>
    </row>
    <row r="2878" spans="7:7">
      <c r="G2878" s="61"/>
    </row>
    <row r="2879" spans="7:7">
      <c r="G2879" s="61"/>
    </row>
    <row r="2880" spans="7:7">
      <c r="G2880" s="61"/>
    </row>
    <row r="2881" spans="7:7">
      <c r="G2881" s="61"/>
    </row>
    <row r="2882" spans="7:7">
      <c r="G2882" s="61"/>
    </row>
    <row r="2883" spans="7:7">
      <c r="G2883" s="61"/>
    </row>
    <row r="2884" spans="7:7">
      <c r="G2884" s="61"/>
    </row>
    <row r="2885" spans="7:7">
      <c r="G2885" s="61"/>
    </row>
    <row r="2886" spans="7:7">
      <c r="G2886" s="61"/>
    </row>
    <row r="2887" spans="7:7">
      <c r="G2887" s="61"/>
    </row>
    <row r="2888" spans="7:7">
      <c r="G2888" s="61"/>
    </row>
    <row r="2889" spans="7:7">
      <c r="G2889" s="61"/>
    </row>
    <row r="2890" spans="7:7">
      <c r="G2890" s="61"/>
    </row>
    <row r="2891" spans="7:7">
      <c r="G2891" s="61"/>
    </row>
    <row r="2892" spans="7:7">
      <c r="G2892" s="61"/>
    </row>
    <row r="2893" spans="7:7">
      <c r="G2893" s="61"/>
    </row>
    <row r="2894" spans="7:7">
      <c r="G2894" s="61"/>
    </row>
    <row r="2895" spans="7:7">
      <c r="G2895" s="61"/>
    </row>
    <row r="2896" spans="7:7">
      <c r="G2896" s="61"/>
    </row>
    <row r="2897" spans="7:7">
      <c r="G2897" s="61"/>
    </row>
    <row r="2898" spans="7:7">
      <c r="G2898" s="61"/>
    </row>
    <row r="2899" spans="7:7">
      <c r="G2899" s="61"/>
    </row>
    <row r="2900" spans="7:7">
      <c r="G2900" s="61"/>
    </row>
    <row r="2901" spans="7:7">
      <c r="G2901" s="61"/>
    </row>
    <row r="2902" spans="7:7">
      <c r="G2902" s="61"/>
    </row>
    <row r="2903" spans="7:7">
      <c r="G2903" s="61"/>
    </row>
    <row r="2904" spans="7:7">
      <c r="G2904" s="61"/>
    </row>
    <row r="2905" spans="7:7">
      <c r="G2905" s="61"/>
    </row>
    <row r="2906" spans="7:7">
      <c r="G2906" s="61"/>
    </row>
    <row r="2907" spans="7:7">
      <c r="G2907" s="61"/>
    </row>
    <row r="2908" spans="7:7">
      <c r="G2908" s="61"/>
    </row>
    <row r="2909" spans="7:7">
      <c r="G2909" s="61"/>
    </row>
    <row r="2910" spans="7:7">
      <c r="G2910" s="61"/>
    </row>
    <row r="2911" spans="7:7">
      <c r="G2911" s="61"/>
    </row>
    <row r="2912" spans="7:7">
      <c r="G2912" s="61"/>
    </row>
    <row r="2913" spans="7:7">
      <c r="G2913" s="61"/>
    </row>
    <row r="2914" spans="7:7">
      <c r="G2914" s="61"/>
    </row>
    <row r="2915" spans="7:7">
      <c r="G2915" s="61"/>
    </row>
    <row r="2916" spans="7:7">
      <c r="G2916" s="61"/>
    </row>
    <row r="2917" spans="7:7">
      <c r="G2917" s="61"/>
    </row>
    <row r="2918" spans="7:7">
      <c r="G2918" s="61"/>
    </row>
    <row r="2919" spans="7:7">
      <c r="G2919" s="61"/>
    </row>
    <row r="2920" spans="7:7">
      <c r="G2920" s="61"/>
    </row>
    <row r="2921" spans="7:7">
      <c r="G2921" s="61"/>
    </row>
    <row r="2922" spans="7:7">
      <c r="G2922" s="61"/>
    </row>
    <row r="2923" spans="7:7">
      <c r="G2923" s="61"/>
    </row>
    <row r="2924" spans="7:7">
      <c r="G2924" s="61"/>
    </row>
    <row r="2925" spans="7:7">
      <c r="G2925" s="61"/>
    </row>
    <row r="2926" spans="7:7">
      <c r="G2926" s="61"/>
    </row>
    <row r="2927" spans="7:7">
      <c r="G2927" s="61"/>
    </row>
    <row r="2928" spans="7:7">
      <c r="G2928" s="61"/>
    </row>
    <row r="2929" spans="7:7">
      <c r="G2929" s="61"/>
    </row>
    <row r="2930" spans="7:7">
      <c r="G2930" s="61"/>
    </row>
    <row r="2931" spans="7:7">
      <c r="G2931" s="61"/>
    </row>
    <row r="2932" spans="7:7">
      <c r="G2932" s="61"/>
    </row>
    <row r="2933" spans="7:7">
      <c r="G2933" s="61"/>
    </row>
    <row r="2934" spans="7:7">
      <c r="G2934" s="61"/>
    </row>
    <row r="2935" spans="7:7">
      <c r="G2935" s="61"/>
    </row>
    <row r="2936" spans="7:7">
      <c r="G2936" s="61"/>
    </row>
    <row r="2937" spans="7:7">
      <c r="G2937" s="61"/>
    </row>
    <row r="2938" spans="7:7">
      <c r="G2938" s="61"/>
    </row>
    <row r="2939" spans="7:7">
      <c r="G2939" s="61"/>
    </row>
    <row r="2940" spans="7:7">
      <c r="G2940" s="61"/>
    </row>
    <row r="2941" spans="7:7">
      <c r="G2941" s="61"/>
    </row>
    <row r="2942" spans="7:7">
      <c r="G2942" s="61"/>
    </row>
    <row r="2943" spans="7:7">
      <c r="G2943" s="61"/>
    </row>
    <row r="2944" spans="7:7">
      <c r="G2944" s="61"/>
    </row>
    <row r="2945" spans="7:7">
      <c r="G2945" s="61"/>
    </row>
    <row r="2946" spans="7:7">
      <c r="G2946" s="61"/>
    </row>
    <row r="2947" spans="7:7">
      <c r="G2947" s="61"/>
    </row>
    <row r="2948" spans="7:7">
      <c r="G2948" s="61"/>
    </row>
    <row r="2949" spans="7:7">
      <c r="G2949" s="61"/>
    </row>
    <row r="2950" spans="7:7">
      <c r="G2950" s="61"/>
    </row>
    <row r="2951" spans="7:7">
      <c r="G2951" s="61"/>
    </row>
    <row r="2952" spans="7:7">
      <c r="G2952" s="61"/>
    </row>
    <row r="2953" spans="7:7">
      <c r="G2953" s="61"/>
    </row>
    <row r="2954" spans="7:7">
      <c r="G2954" s="61"/>
    </row>
    <row r="2955" spans="7:7">
      <c r="G2955" s="61"/>
    </row>
    <row r="2956" spans="7:7">
      <c r="G2956" s="61"/>
    </row>
    <row r="2957" spans="7:7">
      <c r="G2957" s="61"/>
    </row>
    <row r="2958" spans="7:7">
      <c r="G2958" s="61"/>
    </row>
    <row r="2959" spans="7:7">
      <c r="G2959" s="61"/>
    </row>
    <row r="2960" spans="7:7">
      <c r="G2960" s="61"/>
    </row>
    <row r="2961" spans="7:7">
      <c r="G2961" s="61"/>
    </row>
    <row r="2962" spans="7:7">
      <c r="G2962" s="61"/>
    </row>
    <row r="2963" spans="7:7">
      <c r="G2963" s="61"/>
    </row>
    <row r="2964" spans="7:7">
      <c r="G2964" s="61"/>
    </row>
    <row r="2965" spans="7:7">
      <c r="G2965" s="61"/>
    </row>
    <row r="2966" spans="7:7">
      <c r="G2966" s="61"/>
    </row>
    <row r="2967" spans="7:7">
      <c r="G2967" s="61"/>
    </row>
    <row r="2968" spans="7:7">
      <c r="G2968" s="61"/>
    </row>
    <row r="2969" spans="7:7">
      <c r="G2969" s="61"/>
    </row>
    <row r="2970" spans="7:7">
      <c r="G2970" s="61"/>
    </row>
    <row r="2971" spans="7:7">
      <c r="G2971" s="61"/>
    </row>
    <row r="2972" spans="7:7">
      <c r="G2972" s="61"/>
    </row>
    <row r="2973" spans="7:7">
      <c r="G2973" s="61"/>
    </row>
    <row r="2974" spans="7:7">
      <c r="G2974" s="61"/>
    </row>
    <row r="2975" spans="7:7">
      <c r="G2975" s="61"/>
    </row>
    <row r="2976" spans="7:7">
      <c r="G2976" s="61"/>
    </row>
    <row r="2977" spans="7:7">
      <c r="G2977" s="61"/>
    </row>
    <row r="2978" spans="7:7">
      <c r="G2978" s="61"/>
    </row>
    <row r="2979" spans="7:7">
      <c r="G2979" s="61"/>
    </row>
    <row r="2980" spans="7:7">
      <c r="G2980" s="61"/>
    </row>
    <row r="2981" spans="7:7">
      <c r="G2981" s="61"/>
    </row>
    <row r="2982" spans="7:7">
      <c r="G2982" s="61"/>
    </row>
    <row r="2983" spans="7:7">
      <c r="G2983" s="61"/>
    </row>
    <row r="2984" spans="7:7">
      <c r="G2984" s="61"/>
    </row>
    <row r="2985" spans="7:7">
      <c r="G2985" s="61"/>
    </row>
    <row r="2986" spans="7:7">
      <c r="G2986" s="61"/>
    </row>
    <row r="2987" spans="7:7">
      <c r="G2987" s="61"/>
    </row>
    <row r="2988" spans="7:7">
      <c r="G2988" s="61"/>
    </row>
    <row r="2989" spans="7:7">
      <c r="G2989" s="61"/>
    </row>
    <row r="2990" spans="7:7">
      <c r="G2990" s="61"/>
    </row>
    <row r="2991" spans="7:7">
      <c r="G2991" s="61"/>
    </row>
    <row r="2992" spans="7:7">
      <c r="G2992" s="61"/>
    </row>
    <row r="2993" spans="7:7">
      <c r="G2993" s="61"/>
    </row>
    <row r="2994" spans="7:7">
      <c r="G2994" s="61"/>
    </row>
    <row r="2995" spans="7:7">
      <c r="G2995" s="61"/>
    </row>
    <row r="2996" spans="7:7">
      <c r="G2996" s="61"/>
    </row>
    <row r="2997" spans="7:7">
      <c r="G2997" s="61"/>
    </row>
    <row r="2998" spans="7:7">
      <c r="G2998" s="61"/>
    </row>
    <row r="2999" spans="7:7">
      <c r="G2999" s="61"/>
    </row>
    <row r="3000" spans="7:7">
      <c r="G3000" s="61"/>
    </row>
    <row r="3001" spans="7:7">
      <c r="G3001" s="61"/>
    </row>
    <row r="3002" spans="7:7">
      <c r="G3002" s="61"/>
    </row>
    <row r="3003" spans="7:7">
      <c r="G3003" s="61"/>
    </row>
    <row r="3004" spans="7:7">
      <c r="G3004" s="61"/>
    </row>
    <row r="3005" spans="7:7">
      <c r="G3005" s="61"/>
    </row>
    <row r="3006" spans="7:7">
      <c r="G3006" s="61"/>
    </row>
    <row r="3007" spans="7:7">
      <c r="G3007" s="61"/>
    </row>
    <row r="3008" spans="7:7">
      <c r="G3008" s="61"/>
    </row>
    <row r="3009" spans="7:7">
      <c r="G3009" s="61"/>
    </row>
    <row r="3010" spans="7:7">
      <c r="G3010" s="61"/>
    </row>
    <row r="3011" spans="7:7">
      <c r="G3011" s="61"/>
    </row>
    <row r="3012" spans="7:7">
      <c r="G3012" s="61"/>
    </row>
    <row r="3013" spans="7:7">
      <c r="G3013" s="61"/>
    </row>
    <row r="3014" spans="7:7">
      <c r="G3014" s="61"/>
    </row>
    <row r="3015" spans="7:7">
      <c r="G3015" s="61"/>
    </row>
    <row r="3016" spans="7:7">
      <c r="G3016" s="61"/>
    </row>
    <row r="3017" spans="7:7">
      <c r="G3017" s="61"/>
    </row>
    <row r="3018" spans="7:7">
      <c r="G3018" s="61"/>
    </row>
    <row r="3019" spans="7:7">
      <c r="G3019" s="61"/>
    </row>
    <row r="3020" spans="7:7">
      <c r="G3020" s="61"/>
    </row>
    <row r="3021" spans="7:7">
      <c r="G3021" s="61"/>
    </row>
    <row r="3022" spans="7:7">
      <c r="G3022" s="61"/>
    </row>
    <row r="3023" spans="7:7">
      <c r="G3023" s="61"/>
    </row>
    <row r="3024" spans="7:7">
      <c r="G3024" s="61"/>
    </row>
    <row r="3025" spans="7:7">
      <c r="G3025" s="61"/>
    </row>
    <row r="3026" spans="7:7">
      <c r="G3026" s="61"/>
    </row>
    <row r="3027" spans="7:7">
      <c r="G3027" s="61"/>
    </row>
    <row r="3028" spans="7:7">
      <c r="G3028" s="61"/>
    </row>
    <row r="3029" spans="7:7">
      <c r="G3029" s="61"/>
    </row>
    <row r="3030" spans="7:7">
      <c r="G3030" s="61"/>
    </row>
    <row r="3031" spans="7:7">
      <c r="G3031" s="61"/>
    </row>
    <row r="3032" spans="7:7">
      <c r="G3032" s="61"/>
    </row>
    <row r="3033" spans="7:7">
      <c r="G3033" s="61"/>
    </row>
    <row r="3034" spans="7:7">
      <c r="G3034" s="61"/>
    </row>
    <row r="3035" spans="7:7">
      <c r="G3035" s="61"/>
    </row>
    <row r="3036" spans="7:7">
      <c r="G3036" s="61"/>
    </row>
    <row r="3037" spans="7:7">
      <c r="G3037" s="61"/>
    </row>
    <row r="3038" spans="7:7">
      <c r="G3038" s="61"/>
    </row>
    <row r="3039" spans="7:7">
      <c r="G3039" s="61"/>
    </row>
    <row r="3040" spans="7:7">
      <c r="G3040" s="61"/>
    </row>
    <row r="3041" spans="7:7">
      <c r="G3041" s="61"/>
    </row>
    <row r="3042" spans="7:7">
      <c r="G3042" s="61"/>
    </row>
    <row r="3043" spans="7:7">
      <c r="G3043" s="61"/>
    </row>
    <row r="3044" spans="7:7">
      <c r="G3044" s="61"/>
    </row>
    <row r="3045" spans="7:7">
      <c r="G3045" s="61"/>
    </row>
    <row r="3046" spans="7:7">
      <c r="G3046" s="61"/>
    </row>
    <row r="3047" spans="7:7">
      <c r="G3047" s="61"/>
    </row>
    <row r="3048" spans="7:7">
      <c r="G3048" s="61"/>
    </row>
    <row r="3049" spans="7:7">
      <c r="G3049" s="61"/>
    </row>
    <row r="3050" spans="7:7">
      <c r="G3050" s="61"/>
    </row>
    <row r="3051" spans="7:7">
      <c r="G3051" s="61"/>
    </row>
    <row r="3052" spans="7:7">
      <c r="G3052" s="61"/>
    </row>
    <row r="3053" spans="7:7">
      <c r="G3053" s="61"/>
    </row>
    <row r="3054" spans="7:7">
      <c r="G3054" s="61"/>
    </row>
    <row r="3055" spans="7:7">
      <c r="G3055" s="61"/>
    </row>
    <row r="3056" spans="7:7">
      <c r="G3056" s="61"/>
    </row>
    <row r="3057" spans="7:7">
      <c r="G3057" s="61"/>
    </row>
    <row r="3058" spans="7:7">
      <c r="G3058" s="61"/>
    </row>
    <row r="3059" spans="7:7">
      <c r="G3059" s="61"/>
    </row>
    <row r="3060" spans="7:7">
      <c r="G3060" s="61"/>
    </row>
    <row r="3061" spans="7:7">
      <c r="G3061" s="61"/>
    </row>
    <row r="3062" spans="7:7">
      <c r="G3062" s="61"/>
    </row>
    <row r="3063" spans="7:7">
      <c r="G3063" s="61"/>
    </row>
    <row r="3064" spans="7:7">
      <c r="G3064" s="61"/>
    </row>
    <row r="3065" spans="7:7">
      <c r="G3065" s="61"/>
    </row>
    <row r="3066" spans="7:7">
      <c r="G3066" s="61"/>
    </row>
    <row r="3067" spans="7:7">
      <c r="G3067" s="61"/>
    </row>
    <row r="3068" spans="7:7">
      <c r="G3068" s="61"/>
    </row>
    <row r="3069" spans="7:7">
      <c r="G3069" s="61"/>
    </row>
    <row r="3070" spans="7:7">
      <c r="G3070" s="61"/>
    </row>
    <row r="3071" spans="7:7">
      <c r="G3071" s="61"/>
    </row>
    <row r="3072" spans="7:7">
      <c r="G3072" s="61"/>
    </row>
    <row r="3073" spans="7:7">
      <c r="G3073" s="61"/>
    </row>
    <row r="3074" spans="7:7">
      <c r="G3074" s="61"/>
    </row>
    <row r="3075" spans="7:7">
      <c r="G3075" s="61"/>
    </row>
    <row r="3076" spans="7:7">
      <c r="G3076" s="61"/>
    </row>
    <row r="3077" spans="7:7">
      <c r="G3077" s="61"/>
    </row>
    <row r="3078" spans="7:7">
      <c r="G3078" s="61"/>
    </row>
    <row r="3079" spans="7:7">
      <c r="G3079" s="61"/>
    </row>
    <row r="3080" spans="7:7">
      <c r="G3080" s="61"/>
    </row>
    <row r="3081" spans="7:7">
      <c r="G3081" s="61"/>
    </row>
    <row r="3082" spans="7:7">
      <c r="G3082" s="61"/>
    </row>
    <row r="3083" spans="7:7">
      <c r="G3083" s="61"/>
    </row>
    <row r="3084" spans="7:7">
      <c r="G3084" s="61"/>
    </row>
    <row r="3085" spans="7:7">
      <c r="G3085" s="61"/>
    </row>
    <row r="3086" spans="7:7">
      <c r="G3086" s="61"/>
    </row>
    <row r="3087" spans="7:7">
      <c r="G3087" s="61"/>
    </row>
    <row r="3088" spans="7:7">
      <c r="G3088" s="61"/>
    </row>
    <row r="3089" spans="7:7">
      <c r="G3089" s="61"/>
    </row>
    <row r="3090" spans="7:7">
      <c r="G3090" s="61"/>
    </row>
    <row r="3091" spans="7:7">
      <c r="G3091" s="61"/>
    </row>
    <row r="3092" spans="7:7">
      <c r="G3092" s="61"/>
    </row>
    <row r="3093" spans="7:7">
      <c r="G3093" s="61"/>
    </row>
    <row r="3094" spans="7:7">
      <c r="G3094" s="61"/>
    </row>
    <row r="3095" spans="7:7">
      <c r="G3095" s="61"/>
    </row>
    <row r="3096" spans="7:7">
      <c r="G3096" s="61"/>
    </row>
    <row r="3097" spans="7:7">
      <c r="G3097" s="61"/>
    </row>
    <row r="3098" spans="7:7">
      <c r="G3098" s="61"/>
    </row>
    <row r="3099" spans="7:7">
      <c r="G3099" s="61"/>
    </row>
    <row r="3100" spans="7:7">
      <c r="G3100" s="61"/>
    </row>
    <row r="3101" spans="7:7">
      <c r="G3101" s="61"/>
    </row>
    <row r="3102" spans="7:7">
      <c r="G3102" s="61"/>
    </row>
    <row r="3103" spans="7:7">
      <c r="G3103" s="61"/>
    </row>
    <row r="3104" spans="7:7">
      <c r="G3104" s="61"/>
    </row>
    <row r="3105" spans="7:7">
      <c r="G3105" s="61"/>
    </row>
    <row r="3106" spans="7:7">
      <c r="G3106" s="61"/>
    </row>
    <row r="3107" spans="7:7">
      <c r="G3107" s="61"/>
    </row>
    <row r="3108" spans="7:7">
      <c r="G3108" s="61"/>
    </row>
    <row r="3109" spans="7:7">
      <c r="G3109" s="61"/>
    </row>
    <row r="3110" spans="7:7">
      <c r="G3110" s="61"/>
    </row>
    <row r="3111" spans="7:7">
      <c r="G3111" s="61"/>
    </row>
    <row r="3112" spans="7:7">
      <c r="G3112" s="61"/>
    </row>
    <row r="3113" spans="7:7">
      <c r="G3113" s="61"/>
    </row>
    <row r="3114" spans="7:7">
      <c r="G3114" s="61"/>
    </row>
    <row r="3115" spans="7:7">
      <c r="G3115" s="61"/>
    </row>
    <row r="3116" spans="7:7">
      <c r="G3116" s="61"/>
    </row>
    <row r="3117" spans="7:7">
      <c r="G3117" s="61"/>
    </row>
    <row r="3118" spans="7:7">
      <c r="G3118" s="61"/>
    </row>
    <row r="3119" spans="7:7">
      <c r="G3119" s="61"/>
    </row>
    <row r="3120" spans="7:7">
      <c r="G3120" s="61"/>
    </row>
    <row r="3121" spans="7:7">
      <c r="G3121" s="61"/>
    </row>
    <row r="3122" spans="7:7">
      <c r="G3122" s="61"/>
    </row>
    <row r="3123" spans="7:7">
      <c r="G3123" s="61"/>
    </row>
    <row r="3124" spans="7:7">
      <c r="G3124" s="61"/>
    </row>
    <row r="3125" spans="7:7">
      <c r="G3125" s="61"/>
    </row>
    <row r="3126" spans="7:7">
      <c r="G3126" s="61"/>
    </row>
    <row r="3127" spans="7:7">
      <c r="G3127" s="61"/>
    </row>
    <row r="3128" spans="7:7">
      <c r="G3128" s="61"/>
    </row>
    <row r="3129" spans="7:7">
      <c r="G3129" s="61"/>
    </row>
    <row r="3130" spans="7:7">
      <c r="G3130" s="61"/>
    </row>
    <row r="3131" spans="7:7">
      <c r="G3131" s="61"/>
    </row>
    <row r="3132" spans="7:7">
      <c r="G3132" s="61"/>
    </row>
    <row r="3133" spans="7:7">
      <c r="G3133" s="61"/>
    </row>
    <row r="3134" spans="7:7">
      <c r="G3134" s="61"/>
    </row>
    <row r="3135" spans="7:7">
      <c r="G3135" s="61"/>
    </row>
    <row r="3136" spans="7:7">
      <c r="G3136" s="61"/>
    </row>
    <row r="3137" spans="7:7">
      <c r="G3137" s="61"/>
    </row>
    <row r="3138" spans="7:7">
      <c r="G3138" s="61"/>
    </row>
    <row r="3139" spans="7:7">
      <c r="G3139" s="61"/>
    </row>
    <row r="3140" spans="7:7">
      <c r="G3140" s="61"/>
    </row>
    <row r="3141" spans="7:7">
      <c r="G3141" s="61"/>
    </row>
    <row r="3142" spans="7:7">
      <c r="G3142" s="61"/>
    </row>
    <row r="3143" spans="7:7">
      <c r="G3143" s="61"/>
    </row>
    <row r="3144" spans="7:7">
      <c r="G3144" s="61"/>
    </row>
    <row r="3145" spans="7:7">
      <c r="G3145" s="61"/>
    </row>
    <row r="3146" spans="7:7">
      <c r="G3146" s="61"/>
    </row>
    <row r="3147" spans="7:7">
      <c r="G3147" s="61"/>
    </row>
    <row r="3148" spans="7:7">
      <c r="G3148" s="61"/>
    </row>
    <row r="3149" spans="7:7">
      <c r="G3149" s="61"/>
    </row>
    <row r="3150" spans="7:7">
      <c r="G3150" s="61"/>
    </row>
    <row r="3151" spans="7:7">
      <c r="G3151" s="61"/>
    </row>
    <row r="3152" spans="7:7">
      <c r="G3152" s="61"/>
    </row>
    <row r="3153" spans="7:7">
      <c r="G3153" s="61"/>
    </row>
    <row r="3154" spans="7:7">
      <c r="G3154" s="61"/>
    </row>
    <row r="3155" spans="7:7">
      <c r="G3155" s="61"/>
    </row>
    <row r="3156" spans="7:7">
      <c r="G3156" s="61"/>
    </row>
    <row r="3157" spans="7:7">
      <c r="G3157" s="61"/>
    </row>
    <row r="3158" spans="7:7">
      <c r="G3158" s="61"/>
    </row>
    <row r="3159" spans="7:7">
      <c r="G3159" s="61"/>
    </row>
    <row r="3160" spans="7:7">
      <c r="G3160" s="61"/>
    </row>
    <row r="3161" spans="7:7">
      <c r="G3161" s="61"/>
    </row>
    <row r="3162" spans="7:7">
      <c r="G3162" s="61"/>
    </row>
    <row r="3163" spans="7:7">
      <c r="G3163" s="61"/>
    </row>
    <row r="3164" spans="7:7">
      <c r="G3164" s="61"/>
    </row>
    <row r="3165" spans="7:7">
      <c r="G3165" s="61"/>
    </row>
    <row r="3166" spans="7:7">
      <c r="G3166" s="61"/>
    </row>
    <row r="3167" spans="7:7">
      <c r="G3167" s="61"/>
    </row>
    <row r="3168" spans="7:7">
      <c r="G3168" s="61"/>
    </row>
    <row r="3169" spans="7:7">
      <c r="G3169" s="61"/>
    </row>
    <row r="3170" spans="7:7">
      <c r="G3170" s="61"/>
    </row>
    <row r="3171" spans="7:7">
      <c r="G3171" s="61"/>
    </row>
    <row r="3172" spans="7:7">
      <c r="G3172" s="61"/>
    </row>
    <row r="3173" spans="7:7">
      <c r="G3173" s="61"/>
    </row>
    <row r="3174" spans="7:7">
      <c r="G3174" s="61"/>
    </row>
    <row r="3175" spans="7:7">
      <c r="G3175" s="61"/>
    </row>
    <row r="3176" spans="7:7">
      <c r="G3176" s="61"/>
    </row>
    <row r="3177" spans="7:7">
      <c r="G3177" s="61"/>
    </row>
    <row r="3178" spans="7:7">
      <c r="G3178" s="61"/>
    </row>
    <row r="3179" spans="7:7">
      <c r="G3179" s="61"/>
    </row>
    <row r="3180" spans="7:7">
      <c r="G3180" s="61"/>
    </row>
    <row r="3181" spans="7:7">
      <c r="G3181" s="61"/>
    </row>
    <row r="3182" spans="7:7">
      <c r="G3182" s="61"/>
    </row>
    <row r="3183" spans="7:7">
      <c r="G3183" s="61"/>
    </row>
    <row r="3184" spans="7:7">
      <c r="G3184" s="61"/>
    </row>
    <row r="3185" spans="7:7">
      <c r="G3185" s="61"/>
    </row>
    <row r="3186" spans="7:7">
      <c r="G3186" s="61"/>
    </row>
    <row r="3187" spans="7:7">
      <c r="G3187" s="61"/>
    </row>
    <row r="3188" spans="7:7">
      <c r="G3188" s="61"/>
    </row>
    <row r="3189" spans="7:7">
      <c r="G3189" s="61"/>
    </row>
    <row r="3190" spans="7:7">
      <c r="G3190" s="61"/>
    </row>
    <row r="3191" spans="7:7">
      <c r="G3191" s="61"/>
    </row>
    <row r="3192" spans="7:7">
      <c r="G3192" s="61"/>
    </row>
    <row r="3193" spans="7:7">
      <c r="G3193" s="61"/>
    </row>
    <row r="3194" spans="7:7">
      <c r="G3194" s="61"/>
    </row>
    <row r="3195" spans="7:7">
      <c r="G3195" s="61"/>
    </row>
    <row r="3196" spans="7:7">
      <c r="G3196" s="61"/>
    </row>
    <row r="3197" spans="7:7">
      <c r="G3197" s="61"/>
    </row>
    <row r="3198" spans="7:7">
      <c r="G3198" s="61"/>
    </row>
    <row r="3199" spans="7:7">
      <c r="G3199" s="61"/>
    </row>
    <row r="3200" spans="7:7">
      <c r="G3200" s="61"/>
    </row>
    <row r="3201" spans="7:7">
      <c r="G3201" s="61"/>
    </row>
    <row r="3202" spans="7:7">
      <c r="G3202" s="61"/>
    </row>
    <row r="3203" spans="7:7">
      <c r="G3203" s="61"/>
    </row>
    <row r="3204" spans="7:7">
      <c r="G3204" s="61"/>
    </row>
    <row r="3205" spans="7:7">
      <c r="G3205" s="61"/>
    </row>
    <row r="3206" spans="7:7">
      <c r="G3206" s="61"/>
    </row>
    <row r="3207" spans="7:7">
      <c r="G3207" s="61"/>
    </row>
    <row r="3208" spans="7:7">
      <c r="G3208" s="61"/>
    </row>
    <row r="3209" spans="7:7">
      <c r="G3209" s="61"/>
    </row>
    <row r="3210" spans="7:7">
      <c r="G3210" s="61"/>
    </row>
    <row r="3211" spans="7:7">
      <c r="G3211" s="61"/>
    </row>
    <row r="3212" spans="7:7">
      <c r="G3212" s="61"/>
    </row>
    <row r="3213" spans="7:7">
      <c r="G3213" s="61"/>
    </row>
    <row r="3214" spans="7:7">
      <c r="G3214" s="61"/>
    </row>
    <row r="3215" spans="7:7">
      <c r="G3215" s="61"/>
    </row>
    <row r="3216" spans="7:7">
      <c r="G3216" s="61"/>
    </row>
    <row r="3217" spans="7:7">
      <c r="G3217" s="61"/>
    </row>
    <row r="3218" spans="7:7">
      <c r="G3218" s="61"/>
    </row>
    <row r="3219" spans="7:7">
      <c r="G3219" s="61"/>
    </row>
    <row r="3220" spans="7:7">
      <c r="G3220" s="61"/>
    </row>
    <row r="3221" spans="7:7">
      <c r="G3221" s="61"/>
    </row>
    <row r="3222" spans="7:7">
      <c r="G3222" s="61"/>
    </row>
    <row r="3223" spans="7:7">
      <c r="G3223" s="61"/>
    </row>
    <row r="3224" spans="7:7">
      <c r="G3224" s="61"/>
    </row>
    <row r="3225" spans="7:7">
      <c r="G3225" s="61"/>
    </row>
    <row r="3226" spans="7:7">
      <c r="G3226" s="61"/>
    </row>
    <row r="3227" spans="7:7">
      <c r="G3227" s="61"/>
    </row>
    <row r="3228" spans="7:7">
      <c r="G3228" s="61"/>
    </row>
    <row r="3229" spans="7:7">
      <c r="G3229" s="61"/>
    </row>
    <row r="3230" spans="7:7">
      <c r="G3230" s="61"/>
    </row>
    <row r="3231" spans="7:7">
      <c r="G3231" s="61"/>
    </row>
    <row r="3232" spans="7:7">
      <c r="G3232" s="61"/>
    </row>
    <row r="3233" spans="7:7">
      <c r="G3233" s="61"/>
    </row>
    <row r="3234" spans="7:7">
      <c r="G3234" s="61"/>
    </row>
    <row r="3235" spans="7:7">
      <c r="G3235" s="61"/>
    </row>
    <row r="3236" spans="7:7">
      <c r="G3236" s="61"/>
    </row>
    <row r="3237" spans="7:7">
      <c r="G3237" s="61"/>
    </row>
    <row r="3238" spans="7:7">
      <c r="G3238" s="61"/>
    </row>
    <row r="3239" spans="7:7">
      <c r="G3239" s="61"/>
    </row>
    <row r="3240" spans="7:7">
      <c r="G3240" s="61"/>
    </row>
    <row r="3241" spans="7:7">
      <c r="G3241" s="61"/>
    </row>
    <row r="3242" spans="7:7">
      <c r="G3242" s="61"/>
    </row>
    <row r="3243" spans="7:7">
      <c r="G3243" s="61"/>
    </row>
    <row r="3244" spans="7:7">
      <c r="G3244" s="61"/>
    </row>
    <row r="3245" spans="7:7">
      <c r="G3245" s="61"/>
    </row>
    <row r="3246" spans="7:7">
      <c r="G3246" s="61"/>
    </row>
    <row r="3247" spans="7:7">
      <c r="G3247" s="61"/>
    </row>
    <row r="3248" spans="7:7">
      <c r="G3248" s="61"/>
    </row>
    <row r="3249" spans="7:7">
      <c r="G3249" s="61"/>
    </row>
    <row r="3250" spans="7:7">
      <c r="G3250" s="61"/>
    </row>
    <row r="3251" spans="7:7">
      <c r="G3251" s="61"/>
    </row>
    <row r="3252" spans="7:7">
      <c r="G3252" s="61"/>
    </row>
    <row r="3253" spans="7:7">
      <c r="G3253" s="61"/>
    </row>
    <row r="3254" spans="7:7">
      <c r="G3254" s="61"/>
    </row>
    <row r="3255" spans="7:7">
      <c r="G3255" s="61"/>
    </row>
    <row r="3256" spans="7:7">
      <c r="G3256" s="61"/>
    </row>
    <row r="3257" spans="7:7">
      <c r="G3257" s="61"/>
    </row>
    <row r="3258" spans="7:7">
      <c r="G3258" s="61"/>
    </row>
    <row r="3259" spans="7:7">
      <c r="G3259" s="61"/>
    </row>
    <row r="3260" spans="7:7">
      <c r="G3260" s="61"/>
    </row>
    <row r="3261" spans="7:7">
      <c r="G3261" s="61"/>
    </row>
    <row r="3262" spans="7:7">
      <c r="G3262" s="61"/>
    </row>
    <row r="3263" spans="7:7">
      <c r="G3263" s="61"/>
    </row>
    <row r="3264" spans="7:7">
      <c r="G3264" s="61"/>
    </row>
    <row r="3265" spans="7:7">
      <c r="G3265" s="61"/>
    </row>
    <row r="3266" spans="7:7">
      <c r="G3266" s="61"/>
    </row>
    <row r="3267" spans="7:7">
      <c r="G3267" s="61"/>
    </row>
    <row r="3268" spans="7:7">
      <c r="G3268" s="61"/>
    </row>
    <row r="3269" spans="7:7">
      <c r="G3269" s="61"/>
    </row>
    <row r="3270" spans="7:7">
      <c r="G3270" s="61"/>
    </row>
    <row r="3271" spans="7:7">
      <c r="G3271" s="61"/>
    </row>
    <row r="3272" spans="7:7">
      <c r="G3272" s="61"/>
    </row>
    <row r="3273" spans="7:7">
      <c r="G3273" s="61"/>
    </row>
    <row r="3274" spans="7:7">
      <c r="G3274" s="61"/>
    </row>
    <row r="3275" spans="7:7">
      <c r="G3275" s="61"/>
    </row>
    <row r="3276" spans="7:7">
      <c r="G3276" s="61"/>
    </row>
    <row r="3277" spans="7:7">
      <c r="G3277" s="61"/>
    </row>
    <row r="3278" spans="7:7">
      <c r="G3278" s="61"/>
    </row>
    <row r="3279" spans="7:7">
      <c r="G3279" s="61"/>
    </row>
    <row r="3280" spans="7:7">
      <c r="G3280" s="61"/>
    </row>
    <row r="3281" spans="7:7">
      <c r="G3281" s="61"/>
    </row>
    <row r="3282" spans="7:7">
      <c r="G3282" s="61"/>
    </row>
    <row r="3283" spans="7:7">
      <c r="G3283" s="61"/>
    </row>
    <row r="3284" spans="7:7">
      <c r="G3284" s="61"/>
    </row>
    <row r="3285" spans="7:7">
      <c r="G3285" s="61"/>
    </row>
    <row r="3286" spans="7:7">
      <c r="G3286" s="61"/>
    </row>
    <row r="3287" spans="7:7">
      <c r="G3287" s="61"/>
    </row>
    <row r="3288" spans="7:7">
      <c r="G3288" s="61"/>
    </row>
    <row r="3289" spans="7:7">
      <c r="G3289" s="61"/>
    </row>
    <row r="3290" spans="7:7">
      <c r="G3290" s="61"/>
    </row>
    <row r="3291" spans="7:7">
      <c r="G3291" s="61"/>
    </row>
    <row r="3292" spans="7:7">
      <c r="G3292" s="61"/>
    </row>
    <row r="3293" spans="7:7">
      <c r="G3293" s="61"/>
    </row>
    <row r="3294" spans="7:7">
      <c r="G3294" s="61"/>
    </row>
    <row r="3295" spans="7:7">
      <c r="G3295" s="61"/>
    </row>
    <row r="3296" spans="7:7">
      <c r="G3296" s="61"/>
    </row>
    <row r="3297" spans="7:7">
      <c r="G3297" s="61"/>
    </row>
    <row r="3298" spans="7:7">
      <c r="G3298" s="61"/>
    </row>
    <row r="3299" spans="7:7">
      <c r="G3299" s="61"/>
    </row>
    <row r="3300" spans="7:7">
      <c r="G3300" s="61"/>
    </row>
    <row r="3301" spans="7:7">
      <c r="G3301" s="61"/>
    </row>
    <row r="3302" spans="7:7">
      <c r="G3302" s="61"/>
    </row>
    <row r="3303" spans="7:7">
      <c r="G3303" s="61"/>
    </row>
    <row r="3304" spans="7:7">
      <c r="G3304" s="61"/>
    </row>
    <row r="3305" spans="7:7">
      <c r="G3305" s="61"/>
    </row>
    <row r="3306" spans="7:7">
      <c r="G3306" s="61"/>
    </row>
    <row r="3307" spans="7:7">
      <c r="G3307" s="61"/>
    </row>
    <row r="3308" spans="7:7">
      <c r="G3308" s="61"/>
    </row>
    <row r="3309" spans="7:7">
      <c r="G3309" s="61"/>
    </row>
    <row r="3310" spans="7:7">
      <c r="G3310" s="61"/>
    </row>
    <row r="3311" spans="7:7">
      <c r="G3311" s="61"/>
    </row>
    <row r="3312" spans="7:7">
      <c r="G3312" s="61"/>
    </row>
    <row r="3313" spans="7:7">
      <c r="G3313" s="61"/>
    </row>
    <row r="3314" spans="7:7">
      <c r="G3314" s="61"/>
    </row>
    <row r="3315" spans="7:7">
      <c r="G3315" s="61"/>
    </row>
    <row r="3316" spans="7:7">
      <c r="G3316" s="61"/>
    </row>
    <row r="3317" spans="7:7">
      <c r="G3317" s="61"/>
    </row>
    <row r="3318" spans="7:7">
      <c r="G3318" s="61"/>
    </row>
    <row r="3319" spans="7:7">
      <c r="G3319" s="61"/>
    </row>
    <row r="3320" spans="7:7">
      <c r="G3320" s="61"/>
    </row>
    <row r="3321" spans="7:7">
      <c r="G3321" s="61"/>
    </row>
    <row r="3322" spans="7:7">
      <c r="G3322" s="61"/>
    </row>
    <row r="3323" spans="7:7">
      <c r="G3323" s="61"/>
    </row>
    <row r="3324" spans="7:7">
      <c r="G3324" s="61"/>
    </row>
    <row r="3325" spans="7:7">
      <c r="G3325" s="61"/>
    </row>
    <row r="3326" spans="7:7">
      <c r="G3326" s="61"/>
    </row>
    <row r="3327" spans="7:7">
      <c r="G3327" s="61"/>
    </row>
    <row r="3328" spans="7:7">
      <c r="G3328" s="61"/>
    </row>
    <row r="3329" spans="7:7">
      <c r="G3329" s="61"/>
    </row>
    <row r="3330" spans="7:7">
      <c r="G3330" s="61"/>
    </row>
    <row r="3331" spans="7:7">
      <c r="G3331" s="61"/>
    </row>
    <row r="3332" spans="7:7">
      <c r="G3332" s="61"/>
    </row>
    <row r="3333" spans="7:7">
      <c r="G3333" s="61"/>
    </row>
    <row r="3334" spans="7:7">
      <c r="G3334" s="61"/>
    </row>
    <row r="3335" spans="7:7">
      <c r="G3335" s="61"/>
    </row>
    <row r="3336" spans="7:7">
      <c r="G3336" s="61"/>
    </row>
    <row r="3337" spans="7:7">
      <c r="G3337" s="61"/>
    </row>
    <row r="3338" spans="7:7">
      <c r="G3338" s="61"/>
    </row>
    <row r="3339" spans="7:7">
      <c r="G3339" s="61"/>
    </row>
    <row r="3340" spans="7:7">
      <c r="G3340" s="61"/>
    </row>
    <row r="3341" spans="7:7">
      <c r="G3341" s="61"/>
    </row>
    <row r="3342" spans="7:7">
      <c r="G3342" s="61"/>
    </row>
    <row r="3343" spans="7:7">
      <c r="G3343" s="61"/>
    </row>
    <row r="3344" spans="7:7">
      <c r="G3344" s="61"/>
    </row>
    <row r="3345" spans="7:7">
      <c r="G3345" s="61"/>
    </row>
    <row r="3346" spans="7:7">
      <c r="G3346" s="61"/>
    </row>
    <row r="3347" spans="7:7">
      <c r="G3347" s="61"/>
    </row>
    <row r="3348" spans="7:7">
      <c r="G3348" s="61"/>
    </row>
    <row r="3349" spans="7:7">
      <c r="G3349" s="61"/>
    </row>
    <row r="3350" spans="7:7">
      <c r="G3350" s="61"/>
    </row>
    <row r="3351" spans="7:7">
      <c r="G3351" s="61"/>
    </row>
    <row r="3352" spans="7:7">
      <c r="G3352" s="61"/>
    </row>
    <row r="3353" spans="7:7">
      <c r="G3353" s="61"/>
    </row>
    <row r="3354" spans="7:7">
      <c r="G3354" s="61"/>
    </row>
    <row r="3355" spans="7:7">
      <c r="G3355" s="61"/>
    </row>
    <row r="3356" spans="7:7">
      <c r="G3356" s="61"/>
    </row>
    <row r="3357" spans="7:7">
      <c r="G3357" s="61"/>
    </row>
    <row r="3358" spans="7:7">
      <c r="G3358" s="61"/>
    </row>
    <row r="3359" spans="7:7">
      <c r="G3359" s="61"/>
    </row>
    <row r="3360" spans="7:7">
      <c r="G3360" s="61"/>
    </row>
    <row r="3361" spans="7:7">
      <c r="G3361" s="61"/>
    </row>
    <row r="3362" spans="7:7">
      <c r="G3362" s="61"/>
    </row>
    <row r="3363" spans="7:7">
      <c r="G3363" s="61"/>
    </row>
    <row r="3364" spans="7:7">
      <c r="G3364" s="61"/>
    </row>
    <row r="3365" spans="7:7">
      <c r="G3365" s="61"/>
    </row>
    <row r="3366" spans="7:7">
      <c r="G3366" s="61"/>
    </row>
    <row r="3367" spans="7:7">
      <c r="G3367" s="61"/>
    </row>
    <row r="3368" spans="7:7">
      <c r="G3368" s="61"/>
    </row>
    <row r="3369" spans="7:7">
      <c r="G3369" s="61"/>
    </row>
    <row r="3370" spans="7:7">
      <c r="G3370" s="61"/>
    </row>
    <row r="3371" spans="7:7">
      <c r="G3371" s="61"/>
    </row>
    <row r="3372" spans="7:7">
      <c r="G3372" s="61"/>
    </row>
    <row r="3373" spans="7:7">
      <c r="G3373" s="61"/>
    </row>
    <row r="3374" spans="7:7">
      <c r="G3374" s="61"/>
    </row>
    <row r="3375" spans="7:7">
      <c r="G3375" s="61"/>
    </row>
    <row r="3376" spans="7:7">
      <c r="G3376" s="61"/>
    </row>
    <row r="3377" spans="7:7">
      <c r="G3377" s="61"/>
    </row>
    <row r="3378" spans="7:7">
      <c r="G3378" s="61"/>
    </row>
    <row r="3379" spans="7:7">
      <c r="G3379" s="61"/>
    </row>
    <row r="3380" spans="7:7">
      <c r="G3380" s="61"/>
    </row>
    <row r="3381" spans="7:7">
      <c r="G3381" s="61"/>
    </row>
    <row r="3382" spans="7:7">
      <c r="G3382" s="61"/>
    </row>
    <row r="3383" spans="7:7">
      <c r="G3383" s="61"/>
    </row>
    <row r="3384" spans="7:7">
      <c r="G3384" s="61"/>
    </row>
    <row r="3385" spans="7:7">
      <c r="G3385" s="61"/>
    </row>
    <row r="3386" spans="7:7">
      <c r="G3386" s="61"/>
    </row>
    <row r="3387" spans="7:7">
      <c r="G3387" s="61"/>
    </row>
    <row r="3388" spans="7:7">
      <c r="G3388" s="61"/>
    </row>
    <row r="3389" spans="7:7">
      <c r="G3389" s="61"/>
    </row>
    <row r="3390" spans="7:7">
      <c r="G3390" s="61"/>
    </row>
    <row r="3391" spans="7:7">
      <c r="G3391" s="61"/>
    </row>
    <row r="3392" spans="7:7">
      <c r="G3392" s="61"/>
    </row>
    <row r="3393" spans="7:7">
      <c r="G3393" s="61"/>
    </row>
    <row r="3394" spans="7:7">
      <c r="G3394" s="61"/>
    </row>
    <row r="3395" spans="7:7">
      <c r="G3395" s="61"/>
    </row>
    <row r="3396" spans="7:7">
      <c r="G3396" s="61"/>
    </row>
    <row r="3397" spans="7:7">
      <c r="G3397" s="61"/>
    </row>
    <row r="3398" spans="7:7">
      <c r="G3398" s="61"/>
    </row>
    <row r="3399" spans="7:7">
      <c r="G3399" s="61"/>
    </row>
    <row r="3400" spans="7:7">
      <c r="G3400" s="61"/>
    </row>
    <row r="3401" spans="7:7">
      <c r="G3401" s="61"/>
    </row>
    <row r="3402" spans="7:7">
      <c r="G3402" s="61"/>
    </row>
    <row r="3403" spans="7:7">
      <c r="G3403" s="61"/>
    </row>
    <row r="3404" spans="7:7">
      <c r="G3404" s="61"/>
    </row>
    <row r="3405" spans="7:7">
      <c r="G3405" s="61"/>
    </row>
    <row r="3406" spans="7:7">
      <c r="G3406" s="61"/>
    </row>
    <row r="3407" spans="7:7">
      <c r="G3407" s="61"/>
    </row>
    <row r="3408" spans="7:7">
      <c r="G3408" s="61"/>
    </row>
    <row r="3409" spans="7:7">
      <c r="G3409" s="61"/>
    </row>
    <row r="3410" spans="7:7">
      <c r="G3410" s="61"/>
    </row>
    <row r="3411" spans="7:7">
      <c r="G3411" s="61"/>
    </row>
    <row r="3412" spans="7:7">
      <c r="G3412" s="61"/>
    </row>
    <row r="3413" spans="7:7">
      <c r="G3413" s="61"/>
    </row>
    <row r="3414" spans="7:7">
      <c r="G3414" s="61"/>
    </row>
    <row r="3415" spans="7:7">
      <c r="G3415" s="61"/>
    </row>
    <row r="3416" spans="7:7">
      <c r="G3416" s="61"/>
    </row>
    <row r="3417" spans="7:7">
      <c r="G3417" s="61"/>
    </row>
    <row r="3418" spans="7:7">
      <c r="G3418" s="61"/>
    </row>
    <row r="3419" spans="7:7">
      <c r="G3419" s="61"/>
    </row>
    <row r="3420" spans="7:7">
      <c r="G3420" s="61"/>
    </row>
    <row r="3421" spans="7:7">
      <c r="G3421" s="61"/>
    </row>
    <row r="3422" spans="7:7">
      <c r="G3422" s="61"/>
    </row>
    <row r="3423" spans="7:7">
      <c r="G3423" s="61"/>
    </row>
    <row r="3424" spans="7:7">
      <c r="G3424" s="61"/>
    </row>
    <row r="3425" spans="7:7">
      <c r="G3425" s="61"/>
    </row>
    <row r="3426" spans="7:7">
      <c r="G3426" s="61"/>
    </row>
    <row r="3427" spans="7:7">
      <c r="G3427" s="61"/>
    </row>
    <row r="3428" spans="7:7">
      <c r="G3428" s="61"/>
    </row>
    <row r="3429" spans="7:7">
      <c r="G3429" s="61"/>
    </row>
    <row r="3430" spans="7:7">
      <c r="G3430" s="61"/>
    </row>
    <row r="3431" spans="7:7">
      <c r="G3431" s="61"/>
    </row>
    <row r="3432" spans="7:7">
      <c r="G3432" s="61"/>
    </row>
    <row r="3433" spans="7:7">
      <c r="G3433" s="61"/>
    </row>
    <row r="3434" spans="7:7">
      <c r="G3434" s="61"/>
    </row>
    <row r="3435" spans="7:7">
      <c r="G3435" s="61"/>
    </row>
    <row r="3436" spans="7:7">
      <c r="G3436" s="61"/>
    </row>
    <row r="3437" spans="7:7">
      <c r="G3437" s="61"/>
    </row>
    <row r="3438" spans="7:7">
      <c r="G3438" s="61"/>
    </row>
    <row r="3439" spans="7:7">
      <c r="G3439" s="61"/>
    </row>
    <row r="3440" spans="7:7">
      <c r="G3440" s="61"/>
    </row>
    <row r="3441" spans="7:7">
      <c r="G3441" s="61"/>
    </row>
    <row r="3442" spans="7:7">
      <c r="G3442" s="61"/>
    </row>
    <row r="3443" spans="7:7">
      <c r="G3443" s="61"/>
    </row>
    <row r="3444" spans="7:7">
      <c r="G3444" s="61"/>
    </row>
    <row r="3445" spans="7:7">
      <c r="G3445" s="61"/>
    </row>
    <row r="3446" spans="7:7">
      <c r="G3446" s="61"/>
    </row>
    <row r="3447" spans="7:7">
      <c r="G3447" s="61"/>
    </row>
    <row r="3448" spans="7:7">
      <c r="G3448" s="61"/>
    </row>
    <row r="3449" spans="7:7">
      <c r="G3449" s="61"/>
    </row>
    <row r="3450" spans="7:7">
      <c r="G3450" s="61"/>
    </row>
    <row r="3451" spans="7:7">
      <c r="G3451" s="61"/>
    </row>
    <row r="3452" spans="7:7">
      <c r="G3452" s="61"/>
    </row>
    <row r="3453" spans="7:7">
      <c r="G3453" s="61"/>
    </row>
    <row r="3454" spans="7:7">
      <c r="G3454" s="61"/>
    </row>
    <row r="3455" spans="7:7">
      <c r="G3455" s="61"/>
    </row>
    <row r="3456" spans="7:7">
      <c r="G3456" s="61"/>
    </row>
    <row r="3457" spans="7:7">
      <c r="G3457" s="61"/>
    </row>
    <row r="3458" spans="7:7">
      <c r="G3458" s="61"/>
    </row>
    <row r="3459" spans="7:7">
      <c r="G3459" s="61"/>
    </row>
    <row r="3460" spans="7:7">
      <c r="G3460" s="61"/>
    </row>
    <row r="3461" spans="7:7">
      <c r="G3461" s="61"/>
    </row>
    <row r="3462" spans="7:7">
      <c r="G3462" s="61"/>
    </row>
    <row r="3463" spans="7:7">
      <c r="G3463" s="61"/>
    </row>
    <row r="3464" spans="7:7">
      <c r="G3464" s="61"/>
    </row>
    <row r="3465" spans="7:7">
      <c r="G3465" s="61"/>
    </row>
    <row r="3466" spans="7:7">
      <c r="G3466" s="61"/>
    </row>
    <row r="3467" spans="7:7">
      <c r="G3467" s="61"/>
    </row>
    <row r="3468" spans="7:7">
      <c r="G3468" s="61"/>
    </row>
    <row r="3469" spans="7:7">
      <c r="G3469" s="61"/>
    </row>
    <row r="3470" spans="7:7">
      <c r="G3470" s="61"/>
    </row>
    <row r="3471" spans="7:7">
      <c r="G3471" s="61"/>
    </row>
    <row r="3472" spans="7:7">
      <c r="G3472" s="61"/>
    </row>
    <row r="3473" spans="7:7">
      <c r="G3473" s="61"/>
    </row>
    <row r="3474" spans="7:7">
      <c r="G3474" s="61"/>
    </row>
    <row r="3475" spans="7:7">
      <c r="G3475" s="61"/>
    </row>
    <row r="3476" spans="7:7">
      <c r="G3476" s="61"/>
    </row>
    <row r="3477" spans="7:7">
      <c r="G3477" s="61"/>
    </row>
    <row r="3478" spans="7:7">
      <c r="G3478" s="61"/>
    </row>
    <row r="3479" spans="7:7">
      <c r="G3479" s="61"/>
    </row>
    <row r="3480" spans="7:7">
      <c r="G3480" s="61"/>
    </row>
    <row r="3481" spans="7:7">
      <c r="G3481" s="61"/>
    </row>
    <row r="3482" spans="7:7">
      <c r="G3482" s="61"/>
    </row>
    <row r="3483" spans="7:7">
      <c r="G3483" s="61"/>
    </row>
    <row r="3484" spans="7:7">
      <c r="G3484" s="61"/>
    </row>
    <row r="3485" spans="7:7">
      <c r="G3485" s="61"/>
    </row>
    <row r="3486" spans="7:7">
      <c r="G3486" s="61"/>
    </row>
    <row r="3487" spans="7:7">
      <c r="G3487" s="61"/>
    </row>
    <row r="3488" spans="7:7">
      <c r="G3488" s="61"/>
    </row>
    <row r="3489" spans="7:7">
      <c r="G3489" s="61"/>
    </row>
    <row r="3490" spans="7:7">
      <c r="G3490" s="61"/>
    </row>
    <row r="3491" spans="7:7">
      <c r="G3491" s="61"/>
    </row>
    <row r="3492" spans="7:7">
      <c r="G3492" s="61"/>
    </row>
    <row r="3493" spans="7:7">
      <c r="G3493" s="61"/>
    </row>
    <row r="3494" spans="7:7">
      <c r="G3494" s="61"/>
    </row>
    <row r="3495" spans="7:7">
      <c r="G3495" s="61"/>
    </row>
    <row r="3496" spans="7:7">
      <c r="G3496" s="61"/>
    </row>
    <row r="3497" spans="7:7">
      <c r="G3497" s="61"/>
    </row>
    <row r="3498" spans="7:7">
      <c r="G3498" s="61"/>
    </row>
    <row r="3499" spans="7:7">
      <c r="G3499" s="61"/>
    </row>
    <row r="3500" spans="7:7">
      <c r="G3500" s="61"/>
    </row>
    <row r="3501" spans="7:7">
      <c r="G3501" s="61"/>
    </row>
    <row r="3502" spans="7:7">
      <c r="G3502" s="61"/>
    </row>
    <row r="3503" spans="7:7">
      <c r="G3503" s="61"/>
    </row>
    <row r="3504" spans="7:7">
      <c r="G3504" s="61"/>
    </row>
    <row r="3505" spans="7:7">
      <c r="G3505" s="61"/>
    </row>
    <row r="3506" spans="7:7">
      <c r="G3506" s="61"/>
    </row>
    <row r="3507" spans="7:7">
      <c r="G3507" s="61"/>
    </row>
    <row r="3508" spans="7:7">
      <c r="G3508" s="61"/>
    </row>
    <row r="3509" spans="7:7">
      <c r="G3509" s="61"/>
    </row>
    <row r="3510" spans="7:7">
      <c r="G3510" s="61"/>
    </row>
    <row r="3511" spans="7:7">
      <c r="G3511" s="61"/>
    </row>
    <row r="3512" spans="7:7">
      <c r="G3512" s="61"/>
    </row>
    <row r="3513" spans="7:7">
      <c r="G3513" s="61"/>
    </row>
    <row r="3514" spans="7:7">
      <c r="G3514" s="61"/>
    </row>
    <row r="3515" spans="7:7">
      <c r="G3515" s="61"/>
    </row>
    <row r="3516" spans="7:7">
      <c r="G3516" s="61"/>
    </row>
    <row r="3517" spans="7:7">
      <c r="G3517" s="61"/>
    </row>
    <row r="3518" spans="7:7">
      <c r="G3518" s="61"/>
    </row>
    <row r="3519" spans="7:7">
      <c r="G3519" s="61"/>
    </row>
    <row r="3520" spans="7:7">
      <c r="G3520" s="61"/>
    </row>
    <row r="3521" spans="7:7">
      <c r="G3521" s="61"/>
    </row>
    <row r="3522" spans="7:7">
      <c r="G3522" s="61"/>
    </row>
    <row r="3523" spans="7:7">
      <c r="G3523" s="61"/>
    </row>
    <row r="3524" spans="7:7">
      <c r="G3524" s="61"/>
    </row>
    <row r="3525" spans="7:7">
      <c r="G3525" s="61"/>
    </row>
    <row r="3526" spans="7:7">
      <c r="G3526" s="61"/>
    </row>
    <row r="3527" spans="7:7">
      <c r="G3527" s="61"/>
    </row>
    <row r="3528" spans="7:7">
      <c r="G3528" s="61"/>
    </row>
    <row r="3529" spans="7:7">
      <c r="G3529" s="61"/>
    </row>
    <row r="3530" spans="7:7">
      <c r="G3530" s="61"/>
    </row>
    <row r="3531" spans="7:7">
      <c r="G3531" s="61"/>
    </row>
    <row r="3532" spans="7:7">
      <c r="G3532" s="61"/>
    </row>
    <row r="3533" spans="7:7">
      <c r="G3533" s="61"/>
    </row>
    <row r="3534" spans="7:7">
      <c r="G3534" s="61"/>
    </row>
    <row r="3535" spans="7:7">
      <c r="G3535" s="61"/>
    </row>
    <row r="3536" spans="7:7">
      <c r="G3536" s="61"/>
    </row>
    <row r="3537" spans="7:7">
      <c r="G3537" s="61"/>
    </row>
    <row r="3538" spans="7:7">
      <c r="G3538" s="61"/>
    </row>
    <row r="3539" spans="7:7">
      <c r="G3539" s="61"/>
    </row>
    <row r="3540" spans="7:7">
      <c r="G3540" s="61"/>
    </row>
    <row r="3541" spans="7:7">
      <c r="G3541" s="61"/>
    </row>
    <row r="3542" spans="7:7">
      <c r="G3542" s="61"/>
    </row>
    <row r="3543" spans="7:7">
      <c r="G3543" s="61"/>
    </row>
    <row r="3544" spans="7:7">
      <c r="G3544" s="61"/>
    </row>
    <row r="3545" spans="7:7">
      <c r="G3545" s="61"/>
    </row>
    <row r="3546" spans="7:7">
      <c r="G3546" s="61"/>
    </row>
    <row r="3547" spans="7:7">
      <c r="G3547" s="61"/>
    </row>
    <row r="3548" spans="7:7">
      <c r="G3548" s="61"/>
    </row>
    <row r="3549" spans="7:7">
      <c r="G3549" s="61"/>
    </row>
    <row r="3550" spans="7:7">
      <c r="G3550" s="61"/>
    </row>
    <row r="3551" spans="7:7">
      <c r="G3551" s="61"/>
    </row>
    <row r="3552" spans="7:7">
      <c r="G3552" s="61"/>
    </row>
    <row r="3553" spans="7:7">
      <c r="G3553" s="61"/>
    </row>
    <row r="3554" spans="7:7">
      <c r="G3554" s="61"/>
    </row>
    <row r="3555" spans="7:7">
      <c r="G3555" s="61"/>
    </row>
    <row r="3556" spans="7:7">
      <c r="G3556" s="61"/>
    </row>
    <row r="3557" spans="7:7">
      <c r="G3557" s="61"/>
    </row>
    <row r="3558" spans="7:7">
      <c r="G3558" s="61"/>
    </row>
    <row r="3559" spans="7:7">
      <c r="G3559" s="61"/>
    </row>
    <row r="3560" spans="7:7">
      <c r="G3560" s="61"/>
    </row>
    <row r="3561" spans="7:7">
      <c r="G3561" s="61"/>
    </row>
    <row r="3562" spans="7:7">
      <c r="G3562" s="61"/>
    </row>
    <row r="3563" spans="7:7">
      <c r="G3563" s="61"/>
    </row>
    <row r="3564" spans="7:7">
      <c r="G3564" s="61"/>
    </row>
    <row r="3565" spans="7:7">
      <c r="G3565" s="61"/>
    </row>
    <row r="3566" spans="7:7">
      <c r="G3566" s="61"/>
    </row>
    <row r="3567" spans="7:7">
      <c r="G3567" s="61"/>
    </row>
    <row r="3568" spans="7:7">
      <c r="G3568" s="61"/>
    </row>
    <row r="3569" spans="7:7">
      <c r="G3569" s="61"/>
    </row>
    <row r="3570" spans="7:7">
      <c r="G3570" s="61"/>
    </row>
    <row r="3571" spans="7:7">
      <c r="G3571" s="61"/>
    </row>
    <row r="3572" spans="7:7">
      <c r="G3572" s="61"/>
    </row>
    <row r="3573" spans="7:7">
      <c r="G3573" s="61"/>
    </row>
    <row r="3574" spans="7:7">
      <c r="G3574" s="61"/>
    </row>
    <row r="3575" spans="7:7">
      <c r="G3575" s="61"/>
    </row>
    <row r="3576" spans="7:7">
      <c r="G3576" s="61"/>
    </row>
    <row r="3577" spans="7:7">
      <c r="G3577" s="61"/>
    </row>
    <row r="3578" spans="7:7">
      <c r="G3578" s="61"/>
    </row>
    <row r="3579" spans="7:7">
      <c r="G3579" s="61"/>
    </row>
    <row r="3580" spans="7:7">
      <c r="G3580" s="61"/>
    </row>
    <row r="3581" spans="7:7">
      <c r="G3581" s="61"/>
    </row>
    <row r="3582" spans="7:7">
      <c r="G3582" s="61"/>
    </row>
    <row r="3583" spans="7:7">
      <c r="G3583" s="61"/>
    </row>
    <row r="3584" spans="7:7">
      <c r="G3584" s="61"/>
    </row>
    <row r="3585" spans="7:7">
      <c r="G3585" s="61"/>
    </row>
    <row r="3586" spans="7:7">
      <c r="G3586" s="61"/>
    </row>
    <row r="3587" spans="7:7">
      <c r="G3587" s="61"/>
    </row>
    <row r="3588" spans="7:7">
      <c r="G3588" s="61"/>
    </row>
    <row r="3589" spans="7:7">
      <c r="G3589" s="61"/>
    </row>
    <row r="3590" spans="7:7">
      <c r="G3590" s="61"/>
    </row>
    <row r="3591" spans="7:7">
      <c r="G3591" s="61"/>
    </row>
    <row r="3592" spans="7:7">
      <c r="G3592" s="61"/>
    </row>
    <row r="3593" spans="7:7">
      <c r="G3593" s="61"/>
    </row>
    <row r="3594" spans="7:7">
      <c r="G3594" s="61"/>
    </row>
    <row r="3595" spans="7:7">
      <c r="G3595" s="61"/>
    </row>
    <row r="3596" spans="7:7">
      <c r="G3596" s="61"/>
    </row>
    <row r="3597" spans="7:7">
      <c r="G3597" s="61"/>
    </row>
    <row r="3598" spans="7:7">
      <c r="G3598" s="61"/>
    </row>
    <row r="3599" spans="7:7">
      <c r="G3599" s="61"/>
    </row>
    <row r="3600" spans="7:7">
      <c r="G3600" s="61"/>
    </row>
    <row r="3601" spans="7:7">
      <c r="G3601" s="61"/>
    </row>
    <row r="3602" spans="7:7">
      <c r="G3602" s="61"/>
    </row>
    <row r="3603" spans="7:7">
      <c r="G3603" s="61"/>
    </row>
    <row r="3604" spans="7:7">
      <c r="G3604" s="61"/>
    </row>
    <row r="3605" spans="7:7">
      <c r="G3605" s="61"/>
    </row>
    <row r="3606" spans="7:7">
      <c r="G3606" s="61"/>
    </row>
    <row r="3607" spans="7:7">
      <c r="G3607" s="61"/>
    </row>
    <row r="3608" spans="7:7">
      <c r="G3608" s="61"/>
    </row>
    <row r="3609" spans="7:7">
      <c r="G3609" s="61"/>
    </row>
    <row r="3610" spans="7:7">
      <c r="G3610" s="61"/>
    </row>
    <row r="3611" spans="7:7">
      <c r="G3611" s="61"/>
    </row>
    <row r="3612" spans="7:7">
      <c r="G3612" s="61"/>
    </row>
    <row r="3613" spans="7:7">
      <c r="G3613" s="61"/>
    </row>
    <row r="3614" spans="7:7">
      <c r="G3614" s="61"/>
    </row>
    <row r="3615" spans="7:7">
      <c r="G3615" s="61"/>
    </row>
    <row r="3616" spans="7:7">
      <c r="G3616" s="61"/>
    </row>
    <row r="3617" spans="7:7">
      <c r="G3617" s="61"/>
    </row>
    <row r="3618" spans="7:7">
      <c r="G3618" s="61"/>
    </row>
    <row r="3619" spans="7:7">
      <c r="G3619" s="61"/>
    </row>
    <row r="3620" spans="7:7">
      <c r="G3620" s="61"/>
    </row>
    <row r="3621" spans="7:7">
      <c r="G3621" s="61"/>
    </row>
    <row r="3622" spans="7:7">
      <c r="G3622" s="61"/>
    </row>
    <row r="3623" spans="7:7">
      <c r="G3623" s="61"/>
    </row>
    <row r="3624" spans="7:7">
      <c r="G3624" s="61"/>
    </row>
    <row r="3625" spans="7:7">
      <c r="G3625" s="61"/>
    </row>
    <row r="3626" spans="7:7">
      <c r="G3626" s="61"/>
    </row>
    <row r="3627" spans="7:7">
      <c r="G3627" s="61"/>
    </row>
    <row r="3628" spans="7:7">
      <c r="G3628" s="61"/>
    </row>
    <row r="3629" spans="7:7">
      <c r="G3629" s="61"/>
    </row>
    <row r="3630" spans="7:7">
      <c r="G3630" s="61"/>
    </row>
    <row r="3631" spans="7:7">
      <c r="G3631" s="61"/>
    </row>
    <row r="3632" spans="7:7">
      <c r="G3632" s="61"/>
    </row>
    <row r="3633" spans="7:7">
      <c r="G3633" s="61"/>
    </row>
    <row r="3634" spans="7:7">
      <c r="G3634" s="61"/>
    </row>
    <row r="3635" spans="7:7">
      <c r="G3635" s="61"/>
    </row>
    <row r="3636" spans="7:7">
      <c r="G3636" s="61"/>
    </row>
    <row r="3637" spans="7:7">
      <c r="G3637" s="61"/>
    </row>
    <row r="3638" spans="7:7">
      <c r="G3638" s="61"/>
    </row>
    <row r="3639" spans="7:7">
      <c r="G3639" s="61"/>
    </row>
    <row r="3640" spans="7:7">
      <c r="G3640" s="61"/>
    </row>
    <row r="3641" spans="7:7">
      <c r="G3641" s="61"/>
    </row>
    <row r="3642" spans="7:7">
      <c r="G3642" s="61"/>
    </row>
    <row r="3643" spans="7:7">
      <c r="G3643" s="61"/>
    </row>
    <row r="3644" spans="7:7">
      <c r="G3644" s="61"/>
    </row>
    <row r="3645" spans="7:7">
      <c r="G3645" s="61"/>
    </row>
    <row r="3646" spans="7:7">
      <c r="G3646" s="61"/>
    </row>
    <row r="3647" spans="7:7">
      <c r="G3647" s="61"/>
    </row>
    <row r="3648" spans="7:7">
      <c r="G3648" s="61"/>
    </row>
    <row r="3649" spans="7:7">
      <c r="G3649" s="61"/>
    </row>
    <row r="3650" spans="7:7">
      <c r="G3650" s="61"/>
    </row>
    <row r="3651" spans="7:7">
      <c r="G3651" s="61"/>
    </row>
    <row r="3652" spans="7:7">
      <c r="G3652" s="61"/>
    </row>
    <row r="3653" spans="7:7">
      <c r="G3653" s="61"/>
    </row>
    <row r="3654" spans="7:7">
      <c r="G3654" s="61"/>
    </row>
    <row r="3655" spans="7:7">
      <c r="G3655" s="61"/>
    </row>
    <row r="3656" spans="7:7">
      <c r="G3656" s="61"/>
    </row>
    <row r="3657" spans="7:7">
      <c r="G3657" s="61"/>
    </row>
    <row r="3658" spans="7:7">
      <c r="G3658" s="61"/>
    </row>
    <row r="3659" spans="7:7">
      <c r="G3659" s="61"/>
    </row>
    <row r="3660" spans="7:7">
      <c r="G3660" s="61"/>
    </row>
    <row r="3661" spans="7:7">
      <c r="G3661" s="61"/>
    </row>
    <row r="3662" spans="7:7">
      <c r="G3662" s="61"/>
    </row>
    <row r="3663" spans="7:7">
      <c r="G3663" s="61"/>
    </row>
    <row r="3664" spans="7:7">
      <c r="G3664" s="61"/>
    </row>
    <row r="3665" spans="7:7">
      <c r="G3665" s="61"/>
    </row>
    <row r="3666" spans="7:7">
      <c r="G3666" s="61"/>
    </row>
    <row r="3667" spans="7:7">
      <c r="G3667" s="61"/>
    </row>
    <row r="3668" spans="7:7">
      <c r="G3668" s="61"/>
    </row>
    <row r="3669" spans="7:7">
      <c r="G3669" s="61"/>
    </row>
    <row r="3670" spans="7:7">
      <c r="G3670" s="61"/>
    </row>
    <row r="3671" spans="7:7">
      <c r="G3671" s="61"/>
    </row>
    <row r="3672" spans="7:7">
      <c r="G3672" s="61"/>
    </row>
    <row r="3673" spans="7:7">
      <c r="G3673" s="61"/>
    </row>
    <row r="3674" spans="7:7">
      <c r="G3674" s="61"/>
    </row>
    <row r="3675" spans="7:7">
      <c r="G3675" s="61"/>
    </row>
    <row r="3676" spans="7:7">
      <c r="G3676" s="61"/>
    </row>
    <row r="3677" spans="7:7">
      <c r="G3677" s="61"/>
    </row>
    <row r="3678" spans="7:7">
      <c r="G3678" s="61"/>
    </row>
    <row r="3679" spans="7:7">
      <c r="G3679" s="61"/>
    </row>
    <row r="3680" spans="7:7">
      <c r="G3680" s="61"/>
    </row>
    <row r="3681" spans="7:7">
      <c r="G3681" s="61"/>
    </row>
    <row r="3682" spans="7:7">
      <c r="G3682" s="61"/>
    </row>
    <row r="3683" spans="7:7">
      <c r="G3683" s="61"/>
    </row>
    <row r="3684" spans="7:7">
      <c r="G3684" s="61"/>
    </row>
    <row r="3685" spans="7:7">
      <c r="G3685" s="61"/>
    </row>
    <row r="3686" spans="7:7">
      <c r="G3686" s="61"/>
    </row>
    <row r="3687" spans="7:7">
      <c r="G3687" s="61"/>
    </row>
    <row r="3688" spans="7:7">
      <c r="G3688" s="61"/>
    </row>
    <row r="3689" spans="7:7">
      <c r="G3689" s="61"/>
    </row>
    <row r="3690" spans="7:7">
      <c r="G3690" s="61"/>
    </row>
    <row r="3691" spans="7:7">
      <c r="G3691" s="61"/>
    </row>
    <row r="3692" spans="7:7">
      <c r="G3692" s="61"/>
    </row>
    <row r="3693" spans="7:7">
      <c r="G3693" s="61"/>
    </row>
    <row r="3694" spans="7:7">
      <c r="G3694" s="61"/>
    </row>
    <row r="3695" spans="7:7">
      <c r="G3695" s="61"/>
    </row>
    <row r="3696" spans="7:7">
      <c r="G3696" s="61"/>
    </row>
    <row r="3697" spans="7:7">
      <c r="G3697" s="61"/>
    </row>
    <row r="3698" spans="7:7">
      <c r="G3698" s="61"/>
    </row>
    <row r="3699" spans="7:7">
      <c r="G3699" s="61"/>
    </row>
    <row r="3700" spans="7:7">
      <c r="G3700" s="61"/>
    </row>
    <row r="3701" spans="7:7">
      <c r="G3701" s="61"/>
    </row>
    <row r="3702" spans="7:7">
      <c r="G3702" s="61"/>
    </row>
    <row r="3703" spans="7:7">
      <c r="G3703" s="61"/>
    </row>
    <row r="3704" spans="7:7">
      <c r="G3704" s="61"/>
    </row>
    <row r="3705" spans="7:7">
      <c r="G3705" s="61"/>
    </row>
    <row r="3706" spans="7:7">
      <c r="G3706" s="61"/>
    </row>
    <row r="3707" spans="7:7">
      <c r="G3707" s="61"/>
    </row>
    <row r="3708" spans="7:7">
      <c r="G3708" s="61"/>
    </row>
    <row r="3709" spans="7:7">
      <c r="G3709" s="61"/>
    </row>
    <row r="3710" spans="7:7">
      <c r="G3710" s="61"/>
    </row>
    <row r="3711" spans="7:7">
      <c r="G3711" s="61"/>
    </row>
    <row r="3712" spans="7:7">
      <c r="G3712" s="61"/>
    </row>
    <row r="3713" spans="7:7">
      <c r="G3713" s="61"/>
    </row>
    <row r="3714" spans="7:7">
      <c r="G3714" s="61"/>
    </row>
    <row r="3715" spans="7:7">
      <c r="G3715" s="61"/>
    </row>
    <row r="3716" spans="7:7">
      <c r="G3716" s="61"/>
    </row>
    <row r="3717" spans="7:7">
      <c r="G3717" s="61"/>
    </row>
    <row r="3718" spans="7:7">
      <c r="G3718" s="61"/>
    </row>
    <row r="3719" spans="7:7">
      <c r="G3719" s="61"/>
    </row>
    <row r="3720" spans="7:7">
      <c r="G3720" s="61"/>
    </row>
    <row r="3721" spans="7:7">
      <c r="G3721" s="61"/>
    </row>
    <row r="3722" spans="7:7">
      <c r="G3722" s="61"/>
    </row>
    <row r="3723" spans="7:7">
      <c r="G3723" s="61"/>
    </row>
    <row r="3724" spans="7:7">
      <c r="G3724" s="61"/>
    </row>
    <row r="3725" spans="7:7">
      <c r="G3725" s="61"/>
    </row>
    <row r="3726" spans="7:7">
      <c r="G3726" s="61"/>
    </row>
    <row r="3727" spans="7:7">
      <c r="G3727" s="61"/>
    </row>
    <row r="3728" spans="7:7">
      <c r="G3728" s="61"/>
    </row>
    <row r="3729" spans="7:7">
      <c r="G3729" s="61"/>
    </row>
    <row r="3730" spans="7:7">
      <c r="G3730" s="61"/>
    </row>
    <row r="3731" spans="7:7">
      <c r="G3731" s="61"/>
    </row>
    <row r="3732" spans="7:7">
      <c r="G3732" s="61"/>
    </row>
    <row r="3733" spans="7:7">
      <c r="G3733" s="61"/>
    </row>
    <row r="3734" spans="7:7">
      <c r="G3734" s="61"/>
    </row>
    <row r="3735" spans="7:7">
      <c r="G3735" s="61"/>
    </row>
    <row r="3736" spans="7:7">
      <c r="G3736" s="61"/>
    </row>
    <row r="3737" spans="7:7">
      <c r="G3737" s="61"/>
    </row>
    <row r="3738" spans="7:7">
      <c r="G3738" s="61"/>
    </row>
    <row r="3739" spans="7:7">
      <c r="G3739" s="61"/>
    </row>
    <row r="3740" spans="7:7">
      <c r="G3740" s="61"/>
    </row>
    <row r="3741" spans="7:7">
      <c r="G3741" s="61"/>
    </row>
    <row r="3742" spans="7:7">
      <c r="G3742" s="61"/>
    </row>
    <row r="3743" spans="7:7">
      <c r="G3743" s="61"/>
    </row>
    <row r="3744" spans="7:7">
      <c r="G3744" s="61"/>
    </row>
    <row r="3745" spans="7:7">
      <c r="G3745" s="61"/>
    </row>
    <row r="3746" spans="7:7">
      <c r="G3746" s="61"/>
    </row>
    <row r="3747" spans="7:7">
      <c r="G3747" s="61"/>
    </row>
    <row r="3748" spans="7:7">
      <c r="G3748" s="61"/>
    </row>
    <row r="3749" spans="7:7">
      <c r="G3749" s="61"/>
    </row>
    <row r="3750" spans="7:7">
      <c r="G3750" s="61"/>
    </row>
    <row r="3751" spans="7:7">
      <c r="G3751" s="61"/>
    </row>
    <row r="3752" spans="7:7">
      <c r="G3752" s="61"/>
    </row>
    <row r="3753" spans="7:7">
      <c r="G3753" s="61"/>
    </row>
    <row r="3754" spans="7:7">
      <c r="G3754" s="61"/>
    </row>
    <row r="3755" spans="7:7">
      <c r="G3755" s="61"/>
    </row>
    <row r="3756" spans="7:7">
      <c r="G3756" s="61"/>
    </row>
    <row r="3757" spans="7:7">
      <c r="G3757" s="61"/>
    </row>
    <row r="3758" spans="7:7">
      <c r="G3758" s="61"/>
    </row>
    <row r="3759" spans="7:7">
      <c r="G3759" s="61"/>
    </row>
    <row r="3760" spans="7:7">
      <c r="G3760" s="61"/>
    </row>
    <row r="3761" spans="7:7">
      <c r="G3761" s="61"/>
    </row>
    <row r="3762" spans="7:7">
      <c r="G3762" s="61"/>
    </row>
    <row r="3763" spans="7:7">
      <c r="G3763" s="61"/>
    </row>
    <row r="3764" spans="7:7">
      <c r="G3764" s="61"/>
    </row>
    <row r="3765" spans="7:7">
      <c r="G3765" s="61"/>
    </row>
    <row r="3766" spans="7:7">
      <c r="G3766" s="61"/>
    </row>
    <row r="3767" spans="7:7">
      <c r="G3767" s="61"/>
    </row>
    <row r="3768" spans="7:7">
      <c r="G3768" s="61"/>
    </row>
    <row r="3769" spans="7:7">
      <c r="G3769" s="61"/>
    </row>
    <row r="3770" spans="7:7">
      <c r="G3770" s="61"/>
    </row>
    <row r="3771" spans="7:7">
      <c r="G3771" s="61"/>
    </row>
    <row r="3772" spans="7:7">
      <c r="G3772" s="61"/>
    </row>
    <row r="3773" spans="7:7">
      <c r="G3773" s="61"/>
    </row>
    <row r="3774" spans="7:7">
      <c r="G3774" s="61"/>
    </row>
    <row r="3775" spans="7:7">
      <c r="G3775" s="61"/>
    </row>
    <row r="3776" spans="7:7">
      <c r="G3776" s="61"/>
    </row>
    <row r="3777" spans="7:7">
      <c r="G3777" s="61"/>
    </row>
    <row r="3778" spans="7:7">
      <c r="G3778" s="61"/>
    </row>
    <row r="3779" spans="7:7">
      <c r="G3779" s="61"/>
    </row>
    <row r="3780" spans="7:7">
      <c r="G3780" s="61"/>
    </row>
    <row r="3781" spans="7:7">
      <c r="G3781" s="61"/>
    </row>
    <row r="3782" spans="7:7">
      <c r="G3782" s="61"/>
    </row>
    <row r="3783" spans="7:7">
      <c r="G3783" s="61"/>
    </row>
    <row r="3784" spans="7:7">
      <c r="G3784" s="61"/>
    </row>
    <row r="3785" spans="7:7">
      <c r="G3785" s="61"/>
    </row>
    <row r="3786" spans="7:7">
      <c r="G3786" s="61"/>
    </row>
    <row r="3787" spans="7:7">
      <c r="G3787" s="61"/>
    </row>
    <row r="3788" spans="7:7">
      <c r="G3788" s="61"/>
    </row>
    <row r="3789" spans="7:7">
      <c r="G3789" s="61"/>
    </row>
    <row r="3790" spans="7:7">
      <c r="G3790" s="61"/>
    </row>
    <row r="3791" spans="7:7">
      <c r="G3791" s="61"/>
    </row>
    <row r="3792" spans="7:7">
      <c r="G3792" s="61"/>
    </row>
    <row r="3793" spans="7:7">
      <c r="G3793" s="61"/>
    </row>
    <row r="3794" spans="7:7">
      <c r="G3794" s="61"/>
    </row>
    <row r="3795" spans="7:7">
      <c r="G3795" s="61"/>
    </row>
    <row r="3796" spans="7:7">
      <c r="G3796" s="61"/>
    </row>
    <row r="3797" spans="7:7">
      <c r="G3797" s="61"/>
    </row>
    <row r="3798" spans="7:7">
      <c r="G3798" s="61"/>
    </row>
    <row r="3799" spans="7:7">
      <c r="G3799" s="61"/>
    </row>
    <row r="3800" spans="7:7">
      <c r="G3800" s="61"/>
    </row>
    <row r="3801" spans="7:7">
      <c r="G3801" s="61"/>
    </row>
    <row r="3802" spans="7:7">
      <c r="G3802" s="61"/>
    </row>
    <row r="3803" spans="7:7">
      <c r="G3803" s="61"/>
    </row>
    <row r="3804" spans="7:7">
      <c r="G3804" s="61"/>
    </row>
    <row r="3805" spans="7:7">
      <c r="G3805" s="61"/>
    </row>
    <row r="3806" spans="7:7">
      <c r="G3806" s="61"/>
    </row>
    <row r="3807" spans="7:7">
      <c r="G3807" s="61"/>
    </row>
    <row r="3808" spans="7:7">
      <c r="G3808" s="61"/>
    </row>
    <row r="3809" spans="7:7">
      <c r="G3809" s="61"/>
    </row>
    <row r="3810" spans="7:7">
      <c r="G3810" s="61"/>
    </row>
    <row r="3811" spans="7:7">
      <c r="G3811" s="61"/>
    </row>
    <row r="3812" spans="7:7">
      <c r="G3812" s="61"/>
    </row>
    <row r="3813" spans="7:7">
      <c r="G3813" s="61"/>
    </row>
    <row r="3814" spans="7:7">
      <c r="G3814" s="61"/>
    </row>
    <row r="3815" spans="7:7">
      <c r="G3815" s="61"/>
    </row>
    <row r="3816" spans="7:7">
      <c r="G3816" s="61"/>
    </row>
    <row r="3817" spans="7:7">
      <c r="G3817" s="61"/>
    </row>
    <row r="3818" spans="7:7">
      <c r="G3818" s="61"/>
    </row>
    <row r="3819" spans="7:7">
      <c r="G3819" s="61"/>
    </row>
    <row r="3820" spans="7:7">
      <c r="G3820" s="61"/>
    </row>
    <row r="3821" spans="7:7">
      <c r="G3821" s="61"/>
    </row>
    <row r="3822" spans="7:7">
      <c r="G3822" s="61"/>
    </row>
    <row r="3823" spans="7:7">
      <c r="G3823" s="61"/>
    </row>
    <row r="3824" spans="7:7">
      <c r="G3824" s="61"/>
    </row>
    <row r="3825" spans="7:7">
      <c r="G3825" s="61"/>
    </row>
    <row r="3826" spans="7:7">
      <c r="G3826" s="61"/>
    </row>
    <row r="3827" spans="7:7">
      <c r="G3827" s="61"/>
    </row>
    <row r="3828" spans="7:7">
      <c r="G3828" s="61"/>
    </row>
    <row r="3829" spans="7:7">
      <c r="G3829" s="61"/>
    </row>
    <row r="3830" spans="7:7">
      <c r="G3830" s="61"/>
    </row>
    <row r="3831" spans="7:7">
      <c r="G3831" s="61"/>
    </row>
    <row r="3832" spans="7:7">
      <c r="G3832" s="61"/>
    </row>
    <row r="3833" spans="7:7">
      <c r="G3833" s="61"/>
    </row>
    <row r="3834" spans="7:7">
      <c r="G3834" s="61"/>
    </row>
    <row r="3835" spans="7:7">
      <c r="G3835" s="61"/>
    </row>
    <row r="3836" spans="7:7">
      <c r="G3836" s="61"/>
    </row>
    <row r="3837" spans="7:7">
      <c r="G3837" s="61"/>
    </row>
    <row r="3838" spans="7:7">
      <c r="G3838" s="61"/>
    </row>
    <row r="3839" spans="7:7">
      <c r="G3839" s="61"/>
    </row>
    <row r="3840" spans="7:7">
      <c r="G3840" s="61"/>
    </row>
    <row r="3841" spans="7:7">
      <c r="G3841" s="61"/>
    </row>
    <row r="3842" spans="7:7">
      <c r="G3842" s="61"/>
    </row>
    <row r="3843" spans="7:7">
      <c r="G3843" s="61"/>
    </row>
    <row r="3844" spans="7:7">
      <c r="G3844" s="61"/>
    </row>
    <row r="3845" spans="7:7">
      <c r="G3845" s="61"/>
    </row>
    <row r="3846" spans="7:7">
      <c r="G3846" s="61"/>
    </row>
    <row r="3847" spans="7:7">
      <c r="G3847" s="61"/>
    </row>
    <row r="3848" spans="7:7">
      <c r="G3848" s="61"/>
    </row>
    <row r="3849" spans="7:7">
      <c r="G3849" s="61"/>
    </row>
    <row r="3850" spans="7:7">
      <c r="G3850" s="61"/>
    </row>
    <row r="3851" spans="7:7">
      <c r="G3851" s="61"/>
    </row>
    <row r="3852" spans="7:7">
      <c r="G3852" s="61"/>
    </row>
    <row r="3853" spans="7:7">
      <c r="G3853" s="61"/>
    </row>
    <row r="3854" spans="7:7">
      <c r="G3854" s="61"/>
    </row>
    <row r="3855" spans="7:7">
      <c r="G3855" s="61"/>
    </row>
    <row r="3856" spans="7:7">
      <c r="G3856" s="61"/>
    </row>
    <row r="3857" spans="7:7">
      <c r="G3857" s="61"/>
    </row>
    <row r="3858" spans="7:7">
      <c r="G3858" s="61"/>
    </row>
    <row r="3859" spans="7:7">
      <c r="G3859" s="61"/>
    </row>
    <row r="3860" spans="7:7">
      <c r="G3860" s="61"/>
    </row>
    <row r="3861" spans="7:7">
      <c r="G3861" s="61"/>
    </row>
    <row r="3862" spans="7:7">
      <c r="G3862" s="61"/>
    </row>
    <row r="3863" spans="7:7">
      <c r="G3863" s="61"/>
    </row>
    <row r="3864" spans="7:7">
      <c r="G3864" s="61"/>
    </row>
    <row r="3865" spans="7:7">
      <c r="G3865" s="61"/>
    </row>
    <row r="3866" spans="7:7">
      <c r="G3866" s="61"/>
    </row>
    <row r="3867" spans="7:7">
      <c r="G3867" s="61"/>
    </row>
    <row r="3868" spans="7:7">
      <c r="G3868" s="61"/>
    </row>
    <row r="3869" spans="7:7">
      <c r="G3869" s="61"/>
    </row>
    <row r="3870" spans="7:7">
      <c r="G3870" s="61"/>
    </row>
    <row r="3871" spans="7:7">
      <c r="G3871" s="61"/>
    </row>
    <row r="3872" spans="7:7">
      <c r="G3872" s="61"/>
    </row>
    <row r="3873" spans="7:7">
      <c r="G3873" s="61"/>
    </row>
    <row r="3874" spans="7:7">
      <c r="G3874" s="61"/>
    </row>
    <row r="3875" spans="7:7">
      <c r="G3875" s="61"/>
    </row>
    <row r="3876" spans="7:7">
      <c r="G3876" s="61"/>
    </row>
    <row r="3877" spans="7:7">
      <c r="G3877" s="61"/>
    </row>
    <row r="3878" spans="7:7">
      <c r="G3878" s="61"/>
    </row>
    <row r="3879" spans="7:7">
      <c r="G3879" s="61"/>
    </row>
    <row r="3880" spans="7:7">
      <c r="G3880" s="61"/>
    </row>
    <row r="3881" spans="7:7">
      <c r="G3881" s="61"/>
    </row>
    <row r="3882" spans="7:7">
      <c r="G3882" s="61"/>
    </row>
    <row r="3883" spans="7:7">
      <c r="G3883" s="61"/>
    </row>
    <row r="3884" spans="7:7">
      <c r="G3884" s="61"/>
    </row>
    <row r="3885" spans="7:7">
      <c r="G3885" s="61"/>
    </row>
    <row r="3886" spans="7:7">
      <c r="G3886" s="61"/>
    </row>
    <row r="3887" spans="7:7">
      <c r="G3887" s="61"/>
    </row>
    <row r="3888" spans="7:7">
      <c r="G3888" s="61"/>
    </row>
    <row r="3889" spans="7:7">
      <c r="G3889" s="61"/>
    </row>
    <row r="3890" spans="7:7">
      <c r="G3890" s="61"/>
    </row>
    <row r="3891" spans="7:7">
      <c r="G3891" s="61"/>
    </row>
    <row r="3892" spans="7:7">
      <c r="G3892" s="61"/>
    </row>
    <row r="3893" spans="7:7">
      <c r="G3893" s="61"/>
    </row>
    <row r="3894" spans="7:7">
      <c r="G3894" s="61"/>
    </row>
    <row r="3895" spans="7:7">
      <c r="G3895" s="61"/>
    </row>
    <row r="3896" spans="7:7">
      <c r="G3896" s="61"/>
    </row>
    <row r="3897" spans="7:7">
      <c r="G3897" s="61"/>
    </row>
    <row r="3898" spans="7:7">
      <c r="G3898" s="61"/>
    </row>
    <row r="3899" spans="7:7">
      <c r="G3899" s="61"/>
    </row>
    <row r="3900" spans="7:7">
      <c r="G3900" s="61"/>
    </row>
    <row r="3901" spans="7:7">
      <c r="G3901" s="61"/>
    </row>
    <row r="3902" spans="7:7">
      <c r="G3902" s="61"/>
    </row>
    <row r="3903" spans="7:7">
      <c r="G3903" s="61"/>
    </row>
    <row r="3904" spans="7:7">
      <c r="G3904" s="61"/>
    </row>
    <row r="3905" spans="7:7">
      <c r="G3905" s="61"/>
    </row>
    <row r="3906" spans="7:7">
      <c r="G3906" s="61"/>
    </row>
    <row r="3907" spans="7:7">
      <c r="G3907" s="61"/>
    </row>
    <row r="3908" spans="7:7">
      <c r="G3908" s="61"/>
    </row>
    <row r="3909" spans="7:7">
      <c r="G3909" s="61"/>
    </row>
    <row r="3910" spans="7:7">
      <c r="G3910" s="61"/>
    </row>
    <row r="3911" spans="7:7">
      <c r="G3911" s="61"/>
    </row>
    <row r="3912" spans="7:7">
      <c r="G3912" s="61"/>
    </row>
    <row r="3913" spans="7:7">
      <c r="G3913" s="61"/>
    </row>
    <row r="3914" spans="7:7">
      <c r="G3914" s="61"/>
    </row>
    <row r="3915" spans="7:7">
      <c r="G3915" s="61"/>
    </row>
    <row r="3916" spans="7:7">
      <c r="G3916" s="61"/>
    </row>
    <row r="3917" spans="7:7">
      <c r="G3917" s="61"/>
    </row>
    <row r="3918" spans="7:7">
      <c r="G3918" s="61"/>
    </row>
    <row r="3919" spans="7:7">
      <c r="G3919" s="61"/>
    </row>
    <row r="3920" spans="7:7">
      <c r="G3920" s="61"/>
    </row>
    <row r="3921" spans="7:7">
      <c r="G3921" s="61"/>
    </row>
    <row r="3922" spans="7:7">
      <c r="G3922" s="61"/>
    </row>
    <row r="3923" spans="7:7">
      <c r="G3923" s="61"/>
    </row>
    <row r="3924" spans="7:7">
      <c r="G3924" s="61"/>
    </row>
    <row r="3925" spans="7:7">
      <c r="G3925" s="61"/>
    </row>
    <row r="3926" spans="7:7">
      <c r="G3926" s="61"/>
    </row>
    <row r="3927" spans="7:7">
      <c r="G3927" s="61"/>
    </row>
    <row r="3928" spans="7:7">
      <c r="G3928" s="61"/>
    </row>
    <row r="3929" spans="7:7">
      <c r="G3929" s="61"/>
    </row>
    <row r="3930" spans="7:7">
      <c r="G3930" s="61"/>
    </row>
    <row r="3931" spans="7:7">
      <c r="G3931" s="61"/>
    </row>
    <row r="3932" spans="7:7">
      <c r="G3932" s="61"/>
    </row>
    <row r="3933" spans="7:7">
      <c r="G3933" s="61"/>
    </row>
    <row r="3934" spans="7:7">
      <c r="G3934" s="61"/>
    </row>
    <row r="3935" spans="7:7">
      <c r="G3935" s="61"/>
    </row>
    <row r="3936" spans="7:7">
      <c r="G3936" s="61"/>
    </row>
    <row r="3937" spans="7:7">
      <c r="G3937" s="61"/>
    </row>
    <row r="3938" spans="7:7">
      <c r="G3938" s="61"/>
    </row>
    <row r="3939" spans="7:7">
      <c r="G3939" s="61"/>
    </row>
    <row r="3940" spans="7:7">
      <c r="G3940" s="61"/>
    </row>
    <row r="3941" spans="7:7">
      <c r="G3941" s="61"/>
    </row>
    <row r="3942" spans="7:7">
      <c r="G3942" s="61"/>
    </row>
    <row r="3943" spans="7:7">
      <c r="G3943" s="61"/>
    </row>
    <row r="3944" spans="7:7">
      <c r="G3944" s="61"/>
    </row>
    <row r="3945" spans="7:7">
      <c r="G3945" s="61"/>
    </row>
    <row r="3946" spans="7:7">
      <c r="G3946" s="61"/>
    </row>
    <row r="3947" spans="7:7">
      <c r="G3947" s="61"/>
    </row>
    <row r="3948" spans="7:7">
      <c r="G3948" s="61"/>
    </row>
    <row r="3949" spans="7:7">
      <c r="G3949" s="61"/>
    </row>
    <row r="3950" spans="7:7">
      <c r="G3950" s="61"/>
    </row>
    <row r="3951" spans="7:7">
      <c r="G3951" s="61"/>
    </row>
    <row r="3952" spans="7:7">
      <c r="G3952" s="61"/>
    </row>
    <row r="3953" spans="7:7">
      <c r="G3953" s="61"/>
    </row>
    <row r="3954" spans="7:7">
      <c r="G3954" s="61"/>
    </row>
    <row r="3955" spans="7:7">
      <c r="G3955" s="61"/>
    </row>
    <row r="3956" spans="7:7">
      <c r="G3956" s="61"/>
    </row>
    <row r="3957" spans="7:7">
      <c r="G3957" s="61"/>
    </row>
    <row r="3958" spans="7:7">
      <c r="G3958" s="61"/>
    </row>
    <row r="3959" spans="7:7">
      <c r="G3959" s="61"/>
    </row>
    <row r="3960" spans="7:7">
      <c r="G3960" s="61"/>
    </row>
    <row r="3961" spans="7:7">
      <c r="G3961" s="61"/>
    </row>
    <row r="3962" spans="7:7">
      <c r="G3962" s="61"/>
    </row>
    <row r="3963" spans="7:7">
      <c r="G3963" s="61"/>
    </row>
    <row r="3964" spans="7:7">
      <c r="G3964" s="61"/>
    </row>
    <row r="3965" spans="7:7">
      <c r="G3965" s="61"/>
    </row>
    <row r="3966" spans="7:7">
      <c r="G3966" s="61"/>
    </row>
    <row r="3967" spans="7:7">
      <c r="G3967" s="61"/>
    </row>
    <row r="3968" spans="7:7">
      <c r="G3968" s="61"/>
    </row>
    <row r="3969" spans="7:7">
      <c r="G3969" s="61"/>
    </row>
    <row r="3970" spans="7:7">
      <c r="G3970" s="61"/>
    </row>
    <row r="3971" spans="7:7">
      <c r="G3971" s="61"/>
    </row>
    <row r="3972" spans="7:7">
      <c r="G3972" s="61"/>
    </row>
    <row r="3973" spans="7:7">
      <c r="G3973" s="61"/>
    </row>
    <row r="3974" spans="7:7">
      <c r="G3974" s="61"/>
    </row>
    <row r="3975" spans="7:7">
      <c r="G3975" s="61"/>
    </row>
    <row r="3976" spans="7:7">
      <c r="G3976" s="61"/>
    </row>
    <row r="3977" spans="7:7">
      <c r="G3977" s="61"/>
    </row>
    <row r="3978" spans="7:7">
      <c r="G3978" s="61"/>
    </row>
    <row r="3979" spans="7:7">
      <c r="G3979" s="61"/>
    </row>
    <row r="3980" spans="7:7">
      <c r="G3980" s="61"/>
    </row>
    <row r="3981" spans="7:7">
      <c r="G3981" s="61"/>
    </row>
    <row r="3982" spans="7:7">
      <c r="G3982" s="61"/>
    </row>
    <row r="3983" spans="7:7">
      <c r="G3983" s="61"/>
    </row>
    <row r="3984" spans="7:7">
      <c r="G3984" s="61"/>
    </row>
    <row r="3985" spans="7:7">
      <c r="G3985" s="61"/>
    </row>
    <row r="3986" spans="7:7">
      <c r="G3986" s="61"/>
    </row>
    <row r="3987" spans="7:7">
      <c r="G3987" s="61"/>
    </row>
    <row r="3988" spans="7:7">
      <c r="G3988" s="61"/>
    </row>
    <row r="3989" spans="7:7">
      <c r="G3989" s="61"/>
    </row>
    <row r="3990" spans="7:7">
      <c r="G3990" s="61"/>
    </row>
    <row r="3991" spans="7:7">
      <c r="G3991" s="61"/>
    </row>
    <row r="3992" spans="7:7">
      <c r="G3992" s="61"/>
    </row>
    <row r="3993" spans="7:7">
      <c r="G3993" s="61"/>
    </row>
    <row r="3994" spans="7:7">
      <c r="G3994" s="61"/>
    </row>
    <row r="3995" spans="7:7">
      <c r="G3995" s="61"/>
    </row>
    <row r="3996" spans="7:7">
      <c r="G3996" s="61"/>
    </row>
    <row r="3997" spans="7:7">
      <c r="G3997" s="61"/>
    </row>
    <row r="3998" spans="7:7">
      <c r="G3998" s="61"/>
    </row>
    <row r="3999" spans="7:7">
      <c r="G3999" s="61"/>
    </row>
    <row r="4000" spans="7:7">
      <c r="G4000" s="61"/>
    </row>
    <row r="4001" spans="7:7">
      <c r="G4001" s="61"/>
    </row>
    <row r="4002" spans="7:7">
      <c r="G4002" s="61"/>
    </row>
    <row r="4003" spans="7:7">
      <c r="G4003" s="61"/>
    </row>
    <row r="4004" spans="7:7">
      <c r="G4004" s="61"/>
    </row>
    <row r="4005" spans="7:7">
      <c r="G4005" s="61"/>
    </row>
    <row r="4006" spans="7:7">
      <c r="G4006" s="61"/>
    </row>
    <row r="4007" spans="7:7">
      <c r="G4007" s="61"/>
    </row>
    <row r="4008" spans="7:7">
      <c r="G4008" s="61"/>
    </row>
    <row r="4009" spans="7:7">
      <c r="G4009" s="61"/>
    </row>
    <row r="4010" spans="7:7">
      <c r="G4010" s="61"/>
    </row>
    <row r="4011" spans="7:7">
      <c r="G4011" s="61"/>
    </row>
    <row r="4012" spans="7:7">
      <c r="G4012" s="61"/>
    </row>
    <row r="4013" spans="7:7">
      <c r="G4013" s="61"/>
    </row>
    <row r="4014" spans="7:7">
      <c r="G4014" s="61"/>
    </row>
    <row r="4015" spans="7:7">
      <c r="G4015" s="61"/>
    </row>
    <row r="4016" spans="7:7">
      <c r="G4016" s="61"/>
    </row>
    <row r="4017" spans="7:7">
      <c r="G4017" s="61"/>
    </row>
    <row r="4018" spans="7:7">
      <c r="G4018" s="61"/>
    </row>
    <row r="4019" spans="7:7">
      <c r="G4019" s="61"/>
    </row>
    <row r="4020" spans="7:7">
      <c r="G4020" s="61"/>
    </row>
    <row r="4021" spans="7:7">
      <c r="G4021" s="61"/>
    </row>
    <row r="4022" spans="7:7">
      <c r="G4022" s="61"/>
    </row>
    <row r="4023" spans="7:7">
      <c r="G4023" s="61"/>
    </row>
    <row r="4024" spans="7:7">
      <c r="G4024" s="61"/>
    </row>
    <row r="4025" spans="7:7">
      <c r="G4025" s="61"/>
    </row>
    <row r="4026" spans="7:7">
      <c r="G4026" s="61"/>
    </row>
    <row r="4027" spans="7:7">
      <c r="G4027" s="61"/>
    </row>
    <row r="4028" spans="7:7">
      <c r="G4028" s="61"/>
    </row>
    <row r="4029" spans="7:7">
      <c r="G4029" s="61"/>
    </row>
    <row r="4030" spans="7:7">
      <c r="G4030" s="61"/>
    </row>
    <row r="4031" spans="7:7">
      <c r="G4031" s="61"/>
    </row>
    <row r="4032" spans="7:7">
      <c r="G4032" s="61"/>
    </row>
    <row r="4033" spans="7:7">
      <c r="G4033" s="61"/>
    </row>
    <row r="4034" spans="7:7">
      <c r="G4034" s="61"/>
    </row>
    <row r="4035" spans="7:7">
      <c r="G4035" s="61"/>
    </row>
    <row r="4036" spans="7:7">
      <c r="G4036" s="61"/>
    </row>
    <row r="4037" spans="7:7">
      <c r="G4037" s="61"/>
    </row>
    <row r="4038" spans="7:7">
      <c r="G4038" s="61"/>
    </row>
    <row r="4039" spans="7:7">
      <c r="G4039" s="61"/>
    </row>
    <row r="4040" spans="7:7">
      <c r="G4040" s="61"/>
    </row>
    <row r="4041" spans="7:7">
      <c r="G4041" s="61"/>
    </row>
    <row r="4042" spans="7:7">
      <c r="G4042" s="61"/>
    </row>
    <row r="4043" spans="7:7">
      <c r="G4043" s="61"/>
    </row>
    <row r="4044" spans="7:7">
      <c r="G4044" s="61"/>
    </row>
    <row r="4045" spans="7:7">
      <c r="G4045" s="61"/>
    </row>
    <row r="4046" spans="7:7">
      <c r="G4046" s="61"/>
    </row>
    <row r="4047" spans="7:7">
      <c r="G4047" s="61"/>
    </row>
    <row r="4048" spans="7:7">
      <c r="G4048" s="61"/>
    </row>
    <row r="4049" spans="7:7">
      <c r="G4049" s="61"/>
    </row>
    <row r="4050" spans="7:7">
      <c r="G4050" s="61"/>
    </row>
    <row r="4051" spans="7:7">
      <c r="G4051" s="61"/>
    </row>
    <row r="4052" spans="7:7">
      <c r="G4052" s="61"/>
    </row>
    <row r="4053" spans="7:7">
      <c r="G4053" s="61"/>
    </row>
    <row r="4054" spans="7:7">
      <c r="G4054" s="61"/>
    </row>
    <row r="4055" spans="7:7">
      <c r="G4055" s="61"/>
    </row>
    <row r="4056" spans="7:7">
      <c r="G4056" s="61"/>
    </row>
    <row r="4057" spans="7:7">
      <c r="G4057" s="61"/>
    </row>
    <row r="4058" spans="7:7">
      <c r="G4058" s="61"/>
    </row>
    <row r="4059" spans="7:7">
      <c r="G4059" s="61"/>
    </row>
    <row r="4060" spans="7:7">
      <c r="G4060" s="61"/>
    </row>
    <row r="4061" spans="7:7">
      <c r="G4061" s="61"/>
    </row>
    <row r="4062" spans="7:7">
      <c r="G4062" s="61"/>
    </row>
    <row r="4063" spans="7:7">
      <c r="G4063" s="61"/>
    </row>
    <row r="4064" spans="7:7">
      <c r="G4064" s="61"/>
    </row>
    <row r="4065" spans="7:7">
      <c r="G4065" s="61"/>
    </row>
    <row r="4066" spans="7:7">
      <c r="G4066" s="61"/>
    </row>
    <row r="4067" spans="7:7">
      <c r="G4067" s="61"/>
    </row>
    <row r="4068" spans="7:7">
      <c r="G4068" s="61"/>
    </row>
    <row r="4069" spans="7:7">
      <c r="G4069" s="61"/>
    </row>
    <row r="4070" spans="7:7">
      <c r="G4070" s="61"/>
    </row>
    <row r="4071" spans="7:7">
      <c r="G4071" s="61"/>
    </row>
    <row r="4072" spans="7:7">
      <c r="G4072" s="61"/>
    </row>
    <row r="4073" spans="7:7">
      <c r="G4073" s="61"/>
    </row>
    <row r="4074" spans="7:7">
      <c r="G4074" s="61"/>
    </row>
    <row r="4075" spans="7:7">
      <c r="G4075" s="61"/>
    </row>
    <row r="4076" spans="7:7">
      <c r="G4076" s="61"/>
    </row>
    <row r="4077" spans="7:7">
      <c r="G4077" s="61"/>
    </row>
    <row r="4078" spans="7:7">
      <c r="G4078" s="61"/>
    </row>
    <row r="4079" spans="7:7">
      <c r="G4079" s="61"/>
    </row>
    <row r="4080" spans="7:7">
      <c r="G4080" s="61"/>
    </row>
    <row r="4081" spans="7:7">
      <c r="G4081" s="61"/>
    </row>
    <row r="4082" spans="7:7">
      <c r="G4082" s="61"/>
    </row>
    <row r="4083" spans="7:7">
      <c r="G4083" s="61"/>
    </row>
    <row r="4084" spans="7:7">
      <c r="G4084" s="61"/>
    </row>
    <row r="4085" spans="7:7">
      <c r="G4085" s="61"/>
    </row>
    <row r="4086" spans="7:7">
      <c r="G4086" s="61"/>
    </row>
    <row r="4087" spans="7:7">
      <c r="G4087" s="61"/>
    </row>
    <row r="4088" spans="7:7">
      <c r="G4088" s="61"/>
    </row>
    <row r="4089" spans="7:7">
      <c r="G4089" s="61"/>
    </row>
    <row r="4090" spans="7:7">
      <c r="G4090" s="61"/>
    </row>
    <row r="4091" spans="7:7">
      <c r="G4091" s="61"/>
    </row>
    <row r="4092" spans="7:7">
      <c r="G4092" s="61"/>
    </row>
    <row r="4093" spans="7:7">
      <c r="G4093" s="61"/>
    </row>
    <row r="4094" spans="7:7">
      <c r="G4094" s="61"/>
    </row>
    <row r="4095" spans="7:7">
      <c r="G4095" s="61"/>
    </row>
    <row r="4096" spans="7:7">
      <c r="G4096" s="61"/>
    </row>
    <row r="4097" spans="7:7">
      <c r="G4097" s="61"/>
    </row>
    <row r="4098" spans="7:7">
      <c r="G4098" s="61"/>
    </row>
    <row r="4099" spans="7:7">
      <c r="G4099" s="61"/>
    </row>
    <row r="4100" spans="7:7">
      <c r="G4100" s="61"/>
    </row>
    <row r="4101" spans="7:7">
      <c r="G4101" s="61"/>
    </row>
    <row r="4102" spans="7:7">
      <c r="G4102" s="61"/>
    </row>
    <row r="4103" spans="7:7">
      <c r="G4103" s="61"/>
    </row>
    <row r="4104" spans="7:7">
      <c r="G4104" s="61"/>
    </row>
    <row r="4105" spans="7:7">
      <c r="G4105" s="61"/>
    </row>
    <row r="4106" spans="7:7">
      <c r="G4106" s="61"/>
    </row>
    <row r="4107" spans="7:7">
      <c r="G4107" s="61"/>
    </row>
    <row r="4108" spans="7:7">
      <c r="G4108" s="61"/>
    </row>
    <row r="4109" spans="7:7">
      <c r="G4109" s="61"/>
    </row>
    <row r="4110" spans="7:7">
      <c r="G4110" s="61"/>
    </row>
    <row r="4111" spans="7:7">
      <c r="G4111" s="61"/>
    </row>
    <row r="4112" spans="7:7">
      <c r="G4112" s="61"/>
    </row>
    <row r="4113" spans="7:7">
      <c r="G4113" s="61"/>
    </row>
    <row r="4114" spans="7:7">
      <c r="G4114" s="61"/>
    </row>
    <row r="4115" spans="7:7">
      <c r="G4115" s="61"/>
    </row>
    <row r="4116" spans="7:7">
      <c r="G4116" s="61"/>
    </row>
    <row r="4117" spans="7:7">
      <c r="G4117" s="61"/>
    </row>
    <row r="4118" spans="7:7">
      <c r="G4118" s="61"/>
    </row>
    <row r="4119" spans="7:7">
      <c r="G4119" s="61"/>
    </row>
    <row r="4120" spans="7:7">
      <c r="G4120" s="61"/>
    </row>
    <row r="4121" spans="7:7">
      <c r="G4121" s="61"/>
    </row>
    <row r="4122" spans="7:7">
      <c r="G4122" s="61"/>
    </row>
    <row r="4123" spans="7:7">
      <c r="G4123" s="61"/>
    </row>
    <row r="4124" spans="7:7">
      <c r="G4124" s="61"/>
    </row>
    <row r="4125" spans="7:7">
      <c r="G4125" s="61"/>
    </row>
    <row r="4126" spans="7:7">
      <c r="G4126" s="61"/>
    </row>
    <row r="4127" spans="7:7">
      <c r="G4127" s="61"/>
    </row>
    <row r="4128" spans="7:7">
      <c r="G4128" s="61"/>
    </row>
    <row r="4129" spans="7:7">
      <c r="G4129" s="61"/>
    </row>
    <row r="4130" spans="7:7">
      <c r="G4130" s="61"/>
    </row>
    <row r="4131" spans="7:7">
      <c r="G4131" s="61"/>
    </row>
    <row r="4132" spans="7:7">
      <c r="G4132" s="61"/>
    </row>
    <row r="4133" spans="7:7">
      <c r="G4133" s="61"/>
    </row>
    <row r="4134" spans="7:7">
      <c r="G4134" s="61"/>
    </row>
    <row r="4135" spans="7:7">
      <c r="G4135" s="61"/>
    </row>
    <row r="4136" spans="7:7">
      <c r="G4136" s="61"/>
    </row>
    <row r="4137" spans="7:7">
      <c r="G4137" s="61"/>
    </row>
    <row r="4138" spans="7:7">
      <c r="G4138" s="61"/>
    </row>
    <row r="4139" spans="7:7">
      <c r="G4139" s="61"/>
    </row>
    <row r="4140" spans="7:7">
      <c r="G4140" s="61"/>
    </row>
    <row r="4141" spans="7:7">
      <c r="G4141" s="61"/>
    </row>
    <row r="4142" spans="7:7">
      <c r="G4142" s="61"/>
    </row>
    <row r="4143" spans="7:7">
      <c r="G4143" s="61"/>
    </row>
    <row r="4144" spans="7:7">
      <c r="G4144" s="61"/>
    </row>
    <row r="4145" spans="7:7">
      <c r="G4145" s="61"/>
    </row>
    <row r="4146" spans="7:7">
      <c r="G4146" s="61"/>
    </row>
    <row r="4147" spans="7:7">
      <c r="G4147" s="61"/>
    </row>
    <row r="4148" spans="7:7">
      <c r="G4148" s="61"/>
    </row>
    <row r="4149" spans="7:7">
      <c r="G4149" s="61"/>
    </row>
    <row r="4150" spans="7:7">
      <c r="G4150" s="61"/>
    </row>
    <row r="4151" spans="7:7">
      <c r="G4151" s="61"/>
    </row>
    <row r="4152" spans="7:7">
      <c r="G4152" s="61"/>
    </row>
    <row r="4153" spans="7:7">
      <c r="G4153" s="61"/>
    </row>
    <row r="4154" spans="7:7">
      <c r="G4154" s="61"/>
    </row>
    <row r="4155" spans="7:7">
      <c r="G4155" s="61"/>
    </row>
    <row r="4156" spans="7:7">
      <c r="G4156" s="61"/>
    </row>
    <row r="4157" spans="7:7">
      <c r="G4157" s="61"/>
    </row>
    <row r="4158" spans="7:7">
      <c r="G4158" s="61"/>
    </row>
    <row r="4159" spans="7:7">
      <c r="G4159" s="61"/>
    </row>
    <row r="4160" spans="7:7">
      <c r="G4160" s="61"/>
    </row>
    <row r="4161" spans="7:7">
      <c r="G4161" s="61"/>
    </row>
    <row r="4162" spans="7:7">
      <c r="G4162" s="61"/>
    </row>
    <row r="4163" spans="7:7">
      <c r="G4163" s="61"/>
    </row>
    <row r="4164" spans="7:7">
      <c r="G4164" s="61"/>
    </row>
    <row r="4165" spans="7:7">
      <c r="G4165" s="61"/>
    </row>
    <row r="4166" spans="7:7">
      <c r="G4166" s="61"/>
    </row>
    <row r="4167" spans="7:7">
      <c r="G4167" s="61"/>
    </row>
    <row r="4168" spans="7:7">
      <c r="G4168" s="61"/>
    </row>
    <row r="4169" spans="7:7">
      <c r="G4169" s="61"/>
    </row>
    <row r="4170" spans="7:7">
      <c r="G4170" s="61"/>
    </row>
    <row r="4171" spans="7:7">
      <c r="G4171" s="61"/>
    </row>
    <row r="4172" spans="7:7">
      <c r="G4172" s="61"/>
    </row>
    <row r="4173" spans="7:7">
      <c r="G4173" s="61"/>
    </row>
    <row r="4174" spans="7:7">
      <c r="G4174" s="61"/>
    </row>
    <row r="4175" spans="7:7">
      <c r="G4175" s="61"/>
    </row>
    <row r="4176" spans="7:7">
      <c r="G4176" s="61"/>
    </row>
    <row r="4177" spans="7:7">
      <c r="G4177" s="61"/>
    </row>
    <row r="4178" spans="7:7">
      <c r="G4178" s="61"/>
    </row>
    <row r="4179" spans="7:7">
      <c r="G4179" s="61"/>
    </row>
    <row r="4180" spans="7:7">
      <c r="G4180" s="61"/>
    </row>
    <row r="4181" spans="7:7">
      <c r="G4181" s="61"/>
    </row>
    <row r="4182" spans="7:7">
      <c r="G4182" s="61"/>
    </row>
    <row r="4183" spans="7:7">
      <c r="G4183" s="61"/>
    </row>
    <row r="4184" spans="7:7">
      <c r="G4184" s="61"/>
    </row>
    <row r="4185" spans="7:7">
      <c r="G4185" s="61"/>
    </row>
    <row r="4186" spans="7:7">
      <c r="G4186" s="61"/>
    </row>
    <row r="4187" spans="7:7">
      <c r="G4187" s="61"/>
    </row>
    <row r="4188" spans="7:7">
      <c r="G4188" s="61"/>
    </row>
    <row r="4189" spans="7:7">
      <c r="G4189" s="61"/>
    </row>
    <row r="4190" spans="7:7">
      <c r="G4190" s="61"/>
    </row>
    <row r="4191" spans="7:7">
      <c r="G4191" s="61"/>
    </row>
    <row r="4192" spans="7:7">
      <c r="G4192" s="61"/>
    </row>
    <row r="4193" spans="7:7">
      <c r="G4193" s="61"/>
    </row>
    <row r="4194" spans="7:7">
      <c r="G4194" s="61"/>
    </row>
    <row r="4195" spans="7:7">
      <c r="G4195" s="61"/>
    </row>
    <row r="4196" spans="7:7">
      <c r="G4196" s="61"/>
    </row>
    <row r="4197" spans="7:7">
      <c r="G4197" s="61"/>
    </row>
    <row r="4198" spans="7:7">
      <c r="G4198" s="61"/>
    </row>
    <row r="4199" spans="7:7">
      <c r="G4199" s="61"/>
    </row>
    <row r="4200" spans="7:7">
      <c r="G4200" s="61"/>
    </row>
    <row r="4201" spans="7:7">
      <c r="G4201" s="61"/>
    </row>
    <row r="4202" spans="7:7">
      <c r="G4202" s="61"/>
    </row>
    <row r="4203" spans="7:7">
      <c r="G4203" s="61"/>
    </row>
    <row r="4204" spans="7:7">
      <c r="G4204" s="61"/>
    </row>
    <row r="4205" spans="7:7">
      <c r="G4205" s="61"/>
    </row>
    <row r="4206" spans="7:7">
      <c r="G4206" s="61"/>
    </row>
    <row r="4207" spans="7:7">
      <c r="G4207" s="61"/>
    </row>
    <row r="4208" spans="7:7">
      <c r="G4208" s="61"/>
    </row>
    <row r="4209" spans="7:7">
      <c r="G4209" s="61"/>
    </row>
    <row r="4210" spans="7:7">
      <c r="G4210" s="61"/>
    </row>
    <row r="4211" spans="7:7">
      <c r="G4211" s="61"/>
    </row>
    <row r="4212" spans="7:7">
      <c r="G4212" s="61"/>
    </row>
    <row r="4213" spans="7:7">
      <c r="G4213" s="61"/>
    </row>
    <row r="4214" spans="7:7">
      <c r="G4214" s="61"/>
    </row>
    <row r="4215" spans="7:7">
      <c r="G4215" s="61"/>
    </row>
    <row r="4216" spans="7:7">
      <c r="G4216" s="61"/>
    </row>
    <row r="4217" spans="7:7">
      <c r="G4217" s="61"/>
    </row>
    <row r="4218" spans="7:7">
      <c r="G4218" s="61"/>
    </row>
    <row r="4219" spans="7:7">
      <c r="G4219" s="61"/>
    </row>
    <row r="4220" spans="7:7">
      <c r="G4220" s="61"/>
    </row>
    <row r="4221" spans="7:7">
      <c r="G4221" s="61"/>
    </row>
    <row r="4222" spans="7:7">
      <c r="G4222" s="61"/>
    </row>
    <row r="4223" spans="7:7">
      <c r="G4223" s="61"/>
    </row>
    <row r="4224" spans="7:7">
      <c r="G4224" s="61"/>
    </row>
    <row r="4225" spans="7:7">
      <c r="G4225" s="61"/>
    </row>
    <row r="4226" spans="7:7">
      <c r="G4226" s="61"/>
    </row>
    <row r="4227" spans="7:7">
      <c r="G4227" s="61"/>
    </row>
    <row r="4228" spans="7:7">
      <c r="G4228" s="61"/>
    </row>
    <row r="4229" spans="7:7">
      <c r="G4229" s="61"/>
    </row>
    <row r="4230" spans="7:7">
      <c r="G4230" s="61"/>
    </row>
    <row r="4231" spans="7:7">
      <c r="G4231" s="61"/>
    </row>
    <row r="4232" spans="7:7">
      <c r="G4232" s="61"/>
    </row>
    <row r="4233" spans="7:7">
      <c r="G4233" s="61"/>
    </row>
    <row r="4234" spans="7:7">
      <c r="G4234" s="61"/>
    </row>
    <row r="4235" spans="7:7">
      <c r="G4235" s="61"/>
    </row>
    <row r="4236" spans="7:7">
      <c r="G4236" s="61"/>
    </row>
    <row r="4237" spans="7:7">
      <c r="G4237" s="61"/>
    </row>
    <row r="4238" spans="7:7">
      <c r="G4238" s="61"/>
    </row>
    <row r="4239" spans="7:7">
      <c r="G4239" s="61"/>
    </row>
    <row r="4240" spans="7:7">
      <c r="G4240" s="61"/>
    </row>
    <row r="4241" spans="7:7">
      <c r="G4241" s="61"/>
    </row>
    <row r="4242" spans="7:7">
      <c r="G4242" s="61"/>
    </row>
    <row r="4243" spans="7:7">
      <c r="G4243" s="61"/>
    </row>
    <row r="4244" spans="7:7">
      <c r="G4244" s="61"/>
    </row>
    <row r="4245" spans="7:7">
      <c r="G4245" s="61"/>
    </row>
    <row r="4246" spans="7:7">
      <c r="G4246" s="61"/>
    </row>
    <row r="4247" spans="7:7">
      <c r="G4247" s="61"/>
    </row>
    <row r="4248" spans="7:7">
      <c r="G4248" s="61"/>
    </row>
    <row r="4249" spans="7:7">
      <c r="G4249" s="61"/>
    </row>
    <row r="4250" spans="7:7">
      <c r="G4250" s="61"/>
    </row>
    <row r="4251" spans="7:7">
      <c r="G4251" s="61"/>
    </row>
    <row r="4252" spans="7:7">
      <c r="G4252" s="61"/>
    </row>
    <row r="4253" spans="7:7">
      <c r="G4253" s="61"/>
    </row>
    <row r="4254" spans="7:7">
      <c r="G4254" s="61"/>
    </row>
    <row r="4255" spans="7:7">
      <c r="G4255" s="61"/>
    </row>
    <row r="4256" spans="7:7">
      <c r="G4256" s="61"/>
    </row>
    <row r="4257" spans="7:7">
      <c r="G4257" s="61"/>
    </row>
    <row r="4258" spans="7:7">
      <c r="G4258" s="61"/>
    </row>
    <row r="4259" spans="7:7">
      <c r="G4259" s="61"/>
    </row>
    <row r="4260" spans="7:7">
      <c r="G4260" s="61"/>
    </row>
    <row r="4261" spans="7:7">
      <c r="G4261" s="61"/>
    </row>
    <row r="4262" spans="7:7">
      <c r="G4262" s="61"/>
    </row>
    <row r="4263" spans="7:7">
      <c r="G4263" s="61"/>
    </row>
    <row r="4264" spans="7:7">
      <c r="G4264" s="61"/>
    </row>
    <row r="4265" spans="7:7">
      <c r="G4265" s="61"/>
    </row>
    <row r="4266" spans="7:7">
      <c r="G4266" s="61"/>
    </row>
    <row r="4267" spans="7:7">
      <c r="G4267" s="61"/>
    </row>
    <row r="4268" spans="7:7">
      <c r="G4268" s="61"/>
    </row>
    <row r="4269" spans="7:7">
      <c r="G4269" s="61"/>
    </row>
    <row r="4270" spans="7:7">
      <c r="G4270" s="61"/>
    </row>
    <row r="4271" spans="7:7">
      <c r="G4271" s="61"/>
    </row>
    <row r="4272" spans="7:7">
      <c r="G4272" s="61"/>
    </row>
    <row r="4273" spans="7:7">
      <c r="G4273" s="61"/>
    </row>
    <row r="4274" spans="7:7">
      <c r="G4274" s="61"/>
    </row>
    <row r="4275" spans="7:7">
      <c r="G4275" s="61"/>
    </row>
    <row r="4276" spans="7:7">
      <c r="G4276" s="61"/>
    </row>
    <row r="4277" spans="7:7">
      <c r="G4277" s="61"/>
    </row>
    <row r="4278" spans="7:7">
      <c r="G4278" s="61"/>
    </row>
    <row r="4279" spans="7:7">
      <c r="G4279" s="61"/>
    </row>
    <row r="4280" spans="7:7">
      <c r="G4280" s="61"/>
    </row>
    <row r="4281" spans="7:7">
      <c r="G4281" s="61"/>
    </row>
    <row r="4282" spans="7:7">
      <c r="G4282" s="61"/>
    </row>
    <row r="4283" spans="7:7">
      <c r="G4283" s="61"/>
    </row>
    <row r="4284" spans="7:7">
      <c r="G4284" s="61"/>
    </row>
    <row r="4285" spans="7:7">
      <c r="G4285" s="61"/>
    </row>
    <row r="4286" spans="7:7">
      <c r="G4286" s="61"/>
    </row>
    <row r="4287" spans="7:7">
      <c r="G4287" s="61"/>
    </row>
    <row r="4288" spans="7:7">
      <c r="G4288" s="61"/>
    </row>
    <row r="4289" spans="7:7">
      <c r="G4289" s="61"/>
    </row>
    <row r="4290" spans="7:7">
      <c r="G4290" s="61"/>
    </row>
    <row r="4291" spans="7:7">
      <c r="G4291" s="61"/>
    </row>
    <row r="4292" spans="7:7">
      <c r="G4292" s="61"/>
    </row>
    <row r="4293" spans="7:7">
      <c r="G4293" s="61"/>
    </row>
    <row r="4294" spans="7:7">
      <c r="G4294" s="61"/>
    </row>
    <row r="4295" spans="7:7">
      <c r="G4295" s="61"/>
    </row>
    <row r="4296" spans="7:7">
      <c r="G4296" s="61"/>
    </row>
    <row r="4297" spans="7:7">
      <c r="G4297" s="61"/>
    </row>
    <row r="4298" spans="7:7">
      <c r="G4298" s="61"/>
    </row>
    <row r="4299" spans="7:7">
      <c r="G4299" s="61"/>
    </row>
    <row r="4300" spans="7:7">
      <c r="G4300" s="61"/>
    </row>
    <row r="4301" spans="7:7">
      <c r="G4301" s="61"/>
    </row>
    <row r="4302" spans="7:7">
      <c r="G4302" s="61"/>
    </row>
    <row r="4303" spans="7:7">
      <c r="G4303" s="61"/>
    </row>
    <row r="4304" spans="7:7">
      <c r="G4304" s="61"/>
    </row>
    <row r="4305" spans="7:7">
      <c r="G4305" s="61"/>
    </row>
    <row r="4306" spans="7:7">
      <c r="G4306" s="61"/>
    </row>
    <row r="4307" spans="7:7">
      <c r="G4307" s="61"/>
    </row>
    <row r="4308" spans="7:7">
      <c r="G4308" s="61"/>
    </row>
    <row r="4309" spans="7:7">
      <c r="G4309" s="61"/>
    </row>
    <row r="4310" spans="7:7">
      <c r="G4310" s="61"/>
    </row>
    <row r="4311" spans="7:7">
      <c r="G4311" s="61"/>
    </row>
    <row r="4312" spans="7:7">
      <c r="G4312" s="61"/>
    </row>
    <row r="4313" spans="7:7">
      <c r="G4313" s="61"/>
    </row>
    <row r="4314" spans="7:7">
      <c r="G4314" s="61"/>
    </row>
    <row r="4315" spans="7:7">
      <c r="G4315" s="61"/>
    </row>
    <row r="4316" spans="7:7">
      <c r="G4316" s="61"/>
    </row>
    <row r="4317" spans="7:7">
      <c r="G4317" s="61"/>
    </row>
    <row r="4318" spans="7:7">
      <c r="G4318" s="61"/>
    </row>
    <row r="4319" spans="7:7">
      <c r="G4319" s="61"/>
    </row>
    <row r="4320" spans="7:7">
      <c r="G4320" s="61"/>
    </row>
    <row r="4321" spans="7:7">
      <c r="G4321" s="61"/>
    </row>
    <row r="4322" spans="7:7">
      <c r="G4322" s="61"/>
    </row>
    <row r="4323" spans="7:7">
      <c r="G4323" s="61"/>
    </row>
    <row r="4324" spans="7:7">
      <c r="G4324" s="61"/>
    </row>
    <row r="4325" spans="7:7">
      <c r="G4325" s="61"/>
    </row>
    <row r="4326" spans="7:7">
      <c r="G4326" s="61"/>
    </row>
    <row r="4327" spans="7:7">
      <c r="G4327" s="61"/>
    </row>
    <row r="4328" spans="7:7">
      <c r="G4328" s="61"/>
    </row>
    <row r="4329" spans="7:7">
      <c r="G4329" s="61"/>
    </row>
    <row r="4330" spans="7:7">
      <c r="G4330" s="61"/>
    </row>
    <row r="4331" spans="7:7">
      <c r="G4331" s="61"/>
    </row>
    <row r="4332" spans="7:7">
      <c r="G4332" s="61"/>
    </row>
    <row r="4333" spans="7:7">
      <c r="G4333" s="61"/>
    </row>
    <row r="4334" spans="7:7">
      <c r="G4334" s="61"/>
    </row>
    <row r="4335" spans="7:7">
      <c r="G4335" s="61"/>
    </row>
    <row r="4336" spans="7:7">
      <c r="G4336" s="61"/>
    </row>
    <row r="4337" spans="7:7">
      <c r="G4337" s="61"/>
    </row>
    <row r="4338" spans="7:7">
      <c r="G4338" s="61"/>
    </row>
    <row r="4339" spans="7:7">
      <c r="G4339" s="61"/>
    </row>
    <row r="4340" spans="7:7">
      <c r="G4340" s="61"/>
    </row>
    <row r="4341" spans="7:7">
      <c r="G4341" s="61"/>
    </row>
    <row r="4342" spans="7:7">
      <c r="G4342" s="61"/>
    </row>
    <row r="4343" spans="7:7">
      <c r="G4343" s="61"/>
    </row>
    <row r="4344" spans="7:7">
      <c r="G4344" s="61"/>
    </row>
    <row r="4345" spans="7:7">
      <c r="G4345" s="61"/>
    </row>
    <row r="4346" spans="7:7">
      <c r="G4346" s="61"/>
    </row>
    <row r="4347" spans="7:7">
      <c r="G4347" s="61"/>
    </row>
    <row r="4348" spans="7:7">
      <c r="G4348" s="61"/>
    </row>
    <row r="4349" spans="7:7">
      <c r="G4349" s="61"/>
    </row>
    <row r="4350" spans="7:7">
      <c r="G4350" s="61"/>
    </row>
    <row r="4351" spans="7:7">
      <c r="G4351" s="61"/>
    </row>
    <row r="4352" spans="7:7">
      <c r="G4352" s="61"/>
    </row>
    <row r="4353" spans="7:7">
      <c r="G4353" s="61"/>
    </row>
    <row r="4354" spans="7:7">
      <c r="G4354" s="61"/>
    </row>
    <row r="4355" spans="7:7">
      <c r="G4355" s="61"/>
    </row>
    <row r="4356" spans="7:7">
      <c r="G4356" s="61"/>
    </row>
    <row r="4357" spans="7:7">
      <c r="G4357" s="61"/>
    </row>
    <row r="4358" spans="7:7">
      <c r="G4358" s="61"/>
    </row>
    <row r="4359" spans="7:7">
      <c r="G4359" s="61"/>
    </row>
    <row r="4360" spans="7:7">
      <c r="G4360" s="61"/>
    </row>
    <row r="4361" spans="7:7">
      <c r="G4361" s="61"/>
    </row>
    <row r="4362" spans="7:7">
      <c r="G4362" s="61"/>
    </row>
    <row r="4363" spans="7:7">
      <c r="G4363" s="61"/>
    </row>
    <row r="4364" spans="7:7">
      <c r="G4364" s="61"/>
    </row>
    <row r="4365" spans="7:7">
      <c r="G4365" s="61"/>
    </row>
    <row r="4366" spans="7:7">
      <c r="G4366" s="61"/>
    </row>
    <row r="4367" spans="7:7">
      <c r="G4367" s="61"/>
    </row>
    <row r="4368" spans="7:7">
      <c r="G4368" s="61"/>
    </row>
    <row r="4369" spans="7:7">
      <c r="G4369" s="61"/>
    </row>
    <row r="4370" spans="7:7">
      <c r="G4370" s="61"/>
    </row>
    <row r="4371" spans="7:7">
      <c r="G4371" s="61"/>
    </row>
    <row r="4372" spans="7:7">
      <c r="G4372" s="61"/>
    </row>
    <row r="4373" spans="7:7">
      <c r="G4373" s="61"/>
    </row>
    <row r="4374" spans="7:7">
      <c r="G4374" s="61"/>
    </row>
    <row r="4375" spans="7:7">
      <c r="G4375" s="61"/>
    </row>
    <row r="4376" spans="7:7">
      <c r="G4376" s="61"/>
    </row>
    <row r="4377" spans="7:7">
      <c r="G4377" s="61"/>
    </row>
    <row r="4378" spans="7:7">
      <c r="G4378" s="61"/>
    </row>
    <row r="4379" spans="7:7">
      <c r="G4379" s="61"/>
    </row>
    <row r="4380" spans="7:7">
      <c r="G4380" s="61"/>
    </row>
    <row r="4381" spans="7:7">
      <c r="G4381" s="61"/>
    </row>
    <row r="4382" spans="7:7">
      <c r="G4382" s="61"/>
    </row>
    <row r="4383" spans="7:7">
      <c r="G4383" s="61"/>
    </row>
    <row r="4384" spans="7:7">
      <c r="G4384" s="61"/>
    </row>
    <row r="4385" spans="7:7">
      <c r="G4385" s="61"/>
    </row>
    <row r="4386" spans="7:7">
      <c r="G4386" s="61"/>
    </row>
    <row r="4387" spans="7:7">
      <c r="G4387" s="61"/>
    </row>
    <row r="4388" spans="7:7">
      <c r="G4388" s="61"/>
    </row>
    <row r="4389" spans="7:7">
      <c r="G4389" s="61"/>
    </row>
    <row r="4390" spans="7:7">
      <c r="G4390" s="61"/>
    </row>
    <row r="4391" spans="7:7">
      <c r="G4391" s="61"/>
    </row>
    <row r="4392" spans="7:7">
      <c r="G4392" s="61"/>
    </row>
    <row r="4393" spans="7:7">
      <c r="G4393" s="61"/>
    </row>
    <row r="4394" spans="7:7">
      <c r="G4394" s="61"/>
    </row>
    <row r="4395" spans="7:7">
      <c r="G4395" s="61"/>
    </row>
    <row r="4396" spans="7:7">
      <c r="G4396" s="61"/>
    </row>
    <row r="4397" spans="7:7">
      <c r="G4397" s="61"/>
    </row>
    <row r="4398" spans="7:7">
      <c r="G4398" s="61"/>
    </row>
    <row r="4399" spans="7:7">
      <c r="G4399" s="61"/>
    </row>
    <row r="4400" spans="7:7">
      <c r="G4400" s="61"/>
    </row>
    <row r="4401" spans="7:7">
      <c r="G4401" s="61"/>
    </row>
    <row r="4402" spans="7:7">
      <c r="G4402" s="61"/>
    </row>
    <row r="4403" spans="7:7">
      <c r="G4403" s="61"/>
    </row>
    <row r="4404" spans="7:7">
      <c r="G4404" s="61"/>
    </row>
    <row r="4405" spans="7:7">
      <c r="G4405" s="61"/>
    </row>
    <row r="4406" spans="7:7">
      <c r="G4406" s="61"/>
    </row>
    <row r="4407" spans="7:7">
      <c r="G4407" s="61"/>
    </row>
    <row r="4408" spans="7:7">
      <c r="G4408" s="61"/>
    </row>
    <row r="4409" spans="7:7">
      <c r="G4409" s="61"/>
    </row>
    <row r="4410" spans="7:7">
      <c r="G4410" s="61"/>
    </row>
    <row r="4411" spans="7:7">
      <c r="G4411" s="61"/>
    </row>
    <row r="4412" spans="7:7">
      <c r="G4412" s="61"/>
    </row>
    <row r="4413" spans="7:7">
      <c r="G4413" s="61"/>
    </row>
    <row r="4414" spans="7:7">
      <c r="G4414" s="61"/>
    </row>
    <row r="4415" spans="7:7">
      <c r="G4415" s="61"/>
    </row>
    <row r="4416" spans="7:7">
      <c r="G4416" s="61"/>
    </row>
    <row r="4417" spans="7:7">
      <c r="G4417" s="61"/>
    </row>
    <row r="4418" spans="7:7">
      <c r="G4418" s="61"/>
    </row>
    <row r="4419" spans="7:7">
      <c r="G4419" s="61"/>
    </row>
    <row r="4420" spans="7:7">
      <c r="G4420" s="61"/>
    </row>
    <row r="4421" spans="7:7">
      <c r="G4421" s="61"/>
    </row>
    <row r="4422" spans="7:7">
      <c r="G4422" s="61"/>
    </row>
    <row r="4423" spans="7:7">
      <c r="G4423" s="61"/>
    </row>
    <row r="4424" spans="7:7">
      <c r="G4424" s="61"/>
    </row>
    <row r="4425" spans="7:7">
      <c r="G4425" s="61"/>
    </row>
    <row r="4426" spans="7:7">
      <c r="G4426" s="61"/>
    </row>
    <row r="4427" spans="7:7">
      <c r="G4427" s="61"/>
    </row>
    <row r="4428" spans="7:7">
      <c r="G4428" s="61"/>
    </row>
    <row r="4429" spans="7:7">
      <c r="G4429" s="61"/>
    </row>
    <row r="4430" spans="7:7">
      <c r="G4430" s="61"/>
    </row>
    <row r="4431" spans="7:7">
      <c r="G4431" s="61"/>
    </row>
    <row r="4432" spans="7:7">
      <c r="G4432" s="61"/>
    </row>
    <row r="4433" spans="7:7">
      <c r="G4433" s="61"/>
    </row>
    <row r="4434" spans="7:7">
      <c r="G4434" s="61"/>
    </row>
    <row r="4435" spans="7:7">
      <c r="G4435" s="61"/>
    </row>
    <row r="4436" spans="7:7">
      <c r="G4436" s="61"/>
    </row>
    <row r="4437" spans="7:7">
      <c r="G4437" s="61"/>
    </row>
    <row r="4438" spans="7:7">
      <c r="G4438" s="61"/>
    </row>
    <row r="4439" spans="7:7">
      <c r="G4439" s="61"/>
    </row>
    <row r="4440" spans="7:7">
      <c r="G4440" s="61"/>
    </row>
    <row r="4441" spans="7:7">
      <c r="G4441" s="61"/>
    </row>
    <row r="4442" spans="7:7">
      <c r="G4442" s="61"/>
    </row>
    <row r="4443" spans="7:7">
      <c r="G4443" s="61"/>
    </row>
    <row r="4444" spans="7:7">
      <c r="G4444" s="61"/>
    </row>
    <row r="4445" spans="7:7">
      <c r="G4445" s="61"/>
    </row>
    <row r="4446" spans="7:7">
      <c r="G4446" s="61"/>
    </row>
    <row r="4447" spans="7:7">
      <c r="G4447" s="61"/>
    </row>
    <row r="4448" spans="7:7">
      <c r="G4448" s="61"/>
    </row>
    <row r="4449" spans="7:7">
      <c r="G4449" s="61"/>
    </row>
    <row r="4450" spans="7:7">
      <c r="G4450" s="61"/>
    </row>
    <row r="4451" spans="7:7">
      <c r="G4451" s="61"/>
    </row>
    <row r="4452" spans="7:7">
      <c r="G4452" s="61"/>
    </row>
    <row r="4453" spans="7:7">
      <c r="G4453" s="61"/>
    </row>
    <row r="4454" spans="7:7">
      <c r="G4454" s="61"/>
    </row>
    <row r="4455" spans="7:7">
      <c r="G4455" s="61"/>
    </row>
    <row r="4456" spans="7:7">
      <c r="G4456" s="61"/>
    </row>
    <row r="4457" spans="7:7">
      <c r="G4457" s="61"/>
    </row>
    <row r="4458" spans="7:7">
      <c r="G4458" s="61"/>
    </row>
    <row r="4459" spans="7:7">
      <c r="G4459" s="61"/>
    </row>
    <row r="4460" spans="7:7">
      <c r="G4460" s="61"/>
    </row>
    <row r="4461" spans="7:7">
      <c r="G4461" s="61"/>
    </row>
    <row r="4462" spans="7:7">
      <c r="G4462" s="61"/>
    </row>
    <row r="4463" spans="7:7">
      <c r="G4463" s="61"/>
    </row>
    <row r="4464" spans="7:7">
      <c r="G4464" s="61"/>
    </row>
    <row r="4465" spans="7:7">
      <c r="G4465" s="61"/>
    </row>
    <row r="4466" spans="7:7">
      <c r="G4466" s="61"/>
    </row>
    <row r="4467" spans="7:7">
      <c r="G4467" s="61"/>
    </row>
    <row r="4468" spans="7:7">
      <c r="G4468" s="61"/>
    </row>
    <row r="4469" spans="7:7">
      <c r="G4469" s="61"/>
    </row>
    <row r="4470" spans="7:7">
      <c r="G4470" s="61"/>
    </row>
    <row r="4471" spans="7:7">
      <c r="G4471" s="61"/>
    </row>
    <row r="4472" spans="7:7">
      <c r="G4472" s="61"/>
    </row>
    <row r="4473" spans="7:7">
      <c r="G4473" s="61"/>
    </row>
    <row r="4474" spans="7:7">
      <c r="G4474" s="61"/>
    </row>
    <row r="4475" spans="7:7">
      <c r="G4475" s="61"/>
    </row>
    <row r="4476" spans="7:7">
      <c r="G4476" s="61"/>
    </row>
    <row r="4477" spans="7:7">
      <c r="G4477" s="61"/>
    </row>
    <row r="4478" spans="7:7">
      <c r="G4478" s="61"/>
    </row>
    <row r="4479" spans="7:7">
      <c r="G4479" s="61"/>
    </row>
    <row r="4480" spans="7:7">
      <c r="G4480" s="61"/>
    </row>
    <row r="4481" spans="7:7">
      <c r="G4481" s="61"/>
    </row>
    <row r="4482" spans="7:7">
      <c r="G4482" s="61"/>
    </row>
    <row r="4483" spans="7:7">
      <c r="G4483" s="61"/>
    </row>
    <row r="4484" spans="7:7">
      <c r="G4484" s="61"/>
    </row>
    <row r="4485" spans="7:7">
      <c r="G4485" s="61"/>
    </row>
    <row r="4486" spans="7:7">
      <c r="G4486" s="61"/>
    </row>
    <row r="4487" spans="7:7">
      <c r="G4487" s="61"/>
    </row>
    <row r="4488" spans="7:7">
      <c r="G4488" s="61"/>
    </row>
    <row r="4489" spans="7:7">
      <c r="G4489" s="61"/>
    </row>
    <row r="4490" spans="7:7">
      <c r="G4490" s="61"/>
    </row>
    <row r="4491" spans="7:7">
      <c r="G4491" s="61"/>
    </row>
    <row r="4492" spans="7:7">
      <c r="G4492" s="61"/>
    </row>
    <row r="4493" spans="7:7">
      <c r="G4493" s="61"/>
    </row>
    <row r="4494" spans="7:7">
      <c r="G4494" s="61"/>
    </row>
    <row r="4495" spans="7:7">
      <c r="G4495" s="61"/>
    </row>
    <row r="4496" spans="7:7">
      <c r="G4496" s="61"/>
    </row>
    <row r="4497" spans="7:7">
      <c r="G4497" s="61"/>
    </row>
    <row r="4498" spans="7:7">
      <c r="G4498" s="61"/>
    </row>
    <row r="4499" spans="7:7">
      <c r="G4499" s="61"/>
    </row>
    <row r="4500" spans="7:7">
      <c r="G4500" s="61"/>
    </row>
    <row r="4501" spans="7:7">
      <c r="G4501" s="61"/>
    </row>
    <row r="4502" spans="7:7">
      <c r="G4502" s="61"/>
    </row>
    <row r="4503" spans="7:7">
      <c r="G4503" s="61"/>
    </row>
    <row r="4504" spans="7:7">
      <c r="G4504" s="61"/>
    </row>
    <row r="4505" spans="7:7">
      <c r="G4505" s="61"/>
    </row>
    <row r="4506" spans="7:7">
      <c r="G4506" s="61"/>
    </row>
    <row r="4507" spans="7:7">
      <c r="G4507" s="61"/>
    </row>
    <row r="4508" spans="7:7">
      <c r="G4508" s="61"/>
    </row>
    <row r="4509" spans="7:7">
      <c r="G4509" s="61"/>
    </row>
    <row r="4510" spans="7:7">
      <c r="G4510" s="61"/>
    </row>
    <row r="4511" spans="7:7">
      <c r="G4511" s="61"/>
    </row>
    <row r="4512" spans="7:7">
      <c r="G4512" s="61"/>
    </row>
    <row r="4513" spans="7:7">
      <c r="G4513" s="61"/>
    </row>
    <row r="4514" spans="7:7">
      <c r="G4514" s="61"/>
    </row>
    <row r="4515" spans="7:7">
      <c r="G4515" s="61"/>
    </row>
    <row r="4516" spans="7:7">
      <c r="G4516" s="61"/>
    </row>
    <row r="4517" spans="7:7">
      <c r="G4517" s="61"/>
    </row>
    <row r="4518" spans="7:7">
      <c r="G4518" s="61"/>
    </row>
    <row r="4519" spans="7:7">
      <c r="G4519" s="61"/>
    </row>
    <row r="4520" spans="7:7">
      <c r="G4520" s="61"/>
    </row>
    <row r="4521" spans="7:7">
      <c r="G4521" s="61"/>
    </row>
    <row r="4522" spans="7:7">
      <c r="G4522" s="61"/>
    </row>
    <row r="4523" spans="7:7">
      <c r="G4523" s="61"/>
    </row>
    <row r="4524" spans="7:7">
      <c r="G4524" s="61"/>
    </row>
    <row r="4525" spans="7:7">
      <c r="G4525" s="61"/>
    </row>
    <row r="4526" spans="7:7">
      <c r="G4526" s="61"/>
    </row>
    <row r="4527" spans="7:7">
      <c r="G4527" s="61"/>
    </row>
    <row r="4528" spans="7:7">
      <c r="G4528" s="61"/>
    </row>
    <row r="4529" spans="7:7">
      <c r="G4529" s="61"/>
    </row>
    <row r="4530" spans="7:7">
      <c r="G4530" s="61"/>
    </row>
    <row r="4531" spans="7:7">
      <c r="G4531" s="61"/>
    </row>
    <row r="4532" spans="7:7">
      <c r="G4532" s="61"/>
    </row>
    <row r="4533" spans="7:7">
      <c r="G4533" s="61"/>
    </row>
    <row r="4534" spans="7:7">
      <c r="G4534" s="61"/>
    </row>
    <row r="4535" spans="7:7">
      <c r="G4535" s="61"/>
    </row>
    <row r="4536" spans="7:7">
      <c r="G4536" s="61"/>
    </row>
    <row r="4537" spans="7:7">
      <c r="G4537" s="61"/>
    </row>
    <row r="4538" spans="7:7">
      <c r="G4538" s="61"/>
    </row>
    <row r="4539" spans="7:7">
      <c r="G4539" s="61"/>
    </row>
    <row r="4540" spans="7:7">
      <c r="G4540" s="61"/>
    </row>
    <row r="4541" spans="7:7">
      <c r="G4541" s="61"/>
    </row>
    <row r="4542" spans="7:7">
      <c r="G4542" s="61"/>
    </row>
    <row r="4543" spans="7:7">
      <c r="G4543" s="61"/>
    </row>
    <row r="4544" spans="7:7">
      <c r="G4544" s="61"/>
    </row>
    <row r="4545" spans="7:7">
      <c r="G4545" s="61"/>
    </row>
    <row r="4546" spans="7:7">
      <c r="G4546" s="61"/>
    </row>
    <row r="4547" spans="7:7">
      <c r="G4547" s="61"/>
    </row>
    <row r="4548" spans="7:7">
      <c r="G4548" s="61"/>
    </row>
    <row r="4549" spans="7:7">
      <c r="G4549" s="61"/>
    </row>
    <row r="4550" spans="7:7">
      <c r="G4550" s="61"/>
    </row>
    <row r="4551" spans="7:7">
      <c r="G4551" s="61"/>
    </row>
    <row r="4552" spans="7:7">
      <c r="G4552" s="61"/>
    </row>
    <row r="4553" spans="7:7">
      <c r="G4553" s="61"/>
    </row>
    <row r="4554" spans="7:7">
      <c r="G4554" s="61"/>
    </row>
    <row r="4555" spans="7:7">
      <c r="G4555" s="61"/>
    </row>
    <row r="4556" spans="7:7">
      <c r="G4556" s="61"/>
    </row>
    <row r="4557" spans="7:7">
      <c r="G4557" s="61"/>
    </row>
    <row r="4558" spans="7:7">
      <c r="G4558" s="61"/>
    </row>
    <row r="4559" spans="7:7">
      <c r="G4559" s="61"/>
    </row>
    <row r="4560" spans="7:7">
      <c r="G4560" s="61"/>
    </row>
    <row r="4561" spans="7:7">
      <c r="G4561" s="61"/>
    </row>
    <row r="4562" spans="7:7">
      <c r="G4562" s="61"/>
    </row>
    <row r="4563" spans="7:7">
      <c r="G4563" s="61"/>
    </row>
    <row r="4564" spans="7:7">
      <c r="G4564" s="61"/>
    </row>
    <row r="4565" spans="7:7">
      <c r="G4565" s="61"/>
    </row>
    <row r="4566" spans="7:7">
      <c r="G4566" s="61"/>
    </row>
    <row r="4567" spans="7:7">
      <c r="G4567" s="61"/>
    </row>
    <row r="4568" spans="7:7">
      <c r="G4568" s="61"/>
    </row>
    <row r="4569" spans="7:7">
      <c r="G4569" s="61"/>
    </row>
    <row r="4570" spans="7:7">
      <c r="G4570" s="61"/>
    </row>
    <row r="4571" spans="7:7">
      <c r="G4571" s="61"/>
    </row>
    <row r="4572" spans="7:7">
      <c r="G4572" s="61"/>
    </row>
    <row r="4573" spans="7:7">
      <c r="G4573" s="61"/>
    </row>
    <row r="4574" spans="7:7">
      <c r="G4574" s="61"/>
    </row>
    <row r="4575" spans="7:7">
      <c r="G4575" s="61"/>
    </row>
    <row r="4576" spans="7:7">
      <c r="G4576" s="61"/>
    </row>
    <row r="4577" spans="7:7">
      <c r="G4577" s="61"/>
    </row>
    <row r="4578" spans="7:7">
      <c r="G4578" s="61"/>
    </row>
    <row r="4579" spans="7:7">
      <c r="G4579" s="61"/>
    </row>
    <row r="4580" spans="7:7">
      <c r="G4580" s="61"/>
    </row>
    <row r="4581" spans="7:7">
      <c r="G4581" s="61"/>
    </row>
    <row r="4582" spans="7:7">
      <c r="G4582" s="61"/>
    </row>
    <row r="4583" spans="7:7">
      <c r="G4583" s="61"/>
    </row>
    <row r="4584" spans="7:7">
      <c r="G4584" s="61"/>
    </row>
    <row r="4585" spans="7:7">
      <c r="G4585" s="61"/>
    </row>
    <row r="4586" spans="7:7">
      <c r="G4586" s="61"/>
    </row>
    <row r="4587" spans="7:7">
      <c r="G4587" s="61"/>
    </row>
    <row r="4588" spans="7:7">
      <c r="G4588" s="61"/>
    </row>
    <row r="4589" spans="7:7">
      <c r="G4589" s="61"/>
    </row>
    <row r="4590" spans="7:7">
      <c r="G4590" s="61"/>
    </row>
    <row r="4591" spans="7:7">
      <c r="G4591" s="61"/>
    </row>
    <row r="4592" spans="7:7">
      <c r="G4592" s="61"/>
    </row>
    <row r="4593" spans="7:7">
      <c r="G4593" s="61"/>
    </row>
    <row r="4594" spans="7:7">
      <c r="G4594" s="61"/>
    </row>
    <row r="4595" spans="7:7">
      <c r="G4595" s="61"/>
    </row>
    <row r="4596" spans="7:7">
      <c r="G4596" s="61"/>
    </row>
    <row r="4597" spans="7:7">
      <c r="G4597" s="61"/>
    </row>
    <row r="4598" spans="7:7">
      <c r="G4598" s="61"/>
    </row>
    <row r="4599" spans="7:7">
      <c r="G4599" s="61"/>
    </row>
    <row r="4600" spans="7:7">
      <c r="G4600" s="61"/>
    </row>
    <row r="4601" spans="7:7">
      <c r="G4601" s="61"/>
    </row>
    <row r="4602" spans="7:7">
      <c r="G4602" s="61"/>
    </row>
    <row r="4603" spans="7:7">
      <c r="G4603" s="61"/>
    </row>
    <row r="4604" spans="7:7">
      <c r="G4604" s="61"/>
    </row>
    <row r="4605" spans="7:7">
      <c r="G4605" s="61"/>
    </row>
    <row r="4606" spans="7:7">
      <c r="G4606" s="61"/>
    </row>
    <row r="4607" spans="7:7">
      <c r="G4607" s="61"/>
    </row>
    <row r="4608" spans="7:7">
      <c r="G4608" s="61"/>
    </row>
    <row r="4609" spans="7:7">
      <c r="G4609" s="61"/>
    </row>
    <row r="4610" spans="7:7">
      <c r="G4610" s="61"/>
    </row>
    <row r="4611" spans="7:7">
      <c r="G4611" s="61"/>
    </row>
    <row r="4612" spans="7:7">
      <c r="G4612" s="61"/>
    </row>
    <row r="4613" spans="7:7">
      <c r="G4613" s="61"/>
    </row>
    <row r="4614" spans="7:7">
      <c r="G4614" s="61"/>
    </row>
    <row r="4615" spans="7:7">
      <c r="G4615" s="61"/>
    </row>
    <row r="4616" spans="7:7">
      <c r="G4616" s="61"/>
    </row>
    <row r="4617" spans="7:7">
      <c r="G4617" s="61"/>
    </row>
    <row r="4618" spans="7:7">
      <c r="G4618" s="61"/>
    </row>
    <row r="4619" spans="7:7">
      <c r="G4619" s="61"/>
    </row>
    <row r="4620" spans="7:7">
      <c r="G4620" s="61"/>
    </row>
    <row r="4621" spans="7:7">
      <c r="G4621" s="61"/>
    </row>
    <row r="4622" spans="7:7">
      <c r="G4622" s="61"/>
    </row>
    <row r="4623" spans="7:7">
      <c r="G4623" s="61"/>
    </row>
    <row r="4624" spans="7:7">
      <c r="G4624" s="61"/>
    </row>
    <row r="4625" spans="7:7">
      <c r="G4625" s="61"/>
    </row>
    <row r="4626" spans="7:7">
      <c r="G4626" s="61"/>
    </row>
    <row r="4627" spans="7:7">
      <c r="G4627" s="61"/>
    </row>
    <row r="4628" spans="7:7">
      <c r="G4628" s="61"/>
    </row>
    <row r="4629" spans="7:7">
      <c r="G4629" s="61"/>
    </row>
    <row r="4630" spans="7:7">
      <c r="G4630" s="61"/>
    </row>
    <row r="4631" spans="7:7">
      <c r="G4631" s="61"/>
    </row>
    <row r="4632" spans="7:7">
      <c r="G4632" s="61"/>
    </row>
    <row r="4633" spans="7:7">
      <c r="G4633" s="61"/>
    </row>
    <row r="4634" spans="7:7">
      <c r="G4634" s="61"/>
    </row>
    <row r="4635" spans="7:7">
      <c r="G4635" s="61"/>
    </row>
    <row r="4636" spans="7:7">
      <c r="G4636" s="61"/>
    </row>
    <row r="4637" spans="7:7">
      <c r="G4637" s="61"/>
    </row>
    <row r="4638" spans="7:7">
      <c r="G4638" s="61"/>
    </row>
    <row r="4639" spans="7:7">
      <c r="G4639" s="61"/>
    </row>
    <row r="4640" spans="7:7">
      <c r="G4640" s="61"/>
    </row>
    <row r="4641" spans="7:7">
      <c r="G4641" s="61"/>
    </row>
    <row r="4642" spans="7:7">
      <c r="G4642" s="61"/>
    </row>
    <row r="4643" spans="7:7">
      <c r="G4643" s="61"/>
    </row>
    <row r="4644" spans="7:7">
      <c r="G4644" s="61"/>
    </row>
    <row r="4645" spans="7:7">
      <c r="G4645" s="61"/>
    </row>
    <row r="4646" spans="7:7">
      <c r="G4646" s="61"/>
    </row>
    <row r="4647" spans="7:7">
      <c r="G4647" s="61"/>
    </row>
    <row r="4648" spans="7:7">
      <c r="G4648" s="61"/>
    </row>
    <row r="4649" spans="7:7">
      <c r="G4649" s="61"/>
    </row>
    <row r="4650" spans="7:7">
      <c r="G4650" s="61"/>
    </row>
    <row r="4651" spans="7:7">
      <c r="G4651" s="61"/>
    </row>
    <row r="4652" spans="7:7">
      <c r="G4652" s="61"/>
    </row>
    <row r="4653" spans="7:7">
      <c r="G4653" s="61"/>
    </row>
    <row r="4654" spans="7:7">
      <c r="G4654" s="61"/>
    </row>
    <row r="4655" spans="7:7">
      <c r="G4655" s="61"/>
    </row>
    <row r="4656" spans="7:7">
      <c r="G4656" s="61"/>
    </row>
    <row r="4657" spans="7:7">
      <c r="G4657" s="61"/>
    </row>
    <row r="4658" spans="7:7">
      <c r="G4658" s="61"/>
    </row>
    <row r="4659" spans="7:7">
      <c r="G4659" s="61"/>
    </row>
    <row r="4660" spans="7:7">
      <c r="G4660" s="61"/>
    </row>
    <row r="4661" spans="7:7">
      <c r="G4661" s="61"/>
    </row>
    <row r="4662" spans="7:7">
      <c r="G4662" s="61"/>
    </row>
    <row r="4663" spans="7:7">
      <c r="G4663" s="61"/>
    </row>
    <row r="4664" spans="7:7">
      <c r="G4664" s="61"/>
    </row>
    <row r="4665" spans="7:7">
      <c r="G4665" s="61"/>
    </row>
    <row r="4666" spans="7:7">
      <c r="G4666" s="61"/>
    </row>
    <row r="4667" spans="7:7">
      <c r="G4667" s="61"/>
    </row>
    <row r="4668" spans="7:7">
      <c r="G4668" s="61"/>
    </row>
    <row r="4669" spans="7:7">
      <c r="G4669" s="61"/>
    </row>
    <row r="4670" spans="7:7">
      <c r="G4670" s="61"/>
    </row>
    <row r="4671" spans="7:7">
      <c r="G4671" s="61"/>
    </row>
    <row r="4672" spans="7:7">
      <c r="G4672" s="61"/>
    </row>
    <row r="4673" spans="7:7">
      <c r="G4673" s="61"/>
    </row>
    <row r="4674" spans="7:7">
      <c r="G4674" s="61"/>
    </row>
    <row r="4675" spans="7:7">
      <c r="G4675" s="61"/>
    </row>
    <row r="4676" spans="7:7">
      <c r="G4676" s="61"/>
    </row>
    <row r="4677" spans="7:7">
      <c r="G4677" s="61"/>
    </row>
    <row r="4678" spans="7:7">
      <c r="G4678" s="61"/>
    </row>
    <row r="4679" spans="7:7">
      <c r="G4679" s="61"/>
    </row>
    <row r="4680" spans="7:7">
      <c r="G4680" s="61"/>
    </row>
    <row r="4681" spans="7:7">
      <c r="G4681" s="61"/>
    </row>
    <row r="4682" spans="7:7">
      <c r="G4682" s="61"/>
    </row>
    <row r="4683" spans="7:7">
      <c r="G4683" s="61"/>
    </row>
    <row r="4684" spans="7:7">
      <c r="G4684" s="61"/>
    </row>
    <row r="4685" spans="7:7">
      <c r="G4685" s="61"/>
    </row>
    <row r="4686" spans="7:7">
      <c r="G4686" s="61"/>
    </row>
    <row r="4687" spans="7:7">
      <c r="G4687" s="61"/>
    </row>
    <row r="4688" spans="7:7">
      <c r="G4688" s="61"/>
    </row>
    <row r="4689" spans="7:7">
      <c r="G4689" s="61"/>
    </row>
    <row r="4690" spans="7:7">
      <c r="G4690" s="61"/>
    </row>
    <row r="4691" spans="7:7">
      <c r="G4691" s="61"/>
    </row>
    <row r="4692" spans="7:7">
      <c r="G4692" s="61"/>
    </row>
    <row r="4693" spans="7:7">
      <c r="G4693" s="61"/>
    </row>
    <row r="4694" spans="7:7">
      <c r="G4694" s="61"/>
    </row>
    <row r="4695" spans="7:7">
      <c r="G4695" s="61"/>
    </row>
    <row r="4696" spans="7:7">
      <c r="G4696" s="61"/>
    </row>
    <row r="4697" spans="7:7">
      <c r="G4697" s="61"/>
    </row>
    <row r="4698" spans="7:7">
      <c r="G4698" s="61"/>
    </row>
    <row r="4699" spans="7:7">
      <c r="G4699" s="61"/>
    </row>
    <row r="4700" spans="7:7">
      <c r="G4700" s="61"/>
    </row>
    <row r="4701" spans="7:7">
      <c r="G4701" s="61"/>
    </row>
    <row r="4702" spans="7:7">
      <c r="G4702" s="61"/>
    </row>
    <row r="4703" spans="7:7">
      <c r="G4703" s="61"/>
    </row>
    <row r="4704" spans="7:7">
      <c r="G4704" s="61"/>
    </row>
    <row r="4705" spans="7:7">
      <c r="G4705" s="61"/>
    </row>
    <row r="4706" spans="7:7">
      <c r="G4706" s="61"/>
    </row>
    <row r="4707" spans="7:7">
      <c r="G4707" s="61"/>
    </row>
    <row r="4708" spans="7:7">
      <c r="G4708" s="61"/>
    </row>
    <row r="4709" spans="7:7">
      <c r="G4709" s="61"/>
    </row>
    <row r="4710" spans="7:7">
      <c r="G4710" s="61"/>
    </row>
    <row r="4711" spans="7:7">
      <c r="G4711" s="61"/>
    </row>
    <row r="4712" spans="7:7">
      <c r="G4712" s="61"/>
    </row>
    <row r="4713" spans="7:7">
      <c r="G4713" s="61"/>
    </row>
    <row r="4714" spans="7:7">
      <c r="G4714" s="61"/>
    </row>
    <row r="4715" spans="7:7">
      <c r="G4715" s="61"/>
    </row>
    <row r="4716" spans="7:7">
      <c r="G4716" s="61"/>
    </row>
    <row r="4717" spans="7:7">
      <c r="G4717" s="61"/>
    </row>
    <row r="4718" spans="7:7">
      <c r="G4718" s="61"/>
    </row>
    <row r="4719" spans="7:7">
      <c r="G4719" s="61"/>
    </row>
    <row r="4720" spans="7:7">
      <c r="G4720" s="61"/>
    </row>
    <row r="4721" spans="7:7">
      <c r="G4721" s="61"/>
    </row>
    <row r="4722" spans="7:7">
      <c r="G4722" s="61"/>
    </row>
    <row r="4723" spans="7:7">
      <c r="G4723" s="61"/>
    </row>
    <row r="4724" spans="7:7">
      <c r="G4724" s="61"/>
    </row>
    <row r="4725" spans="7:7">
      <c r="G4725" s="61"/>
    </row>
    <row r="4726" spans="7:7">
      <c r="G4726" s="61"/>
    </row>
    <row r="4727" spans="7:7">
      <c r="G4727" s="61"/>
    </row>
    <row r="4728" spans="7:7">
      <c r="G4728" s="61"/>
    </row>
    <row r="4729" spans="7:7">
      <c r="G4729" s="61"/>
    </row>
    <row r="4730" spans="7:7">
      <c r="G4730" s="61"/>
    </row>
    <row r="4731" spans="7:7">
      <c r="G4731" s="61"/>
    </row>
    <row r="4732" spans="7:7">
      <c r="G4732" s="61"/>
    </row>
    <row r="4733" spans="7:7">
      <c r="G4733" s="61"/>
    </row>
    <row r="4734" spans="7:7">
      <c r="G4734" s="61"/>
    </row>
    <row r="4735" spans="7:7">
      <c r="G4735" s="61"/>
    </row>
    <row r="4736" spans="7:7">
      <c r="G4736" s="61"/>
    </row>
    <row r="4737" spans="7:7">
      <c r="G4737" s="61"/>
    </row>
    <row r="4738" spans="7:7">
      <c r="G4738" s="61"/>
    </row>
    <row r="4739" spans="7:7">
      <c r="G4739" s="61"/>
    </row>
    <row r="4740" spans="7:7">
      <c r="G4740" s="61"/>
    </row>
    <row r="4741" spans="7:7">
      <c r="G4741" s="61"/>
    </row>
    <row r="4742" spans="7:7">
      <c r="G4742" s="61"/>
    </row>
    <row r="4743" spans="7:7">
      <c r="G4743" s="61"/>
    </row>
    <row r="4744" spans="7:7">
      <c r="G4744" s="61"/>
    </row>
    <row r="4745" spans="7:7">
      <c r="G4745" s="61"/>
    </row>
    <row r="4746" spans="7:7">
      <c r="G4746" s="61"/>
    </row>
    <row r="4747" spans="7:7">
      <c r="G4747" s="61"/>
    </row>
    <row r="4748" spans="7:7">
      <c r="G4748" s="61"/>
    </row>
    <row r="4749" spans="7:7">
      <c r="G4749" s="61"/>
    </row>
    <row r="4750" spans="7:7">
      <c r="G4750" s="61"/>
    </row>
    <row r="4751" spans="7:7">
      <c r="G4751" s="61"/>
    </row>
    <row r="4752" spans="7:7">
      <c r="G4752" s="61"/>
    </row>
    <row r="4753" spans="7:7">
      <c r="G4753" s="61"/>
    </row>
    <row r="4754" spans="7:7">
      <c r="G4754" s="61"/>
    </row>
    <row r="4755" spans="7:7">
      <c r="G4755" s="61"/>
    </row>
    <row r="4756" spans="7:7">
      <c r="G4756" s="61"/>
    </row>
    <row r="4757" spans="7:7">
      <c r="G4757" s="61"/>
    </row>
    <row r="4758" spans="7:7">
      <c r="G4758" s="61"/>
    </row>
    <row r="4759" spans="7:7">
      <c r="G4759" s="61"/>
    </row>
    <row r="4760" spans="7:7">
      <c r="G4760" s="61"/>
    </row>
    <row r="4761" spans="7:7">
      <c r="G4761" s="61"/>
    </row>
    <row r="4762" spans="7:7">
      <c r="G4762" s="61"/>
    </row>
    <row r="4763" spans="7:7">
      <c r="G4763" s="61"/>
    </row>
    <row r="4764" spans="7:7">
      <c r="G4764" s="61"/>
    </row>
    <row r="4765" spans="7:7">
      <c r="G4765" s="61"/>
    </row>
    <row r="4766" spans="7:7">
      <c r="G4766" s="61"/>
    </row>
    <row r="4767" spans="7:7">
      <c r="G4767" s="61"/>
    </row>
    <row r="4768" spans="7:7">
      <c r="G4768" s="61"/>
    </row>
    <row r="4769" spans="7:7">
      <c r="G4769" s="61"/>
    </row>
    <row r="4770" spans="7:7">
      <c r="G4770" s="61"/>
    </row>
    <row r="4771" spans="7:7">
      <c r="G4771" s="61"/>
    </row>
    <row r="4772" spans="7:7">
      <c r="G4772" s="61"/>
    </row>
    <row r="4773" spans="7:7">
      <c r="G4773" s="61"/>
    </row>
    <row r="4774" spans="7:7">
      <c r="G4774" s="61"/>
    </row>
    <row r="4775" spans="7:7">
      <c r="G4775" s="61"/>
    </row>
    <row r="4776" spans="7:7">
      <c r="G4776" s="61"/>
    </row>
    <row r="4777" spans="7:7">
      <c r="G4777" s="61"/>
    </row>
    <row r="4778" spans="7:7">
      <c r="G4778" s="61"/>
    </row>
    <row r="4779" spans="7:7">
      <c r="G4779" s="61"/>
    </row>
    <row r="4780" spans="7:7">
      <c r="G4780" s="61"/>
    </row>
    <row r="4781" spans="7:7">
      <c r="G4781" s="61"/>
    </row>
    <row r="4782" spans="7:7">
      <c r="G4782" s="61"/>
    </row>
    <row r="4783" spans="7:7">
      <c r="G4783" s="61"/>
    </row>
    <row r="4784" spans="7:7">
      <c r="G4784" s="61"/>
    </row>
    <row r="4785" spans="7:7">
      <c r="G4785" s="61"/>
    </row>
    <row r="4786" spans="7:7">
      <c r="G4786" s="61"/>
    </row>
    <row r="4787" spans="7:7">
      <c r="G4787" s="61"/>
    </row>
    <row r="4788" spans="7:7">
      <c r="G4788" s="61"/>
    </row>
    <row r="4789" spans="7:7">
      <c r="G4789" s="61"/>
    </row>
    <row r="4790" spans="7:7">
      <c r="G4790" s="61"/>
    </row>
    <row r="4791" spans="7:7">
      <c r="G4791" s="61"/>
    </row>
    <row r="4792" spans="7:7">
      <c r="G4792" s="61"/>
    </row>
    <row r="4793" spans="7:7">
      <c r="G4793" s="61"/>
    </row>
    <row r="4794" spans="7:7">
      <c r="G4794" s="61"/>
    </row>
    <row r="4795" spans="7:7">
      <c r="G4795" s="61"/>
    </row>
    <row r="4796" spans="7:7">
      <c r="G4796" s="61"/>
    </row>
    <row r="4797" spans="7:7">
      <c r="G4797" s="61"/>
    </row>
    <row r="4798" spans="7:7">
      <c r="G4798" s="61"/>
    </row>
    <row r="4799" spans="7:7">
      <c r="G4799" s="61"/>
    </row>
    <row r="4800" spans="7:7">
      <c r="G4800" s="61"/>
    </row>
    <row r="4801" spans="7:7">
      <c r="G4801" s="61"/>
    </row>
    <row r="4802" spans="7:7">
      <c r="G4802" s="61"/>
    </row>
    <row r="4803" spans="7:7">
      <c r="G4803" s="61"/>
    </row>
    <row r="4804" spans="7:7">
      <c r="G4804" s="61"/>
    </row>
    <row r="4805" spans="7:7">
      <c r="G4805" s="61"/>
    </row>
    <row r="4806" spans="7:7">
      <c r="G4806" s="61"/>
    </row>
    <row r="4807" spans="7:7">
      <c r="G4807" s="61"/>
    </row>
    <row r="4808" spans="7:7">
      <c r="G4808" s="61"/>
    </row>
    <row r="4809" spans="7:7">
      <c r="G4809" s="61"/>
    </row>
    <row r="4810" spans="7:7">
      <c r="G4810" s="61"/>
    </row>
    <row r="4811" spans="7:7">
      <c r="G4811" s="61"/>
    </row>
    <row r="4812" spans="7:7">
      <c r="G4812" s="61"/>
    </row>
    <row r="4813" spans="7:7">
      <c r="G4813" s="61"/>
    </row>
    <row r="4814" spans="7:7">
      <c r="G4814" s="61"/>
    </row>
    <row r="4815" spans="7:7">
      <c r="G4815" s="61"/>
    </row>
    <row r="4816" spans="7:7">
      <c r="G4816" s="61"/>
    </row>
    <row r="4817" spans="7:7">
      <c r="G4817" s="61"/>
    </row>
    <row r="4818" spans="7:7">
      <c r="G4818" s="61"/>
    </row>
    <row r="4819" spans="7:7">
      <c r="G4819" s="61"/>
    </row>
    <row r="4820" spans="7:7">
      <c r="G4820" s="61"/>
    </row>
    <row r="4821" spans="7:7">
      <c r="G4821" s="61"/>
    </row>
    <row r="4822" spans="7:7">
      <c r="G4822" s="61"/>
    </row>
    <row r="4823" spans="7:7">
      <c r="G4823" s="61"/>
    </row>
    <row r="4824" spans="7:7">
      <c r="G4824" s="61"/>
    </row>
    <row r="4825" spans="7:7">
      <c r="G4825" s="61"/>
    </row>
    <row r="4826" spans="7:7">
      <c r="G4826" s="61"/>
    </row>
    <row r="4827" spans="7:7">
      <c r="G4827" s="61"/>
    </row>
    <row r="4828" spans="7:7">
      <c r="G4828" s="61"/>
    </row>
    <row r="4829" spans="7:7">
      <c r="G4829" s="61"/>
    </row>
    <row r="4830" spans="7:7">
      <c r="G4830" s="61"/>
    </row>
    <row r="4831" spans="7:7">
      <c r="G4831" s="61"/>
    </row>
    <row r="4832" spans="7:7">
      <c r="G4832" s="61"/>
    </row>
    <row r="4833" spans="7:7">
      <c r="G4833" s="61"/>
    </row>
    <row r="4834" spans="7:7">
      <c r="G4834" s="61"/>
    </row>
    <row r="4835" spans="7:7">
      <c r="G4835" s="61"/>
    </row>
    <row r="4836" spans="7:7">
      <c r="G4836" s="61"/>
    </row>
    <row r="4837" spans="7:7">
      <c r="G4837" s="61"/>
    </row>
    <row r="4838" spans="7:7">
      <c r="G4838" s="61"/>
    </row>
    <row r="4839" spans="7:7">
      <c r="G4839" s="61"/>
    </row>
    <row r="4840" spans="7:7">
      <c r="G4840" s="61"/>
    </row>
    <row r="4841" spans="7:7">
      <c r="G4841" s="61"/>
    </row>
    <row r="4842" spans="7:7">
      <c r="G4842" s="61"/>
    </row>
    <row r="4843" spans="7:7">
      <c r="G4843" s="61"/>
    </row>
    <row r="4844" spans="7:7">
      <c r="G4844" s="61"/>
    </row>
    <row r="4845" spans="7:7">
      <c r="G4845" s="61"/>
    </row>
    <row r="4846" spans="7:7">
      <c r="G4846" s="61"/>
    </row>
    <row r="4847" spans="7:7">
      <c r="G4847" s="61"/>
    </row>
    <row r="4848" spans="7:7">
      <c r="G4848" s="61"/>
    </row>
    <row r="4849" spans="7:7">
      <c r="G4849" s="61"/>
    </row>
    <row r="4850" spans="7:7">
      <c r="G4850" s="61"/>
    </row>
    <row r="4851" spans="7:7">
      <c r="G4851" s="61"/>
    </row>
    <row r="4852" spans="7:7">
      <c r="G4852" s="61"/>
    </row>
    <row r="4853" spans="7:7">
      <c r="G4853" s="61"/>
    </row>
    <row r="4854" spans="7:7">
      <c r="G4854" s="61"/>
    </row>
    <row r="4855" spans="7:7">
      <c r="G4855" s="61"/>
    </row>
    <row r="4856" spans="7:7">
      <c r="G4856" s="61"/>
    </row>
    <row r="4857" spans="7:7">
      <c r="G4857" s="61"/>
    </row>
    <row r="4858" spans="7:7">
      <c r="G4858" s="61"/>
    </row>
    <row r="4859" spans="7:7">
      <c r="G4859" s="61"/>
    </row>
    <row r="4860" spans="7:7">
      <c r="G4860" s="61"/>
    </row>
    <row r="4861" spans="7:7">
      <c r="G4861" s="61"/>
    </row>
    <row r="4862" spans="7:7">
      <c r="G4862" s="61"/>
    </row>
    <row r="4863" spans="7:7">
      <c r="G4863" s="61"/>
    </row>
    <row r="4864" spans="7:7">
      <c r="G4864" s="61"/>
    </row>
    <row r="4865" spans="7:7">
      <c r="G4865" s="61"/>
    </row>
    <row r="4866" spans="7:7">
      <c r="G4866" s="61"/>
    </row>
    <row r="4867" spans="7:7">
      <c r="G4867" s="61"/>
    </row>
    <row r="4868" spans="7:7">
      <c r="G4868" s="61"/>
    </row>
    <row r="4869" spans="7:7">
      <c r="G4869" s="61"/>
    </row>
    <row r="4870" spans="7:7">
      <c r="G4870" s="61"/>
    </row>
    <row r="4871" spans="7:7">
      <c r="G4871" s="61"/>
    </row>
    <row r="4872" spans="7:7">
      <c r="G4872" s="61"/>
    </row>
    <row r="4873" spans="7:7">
      <c r="G4873" s="61"/>
    </row>
    <row r="4874" spans="7:7">
      <c r="G4874" s="61"/>
    </row>
    <row r="4875" spans="7:7">
      <c r="G4875" s="61"/>
    </row>
    <row r="4876" spans="7:7">
      <c r="G4876" s="61"/>
    </row>
    <row r="4877" spans="7:7">
      <c r="G4877" s="61"/>
    </row>
    <row r="4878" spans="7:7">
      <c r="G4878" s="61"/>
    </row>
    <row r="4879" spans="7:7">
      <c r="G4879" s="61"/>
    </row>
    <row r="4880" spans="7:7">
      <c r="G4880" s="61"/>
    </row>
    <row r="4881" spans="7:7">
      <c r="G4881" s="61"/>
    </row>
    <row r="4882" spans="7:7">
      <c r="G4882" s="61"/>
    </row>
    <row r="4883" spans="7:7">
      <c r="G4883" s="61"/>
    </row>
    <row r="4884" spans="7:7">
      <c r="G4884" s="61"/>
    </row>
    <row r="4885" spans="7:7">
      <c r="G4885" s="61"/>
    </row>
    <row r="4886" spans="7:7">
      <c r="G4886" s="61"/>
    </row>
    <row r="4887" spans="7:7">
      <c r="G4887" s="61"/>
    </row>
    <row r="4888" spans="7:7">
      <c r="G4888" s="61"/>
    </row>
    <row r="4889" spans="7:7">
      <c r="G4889" s="61"/>
    </row>
    <row r="4890" spans="7:7">
      <c r="G4890" s="61"/>
    </row>
    <row r="4891" spans="7:7">
      <c r="G4891" s="61"/>
    </row>
    <row r="4892" spans="7:7">
      <c r="G4892" s="61"/>
    </row>
    <row r="4893" spans="7:7">
      <c r="G4893" s="61"/>
    </row>
    <row r="4894" spans="7:7">
      <c r="G4894" s="61"/>
    </row>
    <row r="4895" spans="7:7">
      <c r="G4895" s="61"/>
    </row>
    <row r="4896" spans="7:7">
      <c r="G4896" s="61"/>
    </row>
    <row r="4897" spans="7:7">
      <c r="G4897" s="61"/>
    </row>
    <row r="4898" spans="7:7">
      <c r="G4898" s="61"/>
    </row>
    <row r="4899" spans="7:7">
      <c r="G4899" s="61"/>
    </row>
    <row r="4900" spans="7:7">
      <c r="G4900" s="61"/>
    </row>
    <row r="4901" spans="7:7">
      <c r="G4901" s="61"/>
    </row>
    <row r="4902" spans="7:7">
      <c r="G4902" s="61"/>
    </row>
    <row r="4903" spans="7:7">
      <c r="G4903" s="61"/>
    </row>
    <row r="4904" spans="7:7">
      <c r="G4904" s="61"/>
    </row>
    <row r="4905" spans="7:7">
      <c r="G4905" s="61"/>
    </row>
    <row r="4906" spans="7:7">
      <c r="G4906" s="61"/>
    </row>
    <row r="4907" spans="7:7">
      <c r="G4907" s="61"/>
    </row>
    <row r="4908" spans="7:7">
      <c r="G4908" s="61"/>
    </row>
    <row r="4909" spans="7:7">
      <c r="G4909" s="61"/>
    </row>
    <row r="4910" spans="7:7">
      <c r="G4910" s="61"/>
    </row>
    <row r="4911" spans="7:7">
      <c r="G4911" s="61"/>
    </row>
    <row r="4912" spans="7:7">
      <c r="G4912" s="61"/>
    </row>
    <row r="4913" spans="7:7">
      <c r="G4913" s="61"/>
    </row>
    <row r="4914" spans="7:7">
      <c r="G4914" s="61"/>
    </row>
    <row r="4915" spans="7:7">
      <c r="G4915" s="61"/>
    </row>
    <row r="4916" spans="7:7">
      <c r="G4916" s="61"/>
    </row>
    <row r="4917" spans="7:7">
      <c r="G4917" s="61"/>
    </row>
    <row r="4918" spans="7:7">
      <c r="G4918" s="61"/>
    </row>
    <row r="4919" spans="7:7">
      <c r="G4919" s="61"/>
    </row>
    <row r="4920" spans="7:7">
      <c r="G4920" s="61"/>
    </row>
    <row r="4921" spans="7:7">
      <c r="G4921" s="61"/>
    </row>
    <row r="4922" spans="7:7">
      <c r="G4922" s="61"/>
    </row>
    <row r="4923" spans="7:7">
      <c r="G4923" s="61"/>
    </row>
    <row r="4924" spans="7:7">
      <c r="G4924" s="61"/>
    </row>
    <row r="4925" spans="7:7">
      <c r="G4925" s="61"/>
    </row>
    <row r="4926" spans="7:7">
      <c r="G4926" s="61"/>
    </row>
    <row r="4927" spans="7:7">
      <c r="G4927" s="61"/>
    </row>
    <row r="4928" spans="7:7">
      <c r="G4928" s="61"/>
    </row>
    <row r="4929" spans="7:7">
      <c r="G4929" s="61"/>
    </row>
    <row r="4930" spans="7:7">
      <c r="G4930" s="61"/>
    </row>
    <row r="4931" spans="7:7">
      <c r="G4931" s="61"/>
    </row>
    <row r="4932" spans="7:7">
      <c r="G4932" s="61"/>
    </row>
    <row r="4933" spans="7:7">
      <c r="G4933" s="61"/>
    </row>
    <row r="4934" spans="7:7">
      <c r="G4934" s="61"/>
    </row>
    <row r="4935" spans="7:7">
      <c r="G4935" s="61"/>
    </row>
    <row r="4936" spans="7:7">
      <c r="G4936" s="61"/>
    </row>
    <row r="4937" spans="7:7">
      <c r="G4937" s="61"/>
    </row>
    <row r="4938" spans="7:7">
      <c r="G4938" s="61"/>
    </row>
    <row r="4939" spans="7:7">
      <c r="G4939" s="61"/>
    </row>
    <row r="4940" spans="7:7">
      <c r="G4940" s="61"/>
    </row>
    <row r="4941" spans="7:7">
      <c r="G4941" s="61"/>
    </row>
    <row r="4942" spans="7:7">
      <c r="G4942" s="61"/>
    </row>
    <row r="4943" spans="7:7">
      <c r="G4943" s="61"/>
    </row>
    <row r="4944" spans="7:7">
      <c r="G4944" s="61"/>
    </row>
    <row r="4945" spans="7:7">
      <c r="G4945" s="61"/>
    </row>
    <row r="4946" spans="7:7">
      <c r="G4946" s="61"/>
    </row>
    <row r="4947" spans="7:7">
      <c r="G4947" s="61"/>
    </row>
    <row r="4948" spans="7:7">
      <c r="G4948" s="61"/>
    </row>
    <row r="4949" spans="7:7">
      <c r="G4949" s="61"/>
    </row>
    <row r="4950" spans="7:7">
      <c r="G4950" s="61"/>
    </row>
    <row r="4951" spans="7:7">
      <c r="G4951" s="61"/>
    </row>
    <row r="4952" spans="7:7">
      <c r="G4952" s="61"/>
    </row>
    <row r="4953" spans="7:7">
      <c r="G4953" s="61"/>
    </row>
    <row r="4954" spans="7:7">
      <c r="G4954" s="61"/>
    </row>
    <row r="4955" spans="7:7">
      <c r="G4955" s="61"/>
    </row>
    <row r="4956" spans="7:7">
      <c r="G4956" s="61"/>
    </row>
    <row r="4957" spans="7:7">
      <c r="G4957" s="61"/>
    </row>
    <row r="4958" spans="7:7">
      <c r="G4958" s="61"/>
    </row>
    <row r="4959" spans="7:7">
      <c r="G4959" s="61"/>
    </row>
    <row r="4960" spans="7:7">
      <c r="G4960" s="61"/>
    </row>
    <row r="4961" spans="7:7">
      <c r="G4961" s="61"/>
    </row>
    <row r="4962" spans="7:7">
      <c r="G4962" s="61"/>
    </row>
    <row r="4963" spans="7:7">
      <c r="G4963" s="61"/>
    </row>
    <row r="4964" spans="7:7">
      <c r="G4964" s="61"/>
    </row>
    <row r="4965" spans="7:7">
      <c r="G4965" s="61"/>
    </row>
    <row r="4966" spans="7:7">
      <c r="G4966" s="61"/>
    </row>
    <row r="4967" spans="7:7">
      <c r="G4967" s="61"/>
    </row>
    <row r="4968" spans="7:7">
      <c r="G4968" s="61"/>
    </row>
    <row r="4969" spans="7:7">
      <c r="G4969" s="61"/>
    </row>
    <row r="4970" spans="7:7">
      <c r="G4970" s="61"/>
    </row>
    <row r="4971" spans="7:7">
      <c r="G4971" s="61"/>
    </row>
    <row r="4972" spans="7:7">
      <c r="G4972" s="61"/>
    </row>
    <row r="4973" spans="7:7">
      <c r="G4973" s="61"/>
    </row>
    <row r="4974" spans="7:7">
      <c r="G4974" s="61"/>
    </row>
    <row r="4975" spans="7:7">
      <c r="G4975" s="61"/>
    </row>
    <row r="4976" spans="7:7">
      <c r="G4976" s="61"/>
    </row>
    <row r="4977" spans="7:7">
      <c r="G4977" s="61"/>
    </row>
    <row r="4978" spans="7:7">
      <c r="G4978" s="61"/>
    </row>
    <row r="4979" spans="7:7">
      <c r="G4979" s="61"/>
    </row>
    <row r="4980" spans="7:7">
      <c r="G4980" s="61"/>
    </row>
    <row r="4981" spans="7:7">
      <c r="G4981" s="61"/>
    </row>
    <row r="4982" spans="7:7">
      <c r="G4982" s="61"/>
    </row>
    <row r="4983" spans="7:7">
      <c r="G4983" s="61"/>
    </row>
    <row r="4984" spans="7:7">
      <c r="G4984" s="61"/>
    </row>
    <row r="4985" spans="7:7">
      <c r="G4985" s="61"/>
    </row>
    <row r="4986" spans="7:7">
      <c r="G4986" s="61"/>
    </row>
    <row r="4987" spans="7:7">
      <c r="G4987" s="61"/>
    </row>
    <row r="4988" spans="7:7">
      <c r="G4988" s="61"/>
    </row>
    <row r="4989" spans="7:7">
      <c r="G4989" s="61"/>
    </row>
    <row r="4990" spans="7:7">
      <c r="G4990" s="61"/>
    </row>
    <row r="4991" spans="7:7">
      <c r="G4991" s="61"/>
    </row>
    <row r="4992" spans="7:7">
      <c r="G4992" s="61"/>
    </row>
    <row r="4993" spans="7:7">
      <c r="G4993" s="61"/>
    </row>
    <row r="4994" spans="7:7">
      <c r="G4994" s="61"/>
    </row>
    <row r="4995" spans="7:7">
      <c r="G4995" s="61"/>
    </row>
    <row r="4996" spans="7:7">
      <c r="G4996" s="61"/>
    </row>
    <row r="4997" spans="7:7">
      <c r="G4997" s="61"/>
    </row>
    <row r="4998" spans="7:7">
      <c r="G4998" s="61"/>
    </row>
    <row r="4999" spans="7:7">
      <c r="G4999" s="61"/>
    </row>
    <row r="5000" spans="7:7">
      <c r="G5000" s="61"/>
    </row>
    <row r="5001" spans="7:7">
      <c r="G5001" s="61"/>
    </row>
    <row r="5002" spans="7:7">
      <c r="G5002" s="61"/>
    </row>
    <row r="5003" spans="7:7">
      <c r="G5003" s="61"/>
    </row>
    <row r="5004" spans="7:7">
      <c r="G5004" s="61"/>
    </row>
    <row r="5005" spans="7:7">
      <c r="G5005" s="61"/>
    </row>
    <row r="5006" spans="7:7">
      <c r="G5006" s="61"/>
    </row>
    <row r="5007" spans="7:7">
      <c r="G5007" s="61"/>
    </row>
    <row r="5008" spans="7:7">
      <c r="G5008" s="61"/>
    </row>
    <row r="5009" spans="7:7">
      <c r="G5009" s="61"/>
    </row>
    <row r="5010" spans="7:7">
      <c r="G5010" s="61"/>
    </row>
    <row r="5011" spans="7:7">
      <c r="G5011" s="61"/>
    </row>
    <row r="5012" spans="7:7">
      <c r="G5012" s="61"/>
    </row>
    <row r="5013" spans="7:7">
      <c r="G5013" s="61"/>
    </row>
    <row r="5014" spans="7:7">
      <c r="G5014" s="61"/>
    </row>
    <row r="5015" spans="7:7">
      <c r="G5015" s="61"/>
    </row>
    <row r="5016" spans="7:7">
      <c r="G5016" s="61"/>
    </row>
    <row r="5017" spans="7:7">
      <c r="G5017" s="61"/>
    </row>
    <row r="5018" spans="7:7">
      <c r="G5018" s="61"/>
    </row>
    <row r="5019" spans="7:7">
      <c r="G5019" s="61"/>
    </row>
    <row r="5020" spans="7:7">
      <c r="G5020" s="61"/>
    </row>
    <row r="5021" spans="7:7">
      <c r="G5021" s="61"/>
    </row>
    <row r="5022" spans="7:7">
      <c r="G5022" s="61"/>
    </row>
    <row r="5023" spans="7:7">
      <c r="G5023" s="61"/>
    </row>
    <row r="5024" spans="7:7">
      <c r="G5024" s="61"/>
    </row>
    <row r="5025" spans="7:7">
      <c r="G5025" s="61"/>
    </row>
    <row r="5026" spans="7:7">
      <c r="G5026" s="61"/>
    </row>
    <row r="5027" spans="7:7">
      <c r="G5027" s="61"/>
    </row>
    <row r="5028" spans="7:7">
      <c r="G5028" s="61"/>
    </row>
    <row r="5029" spans="7:7">
      <c r="G5029" s="61"/>
    </row>
    <row r="5030" spans="7:7">
      <c r="G5030" s="61"/>
    </row>
    <row r="5031" spans="7:7">
      <c r="G5031" s="61"/>
    </row>
    <row r="5032" spans="7:7">
      <c r="G5032" s="61"/>
    </row>
    <row r="5033" spans="7:7">
      <c r="G5033" s="61"/>
    </row>
    <row r="5034" spans="7:7">
      <c r="G5034" s="61"/>
    </row>
    <row r="5035" spans="7:7">
      <c r="G5035" s="61"/>
    </row>
    <row r="5036" spans="7:7">
      <c r="G5036" s="61"/>
    </row>
    <row r="5037" spans="7:7">
      <c r="G5037" s="61"/>
    </row>
    <row r="5038" spans="7:7">
      <c r="G5038" s="61"/>
    </row>
    <row r="5039" spans="7:7">
      <c r="G5039" s="61"/>
    </row>
    <row r="5040" spans="7:7">
      <c r="G5040" s="61"/>
    </row>
    <row r="5041" spans="7:7">
      <c r="G5041" s="61"/>
    </row>
    <row r="5042" spans="7:7">
      <c r="G5042" s="61"/>
    </row>
    <row r="5043" spans="7:7">
      <c r="G5043" s="61"/>
    </row>
    <row r="5044" spans="7:7">
      <c r="G5044" s="61"/>
    </row>
    <row r="5045" spans="7:7">
      <c r="G5045" s="61"/>
    </row>
    <row r="5046" spans="7:7">
      <c r="G5046" s="61"/>
    </row>
    <row r="5047" spans="7:7">
      <c r="G5047" s="61"/>
    </row>
    <row r="5048" spans="7:7">
      <c r="G5048" s="61"/>
    </row>
    <row r="5049" spans="7:7">
      <c r="G5049" s="61"/>
    </row>
    <row r="5050" spans="7:7">
      <c r="G5050" s="61"/>
    </row>
    <row r="5051" spans="7:7">
      <c r="G5051" s="61"/>
    </row>
    <row r="5052" spans="7:7">
      <c r="G5052" s="61"/>
    </row>
    <row r="5053" spans="7:7">
      <c r="G5053" s="61"/>
    </row>
    <row r="5054" spans="7:7">
      <c r="G5054" s="61"/>
    </row>
    <row r="5055" spans="7:7">
      <c r="G5055" s="61"/>
    </row>
    <row r="5056" spans="7:7">
      <c r="G5056" s="61"/>
    </row>
    <row r="5057" spans="7:7">
      <c r="G5057" s="61"/>
    </row>
    <row r="5058" spans="7:7">
      <c r="G5058" s="61"/>
    </row>
    <row r="5059" spans="7:7">
      <c r="G5059" s="61"/>
    </row>
    <row r="5060" spans="7:7">
      <c r="G5060" s="61"/>
    </row>
    <row r="5061" spans="7:7">
      <c r="G5061" s="61"/>
    </row>
    <row r="5062" spans="7:7">
      <c r="G5062" s="61"/>
    </row>
    <row r="5063" spans="7:7">
      <c r="G5063" s="61"/>
    </row>
    <row r="5064" spans="7:7">
      <c r="G5064" s="61"/>
    </row>
    <row r="5065" spans="7:7">
      <c r="G5065" s="61"/>
    </row>
    <row r="5066" spans="7:7">
      <c r="G5066" s="61"/>
    </row>
    <row r="5067" spans="7:7">
      <c r="G5067" s="61"/>
    </row>
    <row r="5068" spans="7:7">
      <c r="G5068" s="61"/>
    </row>
    <row r="5069" spans="7:7">
      <c r="G5069" s="61"/>
    </row>
    <row r="5070" spans="7:7">
      <c r="G5070" s="61"/>
    </row>
    <row r="5071" spans="7:7">
      <c r="G5071" s="61"/>
    </row>
    <row r="5072" spans="7:7">
      <c r="G5072" s="61"/>
    </row>
    <row r="5073" spans="7:7">
      <c r="G5073" s="61"/>
    </row>
    <row r="5074" spans="7:7">
      <c r="G5074" s="61"/>
    </row>
    <row r="5075" spans="7:7">
      <c r="G5075" s="61"/>
    </row>
    <row r="5076" spans="7:7">
      <c r="G5076" s="61"/>
    </row>
    <row r="5077" spans="7:7">
      <c r="G5077" s="61"/>
    </row>
    <row r="5078" spans="7:7">
      <c r="G5078" s="61"/>
    </row>
    <row r="5079" spans="7:7">
      <c r="G5079" s="61"/>
    </row>
    <row r="5080" spans="7:7">
      <c r="G5080" s="61"/>
    </row>
    <row r="5081" spans="7:7">
      <c r="G5081" s="61"/>
    </row>
    <row r="5082" spans="7:7">
      <c r="G5082" s="61"/>
    </row>
    <row r="5083" spans="7:7">
      <c r="G5083" s="61"/>
    </row>
    <row r="5084" spans="7:7">
      <c r="G5084" s="61"/>
    </row>
    <row r="5085" spans="7:7">
      <c r="G5085" s="61"/>
    </row>
    <row r="5086" spans="7:7">
      <c r="G5086" s="61"/>
    </row>
    <row r="5087" spans="7:7">
      <c r="G5087" s="61"/>
    </row>
    <row r="5088" spans="7:7">
      <c r="G5088" s="61"/>
    </row>
    <row r="5089" spans="7:7">
      <c r="G5089" s="61"/>
    </row>
    <row r="5090" spans="7:7">
      <c r="G5090" s="61"/>
    </row>
    <row r="5091" spans="7:7">
      <c r="G5091" s="61"/>
    </row>
    <row r="5092" spans="7:7">
      <c r="G5092" s="61"/>
    </row>
    <row r="5093" spans="7:7">
      <c r="G5093" s="61"/>
    </row>
    <row r="5094" spans="7:7">
      <c r="G5094" s="61"/>
    </row>
    <row r="5095" spans="7:7">
      <c r="G5095" s="61"/>
    </row>
    <row r="5096" spans="7:7">
      <c r="G5096" s="61"/>
    </row>
    <row r="5097" spans="7:7">
      <c r="G5097" s="61"/>
    </row>
    <row r="5098" spans="7:7">
      <c r="G5098" s="61"/>
    </row>
    <row r="5099" spans="7:7">
      <c r="G5099" s="61"/>
    </row>
    <row r="5100" spans="7:7">
      <c r="G5100" s="61"/>
    </row>
    <row r="5101" spans="7:7">
      <c r="G5101" s="61"/>
    </row>
    <row r="5102" spans="7:7">
      <c r="G5102" s="61"/>
    </row>
    <row r="5103" spans="7:7">
      <c r="G5103" s="61"/>
    </row>
    <row r="5104" spans="7:7">
      <c r="G5104" s="61"/>
    </row>
    <row r="5105" spans="7:7">
      <c r="G5105" s="61"/>
    </row>
    <row r="5106" spans="7:7">
      <c r="G5106" s="61"/>
    </row>
    <row r="5107" spans="7:7">
      <c r="G5107" s="61"/>
    </row>
    <row r="5108" spans="7:7">
      <c r="G5108" s="61"/>
    </row>
    <row r="5109" spans="7:7">
      <c r="G5109" s="61"/>
    </row>
    <row r="5110" spans="7:7">
      <c r="G5110" s="61"/>
    </row>
    <row r="5111" spans="7:7">
      <c r="G5111" s="61"/>
    </row>
    <row r="5112" spans="7:7">
      <c r="G5112" s="61"/>
    </row>
    <row r="5113" spans="7:7">
      <c r="G5113" s="61"/>
    </row>
    <row r="5114" spans="7:7">
      <c r="G5114" s="61"/>
    </row>
    <row r="5115" spans="7:7">
      <c r="G5115" s="61"/>
    </row>
    <row r="5116" spans="7:7">
      <c r="G5116" s="61"/>
    </row>
    <row r="5117" spans="7:7">
      <c r="G5117" s="61"/>
    </row>
    <row r="5118" spans="7:7">
      <c r="G5118" s="61"/>
    </row>
    <row r="5119" spans="7:7">
      <c r="G5119" s="61"/>
    </row>
    <row r="5120" spans="7:7">
      <c r="G5120" s="61"/>
    </row>
    <row r="5121" spans="7:7">
      <c r="G5121" s="61"/>
    </row>
    <row r="5122" spans="7:7">
      <c r="G5122" s="61"/>
    </row>
    <row r="5123" spans="7:7">
      <c r="G5123" s="61"/>
    </row>
    <row r="5124" spans="7:7">
      <c r="G5124" s="61"/>
    </row>
    <row r="5125" spans="7:7">
      <c r="G5125" s="61"/>
    </row>
    <row r="5126" spans="7:7">
      <c r="G5126" s="61"/>
    </row>
    <row r="5127" spans="7:7">
      <c r="G5127" s="61"/>
    </row>
    <row r="5128" spans="7:7">
      <c r="G5128" s="61"/>
    </row>
    <row r="5129" spans="7:7">
      <c r="G5129" s="61"/>
    </row>
    <row r="5130" spans="7:7">
      <c r="G5130" s="61"/>
    </row>
    <row r="5131" spans="7:7">
      <c r="G5131" s="61"/>
    </row>
    <row r="5132" spans="7:7">
      <c r="G5132" s="61"/>
    </row>
    <row r="5133" spans="7:7">
      <c r="G5133" s="61"/>
    </row>
    <row r="5134" spans="7:7">
      <c r="G5134" s="61"/>
    </row>
    <row r="5135" spans="7:7">
      <c r="G5135" s="61"/>
    </row>
    <row r="5136" spans="7:7">
      <c r="G5136" s="61"/>
    </row>
    <row r="5137" spans="7:7">
      <c r="G5137" s="61"/>
    </row>
    <row r="5138" spans="7:7">
      <c r="G5138" s="61"/>
    </row>
    <row r="5139" spans="7:7">
      <c r="G5139" s="61"/>
    </row>
    <row r="5140" spans="7:7">
      <c r="G5140" s="61"/>
    </row>
    <row r="5141" spans="7:7">
      <c r="G5141" s="61"/>
    </row>
    <row r="5142" spans="7:7">
      <c r="G5142" s="61"/>
    </row>
    <row r="5143" spans="7:7">
      <c r="G5143" s="61"/>
    </row>
    <row r="5144" spans="7:7">
      <c r="G5144" s="61"/>
    </row>
    <row r="5145" spans="7:7">
      <c r="G5145" s="61"/>
    </row>
    <row r="5146" spans="7:7">
      <c r="G5146" s="61"/>
    </row>
    <row r="5147" spans="7:7">
      <c r="G5147" s="61"/>
    </row>
    <row r="5148" spans="7:7">
      <c r="G5148" s="61"/>
    </row>
    <row r="5149" spans="7:7">
      <c r="G5149" s="61"/>
    </row>
    <row r="5150" spans="7:7">
      <c r="G5150" s="61"/>
    </row>
    <row r="5151" spans="7:7">
      <c r="G5151" s="61"/>
    </row>
    <row r="5152" spans="7:7">
      <c r="G5152" s="61"/>
    </row>
    <row r="5153" spans="7:7">
      <c r="G5153" s="61"/>
    </row>
    <row r="5154" spans="7:7">
      <c r="G5154" s="61"/>
    </row>
    <row r="5155" spans="7:7">
      <c r="G5155" s="61"/>
    </row>
    <row r="5156" spans="7:7">
      <c r="G5156" s="61"/>
    </row>
    <row r="5157" spans="7:7">
      <c r="G5157" s="61"/>
    </row>
    <row r="5158" spans="7:7">
      <c r="G5158" s="61"/>
    </row>
    <row r="5159" spans="7:7">
      <c r="G5159" s="61"/>
    </row>
    <row r="5160" spans="7:7">
      <c r="G5160" s="61"/>
    </row>
    <row r="5161" spans="7:7">
      <c r="G5161" s="61"/>
    </row>
    <row r="5162" spans="7:7">
      <c r="G5162" s="61"/>
    </row>
    <row r="5163" spans="7:7">
      <c r="G5163" s="61"/>
    </row>
    <row r="5164" spans="7:7">
      <c r="G5164" s="61"/>
    </row>
    <row r="5165" spans="7:7">
      <c r="G5165" s="61"/>
    </row>
    <row r="5166" spans="7:7">
      <c r="G5166" s="61"/>
    </row>
    <row r="5167" spans="7:7">
      <c r="G5167" s="61"/>
    </row>
    <row r="5168" spans="7:7">
      <c r="G5168" s="61"/>
    </row>
    <row r="5169" spans="7:7">
      <c r="G5169" s="61"/>
    </row>
    <row r="5170" spans="7:7">
      <c r="G5170" s="61"/>
    </row>
    <row r="5171" spans="7:7">
      <c r="G5171" s="61"/>
    </row>
    <row r="5172" spans="7:7">
      <c r="G5172" s="61"/>
    </row>
    <row r="5173" spans="7:7">
      <c r="G5173" s="61"/>
    </row>
    <row r="5174" spans="7:7">
      <c r="G5174" s="61"/>
    </row>
    <row r="5175" spans="7:7">
      <c r="G5175" s="61"/>
    </row>
    <row r="5176" spans="7:7">
      <c r="G5176" s="61"/>
    </row>
    <row r="5177" spans="7:7">
      <c r="G5177" s="61"/>
    </row>
    <row r="5178" spans="7:7">
      <c r="G5178" s="61"/>
    </row>
    <row r="5179" spans="7:7">
      <c r="G5179" s="61"/>
    </row>
    <row r="5180" spans="7:7">
      <c r="G5180" s="61"/>
    </row>
    <row r="5181" spans="7:7">
      <c r="G5181" s="61"/>
    </row>
    <row r="5182" spans="7:7">
      <c r="G5182" s="61"/>
    </row>
    <row r="5183" spans="7:7">
      <c r="G5183" s="61"/>
    </row>
    <row r="5184" spans="7:7">
      <c r="G5184" s="61"/>
    </row>
    <row r="5185" spans="7:7">
      <c r="G5185" s="61"/>
    </row>
    <row r="5186" spans="7:7">
      <c r="G5186" s="61"/>
    </row>
    <row r="5187" spans="7:7">
      <c r="G5187" s="61"/>
    </row>
    <row r="5188" spans="7:7">
      <c r="G5188" s="61"/>
    </row>
    <row r="5189" spans="7:7">
      <c r="G5189" s="61"/>
    </row>
    <row r="5190" spans="7:7">
      <c r="G5190" s="61"/>
    </row>
    <row r="5191" spans="7:7">
      <c r="G5191" s="61"/>
    </row>
    <row r="5192" spans="7:7">
      <c r="G5192" s="61"/>
    </row>
    <row r="5193" spans="7:7">
      <c r="G5193" s="61"/>
    </row>
    <row r="5194" spans="7:7">
      <c r="G5194" s="61"/>
    </row>
    <row r="5195" spans="7:7">
      <c r="G5195" s="61"/>
    </row>
    <row r="5196" spans="7:7">
      <c r="G5196" s="61"/>
    </row>
    <row r="5197" spans="7:7">
      <c r="G5197" s="61"/>
    </row>
    <row r="5198" spans="7:7">
      <c r="G5198" s="61"/>
    </row>
    <row r="5199" spans="7:7">
      <c r="G5199" s="61"/>
    </row>
    <row r="5200" spans="7:7">
      <c r="G5200" s="61"/>
    </row>
    <row r="5201" spans="7:7">
      <c r="G5201" s="61"/>
    </row>
    <row r="5202" spans="7:7">
      <c r="G5202" s="61"/>
    </row>
    <row r="5203" spans="7:7">
      <c r="G5203" s="61"/>
    </row>
    <row r="5204" spans="7:7">
      <c r="G5204" s="61"/>
    </row>
    <row r="5205" spans="7:7">
      <c r="G5205" s="61"/>
    </row>
    <row r="5206" spans="7:7">
      <c r="G5206" s="61"/>
    </row>
    <row r="5207" spans="7:7">
      <c r="G5207" s="61"/>
    </row>
    <row r="5208" spans="7:7">
      <c r="G5208" s="61"/>
    </row>
    <row r="5209" spans="7:7">
      <c r="G5209" s="61"/>
    </row>
    <row r="5210" spans="7:7">
      <c r="G5210" s="61"/>
    </row>
    <row r="5211" spans="7:7">
      <c r="G5211" s="61"/>
    </row>
    <row r="5212" spans="7:7">
      <c r="G5212" s="61"/>
    </row>
    <row r="5213" spans="7:7">
      <c r="G5213" s="61"/>
    </row>
    <row r="5214" spans="7:7">
      <c r="G5214" s="61"/>
    </row>
    <row r="5215" spans="7:7">
      <c r="G5215" s="61"/>
    </row>
    <row r="5216" spans="7:7">
      <c r="G5216" s="61"/>
    </row>
    <row r="5217" spans="7:7">
      <c r="G5217" s="61"/>
    </row>
    <row r="5218" spans="7:7">
      <c r="G5218" s="61"/>
    </row>
    <row r="5219" spans="7:7">
      <c r="G5219" s="61"/>
    </row>
    <row r="5220" spans="7:7">
      <c r="G5220" s="61"/>
    </row>
    <row r="5221" spans="7:7">
      <c r="G5221" s="61"/>
    </row>
    <row r="5222" spans="7:7">
      <c r="G5222" s="61"/>
    </row>
    <row r="5223" spans="7:7">
      <c r="G5223" s="61"/>
    </row>
    <row r="5224" spans="7:7">
      <c r="G5224" s="61"/>
    </row>
    <row r="5225" spans="7:7">
      <c r="G5225" s="61"/>
    </row>
    <row r="5226" spans="7:7">
      <c r="G5226" s="61"/>
    </row>
    <row r="5227" spans="7:7">
      <c r="G5227" s="61"/>
    </row>
    <row r="5228" spans="7:7">
      <c r="G5228" s="61"/>
    </row>
    <row r="5229" spans="7:7">
      <c r="G5229" s="61"/>
    </row>
    <row r="5230" spans="7:7">
      <c r="G5230" s="61"/>
    </row>
    <row r="5231" spans="7:7">
      <c r="G5231" s="61"/>
    </row>
    <row r="5232" spans="7:7">
      <c r="G5232" s="61"/>
    </row>
    <row r="5233" spans="7:7">
      <c r="G5233" s="61"/>
    </row>
    <row r="5234" spans="7:7">
      <c r="G5234" s="61"/>
    </row>
    <row r="5235" spans="7:7">
      <c r="G5235" s="61"/>
    </row>
    <row r="5236" spans="7:7">
      <c r="G5236" s="61"/>
    </row>
    <row r="5237" spans="7:7">
      <c r="G5237" s="61"/>
    </row>
    <row r="5238" spans="7:7">
      <c r="G5238" s="61"/>
    </row>
    <row r="5239" spans="7:7">
      <c r="G5239" s="61"/>
    </row>
    <row r="5240" spans="7:7">
      <c r="G5240" s="61"/>
    </row>
    <row r="5241" spans="7:7">
      <c r="G5241" s="61"/>
    </row>
    <row r="5242" spans="7:7">
      <c r="G5242" s="61"/>
    </row>
    <row r="5243" spans="7:7">
      <c r="G5243" s="61"/>
    </row>
    <row r="5244" spans="7:7">
      <c r="G5244" s="61"/>
    </row>
    <row r="5245" spans="7:7">
      <c r="G5245" s="61"/>
    </row>
    <row r="5246" spans="7:7">
      <c r="G5246" s="61"/>
    </row>
    <row r="5247" spans="7:7">
      <c r="G5247" s="61"/>
    </row>
    <row r="5248" spans="7:7">
      <c r="G5248" s="61"/>
    </row>
    <row r="5249" spans="7:7">
      <c r="G5249" s="61"/>
    </row>
    <row r="5250" spans="7:7">
      <c r="G5250" s="61"/>
    </row>
    <row r="5251" spans="7:7">
      <c r="G5251" s="61"/>
    </row>
    <row r="5252" spans="7:7">
      <c r="G5252" s="61"/>
    </row>
    <row r="5253" spans="7:7">
      <c r="G5253" s="61"/>
    </row>
    <row r="5254" spans="7:7">
      <c r="G5254" s="61"/>
    </row>
    <row r="5255" spans="7:7">
      <c r="G5255" s="61"/>
    </row>
    <row r="5256" spans="7:7">
      <c r="G5256" s="61"/>
    </row>
    <row r="5257" spans="7:7">
      <c r="G5257" s="61"/>
    </row>
    <row r="5258" spans="7:7">
      <c r="G5258" s="61"/>
    </row>
    <row r="5259" spans="7:7">
      <c r="G5259" s="61"/>
    </row>
    <row r="5260" spans="7:7">
      <c r="G5260" s="61"/>
    </row>
    <row r="5261" spans="7:7">
      <c r="G5261" s="61"/>
    </row>
    <row r="5262" spans="7:7">
      <c r="G5262" s="61"/>
    </row>
    <row r="5263" spans="7:7">
      <c r="G5263" s="61"/>
    </row>
    <row r="5264" spans="7:7">
      <c r="G5264" s="61"/>
    </row>
    <row r="5265" spans="7:7">
      <c r="G5265" s="61"/>
    </row>
    <row r="5266" spans="7:7">
      <c r="G5266" s="61"/>
    </row>
    <row r="5267" spans="7:7">
      <c r="G5267" s="61"/>
    </row>
    <row r="5268" spans="7:7">
      <c r="G5268" s="61"/>
    </row>
    <row r="5269" spans="7:7">
      <c r="G5269" s="61"/>
    </row>
    <row r="5270" spans="7:7">
      <c r="G5270" s="61"/>
    </row>
    <row r="5271" spans="7:7">
      <c r="G5271" s="61"/>
    </row>
    <row r="5272" spans="7:7">
      <c r="G5272" s="61"/>
    </row>
    <row r="5273" spans="7:7">
      <c r="G5273" s="61"/>
    </row>
    <row r="5274" spans="7:7">
      <c r="G5274" s="61"/>
    </row>
    <row r="5275" spans="7:7">
      <c r="G5275" s="61"/>
    </row>
    <row r="5276" spans="7:7">
      <c r="G5276" s="61"/>
    </row>
    <row r="5277" spans="7:7">
      <c r="G5277" s="61"/>
    </row>
    <row r="5278" spans="7:7">
      <c r="G5278" s="61"/>
    </row>
    <row r="5279" spans="7:7">
      <c r="G5279" s="61"/>
    </row>
    <row r="5280" spans="7:7">
      <c r="G5280" s="61"/>
    </row>
    <row r="5281" spans="7:7">
      <c r="G5281" s="61"/>
    </row>
    <row r="5282" spans="7:7">
      <c r="G5282" s="61"/>
    </row>
    <row r="5283" spans="7:7">
      <c r="G5283" s="61"/>
    </row>
    <row r="5284" spans="7:7">
      <c r="G5284" s="61"/>
    </row>
    <row r="5285" spans="7:7">
      <c r="G5285" s="61"/>
    </row>
    <row r="5286" spans="7:7">
      <c r="G5286" s="61"/>
    </row>
    <row r="5287" spans="7:7">
      <c r="G5287" s="61"/>
    </row>
    <row r="5288" spans="7:7">
      <c r="G5288" s="61"/>
    </row>
    <row r="5289" spans="7:7">
      <c r="G5289" s="61"/>
    </row>
    <row r="5290" spans="7:7">
      <c r="G5290" s="61"/>
    </row>
    <row r="5291" spans="7:7">
      <c r="G5291" s="61"/>
    </row>
    <row r="5292" spans="7:7">
      <c r="G5292" s="61"/>
    </row>
    <row r="5293" spans="7:7">
      <c r="G5293" s="61"/>
    </row>
    <row r="5294" spans="7:7">
      <c r="G5294" s="61"/>
    </row>
    <row r="5295" spans="7:7">
      <c r="G5295" s="61"/>
    </row>
    <row r="5296" spans="7:7">
      <c r="G5296" s="61"/>
    </row>
    <row r="5297" spans="7:7">
      <c r="G5297" s="61"/>
    </row>
    <row r="5298" spans="7:7">
      <c r="G5298" s="61"/>
    </row>
    <row r="5299" spans="7:7">
      <c r="G5299" s="61"/>
    </row>
    <row r="5300" spans="7:7">
      <c r="G5300" s="61"/>
    </row>
    <row r="5301" spans="7:7">
      <c r="G5301" s="61"/>
    </row>
    <row r="5302" spans="7:7">
      <c r="G5302" s="61"/>
    </row>
    <row r="5303" spans="7:7">
      <c r="G5303" s="61"/>
    </row>
    <row r="5304" spans="7:7">
      <c r="G5304" s="61"/>
    </row>
    <row r="5305" spans="7:7">
      <c r="G5305" s="61"/>
    </row>
    <row r="5306" spans="7:7">
      <c r="G5306" s="61"/>
    </row>
    <row r="5307" spans="7:7">
      <c r="G5307" s="61"/>
    </row>
    <row r="5308" spans="7:7">
      <c r="G5308" s="61"/>
    </row>
    <row r="5309" spans="7:7">
      <c r="G5309" s="61"/>
    </row>
    <row r="5310" spans="7:7">
      <c r="G5310" s="61"/>
    </row>
    <row r="5311" spans="7:7">
      <c r="G5311" s="61"/>
    </row>
    <row r="5312" spans="7:7">
      <c r="G5312" s="61"/>
    </row>
    <row r="5313" spans="7:7">
      <c r="G5313" s="61"/>
    </row>
    <row r="5314" spans="7:7">
      <c r="G5314" s="61"/>
    </row>
    <row r="5315" spans="7:7">
      <c r="G5315" s="61"/>
    </row>
    <row r="5316" spans="7:7">
      <c r="G5316" s="61"/>
    </row>
    <row r="5317" spans="7:7">
      <c r="G5317" s="61"/>
    </row>
    <row r="5318" spans="7:7">
      <c r="G5318" s="61"/>
    </row>
    <row r="5319" spans="7:7">
      <c r="G5319" s="61"/>
    </row>
    <row r="5320" spans="7:7">
      <c r="G5320" s="61"/>
    </row>
    <row r="5321" spans="7:7">
      <c r="G5321" s="61"/>
    </row>
    <row r="5322" spans="7:7">
      <c r="G5322" s="61"/>
    </row>
    <row r="5323" spans="7:7">
      <c r="G5323" s="61"/>
    </row>
    <row r="5324" spans="7:7">
      <c r="G5324" s="61"/>
    </row>
    <row r="5325" spans="7:7">
      <c r="G5325" s="61"/>
    </row>
    <row r="5326" spans="7:7">
      <c r="G5326" s="61"/>
    </row>
    <row r="5327" spans="7:7">
      <c r="G5327" s="61"/>
    </row>
    <row r="5328" spans="7:7">
      <c r="G5328" s="61"/>
    </row>
    <row r="5329" spans="7:7">
      <c r="G5329" s="61"/>
    </row>
    <row r="5330" spans="7:7">
      <c r="G5330" s="61"/>
    </row>
    <row r="5331" spans="7:7">
      <c r="G5331" s="61"/>
    </row>
    <row r="5332" spans="7:7">
      <c r="G5332" s="61"/>
    </row>
    <row r="5333" spans="7:7">
      <c r="G5333" s="61"/>
    </row>
    <row r="5334" spans="7:7">
      <c r="G5334" s="61"/>
    </row>
    <row r="5335" spans="7:7">
      <c r="G5335" s="61"/>
    </row>
    <row r="5336" spans="7:7">
      <c r="G5336" s="61"/>
    </row>
    <row r="5337" spans="7:7">
      <c r="G5337" s="61"/>
    </row>
    <row r="5338" spans="7:7">
      <c r="G5338" s="61"/>
    </row>
    <row r="5339" spans="7:7">
      <c r="G5339" s="61"/>
    </row>
    <row r="5340" spans="7:7">
      <c r="G5340" s="61"/>
    </row>
    <row r="5341" spans="7:7">
      <c r="G5341" s="61"/>
    </row>
    <row r="5342" spans="7:7">
      <c r="G5342" s="61"/>
    </row>
    <row r="5343" spans="7:7">
      <c r="G5343" s="61"/>
    </row>
    <row r="5344" spans="7:7">
      <c r="G5344" s="61"/>
    </row>
    <row r="5345" spans="7:7">
      <c r="G5345" s="61"/>
    </row>
    <row r="5346" spans="7:7">
      <c r="G5346" s="61"/>
    </row>
    <row r="5347" spans="7:7">
      <c r="G5347" s="61"/>
    </row>
    <row r="5348" spans="7:7">
      <c r="G5348" s="61"/>
    </row>
    <row r="5349" spans="7:7">
      <c r="G5349" s="61"/>
    </row>
    <row r="5350" spans="7:7">
      <c r="G5350" s="61"/>
    </row>
    <row r="5351" spans="7:7">
      <c r="G5351" s="61"/>
    </row>
    <row r="5352" spans="7:7">
      <c r="G5352" s="61"/>
    </row>
    <row r="5353" spans="7:7">
      <c r="G5353" s="61"/>
    </row>
    <row r="5354" spans="7:7">
      <c r="G5354" s="61"/>
    </row>
    <row r="5355" spans="7:7">
      <c r="G5355" s="61"/>
    </row>
    <row r="5356" spans="7:7">
      <c r="G5356" s="61"/>
    </row>
    <row r="5357" spans="7:7">
      <c r="G5357" s="61"/>
    </row>
    <row r="5358" spans="7:7">
      <c r="G5358" s="61"/>
    </row>
    <row r="5359" spans="7:7">
      <c r="G5359" s="61"/>
    </row>
    <row r="5360" spans="7:7">
      <c r="G5360" s="61"/>
    </row>
    <row r="5361" spans="7:7">
      <c r="G5361" s="61"/>
    </row>
    <row r="5362" spans="7:7">
      <c r="G5362" s="61"/>
    </row>
    <row r="5363" spans="7:7">
      <c r="G5363" s="61"/>
    </row>
    <row r="5364" spans="7:7">
      <c r="G5364" s="61"/>
    </row>
    <row r="5365" spans="7:7">
      <c r="G5365" s="61"/>
    </row>
    <row r="5366" spans="7:7">
      <c r="G5366" s="61"/>
    </row>
    <row r="5367" spans="7:7">
      <c r="G5367" s="61"/>
    </row>
    <row r="5368" spans="7:7">
      <c r="G5368" s="61"/>
    </row>
    <row r="5369" spans="7:7">
      <c r="G5369" s="61"/>
    </row>
    <row r="5370" spans="7:7">
      <c r="G5370" s="61"/>
    </row>
    <row r="5371" spans="7:7">
      <c r="G5371" s="61"/>
    </row>
    <row r="5372" spans="7:7">
      <c r="G5372" s="61"/>
    </row>
    <row r="5373" spans="7:7">
      <c r="G5373" s="61"/>
    </row>
    <row r="5374" spans="7:7">
      <c r="G5374" s="61"/>
    </row>
    <row r="5375" spans="7:7">
      <c r="G5375" s="61"/>
    </row>
    <row r="5376" spans="7:7">
      <c r="G5376" s="61"/>
    </row>
    <row r="5377" spans="7:7">
      <c r="G5377" s="61"/>
    </row>
    <row r="5378" spans="7:7">
      <c r="G5378" s="61"/>
    </row>
    <row r="5379" spans="7:7">
      <c r="G5379" s="61"/>
    </row>
    <row r="5380" spans="7:7">
      <c r="G5380" s="61"/>
    </row>
    <row r="5381" spans="7:7">
      <c r="G5381" s="61"/>
    </row>
    <row r="5382" spans="7:7">
      <c r="G5382" s="61"/>
    </row>
    <row r="5383" spans="7:7">
      <c r="G5383" s="61"/>
    </row>
    <row r="5384" spans="7:7">
      <c r="G5384" s="61"/>
    </row>
    <row r="5385" spans="7:7">
      <c r="G5385" s="61"/>
    </row>
    <row r="5386" spans="7:7">
      <c r="G5386" s="61"/>
    </row>
    <row r="5387" spans="7:7">
      <c r="G5387" s="61"/>
    </row>
    <row r="5388" spans="7:7">
      <c r="G5388" s="61"/>
    </row>
    <row r="5389" spans="7:7">
      <c r="G5389" s="61"/>
    </row>
    <row r="5390" spans="7:7">
      <c r="G5390" s="61"/>
    </row>
    <row r="5391" spans="7:7">
      <c r="G5391" s="61"/>
    </row>
    <row r="5392" spans="7:7">
      <c r="G5392" s="61"/>
    </row>
    <row r="5393" spans="7:7">
      <c r="G5393" s="61"/>
    </row>
    <row r="5394" spans="7:7">
      <c r="G5394" s="61"/>
    </row>
    <row r="5395" spans="7:7">
      <c r="G5395" s="61"/>
    </row>
    <row r="5396" spans="7:7">
      <c r="G5396" s="61"/>
    </row>
    <row r="5397" spans="7:7">
      <c r="G5397" s="61"/>
    </row>
    <row r="5398" spans="7:7">
      <c r="G5398" s="61"/>
    </row>
    <row r="5399" spans="7:7">
      <c r="G5399" s="61"/>
    </row>
    <row r="5400" spans="7:7">
      <c r="G5400" s="61"/>
    </row>
    <row r="5401" spans="7:7">
      <c r="G5401" s="61"/>
    </row>
    <row r="5402" spans="7:7">
      <c r="G5402" s="61"/>
    </row>
    <row r="5403" spans="7:7">
      <c r="G5403" s="61"/>
    </row>
    <row r="5404" spans="7:7">
      <c r="G5404" s="61"/>
    </row>
    <row r="5405" spans="7:7">
      <c r="G5405" s="61"/>
    </row>
    <row r="5406" spans="7:7">
      <c r="G5406" s="61"/>
    </row>
    <row r="5407" spans="7:7">
      <c r="G5407" s="61"/>
    </row>
    <row r="5408" spans="7:7">
      <c r="G5408" s="61"/>
    </row>
    <row r="5409" spans="7:7">
      <c r="G5409" s="61"/>
    </row>
    <row r="5410" spans="7:7">
      <c r="G5410" s="61"/>
    </row>
    <row r="5411" spans="7:7">
      <c r="G5411" s="61"/>
    </row>
    <row r="5412" spans="7:7">
      <c r="G5412" s="61"/>
    </row>
    <row r="5413" spans="7:7">
      <c r="G5413" s="61"/>
    </row>
    <row r="5414" spans="7:7">
      <c r="G5414" s="61"/>
    </row>
    <row r="5415" spans="7:7">
      <c r="G5415" s="61"/>
    </row>
    <row r="5416" spans="7:7">
      <c r="G5416" s="61"/>
    </row>
    <row r="5417" spans="7:7">
      <c r="G5417" s="61"/>
    </row>
    <row r="5418" spans="7:7">
      <c r="G5418" s="61"/>
    </row>
    <row r="5419" spans="7:7">
      <c r="G5419" s="61"/>
    </row>
    <row r="5420" spans="7:7">
      <c r="G5420" s="61"/>
    </row>
    <row r="5421" spans="7:7">
      <c r="G5421" s="61"/>
    </row>
    <row r="5422" spans="7:7">
      <c r="G5422" s="61"/>
    </row>
    <row r="5423" spans="7:7">
      <c r="G5423" s="61"/>
    </row>
    <row r="5424" spans="7:7">
      <c r="G5424" s="61"/>
    </row>
    <row r="5425" spans="7:7">
      <c r="G5425" s="61"/>
    </row>
    <row r="5426" spans="7:7">
      <c r="G5426" s="61"/>
    </row>
    <row r="5427" spans="7:7">
      <c r="G5427" s="61"/>
    </row>
    <row r="5428" spans="7:7">
      <c r="G5428" s="61"/>
    </row>
    <row r="5429" spans="7:7">
      <c r="G5429" s="61"/>
    </row>
    <row r="5430" spans="7:7">
      <c r="G5430" s="61"/>
    </row>
    <row r="5431" spans="7:7">
      <c r="G5431" s="61"/>
    </row>
    <row r="5432" spans="7:7">
      <c r="G5432" s="61"/>
    </row>
    <row r="5433" spans="7:7">
      <c r="G5433" s="61"/>
    </row>
    <row r="5434" spans="7:7">
      <c r="G5434" s="61"/>
    </row>
    <row r="5435" spans="7:7">
      <c r="G5435" s="61"/>
    </row>
    <row r="5436" spans="7:7">
      <c r="G5436" s="61"/>
    </row>
    <row r="5437" spans="7:7">
      <c r="G5437" s="61"/>
    </row>
    <row r="5438" spans="7:7">
      <c r="G5438" s="61"/>
    </row>
    <row r="5439" spans="7:7">
      <c r="G5439" s="61"/>
    </row>
    <row r="5440" spans="7:7">
      <c r="G5440" s="61"/>
    </row>
    <row r="5441" spans="7:7">
      <c r="G5441" s="61"/>
    </row>
    <row r="5442" spans="7:7">
      <c r="G5442" s="61"/>
    </row>
    <row r="5443" spans="7:7">
      <c r="G5443" s="61"/>
    </row>
    <row r="5444" spans="7:7">
      <c r="G5444" s="61"/>
    </row>
    <row r="5445" spans="7:7">
      <c r="G5445" s="61"/>
    </row>
    <row r="5446" spans="7:7">
      <c r="G5446" s="61"/>
    </row>
    <row r="5447" spans="7:7">
      <c r="G5447" s="61"/>
    </row>
    <row r="5448" spans="7:7">
      <c r="G5448" s="61"/>
    </row>
    <row r="5449" spans="7:7">
      <c r="G5449" s="61"/>
    </row>
    <row r="5450" spans="7:7">
      <c r="G5450" s="61"/>
    </row>
    <row r="5451" spans="7:7">
      <c r="G5451" s="61"/>
    </row>
    <row r="5452" spans="7:7">
      <c r="G5452" s="61"/>
    </row>
    <row r="5453" spans="7:7">
      <c r="G5453" s="61"/>
    </row>
    <row r="5454" spans="7:7">
      <c r="G5454" s="61"/>
    </row>
    <row r="5455" spans="7:7">
      <c r="G5455" s="61"/>
    </row>
    <row r="5456" spans="7:7">
      <c r="G5456" s="61"/>
    </row>
    <row r="5457" spans="7:7">
      <c r="G5457" s="61"/>
    </row>
    <row r="5458" spans="7:7">
      <c r="G5458" s="61"/>
    </row>
    <row r="5459" spans="7:7">
      <c r="G5459" s="61"/>
    </row>
    <row r="5460" spans="7:7">
      <c r="G5460" s="61"/>
    </row>
    <row r="5461" spans="7:7">
      <c r="G5461" s="61"/>
    </row>
    <row r="5462" spans="7:7">
      <c r="G5462" s="61"/>
    </row>
    <row r="5463" spans="7:7">
      <c r="G5463" s="61"/>
    </row>
    <row r="5464" spans="7:7">
      <c r="G5464" s="61"/>
    </row>
    <row r="5465" spans="7:7">
      <c r="G5465" s="61"/>
    </row>
    <row r="5466" spans="7:7">
      <c r="G5466" s="61"/>
    </row>
    <row r="5467" spans="7:7">
      <c r="G5467" s="61"/>
    </row>
    <row r="5468" spans="7:7">
      <c r="G5468" s="61"/>
    </row>
    <row r="5469" spans="7:7">
      <c r="G5469" s="61"/>
    </row>
    <row r="5470" spans="7:7">
      <c r="G5470" s="61"/>
    </row>
    <row r="5471" spans="7:7">
      <c r="G5471" s="61"/>
    </row>
    <row r="5472" spans="7:7">
      <c r="G5472" s="61"/>
    </row>
    <row r="5473" spans="7:7">
      <c r="G5473" s="61"/>
    </row>
    <row r="5474" spans="7:7">
      <c r="G5474" s="61"/>
    </row>
    <row r="5475" spans="7:7">
      <c r="G5475" s="61"/>
    </row>
    <row r="5476" spans="7:7">
      <c r="G5476" s="61"/>
    </row>
    <row r="5477" spans="7:7">
      <c r="G5477" s="61"/>
    </row>
    <row r="5478" spans="7:7">
      <c r="G5478" s="61"/>
    </row>
    <row r="5479" spans="7:7">
      <c r="G5479" s="61"/>
    </row>
    <row r="5480" spans="7:7">
      <c r="G5480" s="61"/>
    </row>
    <row r="5481" spans="7:7">
      <c r="G5481" s="61"/>
    </row>
    <row r="5482" spans="7:7">
      <c r="G5482" s="61"/>
    </row>
    <row r="5483" spans="7:7">
      <c r="G5483" s="61"/>
    </row>
    <row r="5484" spans="7:7">
      <c r="G5484" s="61"/>
    </row>
    <row r="5485" spans="7:7">
      <c r="G5485" s="61"/>
    </row>
    <row r="5486" spans="7:7">
      <c r="G5486" s="61"/>
    </row>
    <row r="5487" spans="7:7">
      <c r="G5487" s="61"/>
    </row>
    <row r="5488" spans="7:7">
      <c r="G5488" s="61"/>
    </row>
    <row r="5489" spans="7:7">
      <c r="G5489" s="61"/>
    </row>
    <row r="5490" spans="7:7">
      <c r="G5490" s="61"/>
    </row>
    <row r="5491" spans="7:7">
      <c r="G5491" s="61"/>
    </row>
    <row r="5492" spans="7:7">
      <c r="G5492" s="61"/>
    </row>
    <row r="5493" spans="7:7">
      <c r="G5493" s="61"/>
    </row>
    <row r="5494" spans="7:7">
      <c r="G5494" s="61"/>
    </row>
    <row r="5495" spans="7:7">
      <c r="G5495" s="61"/>
    </row>
    <row r="5496" spans="7:7">
      <c r="G5496" s="61"/>
    </row>
    <row r="5497" spans="7:7">
      <c r="G5497" s="61"/>
    </row>
    <row r="5498" spans="7:7">
      <c r="G5498" s="61"/>
    </row>
    <row r="5499" spans="7:7">
      <c r="G5499" s="61"/>
    </row>
    <row r="5500" spans="7:7">
      <c r="G5500" s="61"/>
    </row>
    <row r="5501" spans="7:7">
      <c r="G5501" s="61"/>
    </row>
    <row r="5502" spans="7:7">
      <c r="G5502" s="61"/>
    </row>
    <row r="5503" spans="7:7">
      <c r="G5503" s="61"/>
    </row>
    <row r="5504" spans="7:7">
      <c r="G5504" s="61"/>
    </row>
    <row r="5505" spans="7:7">
      <c r="G5505" s="61"/>
    </row>
    <row r="5506" spans="7:7">
      <c r="G5506" s="61"/>
    </row>
    <row r="5507" spans="7:7">
      <c r="G5507" s="61"/>
    </row>
    <row r="5508" spans="7:7">
      <c r="G5508" s="61"/>
    </row>
    <row r="5509" spans="7:7">
      <c r="G5509" s="61"/>
    </row>
    <row r="5510" spans="7:7">
      <c r="G5510" s="61"/>
    </row>
    <row r="5511" spans="7:7">
      <c r="G5511" s="61"/>
    </row>
    <row r="5512" spans="7:7">
      <c r="G5512" s="61"/>
    </row>
    <row r="5513" spans="7:7">
      <c r="G5513" s="61"/>
    </row>
    <row r="5514" spans="7:7">
      <c r="G5514" s="61"/>
    </row>
    <row r="5515" spans="7:7">
      <c r="G5515" s="61"/>
    </row>
    <row r="5516" spans="7:7">
      <c r="G5516" s="61"/>
    </row>
    <row r="5517" spans="7:7">
      <c r="G5517" s="61"/>
    </row>
    <row r="5518" spans="7:7">
      <c r="G5518" s="61"/>
    </row>
    <row r="5519" spans="7:7">
      <c r="G5519" s="61"/>
    </row>
    <row r="5520" spans="7:7">
      <c r="G5520" s="61"/>
    </row>
    <row r="5521" spans="7:7">
      <c r="G5521" s="61"/>
    </row>
    <row r="5522" spans="7:7">
      <c r="G5522" s="61"/>
    </row>
    <row r="5523" spans="7:7">
      <c r="G5523" s="61"/>
    </row>
    <row r="5524" spans="7:7">
      <c r="G5524" s="61"/>
    </row>
    <row r="5525" spans="7:7">
      <c r="G5525" s="61"/>
    </row>
    <row r="5526" spans="7:7">
      <c r="G5526" s="61"/>
    </row>
    <row r="5527" spans="7:7">
      <c r="G5527" s="61"/>
    </row>
    <row r="5528" spans="7:7">
      <c r="G5528" s="61"/>
    </row>
    <row r="5529" spans="7:7">
      <c r="G5529" s="61"/>
    </row>
    <row r="5530" spans="7:7">
      <c r="G5530" s="61"/>
    </row>
    <row r="5531" spans="7:7">
      <c r="G5531" s="61"/>
    </row>
    <row r="5532" spans="7:7">
      <c r="G5532" s="61"/>
    </row>
    <row r="5533" spans="7:7">
      <c r="G5533" s="61"/>
    </row>
    <row r="5534" spans="7:7">
      <c r="G5534" s="61"/>
    </row>
    <row r="5535" spans="7:7">
      <c r="G5535" s="61"/>
    </row>
    <row r="5536" spans="7:7">
      <c r="G5536" s="61"/>
    </row>
    <row r="5537" spans="7:7">
      <c r="G5537" s="61"/>
    </row>
    <row r="5538" spans="7:7">
      <c r="G5538" s="61"/>
    </row>
    <row r="5539" spans="7:7">
      <c r="G5539" s="61"/>
    </row>
    <row r="5540" spans="7:7">
      <c r="G5540" s="61"/>
    </row>
    <row r="5541" spans="7:7">
      <c r="G5541" s="61"/>
    </row>
    <row r="5542" spans="7:7">
      <c r="G5542" s="61"/>
    </row>
    <row r="5543" spans="7:7">
      <c r="G5543" s="61"/>
    </row>
    <row r="5544" spans="7:7">
      <c r="G5544" s="61"/>
    </row>
    <row r="5545" spans="7:7">
      <c r="G5545" s="61"/>
    </row>
    <row r="5546" spans="7:7">
      <c r="G5546" s="61"/>
    </row>
    <row r="5547" spans="7:7">
      <c r="G5547" s="61"/>
    </row>
    <row r="5548" spans="7:7">
      <c r="G5548" s="61"/>
    </row>
    <row r="5549" spans="7:7">
      <c r="G5549" s="61"/>
    </row>
    <row r="5550" spans="7:7">
      <c r="G5550" s="61"/>
    </row>
    <row r="5551" spans="7:7">
      <c r="G5551" s="61"/>
    </row>
    <row r="5552" spans="7:7">
      <c r="G5552" s="61"/>
    </row>
    <row r="5553" spans="7:7">
      <c r="G5553" s="61"/>
    </row>
    <row r="5554" spans="7:7">
      <c r="G5554" s="61"/>
    </row>
    <row r="5555" spans="7:7">
      <c r="G5555" s="61"/>
    </row>
    <row r="5556" spans="7:7">
      <c r="G5556" s="61"/>
    </row>
    <row r="5557" spans="7:7">
      <c r="G5557" s="61"/>
    </row>
    <row r="5558" spans="7:7">
      <c r="G5558" s="61"/>
    </row>
    <row r="5559" spans="7:7">
      <c r="G5559" s="61"/>
    </row>
    <row r="5560" spans="7:7">
      <c r="G5560" s="61"/>
    </row>
    <row r="5561" spans="7:7">
      <c r="G5561" s="61"/>
    </row>
    <row r="5562" spans="7:7">
      <c r="G5562" s="61"/>
    </row>
    <row r="5563" spans="7:7">
      <c r="G5563" s="61"/>
    </row>
    <row r="5564" spans="7:7">
      <c r="G5564" s="61"/>
    </row>
    <row r="5565" spans="7:7">
      <c r="G5565" s="61"/>
    </row>
    <row r="5566" spans="7:7">
      <c r="G5566" s="61"/>
    </row>
    <row r="5567" spans="7:7">
      <c r="G5567" s="61"/>
    </row>
    <row r="5568" spans="7:7">
      <c r="G5568" s="61"/>
    </row>
    <row r="5569" spans="7:7">
      <c r="G5569" s="61"/>
    </row>
    <row r="5570" spans="7:7">
      <c r="G5570" s="61"/>
    </row>
    <row r="5571" spans="7:7">
      <c r="G5571" s="61"/>
    </row>
    <row r="5572" spans="7:7">
      <c r="G5572" s="61"/>
    </row>
    <row r="5573" spans="7:7">
      <c r="G5573" s="61"/>
    </row>
    <row r="5574" spans="7:7">
      <c r="G5574" s="61"/>
    </row>
    <row r="5575" spans="7:7">
      <c r="G5575" s="61"/>
    </row>
    <row r="5576" spans="7:7">
      <c r="G5576" s="61"/>
    </row>
    <row r="5577" spans="7:7">
      <c r="G5577" s="61"/>
    </row>
    <row r="5578" spans="7:7">
      <c r="G5578" s="61"/>
    </row>
    <row r="5579" spans="7:7">
      <c r="G5579" s="61"/>
    </row>
    <row r="5580" spans="7:7">
      <c r="G5580" s="61"/>
    </row>
    <row r="5581" spans="7:7">
      <c r="G5581" s="61"/>
    </row>
    <row r="5582" spans="7:7">
      <c r="G5582" s="61"/>
    </row>
    <row r="5583" spans="7:7">
      <c r="G5583" s="61"/>
    </row>
    <row r="5584" spans="7:7">
      <c r="G5584" s="61"/>
    </row>
    <row r="5585" spans="7:7">
      <c r="G5585" s="61"/>
    </row>
    <row r="5586" spans="7:7">
      <c r="G5586" s="61"/>
    </row>
    <row r="5587" spans="7:7">
      <c r="G5587" s="61"/>
    </row>
    <row r="5588" spans="7:7">
      <c r="G5588" s="61"/>
    </row>
    <row r="5589" spans="7:7">
      <c r="G5589" s="61"/>
    </row>
    <row r="5590" spans="7:7">
      <c r="G5590" s="61"/>
    </row>
    <row r="5591" spans="7:7">
      <c r="G5591" s="61"/>
    </row>
    <row r="5592" spans="7:7">
      <c r="G5592" s="61"/>
    </row>
    <row r="5593" spans="7:7">
      <c r="G5593" s="61"/>
    </row>
    <row r="5594" spans="7:7">
      <c r="G5594" s="61"/>
    </row>
    <row r="5595" spans="7:7">
      <c r="G5595" s="61"/>
    </row>
    <row r="5596" spans="7:7">
      <c r="G5596" s="61"/>
    </row>
    <row r="5597" spans="7:7">
      <c r="G5597" s="61"/>
    </row>
    <row r="5598" spans="7:7">
      <c r="G5598" s="61"/>
    </row>
    <row r="5599" spans="7:7">
      <c r="G5599" s="61"/>
    </row>
    <row r="5600" spans="7:7">
      <c r="G5600" s="61"/>
    </row>
    <row r="5601" spans="7:7">
      <c r="G5601" s="61"/>
    </row>
    <row r="5602" spans="7:7">
      <c r="G5602" s="61"/>
    </row>
    <row r="5603" spans="7:7">
      <c r="G5603" s="61"/>
    </row>
    <row r="5604" spans="7:7">
      <c r="G5604" s="61"/>
    </row>
    <row r="5605" spans="7:7">
      <c r="G5605" s="61"/>
    </row>
    <row r="5606" spans="7:7">
      <c r="G5606" s="61"/>
    </row>
    <row r="5607" spans="7:7">
      <c r="G5607" s="61"/>
    </row>
    <row r="5608" spans="7:7">
      <c r="G5608" s="61"/>
    </row>
    <row r="5609" spans="7:7">
      <c r="G5609" s="61"/>
    </row>
    <row r="5610" spans="7:7">
      <c r="G5610" s="61"/>
    </row>
    <row r="5611" spans="7:7">
      <c r="G5611" s="61"/>
    </row>
    <row r="5612" spans="7:7">
      <c r="G5612" s="61"/>
    </row>
    <row r="5613" spans="7:7">
      <c r="G5613" s="61"/>
    </row>
    <row r="5614" spans="7:7">
      <c r="G5614" s="61"/>
    </row>
    <row r="5615" spans="7:7">
      <c r="G5615" s="61"/>
    </row>
    <row r="5616" spans="7:7">
      <c r="G5616" s="61"/>
    </row>
    <row r="5617" spans="7:7">
      <c r="G5617" s="61"/>
    </row>
    <row r="5618" spans="7:7">
      <c r="G5618" s="61"/>
    </row>
    <row r="5619" spans="7:7">
      <c r="G5619" s="61"/>
    </row>
    <row r="5620" spans="7:7">
      <c r="G5620" s="61"/>
    </row>
    <row r="5621" spans="7:7">
      <c r="G5621" s="61"/>
    </row>
    <row r="5622" spans="7:7">
      <c r="G5622" s="61"/>
    </row>
    <row r="5623" spans="7:7">
      <c r="G5623" s="61"/>
    </row>
    <row r="5624" spans="7:7">
      <c r="G5624" s="61"/>
    </row>
    <row r="5625" spans="7:7">
      <c r="G5625" s="61"/>
    </row>
    <row r="5626" spans="7:7">
      <c r="G5626" s="61"/>
    </row>
    <row r="5627" spans="7:7">
      <c r="G5627" s="61"/>
    </row>
    <row r="5628" spans="7:7">
      <c r="G5628" s="61"/>
    </row>
    <row r="5629" spans="7:7">
      <c r="G5629" s="61"/>
    </row>
    <row r="5630" spans="7:7">
      <c r="G5630" s="61"/>
    </row>
    <row r="5631" spans="7:7">
      <c r="G5631" s="61"/>
    </row>
    <row r="5632" spans="7:7">
      <c r="G5632" s="61"/>
    </row>
    <row r="5633" spans="7:7">
      <c r="G5633" s="61"/>
    </row>
    <row r="5634" spans="7:7">
      <c r="G5634" s="61"/>
    </row>
    <row r="5635" spans="7:7">
      <c r="G5635" s="61"/>
    </row>
    <row r="5636" spans="7:7">
      <c r="G5636" s="61"/>
    </row>
    <row r="5637" spans="7:7">
      <c r="G5637" s="61"/>
    </row>
    <row r="5638" spans="7:7">
      <c r="G5638" s="61"/>
    </row>
    <row r="5639" spans="7:7">
      <c r="G5639" s="61"/>
    </row>
    <row r="5640" spans="7:7">
      <c r="G5640" s="61"/>
    </row>
    <row r="5641" spans="7:7">
      <c r="G5641" s="61"/>
    </row>
    <row r="5642" spans="7:7">
      <c r="G5642" s="61"/>
    </row>
    <row r="5643" spans="7:7">
      <c r="G5643" s="61"/>
    </row>
    <row r="5644" spans="7:7">
      <c r="G5644" s="61"/>
    </row>
    <row r="5645" spans="7:7">
      <c r="G5645" s="61"/>
    </row>
    <row r="5646" spans="7:7">
      <c r="G5646" s="61"/>
    </row>
    <row r="5647" spans="7:7">
      <c r="G5647" s="61"/>
    </row>
    <row r="5648" spans="7:7">
      <c r="G5648" s="61"/>
    </row>
    <row r="5649" spans="7:7">
      <c r="G5649" s="61"/>
    </row>
    <row r="5650" spans="7:7">
      <c r="G5650" s="61"/>
    </row>
    <row r="5651" spans="7:7">
      <c r="G5651" s="61"/>
    </row>
    <row r="5652" spans="7:7">
      <c r="G5652" s="61"/>
    </row>
    <row r="5653" spans="7:7">
      <c r="G5653" s="61"/>
    </row>
    <row r="5654" spans="7:7">
      <c r="G5654" s="61"/>
    </row>
    <row r="5655" spans="7:7">
      <c r="G5655" s="61"/>
    </row>
    <row r="5656" spans="7:7">
      <c r="G5656" s="61"/>
    </row>
    <row r="5657" spans="7:7">
      <c r="G5657" s="61"/>
    </row>
    <row r="5658" spans="7:7">
      <c r="G5658" s="61"/>
    </row>
    <row r="5659" spans="7:7">
      <c r="G5659" s="61"/>
    </row>
    <row r="5660" spans="7:7">
      <c r="G5660" s="61"/>
    </row>
    <row r="5661" spans="7:7">
      <c r="G5661" s="61"/>
    </row>
    <row r="5662" spans="7:7">
      <c r="G5662" s="61"/>
    </row>
    <row r="5663" spans="7:7">
      <c r="G5663" s="61"/>
    </row>
    <row r="5664" spans="7:7">
      <c r="G5664" s="61"/>
    </row>
    <row r="5665" spans="7:7">
      <c r="G5665" s="61"/>
    </row>
    <row r="5666" spans="7:7">
      <c r="G5666" s="61"/>
    </row>
    <row r="5667" spans="7:7">
      <c r="G5667" s="61"/>
    </row>
    <row r="5668" spans="7:7">
      <c r="G5668" s="61"/>
    </row>
    <row r="5669" spans="7:7">
      <c r="G5669" s="61"/>
    </row>
    <row r="5670" spans="7:7">
      <c r="G5670" s="61"/>
    </row>
    <row r="5671" spans="7:7">
      <c r="G5671" s="61"/>
    </row>
    <row r="5672" spans="7:7">
      <c r="G5672" s="61"/>
    </row>
    <row r="5673" spans="7:7">
      <c r="G5673" s="61"/>
    </row>
    <row r="5674" spans="7:7">
      <c r="G5674" s="61"/>
    </row>
    <row r="5675" spans="7:7">
      <c r="G5675" s="61"/>
    </row>
    <row r="5676" spans="7:7">
      <c r="G5676" s="61"/>
    </row>
    <row r="5677" spans="7:7">
      <c r="G5677" s="61"/>
    </row>
    <row r="5678" spans="7:7">
      <c r="G5678" s="61"/>
    </row>
    <row r="5679" spans="7:7">
      <c r="G5679" s="61"/>
    </row>
    <row r="5680" spans="7:7">
      <c r="G5680" s="61"/>
    </row>
    <row r="5681" spans="7:7">
      <c r="G5681" s="61"/>
    </row>
    <row r="5682" spans="7:7">
      <c r="G5682" s="61"/>
    </row>
    <row r="5683" spans="7:7">
      <c r="G5683" s="61"/>
    </row>
    <row r="5684" spans="7:7">
      <c r="G5684" s="61"/>
    </row>
    <row r="5685" spans="7:7">
      <c r="G5685" s="61"/>
    </row>
    <row r="5686" spans="7:7">
      <c r="G5686" s="61"/>
    </row>
    <row r="5687" spans="7:7">
      <c r="G5687" s="61"/>
    </row>
    <row r="5688" spans="7:7">
      <c r="G5688" s="61"/>
    </row>
    <row r="5689" spans="7:7">
      <c r="G5689" s="61"/>
    </row>
    <row r="5690" spans="7:7">
      <c r="G5690" s="61"/>
    </row>
    <row r="5691" spans="7:7">
      <c r="G5691" s="61"/>
    </row>
    <row r="5692" spans="7:7">
      <c r="G5692" s="61"/>
    </row>
    <row r="5693" spans="7:7">
      <c r="G5693" s="61"/>
    </row>
    <row r="5694" spans="7:7">
      <c r="G5694" s="61"/>
    </row>
    <row r="5695" spans="7:7">
      <c r="G5695" s="61"/>
    </row>
    <row r="5696" spans="7:7">
      <c r="G5696" s="61"/>
    </row>
    <row r="5697" spans="7:7">
      <c r="G5697" s="61"/>
    </row>
    <row r="5698" spans="7:7">
      <c r="G5698" s="61"/>
    </row>
    <row r="5699" spans="7:7">
      <c r="G5699" s="61"/>
    </row>
    <row r="5700" spans="7:7">
      <c r="G5700" s="61"/>
    </row>
    <row r="5701" spans="7:7">
      <c r="G5701" s="61"/>
    </row>
    <row r="5702" spans="7:7">
      <c r="G5702" s="61"/>
    </row>
    <row r="5703" spans="7:7">
      <c r="G5703" s="61"/>
    </row>
    <row r="5704" spans="7:7">
      <c r="G5704" s="61"/>
    </row>
    <row r="5705" spans="7:7">
      <c r="G5705" s="61"/>
    </row>
    <row r="5706" spans="7:7">
      <c r="G5706" s="61"/>
    </row>
    <row r="5707" spans="7:7">
      <c r="G5707" s="61"/>
    </row>
    <row r="5708" spans="7:7">
      <c r="G5708" s="61"/>
    </row>
    <row r="5709" spans="7:7">
      <c r="G5709" s="61"/>
    </row>
    <row r="5710" spans="7:7">
      <c r="G5710" s="61"/>
    </row>
    <row r="5711" spans="7:7">
      <c r="G5711" s="61"/>
    </row>
    <row r="5712" spans="7:7">
      <c r="G5712" s="61"/>
    </row>
    <row r="5713" spans="7:7">
      <c r="G5713" s="61"/>
    </row>
    <row r="5714" spans="7:7">
      <c r="G5714" s="61"/>
    </row>
    <row r="5715" spans="7:7">
      <c r="G5715" s="61"/>
    </row>
    <row r="5716" spans="7:7">
      <c r="G5716" s="61"/>
    </row>
    <row r="5717" spans="7:7">
      <c r="G5717" s="61"/>
    </row>
    <row r="5718" spans="7:7">
      <c r="G5718" s="61"/>
    </row>
    <row r="5719" spans="7:7">
      <c r="G5719" s="61"/>
    </row>
    <row r="5720" spans="7:7">
      <c r="G5720" s="61"/>
    </row>
    <row r="5721" spans="7:7">
      <c r="G5721" s="61"/>
    </row>
    <row r="5722" spans="7:7">
      <c r="G5722" s="61"/>
    </row>
    <row r="5723" spans="7:7">
      <c r="G5723" s="61"/>
    </row>
    <row r="5724" spans="7:7">
      <c r="G5724" s="61"/>
    </row>
    <row r="5725" spans="7:7">
      <c r="G5725" s="61"/>
    </row>
    <row r="5726" spans="7:7">
      <c r="G5726" s="61"/>
    </row>
    <row r="5727" spans="7:7">
      <c r="G5727" s="61"/>
    </row>
    <row r="5728" spans="7:7">
      <c r="G5728" s="61"/>
    </row>
    <row r="5729" spans="7:7">
      <c r="G5729" s="61"/>
    </row>
    <row r="5730" spans="7:7">
      <c r="G5730" s="61"/>
    </row>
    <row r="5731" spans="7:7">
      <c r="G5731" s="61"/>
    </row>
    <row r="5732" spans="7:7">
      <c r="G5732" s="61"/>
    </row>
    <row r="5733" spans="7:7">
      <c r="G5733" s="61"/>
    </row>
    <row r="5734" spans="7:7">
      <c r="G5734" s="61"/>
    </row>
    <row r="5735" spans="7:7">
      <c r="G5735" s="61"/>
    </row>
    <row r="5736" spans="7:7">
      <c r="G5736" s="61"/>
    </row>
    <row r="5737" spans="7:7">
      <c r="G5737" s="61"/>
    </row>
    <row r="5738" spans="7:7">
      <c r="G5738" s="61"/>
    </row>
    <row r="5739" spans="7:7">
      <c r="G5739" s="61"/>
    </row>
    <row r="5740" spans="7:7">
      <c r="G5740" s="61"/>
    </row>
    <row r="5741" spans="7:7">
      <c r="G5741" s="61"/>
    </row>
    <row r="5742" spans="7:7">
      <c r="G5742" s="61"/>
    </row>
    <row r="5743" spans="7:7">
      <c r="G5743" s="61"/>
    </row>
    <row r="5744" spans="7:7">
      <c r="G5744" s="61"/>
    </row>
    <row r="5745" spans="7:7">
      <c r="G5745" s="61"/>
    </row>
    <row r="5746" spans="7:7">
      <c r="G5746" s="61"/>
    </row>
    <row r="5747" spans="7:7">
      <c r="G5747" s="61"/>
    </row>
    <row r="5748" spans="7:7">
      <c r="G5748" s="61"/>
    </row>
    <row r="5749" spans="7:7">
      <c r="G5749" s="61"/>
    </row>
    <row r="5750" spans="7:7">
      <c r="G5750" s="61"/>
    </row>
    <row r="5751" spans="7:7">
      <c r="G5751" s="61"/>
    </row>
    <row r="5752" spans="7:7">
      <c r="G5752" s="61"/>
    </row>
    <row r="5753" spans="7:7">
      <c r="G5753" s="61"/>
    </row>
    <row r="5754" spans="7:7">
      <c r="G5754" s="61"/>
    </row>
    <row r="5755" spans="7:7">
      <c r="G5755" s="61"/>
    </row>
    <row r="5756" spans="7:7">
      <c r="G5756" s="61"/>
    </row>
    <row r="5757" spans="7:7">
      <c r="G5757" s="61"/>
    </row>
    <row r="5758" spans="7:7">
      <c r="G5758" s="61"/>
    </row>
    <row r="5759" spans="7:7">
      <c r="G5759" s="61"/>
    </row>
    <row r="5760" spans="7:7">
      <c r="G5760" s="61"/>
    </row>
    <row r="5761" spans="7:7">
      <c r="G5761" s="61"/>
    </row>
    <row r="5762" spans="7:7">
      <c r="G5762" s="61"/>
    </row>
    <row r="5763" spans="7:7">
      <c r="G5763" s="61"/>
    </row>
    <row r="5764" spans="7:7">
      <c r="G5764" s="61"/>
    </row>
    <row r="5765" spans="7:7">
      <c r="G5765" s="61"/>
    </row>
    <row r="5766" spans="7:7">
      <c r="G5766" s="61"/>
    </row>
    <row r="5767" spans="7:7">
      <c r="G5767" s="61"/>
    </row>
    <row r="5768" spans="7:7">
      <c r="G5768" s="61"/>
    </row>
    <row r="5769" spans="7:7">
      <c r="G5769" s="61"/>
    </row>
    <row r="5770" spans="7:7">
      <c r="G5770" s="61"/>
    </row>
    <row r="5771" spans="7:7">
      <c r="G5771" s="61"/>
    </row>
    <row r="5772" spans="7:7">
      <c r="G5772" s="61"/>
    </row>
    <row r="5773" spans="7:7">
      <c r="G5773" s="61"/>
    </row>
    <row r="5774" spans="7:7">
      <c r="G5774" s="61"/>
    </row>
    <row r="5775" spans="7:7">
      <c r="G5775" s="61"/>
    </row>
    <row r="5776" spans="7:7">
      <c r="G5776" s="61"/>
    </row>
    <row r="5777" spans="7:7">
      <c r="G5777" s="61"/>
    </row>
    <row r="5778" spans="7:7">
      <c r="G5778" s="61"/>
    </row>
    <row r="5779" spans="7:7">
      <c r="G5779" s="61"/>
    </row>
    <row r="5780" spans="7:7">
      <c r="G5780" s="61"/>
    </row>
    <row r="5781" spans="7:7">
      <c r="G5781" s="61"/>
    </row>
    <row r="5782" spans="7:7">
      <c r="G5782" s="61"/>
    </row>
    <row r="5783" spans="7:7">
      <c r="G5783" s="61"/>
    </row>
    <row r="5784" spans="7:7">
      <c r="G5784" s="61"/>
    </row>
    <row r="5785" spans="7:7">
      <c r="G5785" s="61"/>
    </row>
    <row r="5786" spans="7:7">
      <c r="G5786" s="61"/>
    </row>
    <row r="5787" spans="7:7">
      <c r="G5787" s="61"/>
    </row>
    <row r="5788" spans="7:7">
      <c r="G5788" s="61"/>
    </row>
    <row r="5789" spans="7:7">
      <c r="G5789" s="61"/>
    </row>
    <row r="5790" spans="7:7">
      <c r="G5790" s="61"/>
    </row>
    <row r="5791" spans="7:7">
      <c r="G5791" s="61"/>
    </row>
    <row r="5792" spans="7:7">
      <c r="G5792" s="61"/>
    </row>
    <row r="5793" spans="7:7">
      <c r="G5793" s="61"/>
    </row>
    <row r="5794" spans="7:7">
      <c r="G5794" s="61"/>
    </row>
    <row r="5795" spans="7:7">
      <c r="G5795" s="61"/>
    </row>
    <row r="5796" spans="7:7">
      <c r="G5796" s="61"/>
    </row>
    <row r="5797" spans="7:7">
      <c r="G5797" s="61"/>
    </row>
    <row r="5798" spans="7:7">
      <c r="G5798" s="61"/>
    </row>
    <row r="5799" spans="7:7">
      <c r="G5799" s="61"/>
    </row>
    <row r="5800" spans="7:7">
      <c r="G5800" s="61"/>
    </row>
    <row r="5801" spans="7:7">
      <c r="G5801" s="61"/>
    </row>
    <row r="5802" spans="7:7">
      <c r="G5802" s="61"/>
    </row>
    <row r="5803" spans="7:7">
      <c r="G5803" s="61"/>
    </row>
    <row r="5804" spans="7:7">
      <c r="G5804" s="61"/>
    </row>
    <row r="5805" spans="7:7">
      <c r="G5805" s="61"/>
    </row>
    <row r="5806" spans="7:7">
      <c r="G5806" s="61"/>
    </row>
    <row r="5807" spans="7:7">
      <c r="G5807" s="61"/>
    </row>
    <row r="5808" spans="7:7">
      <c r="G5808" s="61"/>
    </row>
    <row r="5809" spans="7:7">
      <c r="G5809" s="61"/>
    </row>
    <row r="5810" spans="7:7">
      <c r="G5810" s="61"/>
    </row>
    <row r="5811" spans="7:7">
      <c r="G5811" s="61"/>
    </row>
    <row r="5812" spans="7:7">
      <c r="G5812" s="61"/>
    </row>
    <row r="5813" spans="7:7">
      <c r="G5813" s="61"/>
    </row>
    <row r="5814" spans="7:7">
      <c r="G5814" s="61"/>
    </row>
    <row r="5815" spans="7:7">
      <c r="G5815" s="61"/>
    </row>
    <row r="5816" spans="7:7">
      <c r="G5816" s="61"/>
    </row>
    <row r="5817" spans="7:7">
      <c r="G5817" s="61"/>
    </row>
    <row r="5818" spans="7:7">
      <c r="G5818" s="61"/>
    </row>
    <row r="5819" spans="7:7">
      <c r="G5819" s="61"/>
    </row>
    <row r="5820" spans="7:7">
      <c r="G5820" s="61"/>
    </row>
    <row r="5821" spans="7:7">
      <c r="G5821" s="61"/>
    </row>
    <row r="5822" spans="7:7">
      <c r="G5822" s="61"/>
    </row>
    <row r="5823" spans="7:7">
      <c r="G5823" s="61"/>
    </row>
    <row r="5824" spans="7:7">
      <c r="G5824" s="61"/>
    </row>
    <row r="5825" spans="7:7">
      <c r="G5825" s="61"/>
    </row>
    <row r="5826" spans="7:7">
      <c r="G5826" s="61"/>
    </row>
    <row r="5827" spans="7:7">
      <c r="G5827" s="61"/>
    </row>
    <row r="5828" spans="7:7">
      <c r="G5828" s="61"/>
    </row>
    <row r="5829" spans="7:7">
      <c r="G5829" s="61"/>
    </row>
    <row r="5830" spans="7:7">
      <c r="G5830" s="61"/>
    </row>
    <row r="5831" spans="7:7">
      <c r="G5831" s="61"/>
    </row>
    <row r="5832" spans="7:7">
      <c r="G5832" s="61"/>
    </row>
    <row r="5833" spans="7:7">
      <c r="G5833" s="61"/>
    </row>
    <row r="5834" spans="7:7">
      <c r="G5834" s="61"/>
    </row>
    <row r="5835" spans="7:7">
      <c r="G5835" s="61"/>
    </row>
    <row r="5836" spans="7:7">
      <c r="G5836" s="61"/>
    </row>
    <row r="5837" spans="7:7">
      <c r="G5837" s="61"/>
    </row>
    <row r="5838" spans="7:7">
      <c r="G5838" s="61"/>
    </row>
    <row r="5839" spans="7:7">
      <c r="G5839" s="61"/>
    </row>
    <row r="5840" spans="7:7">
      <c r="G5840" s="61"/>
    </row>
    <row r="5841" spans="7:7">
      <c r="G5841" s="61"/>
    </row>
    <row r="5842" spans="7:7">
      <c r="G5842" s="61"/>
    </row>
    <row r="5843" spans="7:7">
      <c r="G5843" s="61"/>
    </row>
    <row r="5844" spans="7:7">
      <c r="G5844" s="61"/>
    </row>
    <row r="5845" spans="7:7">
      <c r="G5845" s="61"/>
    </row>
    <row r="5846" spans="7:7">
      <c r="G5846" s="61"/>
    </row>
    <row r="5847" spans="7:7">
      <c r="G5847" s="61"/>
    </row>
    <row r="5848" spans="7:7">
      <c r="G5848" s="61"/>
    </row>
    <row r="5849" spans="7:7">
      <c r="G5849" s="61"/>
    </row>
    <row r="5850" spans="7:7">
      <c r="G5850" s="61"/>
    </row>
    <row r="5851" spans="7:7">
      <c r="G5851" s="61"/>
    </row>
    <row r="5852" spans="7:7">
      <c r="G5852" s="61"/>
    </row>
    <row r="5853" spans="7:7">
      <c r="G5853" s="61"/>
    </row>
    <row r="5854" spans="7:7">
      <c r="G5854" s="61"/>
    </row>
    <row r="5855" spans="7:7">
      <c r="G5855" s="61"/>
    </row>
    <row r="5856" spans="7:7">
      <c r="G5856" s="61"/>
    </row>
    <row r="5857" spans="7:7">
      <c r="G5857" s="61"/>
    </row>
    <row r="5858" spans="7:7">
      <c r="G5858" s="61"/>
    </row>
    <row r="5859" spans="7:7">
      <c r="G5859" s="61"/>
    </row>
    <row r="5860" spans="7:7">
      <c r="G5860" s="61"/>
    </row>
    <row r="5861" spans="7:7">
      <c r="G5861" s="61"/>
    </row>
    <row r="5862" spans="7:7">
      <c r="G5862" s="61"/>
    </row>
    <row r="5863" spans="7:7">
      <c r="G5863" s="61"/>
    </row>
    <row r="5864" spans="7:7">
      <c r="G5864" s="61"/>
    </row>
    <row r="5865" spans="7:7">
      <c r="G5865" s="61"/>
    </row>
    <row r="5866" spans="7:7">
      <c r="G5866" s="61"/>
    </row>
    <row r="5867" spans="7:7">
      <c r="G5867" s="61"/>
    </row>
    <row r="5868" spans="7:7">
      <c r="G5868" s="61"/>
    </row>
    <row r="5869" spans="7:7">
      <c r="G5869" s="61"/>
    </row>
    <row r="5870" spans="7:7">
      <c r="G5870" s="61"/>
    </row>
    <row r="5871" spans="7:7">
      <c r="G5871" s="61"/>
    </row>
    <row r="5872" spans="7:7">
      <c r="G5872" s="61"/>
    </row>
    <row r="5873" spans="7:7">
      <c r="G5873" s="61"/>
    </row>
    <row r="5874" spans="7:7">
      <c r="G5874" s="61"/>
    </row>
    <row r="5875" spans="7:7">
      <c r="G5875" s="61"/>
    </row>
    <row r="5876" spans="7:7">
      <c r="G5876" s="61"/>
    </row>
    <row r="5877" spans="7:7">
      <c r="G5877" s="61"/>
    </row>
    <row r="5878" spans="7:7">
      <c r="G5878" s="61"/>
    </row>
    <row r="5879" spans="7:7">
      <c r="G5879" s="61"/>
    </row>
    <row r="5880" spans="7:7">
      <c r="G5880" s="61"/>
    </row>
    <row r="5881" spans="7:7">
      <c r="G5881" s="61"/>
    </row>
    <row r="5882" spans="7:7">
      <c r="G5882" s="61"/>
    </row>
    <row r="5883" spans="7:7">
      <c r="G5883" s="61"/>
    </row>
    <row r="5884" spans="7:7">
      <c r="G5884" s="61"/>
    </row>
    <row r="5885" spans="7:7">
      <c r="G5885" s="61"/>
    </row>
    <row r="5886" spans="7:7">
      <c r="G5886" s="61"/>
    </row>
    <row r="5887" spans="7:7">
      <c r="G5887" s="61"/>
    </row>
    <row r="5888" spans="7:7">
      <c r="G5888" s="61"/>
    </row>
    <row r="5889" spans="7:7">
      <c r="G5889" s="61"/>
    </row>
    <row r="5890" spans="7:7">
      <c r="G5890" s="61"/>
    </row>
    <row r="5891" spans="7:7">
      <c r="G5891" s="61"/>
    </row>
    <row r="5892" spans="7:7">
      <c r="G5892" s="61"/>
    </row>
    <row r="5893" spans="7:7">
      <c r="G5893" s="61"/>
    </row>
    <row r="5894" spans="7:7">
      <c r="G5894" s="61"/>
    </row>
    <row r="5895" spans="7:7">
      <c r="G5895" s="61"/>
    </row>
    <row r="5896" spans="7:7">
      <c r="G5896" s="61"/>
    </row>
    <row r="5897" spans="7:7">
      <c r="G5897" s="61"/>
    </row>
    <row r="5898" spans="7:7">
      <c r="G5898" s="61"/>
    </row>
    <row r="5899" spans="7:7">
      <c r="G5899" s="61"/>
    </row>
    <row r="5900" spans="7:7">
      <c r="G5900" s="61"/>
    </row>
    <row r="5901" spans="7:7">
      <c r="G5901" s="61"/>
    </row>
    <row r="5902" spans="7:7">
      <c r="G5902" s="61"/>
    </row>
    <row r="5903" spans="7:7">
      <c r="G5903" s="61"/>
    </row>
    <row r="5904" spans="7:7">
      <c r="G5904" s="61"/>
    </row>
    <row r="5905" spans="7:7">
      <c r="G5905" s="61"/>
    </row>
    <row r="5906" spans="7:7">
      <c r="G5906" s="61"/>
    </row>
    <row r="5907" spans="7:7">
      <c r="G5907" s="61"/>
    </row>
    <row r="5908" spans="7:7">
      <c r="G5908" s="61"/>
    </row>
    <row r="5909" spans="7:7">
      <c r="G5909" s="61"/>
    </row>
    <row r="5910" spans="7:7">
      <c r="G5910" s="61"/>
    </row>
    <row r="5911" spans="7:7">
      <c r="G5911" s="61"/>
    </row>
    <row r="5912" spans="7:7">
      <c r="G5912" s="61"/>
    </row>
    <row r="5913" spans="7:7">
      <c r="G5913" s="61"/>
    </row>
    <row r="5914" spans="7:7">
      <c r="G5914" s="61"/>
    </row>
    <row r="5915" spans="7:7">
      <c r="G5915" s="61"/>
    </row>
    <row r="5916" spans="7:7">
      <c r="G5916" s="61"/>
    </row>
    <row r="5917" spans="7:7">
      <c r="G5917" s="61"/>
    </row>
    <row r="5918" spans="7:7">
      <c r="G5918" s="61"/>
    </row>
    <row r="5919" spans="7:7">
      <c r="G5919" s="61"/>
    </row>
    <row r="5920" spans="7:7">
      <c r="G5920" s="61"/>
    </row>
    <row r="5921" spans="7:7">
      <c r="G5921" s="61"/>
    </row>
    <row r="5922" spans="7:7">
      <c r="G5922" s="61"/>
    </row>
    <row r="5923" spans="7:7">
      <c r="G5923" s="61"/>
    </row>
    <row r="5924" spans="7:7">
      <c r="G5924" s="61"/>
    </row>
    <row r="5925" spans="7:7">
      <c r="G5925" s="61"/>
    </row>
    <row r="5926" spans="7:7">
      <c r="G5926" s="61"/>
    </row>
    <row r="5927" spans="7:7">
      <c r="G5927" s="61"/>
    </row>
    <row r="5928" spans="7:7">
      <c r="G5928" s="61"/>
    </row>
    <row r="5929" spans="7:7">
      <c r="G5929" s="61"/>
    </row>
    <row r="5930" spans="7:7">
      <c r="G5930" s="61"/>
    </row>
    <row r="5931" spans="7:7">
      <c r="G5931" s="61"/>
    </row>
    <row r="5932" spans="7:7">
      <c r="G5932" s="61"/>
    </row>
    <row r="5933" spans="7:7">
      <c r="G5933" s="61"/>
    </row>
    <row r="5934" spans="7:7">
      <c r="G5934" s="61"/>
    </row>
    <row r="5935" spans="7:7">
      <c r="G5935" s="61"/>
    </row>
    <row r="5936" spans="7:7">
      <c r="G5936" s="61"/>
    </row>
    <row r="5937" spans="7:7">
      <c r="G5937" s="61"/>
    </row>
    <row r="5938" spans="7:7">
      <c r="G5938" s="61"/>
    </row>
    <row r="5939" spans="7:7">
      <c r="G5939" s="61"/>
    </row>
    <row r="5940" spans="7:7">
      <c r="G5940" s="61"/>
    </row>
    <row r="5941" spans="7:7">
      <c r="G5941" s="61"/>
    </row>
    <row r="5942" spans="7:7">
      <c r="G5942" s="61"/>
    </row>
    <row r="5943" spans="7:7">
      <c r="G5943" s="61"/>
    </row>
    <row r="5944" spans="7:7">
      <c r="G5944" s="61"/>
    </row>
    <row r="5945" spans="7:7">
      <c r="G5945" s="61"/>
    </row>
    <row r="5946" spans="7:7">
      <c r="G5946" s="61"/>
    </row>
    <row r="5947" spans="7:7">
      <c r="G5947" s="61"/>
    </row>
    <row r="5948" spans="7:7">
      <c r="G5948" s="61"/>
    </row>
    <row r="5949" spans="7:7">
      <c r="G5949" s="61"/>
    </row>
    <row r="5950" spans="7:7">
      <c r="G5950" s="61"/>
    </row>
    <row r="5951" spans="7:7">
      <c r="G5951" s="61"/>
    </row>
    <row r="5952" spans="7:7">
      <c r="G5952" s="61"/>
    </row>
    <row r="5953" spans="7:7">
      <c r="G5953" s="61"/>
    </row>
    <row r="5954" spans="7:7">
      <c r="G5954" s="61"/>
    </row>
    <row r="5955" spans="7:7">
      <c r="G5955" s="61"/>
    </row>
    <row r="5956" spans="7:7">
      <c r="G5956" s="61"/>
    </row>
    <row r="5957" spans="7:7">
      <c r="G5957" s="61"/>
    </row>
    <row r="5958" spans="7:7">
      <c r="G5958" s="61"/>
    </row>
    <row r="5959" spans="7:7">
      <c r="G5959" s="61"/>
    </row>
    <row r="5960" spans="7:7">
      <c r="G5960" s="61"/>
    </row>
    <row r="5961" spans="7:7">
      <c r="G5961" s="61"/>
    </row>
    <row r="5962" spans="7:7">
      <c r="G5962" s="61"/>
    </row>
    <row r="5963" spans="7:7">
      <c r="G5963" s="61"/>
    </row>
    <row r="5964" spans="7:7">
      <c r="G5964" s="61"/>
    </row>
    <row r="5965" spans="7:7">
      <c r="G5965" s="61"/>
    </row>
    <row r="5966" spans="7:7">
      <c r="G5966" s="61"/>
    </row>
    <row r="5967" spans="7:7">
      <c r="G5967" s="61"/>
    </row>
    <row r="5968" spans="7:7">
      <c r="G5968" s="61"/>
    </row>
    <row r="5969" spans="7:7">
      <c r="G5969" s="61"/>
    </row>
    <row r="5970" spans="7:7">
      <c r="G5970" s="61"/>
    </row>
    <row r="5971" spans="7:7">
      <c r="G5971" s="61"/>
    </row>
    <row r="5972" spans="7:7">
      <c r="G5972" s="61"/>
    </row>
    <row r="5973" spans="7:7">
      <c r="G5973" s="61"/>
    </row>
    <row r="5974" spans="7:7">
      <c r="G5974" s="61"/>
    </row>
    <row r="5975" spans="7:7">
      <c r="G5975" s="61"/>
    </row>
    <row r="5976" spans="7:7">
      <c r="G5976" s="61"/>
    </row>
    <row r="5977" spans="7:7">
      <c r="G5977" s="61"/>
    </row>
    <row r="5978" spans="7:7">
      <c r="G5978" s="61"/>
    </row>
    <row r="5979" spans="7:7">
      <c r="G5979" s="61"/>
    </row>
    <row r="5980" spans="7:7">
      <c r="G5980" s="61"/>
    </row>
    <row r="5981" spans="7:7">
      <c r="G5981" s="61"/>
    </row>
    <row r="5982" spans="7:7">
      <c r="G5982" s="61"/>
    </row>
    <row r="5983" spans="7:7">
      <c r="G5983" s="61"/>
    </row>
    <row r="5984" spans="7:7">
      <c r="G5984" s="61"/>
    </row>
    <row r="5985" spans="7:7">
      <c r="G5985" s="61"/>
    </row>
    <row r="5986" spans="7:7">
      <c r="G5986" s="61"/>
    </row>
    <row r="5987" spans="7:7">
      <c r="G5987" s="61"/>
    </row>
    <row r="5988" spans="7:7">
      <c r="G5988" s="61"/>
    </row>
    <row r="5989" spans="7:7">
      <c r="G5989" s="61"/>
    </row>
    <row r="5990" spans="7:7">
      <c r="G5990" s="61"/>
    </row>
    <row r="5991" spans="7:7">
      <c r="G5991" s="61"/>
    </row>
    <row r="5992" spans="7:7">
      <c r="G5992" s="61"/>
    </row>
    <row r="5993" spans="7:7">
      <c r="G5993" s="61"/>
    </row>
    <row r="5994" spans="7:7">
      <c r="G5994" s="61"/>
    </row>
    <row r="5995" spans="7:7">
      <c r="G5995" s="61"/>
    </row>
    <row r="5996" spans="7:7">
      <c r="G5996" s="61"/>
    </row>
    <row r="5997" spans="7:7">
      <c r="G5997" s="61"/>
    </row>
    <row r="5998" spans="7:7">
      <c r="G5998" s="61"/>
    </row>
    <row r="5999" spans="7:7">
      <c r="G5999" s="61"/>
    </row>
    <row r="6000" spans="7:7">
      <c r="G6000" s="61"/>
    </row>
    <row r="6001" spans="7:7">
      <c r="G6001" s="61"/>
    </row>
    <row r="6002" spans="7:7">
      <c r="G6002" s="61"/>
    </row>
    <row r="6003" spans="7:7">
      <c r="G6003" s="61"/>
    </row>
    <row r="6004" spans="7:7">
      <c r="G6004" s="61"/>
    </row>
    <row r="6005" spans="7:7">
      <c r="G6005" s="61"/>
    </row>
    <row r="6006" spans="7:7">
      <c r="G6006" s="61"/>
    </row>
    <row r="6007" spans="7:7">
      <c r="G6007" s="61"/>
    </row>
    <row r="6008" spans="7:7">
      <c r="G6008" s="61"/>
    </row>
    <row r="6009" spans="7:7">
      <c r="G6009" s="61"/>
    </row>
    <row r="6010" spans="7:7">
      <c r="G6010" s="61"/>
    </row>
    <row r="6011" spans="7:7">
      <c r="G6011" s="61"/>
    </row>
    <row r="6012" spans="7:7">
      <c r="G6012" s="61"/>
    </row>
    <row r="6013" spans="7:7">
      <c r="G6013" s="61"/>
    </row>
    <row r="6014" spans="7:7">
      <c r="G6014" s="61"/>
    </row>
    <row r="6015" spans="7:7">
      <c r="G6015" s="61"/>
    </row>
    <row r="6016" spans="7:7">
      <c r="G6016" s="61"/>
    </row>
    <row r="6017" spans="7:7">
      <c r="G6017" s="61"/>
    </row>
    <row r="6018" spans="7:7">
      <c r="G6018" s="61"/>
    </row>
    <row r="6019" spans="7:7">
      <c r="G6019" s="61"/>
    </row>
    <row r="6020" spans="7:7">
      <c r="G6020" s="61"/>
    </row>
    <row r="6021" spans="7:7">
      <c r="G6021" s="61"/>
    </row>
    <row r="6022" spans="7:7">
      <c r="G6022" s="61"/>
    </row>
    <row r="6023" spans="7:7">
      <c r="G6023" s="61"/>
    </row>
    <row r="6024" spans="7:7">
      <c r="G6024" s="61"/>
    </row>
    <row r="6025" spans="7:7">
      <c r="G6025" s="61"/>
    </row>
    <row r="6026" spans="7:7">
      <c r="G6026" s="61"/>
    </row>
    <row r="6027" spans="7:7">
      <c r="G6027" s="61"/>
    </row>
    <row r="6028" spans="7:7">
      <c r="G6028" s="61"/>
    </row>
    <row r="6029" spans="7:7">
      <c r="G6029" s="61"/>
    </row>
    <row r="6030" spans="7:7">
      <c r="G6030" s="61"/>
    </row>
    <row r="6031" spans="7:7">
      <c r="G6031" s="61"/>
    </row>
    <row r="6032" spans="7:7">
      <c r="G6032" s="61"/>
    </row>
    <row r="6033" spans="7:7">
      <c r="G6033" s="61"/>
    </row>
    <row r="6034" spans="7:7">
      <c r="G6034" s="61"/>
    </row>
    <row r="6035" spans="7:7">
      <c r="G6035" s="61"/>
    </row>
    <row r="6036" spans="7:7">
      <c r="G6036" s="61"/>
    </row>
    <row r="6037" spans="7:7">
      <c r="G6037" s="61"/>
    </row>
    <row r="6038" spans="7:7">
      <c r="G6038" s="61"/>
    </row>
    <row r="6039" spans="7:7">
      <c r="G6039" s="61"/>
    </row>
    <row r="6040" spans="7:7">
      <c r="G6040" s="61"/>
    </row>
    <row r="6041" spans="7:7">
      <c r="G6041" s="61"/>
    </row>
    <row r="6042" spans="7:7">
      <c r="G6042" s="61"/>
    </row>
    <row r="6043" spans="7:7">
      <c r="G6043" s="61"/>
    </row>
    <row r="6044" spans="7:7">
      <c r="G6044" s="61"/>
    </row>
    <row r="6045" spans="7:7">
      <c r="G6045" s="61"/>
    </row>
    <row r="6046" spans="7:7">
      <c r="G6046" s="61"/>
    </row>
    <row r="6047" spans="7:7">
      <c r="G6047" s="61"/>
    </row>
    <row r="6048" spans="7:7">
      <c r="G6048" s="61"/>
    </row>
    <row r="6049" spans="7:7">
      <c r="G6049" s="61"/>
    </row>
    <row r="6050" spans="7:7">
      <c r="G6050" s="61"/>
    </row>
    <row r="6051" spans="7:7">
      <c r="G6051" s="61"/>
    </row>
    <row r="6052" spans="7:7">
      <c r="G6052" s="61"/>
    </row>
    <row r="6053" spans="7:7">
      <c r="G6053" s="61"/>
    </row>
    <row r="6054" spans="7:7">
      <c r="G6054" s="61"/>
    </row>
    <row r="6055" spans="7:7">
      <c r="G6055" s="61"/>
    </row>
    <row r="6056" spans="7:7">
      <c r="G6056" s="61"/>
    </row>
    <row r="6057" spans="7:7">
      <c r="G6057" s="61"/>
    </row>
    <row r="6058" spans="7:7">
      <c r="G6058" s="61"/>
    </row>
    <row r="6059" spans="7:7">
      <c r="G6059" s="61"/>
    </row>
    <row r="6060" spans="7:7">
      <c r="G6060" s="61"/>
    </row>
    <row r="6061" spans="7:7">
      <c r="G6061" s="61"/>
    </row>
    <row r="6062" spans="7:7">
      <c r="G6062" s="61"/>
    </row>
    <row r="6063" spans="7:7">
      <c r="G6063" s="61"/>
    </row>
    <row r="6064" spans="7:7">
      <c r="G6064" s="61"/>
    </row>
    <row r="6065" spans="7:7">
      <c r="G6065" s="61"/>
    </row>
    <row r="6066" spans="7:7">
      <c r="G6066" s="61"/>
    </row>
    <row r="6067" spans="7:7">
      <c r="G6067" s="61"/>
    </row>
    <row r="6068" spans="7:7">
      <c r="G6068" s="61"/>
    </row>
    <row r="6069" spans="7:7">
      <c r="G6069" s="61"/>
    </row>
    <row r="6070" spans="7:7">
      <c r="G6070" s="61"/>
    </row>
    <row r="6071" spans="7:7">
      <c r="G6071" s="61"/>
    </row>
    <row r="6072" spans="7:7">
      <c r="G6072" s="61"/>
    </row>
    <row r="6073" spans="7:7">
      <c r="G6073" s="61"/>
    </row>
    <row r="6074" spans="7:7">
      <c r="G6074" s="61"/>
    </row>
    <row r="6075" spans="7:7">
      <c r="G6075" s="61"/>
    </row>
    <row r="6076" spans="7:7">
      <c r="G6076" s="61"/>
    </row>
    <row r="6077" spans="7:7">
      <c r="G6077" s="61"/>
    </row>
    <row r="6078" spans="7:7">
      <c r="G6078" s="61"/>
    </row>
    <row r="6079" spans="7:7">
      <c r="G6079" s="61"/>
    </row>
    <row r="6080" spans="7:7">
      <c r="G6080" s="61"/>
    </row>
    <row r="6081" spans="7:7">
      <c r="G6081" s="61"/>
    </row>
    <row r="6082" spans="7:7">
      <c r="G6082" s="61"/>
    </row>
    <row r="6083" spans="7:7">
      <c r="G6083" s="61"/>
    </row>
    <row r="6084" spans="7:7">
      <c r="G6084" s="61"/>
    </row>
    <row r="6085" spans="7:7">
      <c r="G6085" s="61"/>
    </row>
    <row r="6086" spans="7:7">
      <c r="G6086" s="61"/>
    </row>
    <row r="6087" spans="7:7">
      <c r="G6087" s="61"/>
    </row>
    <row r="6088" spans="7:7">
      <c r="G6088" s="61"/>
    </row>
    <row r="6089" spans="7:7">
      <c r="G6089" s="61"/>
    </row>
    <row r="6090" spans="7:7">
      <c r="G6090" s="61"/>
    </row>
    <row r="6091" spans="7:7">
      <c r="G6091" s="61"/>
    </row>
    <row r="6092" spans="7:7">
      <c r="G6092" s="61"/>
    </row>
    <row r="6093" spans="7:7">
      <c r="G6093" s="61"/>
    </row>
    <row r="6094" spans="7:7">
      <c r="G6094" s="61"/>
    </row>
    <row r="6095" spans="7:7">
      <c r="G6095" s="61"/>
    </row>
    <row r="6096" spans="7:7">
      <c r="G6096" s="61"/>
    </row>
    <row r="6097" spans="7:7">
      <c r="G6097" s="61"/>
    </row>
    <row r="6098" spans="7:7">
      <c r="G6098" s="61"/>
    </row>
    <row r="6099" spans="7:7">
      <c r="G6099" s="61"/>
    </row>
    <row r="6100" spans="7:7">
      <c r="G6100" s="61"/>
    </row>
    <row r="6101" spans="7:7">
      <c r="G6101" s="61"/>
    </row>
    <row r="6102" spans="7:7">
      <c r="G6102" s="61"/>
    </row>
    <row r="6103" spans="7:7">
      <c r="G6103" s="61"/>
    </row>
    <row r="6104" spans="7:7">
      <c r="G6104" s="61"/>
    </row>
    <row r="6105" spans="7:7">
      <c r="G6105" s="61"/>
    </row>
    <row r="6106" spans="7:7">
      <c r="G6106" s="61"/>
    </row>
    <row r="6107" spans="7:7">
      <c r="G6107" s="61"/>
    </row>
    <row r="6108" spans="7:7">
      <c r="G6108" s="61"/>
    </row>
    <row r="6109" spans="7:7">
      <c r="G6109" s="61"/>
    </row>
    <row r="6110" spans="7:7">
      <c r="G6110" s="61"/>
    </row>
    <row r="6111" spans="7:7">
      <c r="G6111" s="61"/>
    </row>
    <row r="6112" spans="7:7">
      <c r="G6112" s="61"/>
    </row>
    <row r="6113" spans="7:7">
      <c r="G6113" s="61"/>
    </row>
    <row r="6114" spans="7:7">
      <c r="G6114" s="61"/>
    </row>
    <row r="6115" spans="7:7">
      <c r="G6115" s="61"/>
    </row>
    <row r="6116" spans="7:7">
      <c r="G6116" s="61"/>
    </row>
    <row r="6117" spans="7:7">
      <c r="G6117" s="61"/>
    </row>
    <row r="6118" spans="7:7">
      <c r="G6118" s="61"/>
    </row>
    <row r="6119" spans="7:7">
      <c r="G6119" s="61"/>
    </row>
    <row r="6120" spans="7:7">
      <c r="G6120" s="61"/>
    </row>
    <row r="6121" spans="7:7">
      <c r="G6121" s="61"/>
    </row>
    <row r="6122" spans="7:7">
      <c r="G6122" s="61"/>
    </row>
    <row r="6123" spans="7:7">
      <c r="G6123" s="61"/>
    </row>
    <row r="6124" spans="7:7">
      <c r="G6124" s="61"/>
    </row>
    <row r="6125" spans="7:7">
      <c r="G6125" s="61"/>
    </row>
    <row r="6126" spans="7:7">
      <c r="G6126" s="61"/>
    </row>
    <row r="6127" spans="7:7">
      <c r="G6127" s="61"/>
    </row>
    <row r="6128" spans="7:7">
      <c r="G6128" s="61"/>
    </row>
    <row r="6129" spans="7:7">
      <c r="G6129" s="61"/>
    </row>
    <row r="6130" spans="7:7">
      <c r="G6130" s="61"/>
    </row>
    <row r="6131" spans="7:7">
      <c r="G6131" s="61"/>
    </row>
    <row r="6132" spans="7:7">
      <c r="G6132" s="61"/>
    </row>
    <row r="6133" spans="7:7">
      <c r="G6133" s="61"/>
    </row>
    <row r="6134" spans="7:7">
      <c r="G6134" s="61"/>
    </row>
    <row r="6135" spans="7:7">
      <c r="G6135" s="61"/>
    </row>
    <row r="6136" spans="7:7">
      <c r="G6136" s="61"/>
    </row>
    <row r="6137" spans="7:7">
      <c r="G6137" s="61"/>
    </row>
    <row r="6138" spans="7:7">
      <c r="G6138" s="61"/>
    </row>
    <row r="6139" spans="7:7">
      <c r="G6139" s="61"/>
    </row>
    <row r="6140" spans="7:7">
      <c r="G6140" s="61"/>
    </row>
    <row r="6141" spans="7:7">
      <c r="G6141" s="61"/>
    </row>
    <row r="6142" spans="7:7">
      <c r="G6142" s="61"/>
    </row>
    <row r="6143" spans="7:7">
      <c r="G6143" s="61"/>
    </row>
    <row r="6144" spans="7:7">
      <c r="G6144" s="61"/>
    </row>
    <row r="6145" spans="7:7">
      <c r="G6145" s="61"/>
    </row>
    <row r="6146" spans="7:7">
      <c r="G6146" s="61"/>
    </row>
    <row r="6147" spans="7:7">
      <c r="G6147" s="61"/>
    </row>
    <row r="6148" spans="7:7">
      <c r="G6148" s="61"/>
    </row>
    <row r="6149" spans="7:7">
      <c r="G6149" s="61"/>
    </row>
    <row r="6150" spans="7:7">
      <c r="G6150" s="61"/>
    </row>
    <row r="6151" spans="7:7">
      <c r="G6151" s="61"/>
    </row>
    <row r="6152" spans="7:7">
      <c r="G6152" s="61"/>
    </row>
    <row r="6153" spans="7:7">
      <c r="G6153" s="61"/>
    </row>
    <row r="6154" spans="7:7">
      <c r="G6154" s="61"/>
    </row>
    <row r="6155" spans="7:7">
      <c r="G6155" s="61"/>
    </row>
    <row r="6156" spans="7:7">
      <c r="G6156" s="61"/>
    </row>
    <row r="6157" spans="7:7">
      <c r="G6157" s="61"/>
    </row>
    <row r="6158" spans="7:7">
      <c r="G6158" s="61"/>
    </row>
    <row r="6159" spans="7:7">
      <c r="G6159" s="61"/>
    </row>
    <row r="6160" spans="7:7">
      <c r="G6160" s="61"/>
    </row>
    <row r="6161" spans="7:7">
      <c r="G6161" s="61"/>
    </row>
    <row r="6162" spans="7:7">
      <c r="G6162" s="61"/>
    </row>
    <row r="6163" spans="7:7">
      <c r="G6163" s="61"/>
    </row>
    <row r="6164" spans="7:7">
      <c r="G6164" s="61"/>
    </row>
    <row r="6165" spans="7:7">
      <c r="G6165" s="61"/>
    </row>
    <row r="6166" spans="7:7">
      <c r="G6166" s="61"/>
    </row>
    <row r="6167" spans="7:7">
      <c r="G6167" s="61"/>
    </row>
    <row r="6168" spans="7:7">
      <c r="G6168" s="61"/>
    </row>
    <row r="6169" spans="7:7">
      <c r="G6169" s="61"/>
    </row>
    <row r="6170" spans="7:7">
      <c r="G6170" s="61"/>
    </row>
    <row r="6171" spans="7:7">
      <c r="G6171" s="61"/>
    </row>
    <row r="6172" spans="7:7">
      <c r="G6172" s="61"/>
    </row>
    <row r="6173" spans="7:7">
      <c r="G6173" s="61"/>
    </row>
    <row r="6174" spans="7:7">
      <c r="G6174" s="61"/>
    </row>
    <row r="6175" spans="7:7">
      <c r="G6175" s="61"/>
    </row>
    <row r="6176" spans="7:7">
      <c r="G6176" s="61"/>
    </row>
    <row r="6177" spans="7:7">
      <c r="G6177" s="61"/>
    </row>
    <row r="6178" spans="7:7">
      <c r="G6178" s="61"/>
    </row>
    <row r="6179" spans="7:7">
      <c r="G6179" s="61"/>
    </row>
    <row r="6180" spans="7:7">
      <c r="G6180" s="61"/>
    </row>
    <row r="6181" spans="7:7">
      <c r="G6181" s="61"/>
    </row>
    <row r="6182" spans="7:7">
      <c r="G6182" s="61"/>
    </row>
    <row r="6183" spans="7:7">
      <c r="G6183" s="61"/>
    </row>
    <row r="6184" spans="7:7">
      <c r="G6184" s="61"/>
    </row>
    <row r="6185" spans="7:7">
      <c r="G6185" s="61"/>
    </row>
    <row r="6186" spans="7:7">
      <c r="G6186" s="61"/>
    </row>
    <row r="6187" spans="7:7">
      <c r="G6187" s="61"/>
    </row>
    <row r="6188" spans="7:7">
      <c r="G6188" s="61"/>
    </row>
    <row r="6189" spans="7:7">
      <c r="G6189" s="61"/>
    </row>
    <row r="6190" spans="7:7">
      <c r="G6190" s="61"/>
    </row>
    <row r="6191" spans="7:7">
      <c r="G6191" s="61"/>
    </row>
    <row r="6192" spans="7:7">
      <c r="G6192" s="61"/>
    </row>
    <row r="6193" spans="7:7">
      <c r="G6193" s="61"/>
    </row>
    <row r="6194" spans="7:7">
      <c r="G6194" s="61"/>
    </row>
    <row r="6195" spans="7:7">
      <c r="G6195" s="61"/>
    </row>
    <row r="6196" spans="7:7">
      <c r="G6196" s="61"/>
    </row>
    <row r="6197" spans="7:7">
      <c r="G6197" s="61"/>
    </row>
    <row r="6198" spans="7:7">
      <c r="G6198" s="61"/>
    </row>
    <row r="6199" spans="7:7">
      <c r="G6199" s="61"/>
    </row>
    <row r="6200" spans="7:7">
      <c r="G6200" s="61"/>
    </row>
    <row r="6201" spans="7:7">
      <c r="G6201" s="61"/>
    </row>
    <row r="6202" spans="7:7">
      <c r="G6202" s="61"/>
    </row>
    <row r="6203" spans="7:7">
      <c r="G6203" s="61"/>
    </row>
    <row r="6204" spans="7:7">
      <c r="G6204" s="61"/>
    </row>
    <row r="6205" spans="7:7">
      <c r="G6205" s="61"/>
    </row>
    <row r="6206" spans="7:7">
      <c r="G6206" s="61"/>
    </row>
    <row r="6207" spans="7:7">
      <c r="G6207" s="61"/>
    </row>
    <row r="6208" spans="7:7">
      <c r="G6208" s="61"/>
    </row>
    <row r="6209" spans="7:7">
      <c r="G6209" s="61"/>
    </row>
    <row r="6210" spans="7:7">
      <c r="G6210" s="61"/>
    </row>
    <row r="6211" spans="7:7">
      <c r="G6211" s="61"/>
    </row>
    <row r="6212" spans="7:7">
      <c r="G6212" s="61"/>
    </row>
    <row r="6213" spans="7:7">
      <c r="G6213" s="61"/>
    </row>
    <row r="6214" spans="7:7">
      <c r="G6214" s="61"/>
    </row>
    <row r="6215" spans="7:7">
      <c r="G6215" s="61"/>
    </row>
    <row r="6216" spans="7:7">
      <c r="G6216" s="61"/>
    </row>
    <row r="6217" spans="7:7">
      <c r="G6217" s="61"/>
    </row>
    <row r="6218" spans="7:7">
      <c r="G6218" s="61"/>
    </row>
    <row r="6219" spans="7:7">
      <c r="G6219" s="61"/>
    </row>
    <row r="6220" spans="7:7">
      <c r="G6220" s="61"/>
    </row>
    <row r="6221" spans="7:7">
      <c r="G6221" s="61"/>
    </row>
    <row r="6222" spans="7:7">
      <c r="G6222" s="61"/>
    </row>
    <row r="6223" spans="7:7">
      <c r="G6223" s="61"/>
    </row>
    <row r="6224" spans="7:7">
      <c r="G6224" s="61"/>
    </row>
    <row r="6225" spans="7:7">
      <c r="G6225" s="61"/>
    </row>
    <row r="6226" spans="7:7">
      <c r="G6226" s="61"/>
    </row>
    <row r="6227" spans="7:7">
      <c r="G6227" s="61"/>
    </row>
    <row r="6228" spans="7:7">
      <c r="G6228" s="61"/>
    </row>
    <row r="6229" spans="7:7">
      <c r="G6229" s="61"/>
    </row>
    <row r="6230" spans="7:7">
      <c r="G6230" s="61"/>
    </row>
    <row r="6231" spans="7:7">
      <c r="G6231" s="61"/>
    </row>
    <row r="6232" spans="7:7">
      <c r="G6232" s="61"/>
    </row>
    <row r="6233" spans="7:7">
      <c r="G6233" s="61"/>
    </row>
    <row r="6234" spans="7:7">
      <c r="G6234" s="61"/>
    </row>
    <row r="6235" spans="7:7">
      <c r="G6235" s="61"/>
    </row>
    <row r="6236" spans="7:7">
      <c r="G6236" s="61"/>
    </row>
    <row r="6237" spans="7:7">
      <c r="G6237" s="61"/>
    </row>
    <row r="6238" spans="7:7">
      <c r="G6238" s="61"/>
    </row>
    <row r="6239" spans="7:7">
      <c r="G6239" s="61"/>
    </row>
    <row r="6240" spans="7:7">
      <c r="G6240" s="61"/>
    </row>
    <row r="6241" spans="7:7">
      <c r="G6241" s="61"/>
    </row>
    <row r="6242" spans="7:7">
      <c r="G6242" s="61"/>
    </row>
    <row r="6243" spans="7:7">
      <c r="G6243" s="61"/>
    </row>
    <row r="6244" spans="7:7">
      <c r="G6244" s="61"/>
    </row>
    <row r="6245" spans="7:7">
      <c r="G6245" s="61"/>
    </row>
    <row r="6246" spans="7:7">
      <c r="G6246" s="61"/>
    </row>
    <row r="6247" spans="7:7">
      <c r="G6247" s="61"/>
    </row>
    <row r="6248" spans="7:7">
      <c r="G6248" s="61"/>
    </row>
    <row r="6249" spans="7:7">
      <c r="G6249" s="61"/>
    </row>
    <row r="6250" spans="7:7">
      <c r="G6250" s="61"/>
    </row>
    <row r="6251" spans="7:7">
      <c r="G6251" s="61"/>
    </row>
    <row r="6252" spans="7:7">
      <c r="G6252" s="61"/>
    </row>
    <row r="6253" spans="7:7">
      <c r="G6253" s="61"/>
    </row>
    <row r="6254" spans="7:7">
      <c r="G6254" s="61"/>
    </row>
    <row r="6255" spans="7:7">
      <c r="G6255" s="61"/>
    </row>
    <row r="6256" spans="7:7">
      <c r="G6256" s="61"/>
    </row>
    <row r="6257" spans="7:7">
      <c r="G6257" s="61"/>
    </row>
    <row r="6258" spans="7:7">
      <c r="G6258" s="61"/>
    </row>
    <row r="6259" spans="7:7">
      <c r="G6259" s="61"/>
    </row>
    <row r="6260" spans="7:7">
      <c r="G6260" s="61"/>
    </row>
    <row r="6261" spans="7:7">
      <c r="G6261" s="61"/>
    </row>
    <row r="6262" spans="7:7">
      <c r="G6262" s="61"/>
    </row>
    <row r="6263" spans="7:7">
      <c r="G6263" s="61"/>
    </row>
    <row r="6264" spans="7:7">
      <c r="G6264" s="61"/>
    </row>
    <row r="6265" spans="7:7">
      <c r="G6265" s="61"/>
    </row>
    <row r="6266" spans="7:7">
      <c r="G6266" s="61"/>
    </row>
    <row r="6267" spans="7:7">
      <c r="G6267" s="61"/>
    </row>
    <row r="6268" spans="7:7">
      <c r="G6268" s="61"/>
    </row>
    <row r="6269" spans="7:7">
      <c r="G6269" s="61"/>
    </row>
    <row r="6270" spans="7:7">
      <c r="G6270" s="61"/>
    </row>
    <row r="6271" spans="7:7">
      <c r="G6271" s="61"/>
    </row>
    <row r="6272" spans="7:7">
      <c r="G6272" s="61"/>
    </row>
    <row r="6273" spans="7:7">
      <c r="G6273" s="61"/>
    </row>
    <row r="6274" spans="7:7">
      <c r="G6274" s="61"/>
    </row>
    <row r="6275" spans="7:7">
      <c r="G6275" s="61"/>
    </row>
    <row r="6276" spans="7:7">
      <c r="G6276" s="61"/>
    </row>
    <row r="6277" spans="7:7">
      <c r="G6277" s="61"/>
    </row>
    <row r="6278" spans="7:7">
      <c r="G6278" s="61"/>
    </row>
    <row r="6279" spans="7:7">
      <c r="G6279" s="61"/>
    </row>
    <row r="6280" spans="7:7">
      <c r="G6280" s="61"/>
    </row>
    <row r="6281" spans="7:7">
      <c r="G6281" s="61"/>
    </row>
    <row r="6282" spans="7:7">
      <c r="G6282" s="61"/>
    </row>
    <row r="6283" spans="7:7">
      <c r="G6283" s="61"/>
    </row>
    <row r="6284" spans="7:7">
      <c r="G6284" s="61"/>
    </row>
    <row r="6285" spans="7:7">
      <c r="G6285" s="61"/>
    </row>
    <row r="6286" spans="7:7">
      <c r="G6286" s="61"/>
    </row>
    <row r="6287" spans="7:7">
      <c r="G6287" s="61"/>
    </row>
    <row r="6288" spans="7:7">
      <c r="G6288" s="61"/>
    </row>
    <row r="6289" spans="7:7">
      <c r="G6289" s="61"/>
    </row>
    <row r="6290" spans="7:7">
      <c r="G6290" s="61"/>
    </row>
    <row r="6291" spans="7:7">
      <c r="G6291" s="61"/>
    </row>
    <row r="6292" spans="7:7">
      <c r="G6292" s="61"/>
    </row>
    <row r="6293" spans="7:7">
      <c r="G6293" s="61"/>
    </row>
    <row r="6294" spans="7:7">
      <c r="G6294" s="61"/>
    </row>
    <row r="6295" spans="7:7">
      <c r="G6295" s="61"/>
    </row>
    <row r="6296" spans="7:7">
      <c r="G6296" s="61"/>
    </row>
    <row r="6297" spans="7:7">
      <c r="G6297" s="61"/>
    </row>
    <row r="6298" spans="7:7">
      <c r="G6298" s="61"/>
    </row>
    <row r="6299" spans="7:7">
      <c r="G6299" s="61"/>
    </row>
    <row r="6300" spans="7:7">
      <c r="G6300" s="61"/>
    </row>
    <row r="6301" spans="7:7">
      <c r="G6301" s="61"/>
    </row>
    <row r="6302" spans="7:7">
      <c r="G6302" s="61"/>
    </row>
    <row r="6303" spans="7:7">
      <c r="G6303" s="61"/>
    </row>
    <row r="6304" spans="7:7">
      <c r="G6304" s="61"/>
    </row>
    <row r="6305" spans="7:7">
      <c r="G6305" s="61"/>
    </row>
    <row r="6306" spans="7:7">
      <c r="G6306" s="61"/>
    </row>
    <row r="6307" spans="7:7">
      <c r="G6307" s="61"/>
    </row>
    <row r="6308" spans="7:7">
      <c r="G6308" s="61"/>
    </row>
    <row r="6309" spans="7:7">
      <c r="G6309" s="61"/>
    </row>
    <row r="6310" spans="7:7">
      <c r="G6310" s="61"/>
    </row>
    <row r="6311" spans="7:7">
      <c r="G6311" s="61"/>
    </row>
    <row r="6312" spans="7:7">
      <c r="G6312" s="61"/>
    </row>
    <row r="6313" spans="7:7">
      <c r="G6313" s="61"/>
    </row>
    <row r="6314" spans="7:7">
      <c r="G6314" s="61"/>
    </row>
    <row r="6315" spans="7:7">
      <c r="G6315" s="61"/>
    </row>
    <row r="6316" spans="7:7">
      <c r="G6316" s="61"/>
    </row>
    <row r="6317" spans="7:7">
      <c r="G6317" s="61"/>
    </row>
    <row r="6318" spans="7:7">
      <c r="G6318" s="61"/>
    </row>
    <row r="6319" spans="7:7">
      <c r="G6319" s="61"/>
    </row>
    <row r="6320" spans="7:7">
      <c r="G6320" s="61"/>
    </row>
    <row r="6321" spans="7:7">
      <c r="G6321" s="61"/>
    </row>
    <row r="6322" spans="7:7">
      <c r="G6322" s="61"/>
    </row>
    <row r="6323" spans="7:7">
      <c r="G6323" s="61"/>
    </row>
    <row r="6324" spans="7:7">
      <c r="G6324" s="61"/>
    </row>
    <row r="6325" spans="7:7">
      <c r="G6325" s="61"/>
    </row>
    <row r="6326" spans="7:7">
      <c r="G6326" s="61"/>
    </row>
    <row r="6327" spans="7:7">
      <c r="G6327" s="61"/>
    </row>
    <row r="6328" spans="7:7">
      <c r="G6328" s="61"/>
    </row>
    <row r="6329" spans="7:7">
      <c r="G6329" s="61"/>
    </row>
    <row r="6330" spans="7:7">
      <c r="G6330" s="61"/>
    </row>
    <row r="6331" spans="7:7">
      <c r="G6331" s="61"/>
    </row>
    <row r="6332" spans="7:7">
      <c r="G6332" s="61"/>
    </row>
    <row r="6333" spans="7:7">
      <c r="G6333" s="61"/>
    </row>
    <row r="6334" spans="7:7">
      <c r="G6334" s="61"/>
    </row>
    <row r="6335" spans="7:7">
      <c r="G6335" s="61"/>
    </row>
    <row r="6336" spans="7:7">
      <c r="G6336" s="61"/>
    </row>
    <row r="6337" spans="7:7">
      <c r="G6337" s="61"/>
    </row>
    <row r="6338" spans="7:7">
      <c r="G6338" s="61"/>
    </row>
    <row r="6339" spans="7:7">
      <c r="G6339" s="61"/>
    </row>
    <row r="6340" spans="7:7">
      <c r="G6340" s="61"/>
    </row>
    <row r="6341" spans="7:7">
      <c r="G6341" s="61"/>
    </row>
    <row r="6342" spans="7:7">
      <c r="G6342" s="61"/>
    </row>
    <row r="6343" spans="7:7">
      <c r="G6343" s="61"/>
    </row>
    <row r="6344" spans="7:7">
      <c r="G6344" s="61"/>
    </row>
    <row r="6345" spans="7:7">
      <c r="G6345" s="61"/>
    </row>
    <row r="6346" spans="7:7">
      <c r="G6346" s="61"/>
    </row>
    <row r="6347" spans="7:7">
      <c r="G6347" s="61"/>
    </row>
    <row r="6348" spans="7:7">
      <c r="G6348" s="61"/>
    </row>
    <row r="6349" spans="7:7">
      <c r="G6349" s="61"/>
    </row>
    <row r="6350" spans="7:7">
      <c r="G6350" s="61"/>
    </row>
    <row r="6351" spans="7:7">
      <c r="G6351" s="61"/>
    </row>
    <row r="6352" spans="7:7">
      <c r="G6352" s="61"/>
    </row>
    <row r="6353" spans="7:7">
      <c r="G6353" s="61"/>
    </row>
    <row r="6354" spans="7:7">
      <c r="G6354" s="61"/>
    </row>
    <row r="6355" spans="7:7">
      <c r="G6355" s="61"/>
    </row>
    <row r="6356" spans="7:7">
      <c r="G6356" s="61"/>
    </row>
    <row r="6357" spans="7:7">
      <c r="G6357" s="61"/>
    </row>
    <row r="6358" spans="7:7">
      <c r="G6358" s="61"/>
    </row>
    <row r="6359" spans="7:7">
      <c r="G6359" s="61"/>
    </row>
    <row r="6360" spans="7:7">
      <c r="G6360" s="61"/>
    </row>
    <row r="6361" spans="7:7">
      <c r="G6361" s="61"/>
    </row>
    <row r="6362" spans="7:7">
      <c r="G6362" s="61"/>
    </row>
    <row r="6363" spans="7:7">
      <c r="G6363" s="61"/>
    </row>
    <row r="6364" spans="7:7">
      <c r="G6364" s="61"/>
    </row>
    <row r="6365" spans="7:7">
      <c r="G6365" s="61"/>
    </row>
    <row r="6366" spans="7:7">
      <c r="G6366" s="61"/>
    </row>
    <row r="6367" spans="7:7">
      <c r="G6367" s="61"/>
    </row>
    <row r="6368" spans="7:7">
      <c r="G6368" s="61"/>
    </row>
    <row r="6369" spans="7:7">
      <c r="G6369" s="61"/>
    </row>
    <row r="6370" spans="7:7">
      <c r="G6370" s="61"/>
    </row>
    <row r="6371" spans="7:7">
      <c r="G6371" s="61"/>
    </row>
    <row r="6372" spans="7:7">
      <c r="G6372" s="61"/>
    </row>
    <row r="6373" spans="7:7">
      <c r="G6373" s="61"/>
    </row>
    <row r="6374" spans="7:7">
      <c r="G6374" s="61"/>
    </row>
    <row r="6375" spans="7:7">
      <c r="G6375" s="61"/>
    </row>
    <row r="6376" spans="7:7">
      <c r="G6376" s="61"/>
    </row>
    <row r="6377" spans="7:7">
      <c r="G6377" s="61"/>
    </row>
    <row r="6378" spans="7:7">
      <c r="G6378" s="61"/>
    </row>
    <row r="6379" spans="7:7">
      <c r="G6379" s="61"/>
    </row>
    <row r="6380" spans="7:7">
      <c r="G6380" s="61"/>
    </row>
    <row r="6381" spans="7:7">
      <c r="G6381" s="61"/>
    </row>
    <row r="6382" spans="7:7">
      <c r="G6382" s="61"/>
    </row>
    <row r="6383" spans="7:7">
      <c r="G6383" s="61"/>
    </row>
    <row r="6384" spans="7:7">
      <c r="G6384" s="61"/>
    </row>
    <row r="6385" spans="7:7">
      <c r="G6385" s="61"/>
    </row>
    <row r="6386" spans="7:7">
      <c r="G6386" s="61"/>
    </row>
    <row r="6387" spans="7:7">
      <c r="G6387" s="61"/>
    </row>
    <row r="6388" spans="7:7">
      <c r="G6388" s="61"/>
    </row>
    <row r="6389" spans="7:7">
      <c r="G6389" s="61"/>
    </row>
    <row r="6390" spans="7:7">
      <c r="G6390" s="61"/>
    </row>
    <row r="6391" spans="7:7">
      <c r="G6391" s="61"/>
    </row>
    <row r="6392" spans="7:7">
      <c r="G6392" s="61"/>
    </row>
    <row r="6393" spans="7:7">
      <c r="G6393" s="61"/>
    </row>
    <row r="6394" spans="7:7">
      <c r="G6394" s="61"/>
    </row>
    <row r="6395" spans="7:7">
      <c r="G6395" s="61"/>
    </row>
    <row r="6396" spans="7:7">
      <c r="G6396" s="61"/>
    </row>
    <row r="6397" spans="7:7">
      <c r="G6397" s="61"/>
    </row>
    <row r="6398" spans="7:7">
      <c r="G6398" s="61"/>
    </row>
    <row r="6399" spans="7:7">
      <c r="G6399" s="61"/>
    </row>
    <row r="6400" spans="7:7">
      <c r="G6400" s="61"/>
    </row>
    <row r="6401" spans="7:7">
      <c r="G6401" s="61"/>
    </row>
    <row r="6402" spans="7:7">
      <c r="G6402" s="61"/>
    </row>
    <row r="6403" spans="7:7">
      <c r="G6403" s="61"/>
    </row>
    <row r="6404" spans="7:7">
      <c r="G6404" s="61"/>
    </row>
    <row r="6405" spans="7:7">
      <c r="G6405" s="61"/>
    </row>
    <row r="6406" spans="7:7">
      <c r="G6406" s="61"/>
    </row>
    <row r="6407" spans="7:7">
      <c r="G6407" s="61"/>
    </row>
    <row r="6408" spans="7:7">
      <c r="G6408" s="61"/>
    </row>
    <row r="6409" spans="7:7">
      <c r="G6409" s="61"/>
    </row>
    <row r="6410" spans="7:7">
      <c r="G6410" s="61"/>
    </row>
    <row r="6411" spans="7:7">
      <c r="G6411" s="61"/>
    </row>
    <row r="6412" spans="7:7">
      <c r="G6412" s="61"/>
    </row>
    <row r="6413" spans="7:7">
      <c r="G6413" s="61"/>
    </row>
    <row r="6414" spans="7:7">
      <c r="G6414" s="61"/>
    </row>
    <row r="6415" spans="7:7">
      <c r="G6415" s="61"/>
    </row>
    <row r="6416" spans="7:7">
      <c r="G6416" s="61"/>
    </row>
    <row r="6417" spans="7:7">
      <c r="G6417" s="61"/>
    </row>
    <row r="6418" spans="7:7">
      <c r="G6418" s="61"/>
    </row>
    <row r="6419" spans="7:7">
      <c r="G6419" s="61"/>
    </row>
    <row r="6420" spans="7:7">
      <c r="G6420" s="61"/>
    </row>
    <row r="6421" spans="7:7">
      <c r="G6421" s="61"/>
    </row>
    <row r="6422" spans="7:7">
      <c r="G6422" s="61"/>
    </row>
    <row r="6423" spans="7:7">
      <c r="G6423" s="61"/>
    </row>
    <row r="6424" spans="7:7">
      <c r="G6424" s="61"/>
    </row>
    <row r="6425" spans="7:7">
      <c r="G6425" s="61"/>
    </row>
    <row r="6426" spans="7:7">
      <c r="G6426" s="61"/>
    </row>
    <row r="6427" spans="7:7">
      <c r="G6427" s="61"/>
    </row>
    <row r="6428" spans="7:7">
      <c r="G6428" s="61"/>
    </row>
    <row r="6429" spans="7:7">
      <c r="G6429" s="61"/>
    </row>
    <row r="6430" spans="7:7">
      <c r="G6430" s="61"/>
    </row>
    <row r="6431" spans="7:7">
      <c r="G6431" s="61"/>
    </row>
    <row r="6432" spans="7:7">
      <c r="G6432" s="61"/>
    </row>
    <row r="6433" spans="7:7">
      <c r="G6433" s="61"/>
    </row>
    <row r="6434" spans="7:7">
      <c r="G6434" s="61"/>
    </row>
    <row r="6435" spans="7:7">
      <c r="G6435" s="61"/>
    </row>
    <row r="6436" spans="7:7">
      <c r="G6436" s="61"/>
    </row>
    <row r="6437" spans="7:7">
      <c r="G6437" s="61"/>
    </row>
    <row r="6438" spans="7:7">
      <c r="G6438" s="61"/>
    </row>
    <row r="6439" spans="7:7">
      <c r="G6439" s="61"/>
    </row>
    <row r="6440" spans="7:7">
      <c r="G6440" s="61"/>
    </row>
    <row r="6441" spans="7:7">
      <c r="G6441" s="61"/>
    </row>
    <row r="6442" spans="7:7">
      <c r="G6442" s="61"/>
    </row>
    <row r="6443" spans="7:7">
      <c r="G6443" s="61"/>
    </row>
    <row r="6444" spans="7:7">
      <c r="G6444" s="61"/>
    </row>
    <row r="6445" spans="7:7">
      <c r="G6445" s="61"/>
    </row>
    <row r="6446" spans="7:7">
      <c r="G6446" s="61"/>
    </row>
    <row r="6447" spans="7:7">
      <c r="G6447" s="61"/>
    </row>
    <row r="6448" spans="7:7">
      <c r="G6448" s="61"/>
    </row>
    <row r="6449" spans="7:7">
      <c r="G6449" s="61"/>
    </row>
    <row r="6450" spans="7:7">
      <c r="G6450" s="61"/>
    </row>
    <row r="6451" spans="7:7">
      <c r="G6451" s="61"/>
    </row>
    <row r="6452" spans="7:7">
      <c r="G6452" s="61"/>
    </row>
    <row r="6453" spans="7:7">
      <c r="G6453" s="61"/>
    </row>
    <row r="6454" spans="7:7">
      <c r="G6454" s="61"/>
    </row>
    <row r="6455" spans="7:7">
      <c r="G6455" s="61"/>
    </row>
    <row r="6456" spans="7:7">
      <c r="G6456" s="61"/>
    </row>
    <row r="6457" spans="7:7">
      <c r="G6457" s="61"/>
    </row>
    <row r="6458" spans="7:7">
      <c r="G6458" s="61"/>
    </row>
    <row r="6459" spans="7:7">
      <c r="G6459" s="61"/>
    </row>
    <row r="6460" spans="7:7">
      <c r="G6460" s="61"/>
    </row>
    <row r="6461" spans="7:7">
      <c r="G6461" s="61"/>
    </row>
    <row r="6462" spans="7:7">
      <c r="G6462" s="61"/>
    </row>
    <row r="6463" spans="7:7">
      <c r="G6463" s="61"/>
    </row>
    <row r="6464" spans="7:7">
      <c r="G6464" s="61"/>
    </row>
    <row r="6465" spans="7:7">
      <c r="G6465" s="61"/>
    </row>
    <row r="6466" spans="7:7">
      <c r="G6466" s="61"/>
    </row>
    <row r="6467" spans="7:7">
      <c r="G6467" s="61"/>
    </row>
    <row r="6468" spans="7:7">
      <c r="G6468" s="61"/>
    </row>
    <row r="6469" spans="7:7">
      <c r="G6469" s="61"/>
    </row>
    <row r="6470" spans="7:7">
      <c r="G6470" s="61"/>
    </row>
    <row r="6471" spans="7:7">
      <c r="G6471" s="61"/>
    </row>
    <row r="6472" spans="7:7">
      <c r="G6472" s="61"/>
    </row>
    <row r="6473" spans="7:7">
      <c r="G6473" s="61"/>
    </row>
    <row r="6474" spans="7:7">
      <c r="G6474" s="61"/>
    </row>
    <row r="6475" spans="7:7">
      <c r="G6475" s="61"/>
    </row>
    <row r="6476" spans="7:7">
      <c r="G6476" s="61"/>
    </row>
    <row r="6477" spans="7:7">
      <c r="G6477" s="61"/>
    </row>
    <row r="6478" spans="7:7">
      <c r="G6478" s="61"/>
    </row>
    <row r="6479" spans="7:7">
      <c r="G6479" s="61"/>
    </row>
    <row r="6480" spans="7:7">
      <c r="G6480" s="61"/>
    </row>
    <row r="6481" spans="7:7">
      <c r="G6481" s="61"/>
    </row>
    <row r="6482" spans="7:7">
      <c r="G6482" s="61"/>
    </row>
    <row r="6483" spans="7:7">
      <c r="G6483" s="61"/>
    </row>
    <row r="6484" spans="7:7">
      <c r="G6484" s="61"/>
    </row>
    <row r="6485" spans="7:7">
      <c r="G6485" s="61"/>
    </row>
    <row r="6486" spans="7:7">
      <c r="G6486" s="61"/>
    </row>
    <row r="6487" spans="7:7">
      <c r="G6487" s="61"/>
    </row>
    <row r="6488" spans="7:7">
      <c r="G6488" s="61"/>
    </row>
    <row r="6489" spans="7:7">
      <c r="G6489" s="61"/>
    </row>
    <row r="6490" spans="7:7">
      <c r="G6490" s="61"/>
    </row>
    <row r="6491" spans="7:7">
      <c r="G6491" s="61"/>
    </row>
    <row r="6492" spans="7:7">
      <c r="G6492" s="61"/>
    </row>
    <row r="6493" spans="7:7">
      <c r="G6493" s="61"/>
    </row>
    <row r="6494" spans="7:7">
      <c r="G6494" s="61"/>
    </row>
    <row r="6495" spans="7:7">
      <c r="G6495" s="61"/>
    </row>
    <row r="6496" spans="7:7">
      <c r="G6496" s="61"/>
    </row>
    <row r="6497" spans="7:7">
      <c r="G6497" s="61"/>
    </row>
    <row r="6498" spans="7:7">
      <c r="G6498" s="61"/>
    </row>
    <row r="6499" spans="7:7">
      <c r="G6499" s="61"/>
    </row>
    <row r="6500" spans="7:7">
      <c r="G6500" s="61"/>
    </row>
    <row r="6501" spans="7:7">
      <c r="G6501" s="61"/>
    </row>
    <row r="6502" spans="7:7">
      <c r="G6502" s="61"/>
    </row>
    <row r="6503" spans="7:7">
      <c r="G6503" s="61"/>
    </row>
    <row r="6504" spans="7:7">
      <c r="G6504" s="61"/>
    </row>
    <row r="6505" spans="7:7">
      <c r="G6505" s="61"/>
    </row>
    <row r="6506" spans="7:7">
      <c r="G6506" s="61"/>
    </row>
    <row r="6507" spans="7:7">
      <c r="G6507" s="61"/>
    </row>
    <row r="6508" spans="7:7">
      <c r="G6508" s="61"/>
    </row>
    <row r="6509" spans="7:7">
      <c r="G6509" s="61"/>
    </row>
    <row r="6510" spans="7:7">
      <c r="G6510" s="61"/>
    </row>
    <row r="6511" spans="7:7">
      <c r="G6511" s="61"/>
    </row>
    <row r="6512" spans="7:7">
      <c r="G6512" s="61"/>
    </row>
    <row r="6513" spans="7:7">
      <c r="G6513" s="61"/>
    </row>
    <row r="6514" spans="7:7">
      <c r="G6514" s="61"/>
    </row>
    <row r="6515" spans="7:7">
      <c r="G6515" s="61"/>
    </row>
    <row r="6516" spans="7:7">
      <c r="G6516" s="61"/>
    </row>
    <row r="6517" spans="7:7">
      <c r="G6517" s="61"/>
    </row>
    <row r="6518" spans="7:7">
      <c r="G6518" s="61"/>
    </row>
    <row r="6519" spans="7:7">
      <c r="G6519" s="61"/>
    </row>
    <row r="6520" spans="7:7">
      <c r="G6520" s="61"/>
    </row>
    <row r="6521" spans="7:7">
      <c r="G6521" s="61"/>
    </row>
    <row r="6522" spans="7:7">
      <c r="G6522" s="61"/>
    </row>
    <row r="6523" spans="7:7">
      <c r="G6523" s="61"/>
    </row>
    <row r="6524" spans="7:7">
      <c r="G6524" s="61"/>
    </row>
    <row r="6525" spans="7:7">
      <c r="G6525" s="61"/>
    </row>
    <row r="6526" spans="7:7">
      <c r="G6526" s="61"/>
    </row>
    <row r="6527" spans="7:7">
      <c r="G6527" s="61"/>
    </row>
    <row r="6528" spans="7:7">
      <c r="G6528" s="61"/>
    </row>
    <row r="6529" spans="7:7">
      <c r="G6529" s="61"/>
    </row>
    <row r="6530" spans="7:7">
      <c r="G6530" s="61"/>
    </row>
    <row r="6531" spans="7:7">
      <c r="G6531" s="61"/>
    </row>
    <row r="6532" spans="7:7">
      <c r="G6532" s="61"/>
    </row>
    <row r="6533" spans="7:7">
      <c r="G6533" s="61"/>
    </row>
    <row r="6534" spans="7:7">
      <c r="G6534" s="61"/>
    </row>
    <row r="6535" spans="7:7">
      <c r="G6535" s="61"/>
    </row>
    <row r="6536" spans="7:7">
      <c r="G6536" s="61"/>
    </row>
    <row r="6537" spans="7:7">
      <c r="G6537" s="61"/>
    </row>
    <row r="6538" spans="7:7">
      <c r="G6538" s="61"/>
    </row>
    <row r="6539" spans="7:7">
      <c r="G6539" s="61"/>
    </row>
    <row r="6540" spans="7:7">
      <c r="G6540" s="61"/>
    </row>
    <row r="6541" spans="7:7">
      <c r="G6541" s="61"/>
    </row>
    <row r="6542" spans="7:7">
      <c r="G6542" s="61"/>
    </row>
    <row r="6543" spans="7:7">
      <c r="G6543" s="61"/>
    </row>
    <row r="6544" spans="7:7">
      <c r="G6544" s="61"/>
    </row>
    <row r="6545" spans="7:7">
      <c r="G6545" s="61"/>
    </row>
    <row r="6546" spans="7:7">
      <c r="G6546" s="61"/>
    </row>
    <row r="6547" spans="7:7">
      <c r="G6547" s="61"/>
    </row>
    <row r="6548" spans="7:7">
      <c r="G6548" s="61"/>
    </row>
    <row r="6549" spans="7:7">
      <c r="G6549" s="61"/>
    </row>
    <row r="6550" spans="7:7">
      <c r="G6550" s="61"/>
    </row>
    <row r="6551" spans="7:7">
      <c r="G6551" s="61"/>
    </row>
    <row r="6552" spans="7:7">
      <c r="G6552" s="61"/>
    </row>
    <row r="6553" spans="7:7">
      <c r="G6553" s="61"/>
    </row>
    <row r="6554" spans="7:7">
      <c r="G6554" s="61"/>
    </row>
    <row r="6555" spans="7:7">
      <c r="G6555" s="61"/>
    </row>
    <row r="6556" spans="7:7">
      <c r="G6556" s="61"/>
    </row>
    <row r="6557" spans="7:7">
      <c r="G6557" s="61"/>
    </row>
    <row r="6558" spans="7:7">
      <c r="G6558" s="61"/>
    </row>
    <row r="6559" spans="7:7">
      <c r="G6559" s="61"/>
    </row>
    <row r="6560" spans="7:7">
      <c r="G6560" s="61"/>
    </row>
    <row r="6561" spans="7:7">
      <c r="G6561" s="61"/>
    </row>
    <row r="6562" spans="7:7">
      <c r="G6562" s="61"/>
    </row>
    <row r="6563" spans="7:7">
      <c r="G6563" s="61"/>
    </row>
    <row r="6564" spans="7:7">
      <c r="G6564" s="61"/>
    </row>
    <row r="6565" spans="7:7">
      <c r="G6565" s="61"/>
    </row>
    <row r="6566" spans="7:7">
      <c r="G6566" s="61"/>
    </row>
    <row r="6567" spans="7:7">
      <c r="G6567" s="61"/>
    </row>
    <row r="6568" spans="7:7">
      <c r="G6568" s="61"/>
    </row>
    <row r="6569" spans="7:7">
      <c r="G6569" s="61"/>
    </row>
    <row r="6570" spans="7:7">
      <c r="G6570" s="61"/>
    </row>
    <row r="6571" spans="7:7">
      <c r="G6571" s="61"/>
    </row>
    <row r="6572" spans="7:7">
      <c r="G6572" s="61"/>
    </row>
    <row r="6573" spans="7:7">
      <c r="G6573" s="61"/>
    </row>
    <row r="6574" spans="7:7">
      <c r="G6574" s="61"/>
    </row>
    <row r="6575" spans="7:7">
      <c r="G6575" s="61"/>
    </row>
    <row r="6576" spans="7:7">
      <c r="G6576" s="61"/>
    </row>
    <row r="6577" spans="7:7">
      <c r="G6577" s="61"/>
    </row>
    <row r="6578" spans="7:7">
      <c r="G6578" s="61"/>
    </row>
    <row r="6579" spans="7:7">
      <c r="G6579" s="61"/>
    </row>
    <row r="6580" spans="7:7">
      <c r="G6580" s="61"/>
    </row>
    <row r="6581" spans="7:7">
      <c r="G6581" s="61"/>
    </row>
    <row r="6582" spans="7:7">
      <c r="G6582" s="61"/>
    </row>
    <row r="6583" spans="7:7">
      <c r="G6583" s="61"/>
    </row>
    <row r="6584" spans="7:7">
      <c r="G6584" s="61"/>
    </row>
    <row r="6585" spans="7:7">
      <c r="G6585" s="61"/>
    </row>
    <row r="6586" spans="7:7">
      <c r="G6586" s="61"/>
    </row>
    <row r="6587" spans="7:7">
      <c r="G6587" s="61"/>
    </row>
    <row r="6588" spans="7:7">
      <c r="G6588" s="61"/>
    </row>
    <row r="6589" spans="7:7">
      <c r="G6589" s="61"/>
    </row>
    <row r="6590" spans="7:7">
      <c r="G6590" s="61"/>
    </row>
    <row r="6591" spans="7:7">
      <c r="G6591" s="61"/>
    </row>
    <row r="6592" spans="7:7">
      <c r="G6592" s="61"/>
    </row>
    <row r="6593" spans="7:7">
      <c r="G6593" s="61"/>
    </row>
    <row r="6594" spans="7:7">
      <c r="G6594" s="61"/>
    </row>
    <row r="6595" spans="7:7">
      <c r="G6595" s="61"/>
    </row>
    <row r="6596" spans="7:7">
      <c r="G6596" s="61"/>
    </row>
    <row r="6597" spans="7:7">
      <c r="G6597" s="61"/>
    </row>
    <row r="6598" spans="7:7">
      <c r="G6598" s="61"/>
    </row>
    <row r="6599" spans="7:7">
      <c r="G6599" s="61"/>
    </row>
    <row r="6600" spans="7:7">
      <c r="G6600" s="61"/>
    </row>
    <row r="6601" spans="7:7">
      <c r="G6601" s="61"/>
    </row>
    <row r="6602" spans="7:7">
      <c r="G6602" s="61"/>
    </row>
    <row r="6603" spans="7:7">
      <c r="G6603" s="61"/>
    </row>
    <row r="6604" spans="7:7">
      <c r="G6604" s="61"/>
    </row>
    <row r="6605" spans="7:7">
      <c r="G6605" s="61"/>
    </row>
    <row r="6606" spans="7:7">
      <c r="G6606" s="61"/>
    </row>
    <row r="6607" spans="7:7">
      <c r="G6607" s="61"/>
    </row>
    <row r="6608" spans="7:7">
      <c r="G6608" s="61"/>
    </row>
    <row r="6609" spans="7:7">
      <c r="G6609" s="61"/>
    </row>
    <row r="6610" spans="7:7">
      <c r="G6610" s="61"/>
    </row>
    <row r="6611" spans="7:7">
      <c r="G6611" s="61"/>
    </row>
    <row r="6612" spans="7:7">
      <c r="G6612" s="61"/>
    </row>
    <row r="6613" spans="7:7">
      <c r="G6613" s="61"/>
    </row>
    <row r="6614" spans="7:7">
      <c r="G6614" s="61"/>
    </row>
    <row r="6615" spans="7:7">
      <c r="G6615" s="61"/>
    </row>
    <row r="6616" spans="7:7">
      <c r="G6616" s="61"/>
    </row>
    <row r="6617" spans="7:7">
      <c r="G6617" s="61"/>
    </row>
    <row r="6618" spans="7:7">
      <c r="G6618" s="61"/>
    </row>
    <row r="6619" spans="7:7">
      <c r="G6619" s="61"/>
    </row>
    <row r="6620" spans="7:7">
      <c r="G6620" s="61"/>
    </row>
    <row r="6621" spans="7:7">
      <c r="G6621" s="61"/>
    </row>
    <row r="6622" spans="7:7">
      <c r="G6622" s="61"/>
    </row>
    <row r="6623" spans="7:7">
      <c r="G6623" s="61"/>
    </row>
    <row r="6624" spans="7:7">
      <c r="G6624" s="61"/>
    </row>
    <row r="6625" spans="7:7">
      <c r="G6625" s="61"/>
    </row>
    <row r="6626" spans="7:7">
      <c r="G6626" s="61"/>
    </row>
    <row r="6627" spans="7:7">
      <c r="G6627" s="61"/>
    </row>
    <row r="6628" spans="7:7">
      <c r="G6628" s="61"/>
    </row>
    <row r="6629" spans="7:7">
      <c r="G6629" s="61"/>
    </row>
    <row r="6630" spans="7:7">
      <c r="G6630" s="61"/>
    </row>
    <row r="6631" spans="7:7">
      <c r="G6631" s="61"/>
    </row>
    <row r="6632" spans="7:7">
      <c r="G6632" s="61"/>
    </row>
    <row r="6633" spans="7:7">
      <c r="G6633" s="61"/>
    </row>
    <row r="6634" spans="7:7">
      <c r="G6634" s="61"/>
    </row>
    <row r="6635" spans="7:7">
      <c r="G6635" s="61"/>
    </row>
    <row r="6636" spans="7:7">
      <c r="G6636" s="61"/>
    </row>
    <row r="6637" spans="7:7">
      <c r="G6637" s="61"/>
    </row>
    <row r="6638" spans="7:7">
      <c r="G6638" s="61"/>
    </row>
    <row r="6639" spans="7:7">
      <c r="G6639" s="61"/>
    </row>
    <row r="6640" spans="7:7">
      <c r="G6640" s="61"/>
    </row>
    <row r="6641" spans="7:7">
      <c r="G6641" s="61"/>
    </row>
    <row r="6642" spans="7:7">
      <c r="G6642" s="61"/>
    </row>
    <row r="6643" spans="7:7">
      <c r="G6643" s="61"/>
    </row>
    <row r="6644" spans="7:7">
      <c r="G6644" s="61"/>
    </row>
    <row r="6645" spans="7:7">
      <c r="G6645" s="61"/>
    </row>
    <row r="6646" spans="7:7">
      <c r="G6646" s="61"/>
    </row>
    <row r="6647" spans="7:7">
      <c r="G6647" s="61"/>
    </row>
    <row r="6648" spans="7:7">
      <c r="G6648" s="61"/>
    </row>
    <row r="6649" spans="7:7">
      <c r="G6649" s="61"/>
    </row>
    <row r="6650" spans="7:7">
      <c r="G6650" s="61"/>
    </row>
    <row r="6651" spans="7:7">
      <c r="G6651" s="61"/>
    </row>
    <row r="6652" spans="7:7">
      <c r="G6652" s="61"/>
    </row>
    <row r="6653" spans="7:7">
      <c r="G6653" s="61"/>
    </row>
    <row r="6654" spans="7:7">
      <c r="G6654" s="61"/>
    </row>
    <row r="6655" spans="7:7">
      <c r="G6655" s="61"/>
    </row>
    <row r="6656" spans="7:7">
      <c r="G6656" s="61"/>
    </row>
    <row r="6657" spans="7:7">
      <c r="G6657" s="61"/>
    </row>
    <row r="6658" spans="7:7">
      <c r="G6658" s="61"/>
    </row>
    <row r="6659" spans="7:7">
      <c r="G6659" s="61"/>
    </row>
    <row r="6660" spans="7:7">
      <c r="G6660" s="61"/>
    </row>
    <row r="6661" spans="7:7">
      <c r="G6661" s="61"/>
    </row>
    <row r="6662" spans="7:7">
      <c r="G6662" s="61"/>
    </row>
    <row r="6663" spans="7:7">
      <c r="G6663" s="61"/>
    </row>
    <row r="6664" spans="7:7">
      <c r="G6664" s="61"/>
    </row>
    <row r="6665" spans="7:7">
      <c r="G6665" s="61"/>
    </row>
    <row r="6666" spans="7:7">
      <c r="G6666" s="61"/>
    </row>
    <row r="6667" spans="7:7">
      <c r="G6667" s="61"/>
    </row>
    <row r="6668" spans="7:7">
      <c r="G6668" s="61"/>
    </row>
    <row r="6669" spans="7:7">
      <c r="G6669" s="61"/>
    </row>
    <row r="6670" spans="7:7">
      <c r="G6670" s="61"/>
    </row>
    <row r="6671" spans="7:7">
      <c r="G6671" s="61"/>
    </row>
    <row r="6672" spans="7:7">
      <c r="G6672" s="61"/>
    </row>
    <row r="6673" spans="7:7">
      <c r="G6673" s="61"/>
    </row>
    <row r="6674" spans="7:7">
      <c r="G6674" s="61"/>
    </row>
    <row r="6675" spans="7:7">
      <c r="G6675" s="61"/>
    </row>
    <row r="6676" spans="7:7">
      <c r="G6676" s="61"/>
    </row>
    <row r="6677" spans="7:7">
      <c r="G6677" s="61"/>
    </row>
    <row r="6678" spans="7:7">
      <c r="G6678" s="61"/>
    </row>
    <row r="6679" spans="7:7">
      <c r="G6679" s="61"/>
    </row>
    <row r="6680" spans="7:7">
      <c r="G6680" s="61"/>
    </row>
    <row r="6681" spans="7:7">
      <c r="G6681" s="61"/>
    </row>
    <row r="6682" spans="7:7">
      <c r="G6682" s="61"/>
    </row>
    <row r="6683" spans="7:7">
      <c r="G6683" s="61"/>
    </row>
    <row r="6684" spans="7:7">
      <c r="G6684" s="61"/>
    </row>
    <row r="6685" spans="7:7">
      <c r="G6685" s="61"/>
    </row>
    <row r="6686" spans="7:7">
      <c r="G6686" s="61"/>
    </row>
    <row r="6687" spans="7:7">
      <c r="G6687" s="61"/>
    </row>
    <row r="6688" spans="7:7">
      <c r="G6688" s="61"/>
    </row>
    <row r="6689" spans="7:7">
      <c r="G6689" s="61"/>
    </row>
    <row r="6690" spans="7:7">
      <c r="G6690" s="61"/>
    </row>
    <row r="6691" spans="7:7">
      <c r="G6691" s="61"/>
    </row>
    <row r="6692" spans="7:7">
      <c r="G6692" s="61"/>
    </row>
    <row r="6693" spans="7:7">
      <c r="G6693" s="61"/>
    </row>
    <row r="6694" spans="7:7">
      <c r="G6694" s="61"/>
    </row>
    <row r="6695" spans="7:7">
      <c r="G6695" s="61"/>
    </row>
    <row r="6696" spans="7:7">
      <c r="G6696" s="61"/>
    </row>
    <row r="6697" spans="7:7">
      <c r="G6697" s="61"/>
    </row>
    <row r="6698" spans="7:7">
      <c r="G6698" s="61"/>
    </row>
    <row r="6699" spans="7:7">
      <c r="G6699" s="61"/>
    </row>
    <row r="6700" spans="7:7">
      <c r="G6700" s="61"/>
    </row>
    <row r="6701" spans="7:7">
      <c r="G6701" s="61"/>
    </row>
    <row r="6702" spans="7:7">
      <c r="G6702" s="61"/>
    </row>
    <row r="6703" spans="7:7">
      <c r="G6703" s="61"/>
    </row>
    <row r="6704" spans="7:7">
      <c r="G6704" s="61"/>
    </row>
    <row r="6705" spans="7:7">
      <c r="G6705" s="61"/>
    </row>
    <row r="6706" spans="7:7">
      <c r="G6706" s="61"/>
    </row>
    <row r="6707" spans="7:7">
      <c r="G6707" s="61"/>
    </row>
    <row r="6708" spans="7:7">
      <c r="G6708" s="61"/>
    </row>
    <row r="6709" spans="7:7">
      <c r="G6709" s="61"/>
    </row>
    <row r="6710" spans="7:7">
      <c r="G6710" s="61"/>
    </row>
    <row r="6711" spans="7:7">
      <c r="G6711" s="61"/>
    </row>
    <row r="6712" spans="7:7">
      <c r="G6712" s="61"/>
    </row>
    <row r="6713" spans="7:7">
      <c r="G6713" s="61"/>
    </row>
    <row r="6714" spans="7:7">
      <c r="G6714" s="61"/>
    </row>
    <row r="6715" spans="7:7">
      <c r="G6715" s="61"/>
    </row>
    <row r="6716" spans="7:7">
      <c r="G6716" s="61"/>
    </row>
    <row r="6717" spans="7:7">
      <c r="G6717" s="61"/>
    </row>
    <row r="6718" spans="7:7">
      <c r="G6718" s="61"/>
    </row>
    <row r="6719" spans="7:7">
      <c r="G6719" s="61"/>
    </row>
    <row r="6720" spans="7:7">
      <c r="G6720" s="61"/>
    </row>
    <row r="6721" spans="7:7">
      <c r="G6721" s="61"/>
    </row>
    <row r="6722" spans="7:7">
      <c r="G6722" s="61"/>
    </row>
    <row r="6723" spans="7:7">
      <c r="G6723" s="61"/>
    </row>
    <row r="6724" spans="7:7">
      <c r="G6724" s="61"/>
    </row>
    <row r="6725" spans="7:7">
      <c r="G6725" s="61"/>
    </row>
    <row r="6726" spans="7:7">
      <c r="G6726" s="61"/>
    </row>
    <row r="6727" spans="7:7">
      <c r="G6727" s="61"/>
    </row>
    <row r="6728" spans="7:7">
      <c r="G6728" s="61"/>
    </row>
    <row r="6729" spans="7:7">
      <c r="G6729" s="61"/>
    </row>
    <row r="6730" spans="7:7">
      <c r="G6730" s="61"/>
    </row>
    <row r="6731" spans="7:7">
      <c r="G6731" s="61"/>
    </row>
    <row r="6732" spans="7:7">
      <c r="G6732" s="61"/>
    </row>
    <row r="6733" spans="7:7">
      <c r="G6733" s="61"/>
    </row>
    <row r="6734" spans="7:7">
      <c r="G6734" s="61"/>
    </row>
    <row r="6735" spans="7:7">
      <c r="G6735" s="61"/>
    </row>
    <row r="6736" spans="7:7">
      <c r="G6736" s="61"/>
    </row>
    <row r="6737" spans="7:7">
      <c r="G6737" s="61"/>
    </row>
    <row r="6738" spans="7:7">
      <c r="G6738" s="61"/>
    </row>
    <row r="6739" spans="7:7">
      <c r="G6739" s="61"/>
    </row>
    <row r="6740" spans="7:7">
      <c r="G6740" s="61"/>
    </row>
    <row r="6741" spans="7:7">
      <c r="G6741" s="61"/>
    </row>
    <row r="6742" spans="7:7">
      <c r="G6742" s="61"/>
    </row>
    <row r="6743" spans="7:7">
      <c r="G6743" s="61"/>
    </row>
    <row r="6744" spans="7:7">
      <c r="G6744" s="61"/>
    </row>
    <row r="6745" spans="7:7">
      <c r="G6745" s="61"/>
    </row>
    <row r="6746" spans="7:7">
      <c r="G6746" s="61"/>
    </row>
    <row r="6747" spans="7:7">
      <c r="G6747" s="61"/>
    </row>
    <row r="6748" spans="7:7">
      <c r="G6748" s="61"/>
    </row>
    <row r="6749" spans="7:7">
      <c r="G6749" s="61"/>
    </row>
    <row r="6750" spans="7:7">
      <c r="G6750" s="61"/>
    </row>
    <row r="6751" spans="7:7">
      <c r="G6751" s="61"/>
    </row>
    <row r="6752" spans="7:7">
      <c r="G6752" s="61"/>
    </row>
    <row r="6753" spans="7:7">
      <c r="G6753" s="61"/>
    </row>
    <row r="6754" spans="7:7">
      <c r="G6754" s="61"/>
    </row>
    <row r="6755" spans="7:7">
      <c r="G6755" s="61"/>
    </row>
    <row r="6756" spans="7:7">
      <c r="G6756" s="61"/>
    </row>
    <row r="6757" spans="7:7">
      <c r="G6757" s="61"/>
    </row>
    <row r="6758" spans="7:7">
      <c r="G6758" s="61"/>
    </row>
    <row r="6759" spans="7:7">
      <c r="G6759" s="61"/>
    </row>
    <row r="6760" spans="7:7">
      <c r="G6760" s="61"/>
    </row>
    <row r="6761" spans="7:7">
      <c r="G6761" s="61"/>
    </row>
    <row r="6762" spans="7:7">
      <c r="G6762" s="61"/>
    </row>
    <row r="6763" spans="7:7">
      <c r="G6763" s="61"/>
    </row>
    <row r="6764" spans="7:7">
      <c r="G6764" s="61"/>
    </row>
    <row r="6765" spans="7:7">
      <c r="G6765" s="61"/>
    </row>
    <row r="6766" spans="7:7">
      <c r="G6766" s="61"/>
    </row>
    <row r="6767" spans="7:7">
      <c r="G6767" s="61"/>
    </row>
    <row r="6768" spans="7:7">
      <c r="G6768" s="61"/>
    </row>
    <row r="6769" spans="7:7">
      <c r="G6769" s="61"/>
    </row>
    <row r="6770" spans="7:7">
      <c r="G6770" s="61"/>
    </row>
    <row r="6771" spans="7:7">
      <c r="G6771" s="61"/>
    </row>
    <row r="6772" spans="7:7">
      <c r="G6772" s="61"/>
    </row>
    <row r="6773" spans="7:7">
      <c r="G6773" s="61"/>
    </row>
    <row r="6774" spans="7:7">
      <c r="G6774" s="61"/>
    </row>
    <row r="6775" spans="7:7">
      <c r="G6775" s="61"/>
    </row>
    <row r="6776" spans="7:7">
      <c r="G6776" s="61"/>
    </row>
    <row r="6777" spans="7:7">
      <c r="G6777" s="61"/>
    </row>
    <row r="6778" spans="7:7">
      <c r="G6778" s="61"/>
    </row>
    <row r="6779" spans="7:7">
      <c r="G6779" s="61"/>
    </row>
    <row r="6780" spans="7:7">
      <c r="G6780" s="61"/>
    </row>
    <row r="6781" spans="7:7">
      <c r="G6781" s="61"/>
    </row>
    <row r="6782" spans="7:7">
      <c r="G6782" s="61"/>
    </row>
    <row r="6783" spans="7:7">
      <c r="G6783" s="61"/>
    </row>
    <row r="6784" spans="7:7">
      <c r="G6784" s="61"/>
    </row>
    <row r="6785" spans="7:7">
      <c r="G6785" s="61"/>
    </row>
    <row r="6786" spans="7:7">
      <c r="G6786" s="61"/>
    </row>
    <row r="6787" spans="7:7">
      <c r="G6787" s="61"/>
    </row>
    <row r="6788" spans="7:7">
      <c r="G6788" s="61"/>
    </row>
    <row r="6789" spans="7:7">
      <c r="G6789" s="61"/>
    </row>
    <row r="6790" spans="7:7">
      <c r="G6790" s="61"/>
    </row>
    <row r="6791" spans="7:7">
      <c r="G6791" s="61"/>
    </row>
    <row r="6792" spans="7:7">
      <c r="G6792" s="61"/>
    </row>
    <row r="6793" spans="7:7">
      <c r="G6793" s="61"/>
    </row>
    <row r="6794" spans="7:7">
      <c r="G6794" s="61"/>
    </row>
    <row r="6795" spans="7:7">
      <c r="G6795" s="61"/>
    </row>
    <row r="6796" spans="7:7">
      <c r="G6796" s="61"/>
    </row>
    <row r="6797" spans="7:7">
      <c r="G6797" s="61"/>
    </row>
    <row r="6798" spans="7:7">
      <c r="G6798" s="61"/>
    </row>
    <row r="6799" spans="7:7">
      <c r="G6799" s="61"/>
    </row>
    <row r="6800" spans="7:7">
      <c r="G6800" s="61"/>
    </row>
    <row r="6801" spans="7:7">
      <c r="G6801" s="61"/>
    </row>
    <row r="6802" spans="7:7">
      <c r="G6802" s="61"/>
    </row>
    <row r="6803" spans="7:7">
      <c r="G6803" s="61"/>
    </row>
    <row r="6804" spans="7:7">
      <c r="G6804" s="61"/>
    </row>
    <row r="6805" spans="7:7">
      <c r="G6805" s="61"/>
    </row>
    <row r="6806" spans="7:7">
      <c r="G6806" s="61"/>
    </row>
    <row r="6807" spans="7:7">
      <c r="G6807" s="61"/>
    </row>
    <row r="6808" spans="7:7">
      <c r="G6808" s="61"/>
    </row>
    <row r="6809" spans="7:7">
      <c r="G6809" s="61"/>
    </row>
    <row r="6810" spans="7:7">
      <c r="G6810" s="61"/>
    </row>
    <row r="6811" spans="7:7">
      <c r="G6811" s="61"/>
    </row>
    <row r="6812" spans="7:7">
      <c r="G6812" s="61"/>
    </row>
    <row r="6813" spans="7:7">
      <c r="G6813" s="61"/>
    </row>
    <row r="6814" spans="7:7">
      <c r="G6814" s="61"/>
    </row>
    <row r="6815" spans="7:7">
      <c r="G6815" s="61"/>
    </row>
    <row r="6816" spans="7:7">
      <c r="G6816" s="61"/>
    </row>
    <row r="6817" spans="7:7">
      <c r="G6817" s="61"/>
    </row>
    <row r="6818" spans="7:7">
      <c r="G6818" s="61"/>
    </row>
    <row r="6819" spans="7:7">
      <c r="G6819" s="61"/>
    </row>
    <row r="6820" spans="7:7">
      <c r="G6820" s="61"/>
    </row>
    <row r="6821" spans="7:7">
      <c r="G6821" s="61"/>
    </row>
    <row r="6822" spans="7:7">
      <c r="G6822" s="61"/>
    </row>
    <row r="6823" spans="7:7">
      <c r="G6823" s="61"/>
    </row>
    <row r="6824" spans="7:7">
      <c r="G6824" s="61"/>
    </row>
    <row r="6825" spans="7:7">
      <c r="G6825" s="61"/>
    </row>
    <row r="6826" spans="7:7">
      <c r="G6826" s="61"/>
    </row>
    <row r="6827" spans="7:7">
      <c r="G6827" s="61"/>
    </row>
    <row r="6828" spans="7:7">
      <c r="G6828" s="61"/>
    </row>
    <row r="6829" spans="7:7">
      <c r="G6829" s="61"/>
    </row>
    <row r="6830" spans="7:7">
      <c r="G6830" s="61"/>
    </row>
    <row r="6831" spans="7:7">
      <c r="G6831" s="61"/>
    </row>
    <row r="6832" spans="7:7">
      <c r="G6832" s="61"/>
    </row>
    <row r="6833" spans="7:7">
      <c r="G6833" s="61"/>
    </row>
    <row r="6834" spans="7:7">
      <c r="G6834" s="61"/>
    </row>
    <row r="6835" spans="7:7">
      <c r="G6835" s="61"/>
    </row>
    <row r="6836" spans="7:7">
      <c r="G6836" s="61"/>
    </row>
    <row r="6837" spans="7:7">
      <c r="G6837" s="61"/>
    </row>
    <row r="6838" spans="7:7">
      <c r="G6838" s="61"/>
    </row>
    <row r="6839" spans="7:7">
      <c r="G6839" s="61"/>
    </row>
    <row r="6840" spans="7:7">
      <c r="G6840" s="61"/>
    </row>
    <row r="6841" spans="7:7">
      <c r="G6841" s="61"/>
    </row>
    <row r="6842" spans="7:7">
      <c r="G6842" s="61"/>
    </row>
    <row r="6843" spans="7:7">
      <c r="G6843" s="61"/>
    </row>
    <row r="6844" spans="7:7">
      <c r="G6844" s="61"/>
    </row>
    <row r="6845" spans="7:7">
      <c r="G6845" s="61"/>
    </row>
    <row r="6846" spans="7:7">
      <c r="G6846" s="61"/>
    </row>
    <row r="6847" spans="7:7">
      <c r="G6847" s="61"/>
    </row>
    <row r="6848" spans="7:7">
      <c r="G6848" s="61"/>
    </row>
    <row r="6849" spans="7:7">
      <c r="G6849" s="61"/>
    </row>
    <row r="6850" spans="7:7">
      <c r="G6850" s="61"/>
    </row>
    <row r="6851" spans="7:7">
      <c r="G6851" s="61"/>
    </row>
    <row r="6852" spans="7:7">
      <c r="G6852" s="61"/>
    </row>
    <row r="6853" spans="7:7">
      <c r="G6853" s="61"/>
    </row>
    <row r="6854" spans="7:7">
      <c r="G6854" s="61"/>
    </row>
    <row r="6855" spans="7:7">
      <c r="G6855" s="61"/>
    </row>
    <row r="6856" spans="7:7">
      <c r="G6856" s="61"/>
    </row>
    <row r="6857" spans="7:7">
      <c r="G6857" s="61"/>
    </row>
    <row r="6858" spans="7:7">
      <c r="G6858" s="61"/>
    </row>
    <row r="6859" spans="7:7">
      <c r="G6859" s="61"/>
    </row>
    <row r="6860" spans="7:7">
      <c r="G6860" s="61"/>
    </row>
    <row r="6861" spans="7:7">
      <c r="G6861" s="61"/>
    </row>
    <row r="6862" spans="7:7">
      <c r="G6862" s="61"/>
    </row>
    <row r="6863" spans="7:7">
      <c r="G6863" s="61"/>
    </row>
    <row r="6864" spans="7:7">
      <c r="G6864" s="61"/>
    </row>
    <row r="6865" spans="7:7">
      <c r="G6865" s="61"/>
    </row>
    <row r="6866" spans="7:7">
      <c r="G6866" s="61"/>
    </row>
    <row r="6867" spans="7:7">
      <c r="G6867" s="61"/>
    </row>
    <row r="6868" spans="7:7">
      <c r="G6868" s="61"/>
    </row>
    <row r="6869" spans="7:7">
      <c r="G6869" s="61"/>
    </row>
    <row r="6870" spans="7:7">
      <c r="G6870" s="61"/>
    </row>
    <row r="6871" spans="7:7">
      <c r="G6871" s="61"/>
    </row>
    <row r="6872" spans="7:7">
      <c r="G6872" s="61"/>
    </row>
    <row r="6873" spans="7:7">
      <c r="G6873" s="61"/>
    </row>
    <row r="6874" spans="7:7">
      <c r="G6874" s="61"/>
    </row>
    <row r="6875" spans="7:7">
      <c r="G6875" s="61"/>
    </row>
    <row r="6876" spans="7:7">
      <c r="G6876" s="61"/>
    </row>
    <row r="6877" spans="7:7">
      <c r="G6877" s="61"/>
    </row>
    <row r="6878" spans="7:7">
      <c r="G6878" s="61"/>
    </row>
    <row r="6879" spans="7:7">
      <c r="G6879" s="61"/>
    </row>
    <row r="6880" spans="7:7">
      <c r="G6880" s="61"/>
    </row>
    <row r="6881" spans="7:7">
      <c r="G6881" s="61"/>
    </row>
    <row r="6882" spans="7:7">
      <c r="G6882" s="61"/>
    </row>
    <row r="6883" spans="7:7">
      <c r="G6883" s="61"/>
    </row>
    <row r="6884" spans="7:7">
      <c r="G6884" s="61"/>
    </row>
    <row r="6885" spans="7:7">
      <c r="G6885" s="61"/>
    </row>
    <row r="6886" spans="7:7">
      <c r="G6886" s="61"/>
    </row>
    <row r="6887" spans="7:7">
      <c r="G6887" s="61"/>
    </row>
    <row r="6888" spans="7:7">
      <c r="G6888" s="61"/>
    </row>
    <row r="6889" spans="7:7">
      <c r="G6889" s="61"/>
    </row>
    <row r="6890" spans="7:7">
      <c r="G6890" s="61"/>
    </row>
    <row r="6891" spans="7:7">
      <c r="G6891" s="61"/>
    </row>
    <row r="6892" spans="7:7">
      <c r="G6892" s="61"/>
    </row>
    <row r="6893" spans="7:7">
      <c r="G6893" s="61"/>
    </row>
    <row r="6894" spans="7:7">
      <c r="G6894" s="61"/>
    </row>
    <row r="6895" spans="7:7">
      <c r="G6895" s="61"/>
    </row>
    <row r="6896" spans="7:7">
      <c r="G6896" s="61"/>
    </row>
    <row r="6897" spans="7:7">
      <c r="G6897" s="61"/>
    </row>
    <row r="6898" spans="7:7">
      <c r="G6898" s="61"/>
    </row>
    <row r="6899" spans="7:7">
      <c r="G6899" s="61"/>
    </row>
    <row r="6900" spans="7:7">
      <c r="G6900" s="61"/>
    </row>
    <row r="6901" spans="7:7">
      <c r="G6901" s="61"/>
    </row>
    <row r="6902" spans="7:7">
      <c r="G6902" s="61"/>
    </row>
    <row r="6903" spans="7:7">
      <c r="G6903" s="61"/>
    </row>
    <row r="6904" spans="7:7">
      <c r="G6904" s="61"/>
    </row>
    <row r="6905" spans="7:7">
      <c r="G6905" s="61"/>
    </row>
    <row r="6906" spans="7:7">
      <c r="G6906" s="61"/>
    </row>
    <row r="6907" spans="7:7">
      <c r="G6907" s="61"/>
    </row>
    <row r="6908" spans="7:7">
      <c r="G6908" s="61"/>
    </row>
    <row r="6909" spans="7:7">
      <c r="G6909" s="61"/>
    </row>
    <row r="6910" spans="7:7">
      <c r="G6910" s="61"/>
    </row>
    <row r="6911" spans="7:7">
      <c r="G6911" s="61"/>
    </row>
    <row r="6912" spans="7:7">
      <c r="G6912" s="61"/>
    </row>
    <row r="6913" spans="7:7">
      <c r="G6913" s="61"/>
    </row>
    <row r="6914" spans="7:7">
      <c r="G6914" s="61"/>
    </row>
    <row r="6915" spans="7:7">
      <c r="G6915" s="61"/>
    </row>
    <row r="6916" spans="7:7">
      <c r="G6916" s="61"/>
    </row>
    <row r="6917" spans="7:7">
      <c r="G6917" s="61"/>
    </row>
    <row r="6918" spans="7:7">
      <c r="G6918" s="61"/>
    </row>
    <row r="6919" spans="7:7">
      <c r="G6919" s="61"/>
    </row>
    <row r="6920" spans="7:7">
      <c r="G6920" s="61"/>
    </row>
    <row r="6921" spans="7:7">
      <c r="G6921" s="61"/>
    </row>
    <row r="6922" spans="7:7">
      <c r="G6922" s="61"/>
    </row>
    <row r="6923" spans="7:7">
      <c r="G6923" s="61"/>
    </row>
    <row r="6924" spans="7:7">
      <c r="G6924" s="61"/>
    </row>
    <row r="6925" spans="7:7">
      <c r="G6925" s="61"/>
    </row>
    <row r="6926" spans="7:7">
      <c r="G6926" s="61"/>
    </row>
    <row r="6927" spans="7:7">
      <c r="G6927" s="61"/>
    </row>
    <row r="6928" spans="7:7">
      <c r="G6928" s="61"/>
    </row>
    <row r="6929" spans="7:7">
      <c r="G6929" s="61"/>
    </row>
    <row r="6930" spans="7:7">
      <c r="G6930" s="61"/>
    </row>
    <row r="6931" spans="7:7">
      <c r="G6931" s="61"/>
    </row>
    <row r="6932" spans="7:7">
      <c r="G6932" s="61"/>
    </row>
    <row r="6933" spans="7:7">
      <c r="G6933" s="61"/>
    </row>
    <row r="6934" spans="7:7">
      <c r="G6934" s="61"/>
    </row>
    <row r="6935" spans="7:7">
      <c r="G6935" s="61"/>
    </row>
    <row r="6936" spans="7:7">
      <c r="G6936" s="61"/>
    </row>
    <row r="6937" spans="7:7">
      <c r="G6937" s="61"/>
    </row>
    <row r="6938" spans="7:7">
      <c r="G6938" s="61"/>
    </row>
    <row r="6939" spans="7:7">
      <c r="G6939" s="61"/>
    </row>
    <row r="6940" spans="7:7">
      <c r="G6940" s="61"/>
    </row>
    <row r="6941" spans="7:7">
      <c r="G6941" s="61"/>
    </row>
    <row r="6942" spans="7:7">
      <c r="G6942" s="61"/>
    </row>
    <row r="6943" spans="7:7">
      <c r="G6943" s="61"/>
    </row>
    <row r="6944" spans="7:7">
      <c r="G6944" s="61"/>
    </row>
    <row r="6945" spans="7:7">
      <c r="G6945" s="61"/>
    </row>
    <row r="6946" spans="7:7">
      <c r="G6946" s="61"/>
    </row>
    <row r="6947" spans="7:7">
      <c r="G6947" s="61"/>
    </row>
    <row r="6948" spans="7:7">
      <c r="G6948" s="61"/>
    </row>
    <row r="6949" spans="7:7">
      <c r="G6949" s="61"/>
    </row>
    <row r="6950" spans="7:7">
      <c r="G6950" s="61"/>
    </row>
    <row r="6951" spans="7:7">
      <c r="G6951" s="61"/>
    </row>
    <row r="6952" spans="7:7">
      <c r="G6952" s="61"/>
    </row>
    <row r="6953" spans="7:7">
      <c r="G6953" s="61"/>
    </row>
    <row r="6954" spans="7:7">
      <c r="G6954" s="61"/>
    </row>
    <row r="6955" spans="7:7">
      <c r="G6955" s="61"/>
    </row>
    <row r="6956" spans="7:7">
      <c r="G6956" s="61"/>
    </row>
    <row r="6957" spans="7:7">
      <c r="G6957" s="61"/>
    </row>
    <row r="6958" spans="7:7">
      <c r="G6958" s="61"/>
    </row>
    <row r="6959" spans="7:7">
      <c r="G6959" s="61"/>
    </row>
    <row r="6960" spans="7:7">
      <c r="G6960" s="61"/>
    </row>
    <row r="6961" spans="7:7">
      <c r="G6961" s="61"/>
    </row>
    <row r="6962" spans="7:7">
      <c r="G6962" s="61"/>
    </row>
    <row r="6963" spans="7:7">
      <c r="G6963" s="61"/>
    </row>
    <row r="6964" spans="7:7">
      <c r="G6964" s="61"/>
    </row>
    <row r="6965" spans="7:7">
      <c r="G6965" s="61"/>
    </row>
    <row r="6966" spans="7:7">
      <c r="G6966" s="61"/>
    </row>
    <row r="6967" spans="7:7">
      <c r="G6967" s="61"/>
    </row>
    <row r="6968" spans="7:7">
      <c r="G6968" s="61"/>
    </row>
    <row r="6969" spans="7:7">
      <c r="G6969" s="61"/>
    </row>
    <row r="6970" spans="7:7">
      <c r="G6970" s="61"/>
    </row>
    <row r="6971" spans="7:7">
      <c r="G6971" s="61"/>
    </row>
    <row r="6972" spans="7:7">
      <c r="G6972" s="61"/>
    </row>
    <row r="6973" spans="7:7">
      <c r="G6973" s="61"/>
    </row>
    <row r="6974" spans="7:7">
      <c r="G6974" s="61"/>
    </row>
    <row r="6975" spans="7:7">
      <c r="G6975" s="61"/>
    </row>
    <row r="6976" spans="7:7">
      <c r="G6976" s="61"/>
    </row>
    <row r="6977" spans="7:7">
      <c r="G6977" s="61"/>
    </row>
    <row r="6978" spans="7:7">
      <c r="G6978" s="61"/>
    </row>
    <row r="6979" spans="7:7">
      <c r="G6979" s="61"/>
    </row>
    <row r="6980" spans="7:7">
      <c r="G6980" s="61"/>
    </row>
    <row r="6981" spans="7:7">
      <c r="G6981" s="61"/>
    </row>
    <row r="6982" spans="7:7">
      <c r="G6982" s="61"/>
    </row>
    <row r="6983" spans="7:7">
      <c r="G6983" s="61"/>
    </row>
    <row r="6984" spans="7:7">
      <c r="G6984" s="61"/>
    </row>
    <row r="6985" spans="7:7">
      <c r="G6985" s="61"/>
    </row>
    <row r="6986" spans="7:7">
      <c r="G6986" s="61"/>
    </row>
    <row r="6987" spans="7:7">
      <c r="G6987" s="61"/>
    </row>
    <row r="6988" spans="7:7">
      <c r="G6988" s="61"/>
    </row>
    <row r="6989" spans="7:7">
      <c r="G6989" s="61"/>
    </row>
    <row r="6990" spans="7:7">
      <c r="G6990" s="61"/>
    </row>
    <row r="6991" spans="7:7">
      <c r="G6991" s="61"/>
    </row>
    <row r="6992" spans="7:7">
      <c r="G6992" s="61"/>
    </row>
    <row r="6993" spans="7:7">
      <c r="G6993" s="61"/>
    </row>
    <row r="6994" spans="7:7">
      <c r="G6994" s="61"/>
    </row>
    <row r="6995" spans="7:7">
      <c r="G6995" s="61"/>
    </row>
    <row r="6996" spans="7:7">
      <c r="G6996" s="61"/>
    </row>
    <row r="6997" spans="7:7">
      <c r="G6997" s="61"/>
    </row>
    <row r="6998" spans="7:7">
      <c r="G6998" s="61"/>
    </row>
    <row r="6999" spans="7:7">
      <c r="G6999" s="61"/>
    </row>
    <row r="7000" spans="7:7">
      <c r="G7000" s="61"/>
    </row>
    <row r="7001" spans="7:7">
      <c r="G7001" s="61"/>
    </row>
    <row r="7002" spans="7:7">
      <c r="G7002" s="61"/>
    </row>
    <row r="7003" spans="7:7">
      <c r="G7003" s="61"/>
    </row>
    <row r="7004" spans="7:7">
      <c r="G7004" s="61"/>
    </row>
    <row r="7005" spans="7:7">
      <c r="G7005" s="61"/>
    </row>
    <row r="7006" spans="7:7">
      <c r="G7006" s="61"/>
    </row>
    <row r="7007" spans="7:7">
      <c r="G7007" s="61"/>
    </row>
    <row r="7008" spans="7:7">
      <c r="G7008" s="61"/>
    </row>
    <row r="7009" spans="7:7">
      <c r="G7009" s="61"/>
    </row>
    <row r="7010" spans="7:7">
      <c r="G7010" s="61"/>
    </row>
    <row r="7011" spans="7:7">
      <c r="G7011" s="61"/>
    </row>
    <row r="7012" spans="7:7">
      <c r="G7012" s="61"/>
    </row>
    <row r="7013" spans="7:7">
      <c r="G7013" s="61"/>
    </row>
    <row r="7014" spans="7:7">
      <c r="G7014" s="61"/>
    </row>
    <row r="7015" spans="7:7">
      <c r="G7015" s="61"/>
    </row>
    <row r="7016" spans="7:7">
      <c r="G7016" s="61"/>
    </row>
    <row r="7017" spans="7:7">
      <c r="G7017" s="61"/>
    </row>
    <row r="7018" spans="7:7">
      <c r="G7018" s="61"/>
    </row>
    <row r="7019" spans="7:7">
      <c r="G7019" s="61"/>
    </row>
    <row r="7020" spans="7:7">
      <c r="G7020" s="61"/>
    </row>
    <row r="7021" spans="7:7">
      <c r="G7021" s="61"/>
    </row>
    <row r="7022" spans="7:7">
      <c r="G7022" s="61"/>
    </row>
    <row r="7023" spans="7:7">
      <c r="G7023" s="61"/>
    </row>
    <row r="7024" spans="7:7">
      <c r="G7024" s="61"/>
    </row>
    <row r="7025" spans="7:7">
      <c r="G7025" s="61"/>
    </row>
    <row r="7026" spans="7:7">
      <c r="G7026" s="61"/>
    </row>
    <row r="7027" spans="7:7">
      <c r="G7027" s="61"/>
    </row>
    <row r="7028" spans="7:7">
      <c r="G7028" s="61"/>
    </row>
    <row r="7029" spans="7:7">
      <c r="G7029" s="61"/>
    </row>
    <row r="7030" spans="7:7">
      <c r="G7030" s="61"/>
    </row>
    <row r="7031" spans="7:7">
      <c r="G7031" s="61"/>
    </row>
    <row r="7032" spans="7:7">
      <c r="G7032" s="61"/>
    </row>
    <row r="7033" spans="7:7">
      <c r="G7033" s="61"/>
    </row>
    <row r="7034" spans="7:7">
      <c r="G7034" s="61"/>
    </row>
    <row r="7035" spans="7:7">
      <c r="G7035" s="61"/>
    </row>
    <row r="7036" spans="7:7">
      <c r="G7036" s="61"/>
    </row>
    <row r="7037" spans="7:7">
      <c r="G7037" s="61"/>
    </row>
    <row r="7038" spans="7:7">
      <c r="G7038" s="61"/>
    </row>
    <row r="7039" spans="7:7">
      <c r="G7039" s="61"/>
    </row>
    <row r="7040" spans="7:7">
      <c r="G7040" s="61"/>
    </row>
    <row r="7041" spans="7:7">
      <c r="G7041" s="61"/>
    </row>
    <row r="7042" spans="7:7">
      <c r="G7042" s="61"/>
    </row>
    <row r="7043" spans="7:7">
      <c r="G7043" s="61"/>
    </row>
    <row r="7044" spans="7:7">
      <c r="G7044" s="61"/>
    </row>
    <row r="7045" spans="7:7">
      <c r="G7045" s="61"/>
    </row>
    <row r="7046" spans="7:7">
      <c r="G7046" s="61"/>
    </row>
    <row r="7047" spans="7:7">
      <c r="G7047" s="61"/>
    </row>
    <row r="7048" spans="7:7">
      <c r="G7048" s="61"/>
    </row>
    <row r="7049" spans="7:7">
      <c r="G7049" s="61"/>
    </row>
    <row r="7050" spans="7:7">
      <c r="G7050" s="61"/>
    </row>
    <row r="7051" spans="7:7">
      <c r="G7051" s="61"/>
    </row>
    <row r="7052" spans="7:7">
      <c r="G7052" s="61"/>
    </row>
    <row r="7053" spans="7:7">
      <c r="G7053" s="61"/>
    </row>
    <row r="7054" spans="7:7">
      <c r="G7054" s="61"/>
    </row>
    <row r="7055" spans="7:7">
      <c r="G7055" s="61"/>
    </row>
    <row r="7056" spans="7:7">
      <c r="G7056" s="61"/>
    </row>
    <row r="7057" spans="7:7">
      <c r="G7057" s="61"/>
    </row>
    <row r="7058" spans="7:7">
      <c r="G7058" s="61"/>
    </row>
    <row r="7059" spans="7:7">
      <c r="G7059" s="61"/>
    </row>
    <row r="7060" spans="7:7">
      <c r="G7060" s="61"/>
    </row>
    <row r="7061" spans="7:7">
      <c r="G7061" s="61"/>
    </row>
    <row r="7062" spans="7:7">
      <c r="G7062" s="61"/>
    </row>
    <row r="7063" spans="7:7">
      <c r="G7063" s="61"/>
    </row>
    <row r="7064" spans="7:7">
      <c r="G7064" s="61"/>
    </row>
    <row r="7065" spans="7:7">
      <c r="G7065" s="61"/>
    </row>
    <row r="7066" spans="7:7">
      <c r="G7066" s="61"/>
    </row>
    <row r="7067" spans="7:7">
      <c r="G7067" s="61"/>
    </row>
    <row r="7068" spans="7:7">
      <c r="G7068" s="61"/>
    </row>
    <row r="7069" spans="7:7">
      <c r="G7069" s="61"/>
    </row>
    <row r="7070" spans="7:7">
      <c r="G7070" s="61"/>
    </row>
    <row r="7071" spans="7:7">
      <c r="G7071" s="61"/>
    </row>
    <row r="7072" spans="7:7">
      <c r="G7072" s="61"/>
    </row>
    <row r="7073" spans="7:7">
      <c r="G7073" s="61"/>
    </row>
    <row r="7074" spans="7:7">
      <c r="G7074" s="61"/>
    </row>
    <row r="7075" spans="7:7">
      <c r="G7075" s="61"/>
    </row>
    <row r="7076" spans="7:7">
      <c r="G7076" s="61"/>
    </row>
    <row r="7077" spans="7:7">
      <c r="G7077" s="61"/>
    </row>
    <row r="7078" spans="7:7">
      <c r="G7078" s="61"/>
    </row>
    <row r="7079" spans="7:7">
      <c r="G7079" s="61"/>
    </row>
    <row r="7080" spans="7:7">
      <c r="G7080" s="61"/>
    </row>
    <row r="7081" spans="7:7">
      <c r="G7081" s="61"/>
    </row>
    <row r="7082" spans="7:7">
      <c r="G7082" s="61"/>
    </row>
    <row r="7083" spans="7:7">
      <c r="G7083" s="61"/>
    </row>
    <row r="7084" spans="7:7">
      <c r="G7084" s="61"/>
    </row>
    <row r="7085" spans="7:7">
      <c r="G7085" s="61"/>
    </row>
    <row r="7086" spans="7:7">
      <c r="G7086" s="61"/>
    </row>
    <row r="7087" spans="7:7">
      <c r="G7087" s="61"/>
    </row>
    <row r="7088" spans="7:7">
      <c r="G7088" s="61"/>
    </row>
    <row r="7089" spans="7:7">
      <c r="G7089" s="61"/>
    </row>
    <row r="7090" spans="7:7">
      <c r="G7090" s="61"/>
    </row>
    <row r="7091" spans="7:7">
      <c r="G7091" s="61"/>
    </row>
    <row r="7092" spans="7:7">
      <c r="G7092" s="61"/>
    </row>
    <row r="7093" spans="7:7">
      <c r="G7093" s="61"/>
    </row>
    <row r="7094" spans="7:7">
      <c r="G7094" s="61"/>
    </row>
    <row r="7095" spans="7:7">
      <c r="G7095" s="61"/>
    </row>
    <row r="7096" spans="7:7">
      <c r="G7096" s="61"/>
    </row>
    <row r="7097" spans="7:7">
      <c r="G7097" s="61"/>
    </row>
    <row r="7098" spans="7:7">
      <c r="G7098" s="61"/>
    </row>
    <row r="7099" spans="7:7">
      <c r="G7099" s="61"/>
    </row>
    <row r="7100" spans="7:7">
      <c r="G7100" s="61"/>
    </row>
    <row r="7101" spans="7:7">
      <c r="G7101" s="61"/>
    </row>
    <row r="7102" spans="7:7">
      <c r="G7102" s="61"/>
    </row>
    <row r="7103" spans="7:7">
      <c r="G7103" s="61"/>
    </row>
    <row r="7104" spans="7:7">
      <c r="G7104" s="61"/>
    </row>
    <row r="7105" spans="7:7">
      <c r="G7105" s="61"/>
    </row>
    <row r="7106" spans="7:7">
      <c r="G7106" s="61"/>
    </row>
    <row r="7107" spans="7:7">
      <c r="G7107" s="61"/>
    </row>
    <row r="7108" spans="7:7">
      <c r="G7108" s="61"/>
    </row>
    <row r="7109" spans="7:7">
      <c r="G7109" s="61"/>
    </row>
    <row r="7110" spans="7:7">
      <c r="G7110" s="61"/>
    </row>
    <row r="7111" spans="7:7">
      <c r="G7111" s="61"/>
    </row>
    <row r="7112" spans="7:7">
      <c r="G7112" s="61"/>
    </row>
    <row r="7113" spans="7:7">
      <c r="G7113" s="61"/>
    </row>
    <row r="7114" spans="7:7">
      <c r="G7114" s="61"/>
    </row>
    <row r="7115" spans="7:7">
      <c r="G7115" s="61"/>
    </row>
    <row r="7116" spans="7:7">
      <c r="G7116" s="61"/>
    </row>
    <row r="7117" spans="7:7">
      <c r="G7117" s="61"/>
    </row>
    <row r="7118" spans="7:7">
      <c r="G7118" s="61"/>
    </row>
    <row r="7119" spans="7:7">
      <c r="G7119" s="61"/>
    </row>
    <row r="7120" spans="7:7">
      <c r="G7120" s="61"/>
    </row>
    <row r="7121" spans="7:7">
      <c r="G7121" s="61"/>
    </row>
    <row r="7122" spans="7:7">
      <c r="G7122" s="61"/>
    </row>
    <row r="7123" spans="7:7">
      <c r="G7123" s="61"/>
    </row>
    <row r="7124" spans="7:7">
      <c r="G7124" s="61"/>
    </row>
    <row r="7125" spans="7:7">
      <c r="G7125" s="61"/>
    </row>
    <row r="7126" spans="7:7">
      <c r="G7126" s="61"/>
    </row>
    <row r="7127" spans="7:7">
      <c r="G7127" s="61"/>
    </row>
    <row r="7128" spans="7:7">
      <c r="G7128" s="61"/>
    </row>
    <row r="7129" spans="7:7">
      <c r="G7129" s="61"/>
    </row>
    <row r="7130" spans="7:7">
      <c r="G7130" s="61"/>
    </row>
    <row r="7131" spans="7:7">
      <c r="G7131" s="61"/>
    </row>
    <row r="7132" spans="7:7">
      <c r="G7132" s="61"/>
    </row>
    <row r="7133" spans="7:7">
      <c r="G7133" s="61"/>
    </row>
    <row r="7134" spans="7:7">
      <c r="G7134" s="61"/>
    </row>
    <row r="7135" spans="7:7">
      <c r="G7135" s="61"/>
    </row>
    <row r="7136" spans="7:7">
      <c r="G7136" s="61"/>
    </row>
    <row r="7137" spans="7:7">
      <c r="G7137" s="61"/>
    </row>
    <row r="7138" spans="7:7">
      <c r="G7138" s="61"/>
    </row>
    <row r="7139" spans="7:7">
      <c r="G7139" s="61"/>
    </row>
    <row r="7140" spans="7:7">
      <c r="G7140" s="61"/>
    </row>
    <row r="7141" spans="7:7">
      <c r="G7141" s="61"/>
    </row>
    <row r="7142" spans="7:7">
      <c r="G7142" s="61"/>
    </row>
    <row r="7143" spans="7:7">
      <c r="G7143" s="61"/>
    </row>
    <row r="7144" spans="7:7">
      <c r="G7144" s="61"/>
    </row>
    <row r="7145" spans="7:7">
      <c r="G7145" s="61"/>
    </row>
    <row r="7146" spans="7:7">
      <c r="G7146" s="61"/>
    </row>
    <row r="7147" spans="7:7">
      <c r="G7147" s="61"/>
    </row>
    <row r="7148" spans="7:7">
      <c r="G7148" s="61"/>
    </row>
    <row r="7149" spans="7:7">
      <c r="G7149" s="61"/>
    </row>
    <row r="7150" spans="7:7">
      <c r="G7150" s="61"/>
    </row>
    <row r="7151" spans="7:7">
      <c r="G7151" s="61"/>
    </row>
    <row r="7152" spans="7:7">
      <c r="G7152" s="61"/>
    </row>
    <row r="7153" spans="7:7">
      <c r="G7153" s="61"/>
    </row>
    <row r="7154" spans="7:7">
      <c r="G7154" s="61"/>
    </row>
    <row r="7155" spans="7:7">
      <c r="G7155" s="61"/>
    </row>
    <row r="7156" spans="7:7">
      <c r="G7156" s="61"/>
    </row>
    <row r="7157" spans="7:7">
      <c r="G7157" s="61"/>
    </row>
    <row r="7158" spans="7:7">
      <c r="G7158" s="61"/>
    </row>
    <row r="7159" spans="7:7">
      <c r="G7159" s="61"/>
    </row>
    <row r="7160" spans="7:7">
      <c r="G7160" s="61"/>
    </row>
    <row r="7161" spans="7:7">
      <c r="G7161" s="61"/>
    </row>
    <row r="7162" spans="7:7">
      <c r="G7162" s="61"/>
    </row>
    <row r="7163" spans="7:7">
      <c r="G7163" s="61"/>
    </row>
    <row r="7164" spans="7:7">
      <c r="G7164" s="61"/>
    </row>
    <row r="7165" spans="7:7">
      <c r="G7165" s="61"/>
    </row>
    <row r="7166" spans="7:7">
      <c r="G7166" s="61"/>
    </row>
    <row r="7167" spans="7:7">
      <c r="G7167" s="61"/>
    </row>
    <row r="7168" spans="7:7">
      <c r="G7168" s="61"/>
    </row>
    <row r="7169" spans="7:7">
      <c r="G7169" s="61"/>
    </row>
    <row r="7170" spans="7:7">
      <c r="G7170" s="61"/>
    </row>
    <row r="7171" spans="7:7">
      <c r="G7171" s="61"/>
    </row>
    <row r="7172" spans="7:7">
      <c r="G7172" s="61"/>
    </row>
    <row r="7173" spans="7:7">
      <c r="G7173" s="61"/>
    </row>
    <row r="7174" spans="7:7">
      <c r="G7174" s="61"/>
    </row>
    <row r="7175" spans="7:7">
      <c r="G7175" s="61"/>
    </row>
    <row r="7176" spans="7:7">
      <c r="G7176" s="61"/>
    </row>
    <row r="7177" spans="7:7">
      <c r="G7177" s="61"/>
    </row>
    <row r="7178" spans="7:7">
      <c r="G7178" s="61"/>
    </row>
    <row r="7179" spans="7:7">
      <c r="G7179" s="61"/>
    </row>
    <row r="7180" spans="7:7">
      <c r="G7180" s="61"/>
    </row>
    <row r="7181" spans="7:7">
      <c r="G7181" s="61"/>
    </row>
    <row r="7182" spans="7:7">
      <c r="G7182" s="61"/>
    </row>
    <row r="7183" spans="7:7">
      <c r="G7183" s="61"/>
    </row>
    <row r="7184" spans="7:7">
      <c r="G7184" s="61"/>
    </row>
    <row r="7185" spans="7:7">
      <c r="G7185" s="61"/>
    </row>
    <row r="7186" spans="7:7">
      <c r="G7186" s="61"/>
    </row>
    <row r="7187" spans="7:7">
      <c r="G7187" s="61"/>
    </row>
    <row r="7188" spans="7:7">
      <c r="G7188" s="61"/>
    </row>
    <row r="7189" spans="7:7">
      <c r="G7189" s="61"/>
    </row>
    <row r="7190" spans="7:7">
      <c r="G7190" s="61"/>
    </row>
    <row r="7191" spans="7:7">
      <c r="G7191" s="61"/>
    </row>
    <row r="7192" spans="7:7">
      <c r="G7192" s="61"/>
    </row>
    <row r="7193" spans="7:7">
      <c r="G7193" s="61"/>
    </row>
    <row r="7194" spans="7:7">
      <c r="G7194" s="61"/>
    </row>
    <row r="7195" spans="7:7">
      <c r="G7195" s="61"/>
    </row>
    <row r="7196" spans="7:7">
      <c r="G7196" s="61"/>
    </row>
    <row r="7197" spans="7:7">
      <c r="G7197" s="61"/>
    </row>
    <row r="7198" spans="7:7">
      <c r="G7198" s="61"/>
    </row>
    <row r="7199" spans="7:7">
      <c r="G7199" s="61"/>
    </row>
    <row r="7200" spans="7:7">
      <c r="G7200" s="61"/>
    </row>
    <row r="7201" spans="7:7">
      <c r="G7201" s="61"/>
    </row>
    <row r="7202" spans="7:7">
      <c r="G7202" s="61"/>
    </row>
    <row r="7203" spans="7:7">
      <c r="G7203" s="61"/>
    </row>
    <row r="7204" spans="7:7">
      <c r="G7204" s="61"/>
    </row>
    <row r="7205" spans="7:7">
      <c r="G7205" s="61"/>
    </row>
    <row r="7206" spans="7:7">
      <c r="G7206" s="61"/>
    </row>
    <row r="7207" spans="7:7">
      <c r="G7207" s="61"/>
    </row>
    <row r="7208" spans="7:7">
      <c r="G7208" s="61"/>
    </row>
    <row r="7209" spans="7:7">
      <c r="G7209" s="61"/>
    </row>
    <row r="7210" spans="7:7">
      <c r="G7210" s="61"/>
    </row>
    <row r="7211" spans="7:7">
      <c r="G7211" s="61"/>
    </row>
    <row r="7212" spans="7:7">
      <c r="G7212" s="61"/>
    </row>
    <row r="7213" spans="7:7">
      <c r="G7213" s="61"/>
    </row>
    <row r="7214" spans="7:7">
      <c r="G7214" s="61"/>
    </row>
    <row r="7215" spans="7:7">
      <c r="G7215" s="61"/>
    </row>
    <row r="7216" spans="7:7">
      <c r="G7216" s="61"/>
    </row>
    <row r="7217" spans="7:7">
      <c r="G7217" s="61"/>
    </row>
    <row r="7218" spans="7:7">
      <c r="G7218" s="61"/>
    </row>
    <row r="7219" spans="7:7">
      <c r="G7219" s="61"/>
    </row>
    <row r="7220" spans="7:7">
      <c r="G7220" s="61"/>
    </row>
    <row r="7221" spans="7:7">
      <c r="G7221" s="61"/>
    </row>
    <row r="7222" spans="7:7">
      <c r="G7222" s="61"/>
    </row>
    <row r="7223" spans="7:7">
      <c r="G7223" s="61"/>
    </row>
    <row r="7224" spans="7:7">
      <c r="G7224" s="61"/>
    </row>
    <row r="7225" spans="7:7">
      <c r="G7225" s="61"/>
    </row>
    <row r="7226" spans="7:7">
      <c r="G7226" s="61"/>
    </row>
    <row r="7227" spans="7:7">
      <c r="G7227" s="61"/>
    </row>
    <row r="7228" spans="7:7">
      <c r="G7228" s="61"/>
    </row>
    <row r="7229" spans="7:7">
      <c r="G7229" s="61"/>
    </row>
    <row r="7230" spans="7:7">
      <c r="G7230" s="61"/>
    </row>
    <row r="7231" spans="7:7">
      <c r="G7231" s="61"/>
    </row>
    <row r="7232" spans="7:7">
      <c r="G7232" s="61"/>
    </row>
    <row r="7233" spans="7:7">
      <c r="G7233" s="61"/>
    </row>
    <row r="7234" spans="7:7">
      <c r="G7234" s="61"/>
    </row>
    <row r="7235" spans="7:7">
      <c r="G7235" s="61"/>
    </row>
    <row r="7236" spans="7:7">
      <c r="G7236" s="61"/>
    </row>
    <row r="7237" spans="7:7">
      <c r="G7237" s="61"/>
    </row>
    <row r="7238" spans="7:7">
      <c r="G7238" s="61"/>
    </row>
    <row r="7239" spans="7:7">
      <c r="G7239" s="61"/>
    </row>
    <row r="7240" spans="7:7">
      <c r="G7240" s="61"/>
    </row>
    <row r="7241" spans="7:7">
      <c r="G7241" s="61"/>
    </row>
    <row r="7242" spans="7:7">
      <c r="G7242" s="61"/>
    </row>
    <row r="7243" spans="7:7">
      <c r="G7243" s="61"/>
    </row>
    <row r="7244" spans="7:7">
      <c r="G7244" s="61"/>
    </row>
    <row r="7245" spans="7:7">
      <c r="G7245" s="61"/>
    </row>
    <row r="7246" spans="7:7">
      <c r="G7246" s="61"/>
    </row>
    <row r="7247" spans="7:7">
      <c r="G7247" s="61"/>
    </row>
    <row r="7248" spans="7:7">
      <c r="G7248" s="61"/>
    </row>
    <row r="7249" spans="7:7">
      <c r="G7249" s="61"/>
    </row>
    <row r="7250" spans="7:7">
      <c r="G7250" s="61"/>
    </row>
    <row r="7251" spans="7:7">
      <c r="G7251" s="61"/>
    </row>
    <row r="7252" spans="7:7">
      <c r="G7252" s="61"/>
    </row>
    <row r="7253" spans="7:7">
      <c r="G7253" s="61"/>
    </row>
    <row r="7254" spans="7:7">
      <c r="G7254" s="61"/>
    </row>
    <row r="7255" spans="7:7">
      <c r="G7255" s="61"/>
    </row>
    <row r="7256" spans="7:7">
      <c r="G7256" s="61"/>
    </row>
    <row r="7257" spans="7:7">
      <c r="G7257" s="61"/>
    </row>
    <row r="7258" spans="7:7">
      <c r="G7258" s="61"/>
    </row>
    <row r="7259" spans="7:7">
      <c r="G7259" s="61"/>
    </row>
    <row r="7260" spans="7:7">
      <c r="G7260" s="61"/>
    </row>
    <row r="7261" spans="7:7">
      <c r="G7261" s="61"/>
    </row>
    <row r="7262" spans="7:7">
      <c r="G7262" s="61"/>
    </row>
    <row r="7263" spans="7:7">
      <c r="G7263" s="61"/>
    </row>
    <row r="7264" spans="7:7">
      <c r="G7264" s="61"/>
    </row>
    <row r="7265" spans="7:7">
      <c r="G7265" s="61"/>
    </row>
    <row r="7266" spans="7:7">
      <c r="G7266" s="61"/>
    </row>
    <row r="7267" spans="7:7">
      <c r="G7267" s="61"/>
    </row>
    <row r="7268" spans="7:7">
      <c r="G7268" s="61"/>
    </row>
    <row r="7269" spans="7:7">
      <c r="G7269" s="61"/>
    </row>
    <row r="7270" spans="7:7">
      <c r="G7270" s="61"/>
    </row>
    <row r="7271" spans="7:7">
      <c r="G7271" s="61"/>
    </row>
    <row r="7272" spans="7:7">
      <c r="G7272" s="61"/>
    </row>
    <row r="7273" spans="7:7">
      <c r="G7273" s="61"/>
    </row>
    <row r="7274" spans="7:7">
      <c r="G7274" s="61"/>
    </row>
    <row r="7275" spans="7:7">
      <c r="G7275" s="61"/>
    </row>
    <row r="7276" spans="7:7">
      <c r="G7276" s="61"/>
    </row>
    <row r="7277" spans="7:7">
      <c r="G7277" s="61"/>
    </row>
    <row r="7278" spans="7:7">
      <c r="G7278" s="61"/>
    </row>
    <row r="7279" spans="7:7">
      <c r="G7279" s="61"/>
    </row>
    <row r="7280" spans="7:7">
      <c r="G7280" s="61"/>
    </row>
    <row r="7281" spans="7:7">
      <c r="G7281" s="61"/>
    </row>
    <row r="7282" spans="7:7">
      <c r="G7282" s="61"/>
    </row>
    <row r="7283" spans="7:7">
      <c r="G7283" s="61"/>
    </row>
    <row r="7284" spans="7:7">
      <c r="G7284" s="61"/>
    </row>
    <row r="7285" spans="7:7">
      <c r="G7285" s="61"/>
    </row>
    <row r="7286" spans="7:7">
      <c r="G7286" s="61"/>
    </row>
    <row r="7287" spans="7:7">
      <c r="G7287" s="61"/>
    </row>
    <row r="7288" spans="7:7">
      <c r="G7288" s="61"/>
    </row>
    <row r="7289" spans="7:7">
      <c r="G7289" s="61"/>
    </row>
    <row r="7290" spans="7:7">
      <c r="G7290" s="61"/>
    </row>
    <row r="7291" spans="7:7">
      <c r="G7291" s="61"/>
    </row>
    <row r="7292" spans="7:7">
      <c r="G7292" s="61"/>
    </row>
    <row r="7293" spans="7:7">
      <c r="G7293" s="61"/>
    </row>
    <row r="7294" spans="7:7">
      <c r="G7294" s="61"/>
    </row>
    <row r="7295" spans="7:7">
      <c r="G7295" s="61"/>
    </row>
    <row r="7296" spans="7:7">
      <c r="G7296" s="61"/>
    </row>
    <row r="7297" spans="7:7">
      <c r="G7297" s="61"/>
    </row>
    <row r="7298" spans="7:7">
      <c r="G7298" s="61"/>
    </row>
    <row r="7299" spans="7:7">
      <c r="G7299" s="61"/>
    </row>
    <row r="7300" spans="7:7">
      <c r="G7300" s="61"/>
    </row>
    <row r="7301" spans="7:7">
      <c r="G7301" s="61"/>
    </row>
    <row r="7302" spans="7:7">
      <c r="G7302" s="61"/>
    </row>
    <row r="7303" spans="7:7">
      <c r="G7303" s="61"/>
    </row>
    <row r="7304" spans="7:7">
      <c r="G7304" s="61"/>
    </row>
    <row r="7305" spans="7:7">
      <c r="G7305" s="61"/>
    </row>
    <row r="7306" spans="7:7">
      <c r="G7306" s="61"/>
    </row>
    <row r="7307" spans="7:7">
      <c r="G7307" s="61"/>
    </row>
    <row r="7308" spans="7:7">
      <c r="G7308" s="61"/>
    </row>
    <row r="7309" spans="7:7">
      <c r="G7309" s="61"/>
    </row>
    <row r="7310" spans="7:7">
      <c r="G7310" s="61"/>
    </row>
    <row r="7311" spans="7:7">
      <c r="G7311" s="61"/>
    </row>
    <row r="7312" spans="7:7">
      <c r="G7312" s="61"/>
    </row>
    <row r="7313" spans="7:7">
      <c r="G7313" s="61"/>
    </row>
    <row r="7314" spans="7:7">
      <c r="G7314" s="61"/>
    </row>
    <row r="7315" spans="7:7">
      <c r="G7315" s="61"/>
    </row>
    <row r="7316" spans="7:7">
      <c r="G7316" s="61"/>
    </row>
    <row r="7317" spans="7:7">
      <c r="G7317" s="61"/>
    </row>
    <row r="7318" spans="7:7">
      <c r="G7318" s="61"/>
    </row>
    <row r="7319" spans="7:7">
      <c r="G7319" s="61"/>
    </row>
    <row r="7320" spans="7:7">
      <c r="G7320" s="61"/>
    </row>
    <row r="7321" spans="7:7">
      <c r="G7321" s="61"/>
    </row>
    <row r="7322" spans="7:7">
      <c r="G7322" s="61"/>
    </row>
    <row r="7323" spans="7:7">
      <c r="G7323" s="61"/>
    </row>
    <row r="7324" spans="7:7">
      <c r="G7324" s="61"/>
    </row>
    <row r="7325" spans="7:7">
      <c r="G7325" s="61"/>
    </row>
    <row r="7326" spans="7:7">
      <c r="G7326" s="61"/>
    </row>
    <row r="7327" spans="7:7">
      <c r="G7327" s="61"/>
    </row>
    <row r="7328" spans="7:7">
      <c r="G7328" s="61"/>
    </row>
    <row r="7329" spans="7:7">
      <c r="G7329" s="61"/>
    </row>
    <row r="7330" spans="7:7">
      <c r="G7330" s="61"/>
    </row>
    <row r="7331" spans="7:7">
      <c r="G7331" s="61"/>
    </row>
    <row r="7332" spans="7:7">
      <c r="G7332" s="61"/>
    </row>
    <row r="7333" spans="7:7">
      <c r="G7333" s="61"/>
    </row>
    <row r="7334" spans="7:7">
      <c r="G7334" s="61"/>
    </row>
    <row r="7335" spans="7:7">
      <c r="G7335" s="61"/>
    </row>
    <row r="7336" spans="7:7">
      <c r="G7336" s="61"/>
    </row>
    <row r="7337" spans="7:7">
      <c r="G7337" s="61"/>
    </row>
    <row r="7338" spans="7:7">
      <c r="G7338" s="61"/>
    </row>
    <row r="7339" spans="7:7">
      <c r="G7339" s="61"/>
    </row>
    <row r="7340" spans="7:7">
      <c r="G7340" s="61"/>
    </row>
    <row r="7341" spans="7:7">
      <c r="G7341" s="61"/>
    </row>
    <row r="7342" spans="7:7">
      <c r="G7342" s="61"/>
    </row>
    <row r="7343" spans="7:7">
      <c r="G7343" s="61"/>
    </row>
    <row r="7344" spans="7:7">
      <c r="G7344" s="61"/>
    </row>
    <row r="7345" spans="7:7">
      <c r="G7345" s="61"/>
    </row>
    <row r="7346" spans="7:7">
      <c r="G7346" s="61"/>
    </row>
    <row r="7347" spans="7:7">
      <c r="G7347" s="61"/>
    </row>
    <row r="7348" spans="7:7">
      <c r="G7348" s="61"/>
    </row>
    <row r="7349" spans="7:7">
      <c r="G7349" s="61"/>
    </row>
    <row r="7350" spans="7:7">
      <c r="G7350" s="61"/>
    </row>
    <row r="7351" spans="7:7">
      <c r="G7351" s="61"/>
    </row>
    <row r="7352" spans="7:7">
      <c r="G7352" s="61"/>
    </row>
    <row r="7353" spans="7:7">
      <c r="G7353" s="61"/>
    </row>
    <row r="7354" spans="7:7">
      <c r="G7354" s="61"/>
    </row>
    <row r="7355" spans="7:7">
      <c r="G7355" s="61"/>
    </row>
    <row r="7356" spans="7:7">
      <c r="G7356" s="61"/>
    </row>
    <row r="7357" spans="7:7">
      <c r="G7357" s="61"/>
    </row>
    <row r="7358" spans="7:7">
      <c r="G7358" s="61"/>
    </row>
    <row r="7359" spans="7:7">
      <c r="G7359" s="61"/>
    </row>
    <row r="7360" spans="7:7">
      <c r="G7360" s="61"/>
    </row>
    <row r="7361" spans="7:7">
      <c r="G7361" s="61"/>
    </row>
    <row r="7362" spans="7:7">
      <c r="G7362" s="61"/>
    </row>
    <row r="7363" spans="7:7">
      <c r="G7363" s="61"/>
    </row>
    <row r="7364" spans="7:7">
      <c r="G7364" s="61"/>
    </row>
    <row r="7365" spans="7:7">
      <c r="G7365" s="61"/>
    </row>
    <row r="7366" spans="7:7">
      <c r="G7366" s="61"/>
    </row>
    <row r="7367" spans="7:7">
      <c r="G7367" s="61"/>
    </row>
    <row r="7368" spans="7:7">
      <c r="G7368" s="61"/>
    </row>
    <row r="7369" spans="7:7">
      <c r="G7369" s="61"/>
    </row>
    <row r="7370" spans="7:7">
      <c r="G7370" s="61"/>
    </row>
    <row r="7371" spans="7:7">
      <c r="G7371" s="61"/>
    </row>
    <row r="7372" spans="7:7">
      <c r="G7372" s="61"/>
    </row>
    <row r="7373" spans="7:7">
      <c r="G7373" s="61"/>
    </row>
    <row r="7374" spans="7:7">
      <c r="G7374" s="61"/>
    </row>
    <row r="7375" spans="7:7">
      <c r="G7375" s="61"/>
    </row>
    <row r="7376" spans="7:7">
      <c r="G7376" s="61"/>
    </row>
    <row r="7377" spans="7:7">
      <c r="G7377" s="61"/>
    </row>
    <row r="7378" spans="7:7">
      <c r="G7378" s="61"/>
    </row>
    <row r="7379" spans="7:7">
      <c r="G7379" s="61"/>
    </row>
    <row r="7380" spans="7:7">
      <c r="G7380" s="61"/>
    </row>
    <row r="7381" spans="7:7">
      <c r="G7381" s="61"/>
    </row>
    <row r="7382" spans="7:7">
      <c r="G7382" s="61"/>
    </row>
    <row r="7383" spans="7:7">
      <c r="G7383" s="61"/>
    </row>
    <row r="7384" spans="7:7">
      <c r="G7384" s="61"/>
    </row>
    <row r="7385" spans="7:7">
      <c r="G7385" s="61"/>
    </row>
    <row r="7386" spans="7:7">
      <c r="G7386" s="61"/>
    </row>
    <row r="7387" spans="7:7">
      <c r="G7387" s="61"/>
    </row>
    <row r="7388" spans="7:7">
      <c r="G7388" s="61"/>
    </row>
    <row r="7389" spans="7:7">
      <c r="G7389" s="61"/>
    </row>
    <row r="7390" spans="7:7">
      <c r="G7390" s="61"/>
    </row>
    <row r="7391" spans="7:7">
      <c r="G7391" s="61"/>
    </row>
    <row r="7392" spans="7:7">
      <c r="G7392" s="61"/>
    </row>
    <row r="7393" spans="7:7">
      <c r="G7393" s="61"/>
    </row>
    <row r="7394" spans="7:7">
      <c r="G7394" s="61"/>
    </row>
    <row r="7395" spans="7:7">
      <c r="G7395" s="61"/>
    </row>
    <row r="7396" spans="7:7">
      <c r="G7396" s="61"/>
    </row>
    <row r="7397" spans="7:7">
      <c r="G7397" s="61"/>
    </row>
    <row r="7398" spans="7:7">
      <c r="G7398" s="61"/>
    </row>
    <row r="7399" spans="7:7">
      <c r="G7399" s="61"/>
    </row>
    <row r="7400" spans="7:7">
      <c r="G7400" s="61"/>
    </row>
    <row r="7401" spans="7:7">
      <c r="G7401" s="61"/>
    </row>
    <row r="7402" spans="7:7">
      <c r="G7402" s="61"/>
    </row>
    <row r="7403" spans="7:7">
      <c r="G7403" s="61"/>
    </row>
    <row r="7404" spans="7:7">
      <c r="G7404" s="61"/>
    </row>
    <row r="7405" spans="7:7">
      <c r="G7405" s="61"/>
    </row>
    <row r="7406" spans="7:7">
      <c r="G7406" s="61"/>
    </row>
    <row r="7407" spans="7:7">
      <c r="G7407" s="61"/>
    </row>
    <row r="7408" spans="7:7">
      <c r="G7408" s="61"/>
    </row>
    <row r="7409" spans="7:7">
      <c r="G7409" s="61"/>
    </row>
    <row r="7410" spans="7:7">
      <c r="G7410" s="61"/>
    </row>
    <row r="7411" spans="7:7">
      <c r="G7411" s="61"/>
    </row>
    <row r="7412" spans="7:7">
      <c r="G7412" s="61"/>
    </row>
    <row r="7413" spans="7:7">
      <c r="G7413" s="61"/>
    </row>
    <row r="7414" spans="7:7">
      <c r="G7414" s="61"/>
    </row>
    <row r="7415" spans="7:7">
      <c r="G7415" s="61"/>
    </row>
    <row r="7416" spans="7:7">
      <c r="G7416" s="61"/>
    </row>
    <row r="7417" spans="7:7">
      <c r="G7417" s="61"/>
    </row>
    <row r="7418" spans="7:7">
      <c r="G7418" s="61"/>
    </row>
    <row r="7419" spans="7:7">
      <c r="G7419" s="61"/>
    </row>
    <row r="7420" spans="7:7">
      <c r="G7420" s="61"/>
    </row>
    <row r="7421" spans="7:7">
      <c r="G7421" s="61"/>
    </row>
    <row r="7422" spans="7:7">
      <c r="G7422" s="61"/>
    </row>
    <row r="7423" spans="7:7">
      <c r="G7423" s="61"/>
    </row>
    <row r="7424" spans="7:7">
      <c r="G7424" s="61"/>
    </row>
    <row r="7425" spans="7:7">
      <c r="G7425" s="61"/>
    </row>
    <row r="7426" spans="7:7">
      <c r="G7426" s="61"/>
    </row>
    <row r="7427" spans="7:7">
      <c r="G7427" s="61"/>
    </row>
    <row r="7428" spans="7:7">
      <c r="G7428" s="61"/>
    </row>
    <row r="7429" spans="7:7">
      <c r="G7429" s="61"/>
    </row>
    <row r="7430" spans="7:7">
      <c r="G7430" s="61"/>
    </row>
    <row r="7431" spans="7:7">
      <c r="G7431" s="61"/>
    </row>
    <row r="7432" spans="7:7">
      <c r="G7432" s="61"/>
    </row>
    <row r="7433" spans="7:7">
      <c r="G7433" s="61"/>
    </row>
    <row r="7434" spans="7:7">
      <c r="G7434" s="61"/>
    </row>
    <row r="7435" spans="7:7">
      <c r="G7435" s="61"/>
    </row>
    <row r="7436" spans="7:7">
      <c r="G7436" s="61"/>
    </row>
    <row r="7437" spans="7:7">
      <c r="G7437" s="61"/>
    </row>
    <row r="7438" spans="7:7">
      <c r="G7438" s="61"/>
    </row>
    <row r="7439" spans="7:7">
      <c r="G7439" s="61"/>
    </row>
    <row r="7440" spans="7:7">
      <c r="G7440" s="61"/>
    </row>
    <row r="7441" spans="7:7">
      <c r="G7441" s="61"/>
    </row>
    <row r="7442" spans="7:7">
      <c r="G7442" s="61"/>
    </row>
    <row r="7443" spans="7:7">
      <c r="G7443" s="61"/>
    </row>
    <row r="7444" spans="7:7">
      <c r="G7444" s="61"/>
    </row>
    <row r="7445" spans="7:7">
      <c r="G7445" s="61"/>
    </row>
    <row r="7446" spans="7:7">
      <c r="G7446" s="61"/>
    </row>
    <row r="7447" spans="7:7">
      <c r="G7447" s="61"/>
    </row>
    <row r="7448" spans="7:7">
      <c r="G7448" s="61"/>
    </row>
    <row r="7449" spans="7:7">
      <c r="G7449" s="61"/>
    </row>
    <row r="7450" spans="7:7">
      <c r="G7450" s="61"/>
    </row>
    <row r="7451" spans="7:7">
      <c r="G7451" s="61"/>
    </row>
    <row r="7452" spans="7:7">
      <c r="G7452" s="61"/>
    </row>
    <row r="7453" spans="7:7">
      <c r="G7453" s="61"/>
    </row>
    <row r="7454" spans="7:7">
      <c r="G7454" s="61"/>
    </row>
    <row r="7455" spans="7:7">
      <c r="G7455" s="61"/>
    </row>
    <row r="7456" spans="7:7">
      <c r="G7456" s="61"/>
    </row>
    <row r="7457" spans="7:7">
      <c r="G7457" s="61"/>
    </row>
    <row r="7458" spans="7:7">
      <c r="G7458" s="61"/>
    </row>
    <row r="7459" spans="7:7">
      <c r="G7459" s="61"/>
    </row>
    <row r="7460" spans="7:7">
      <c r="G7460" s="61"/>
    </row>
    <row r="7461" spans="7:7">
      <c r="G7461" s="61"/>
    </row>
    <row r="7462" spans="7:7">
      <c r="G7462" s="61"/>
    </row>
    <row r="7463" spans="7:7">
      <c r="G7463" s="61"/>
    </row>
    <row r="7464" spans="7:7">
      <c r="G7464" s="61"/>
    </row>
    <row r="7465" spans="7:7">
      <c r="G7465" s="61"/>
    </row>
    <row r="7466" spans="7:7">
      <c r="G7466" s="61"/>
    </row>
    <row r="7467" spans="7:7">
      <c r="G7467" s="61"/>
    </row>
    <row r="7468" spans="7:7">
      <c r="G7468" s="61"/>
    </row>
    <row r="7469" spans="7:7">
      <c r="G7469" s="61"/>
    </row>
    <row r="7470" spans="7:7">
      <c r="G7470" s="61"/>
    </row>
    <row r="7471" spans="7:7">
      <c r="G7471" s="61"/>
    </row>
    <row r="7472" spans="7:7">
      <c r="G7472" s="61"/>
    </row>
    <row r="7473" spans="7:7">
      <c r="G7473" s="61"/>
    </row>
    <row r="7474" spans="7:7">
      <c r="G7474" s="61"/>
    </row>
    <row r="7475" spans="7:7">
      <c r="G7475" s="61"/>
    </row>
    <row r="7476" spans="7:7">
      <c r="G7476" s="61"/>
    </row>
    <row r="7477" spans="7:7">
      <c r="G7477" s="61"/>
    </row>
    <row r="7478" spans="7:7">
      <c r="G7478" s="61"/>
    </row>
    <row r="7479" spans="7:7">
      <c r="G7479" s="61"/>
    </row>
    <row r="7480" spans="7:7">
      <c r="G7480" s="61"/>
    </row>
    <row r="7481" spans="7:7">
      <c r="G7481" s="61"/>
    </row>
    <row r="7482" spans="7:7">
      <c r="G7482" s="61"/>
    </row>
    <row r="7483" spans="7:7">
      <c r="G7483" s="61"/>
    </row>
    <row r="7484" spans="7:7">
      <c r="G7484" s="61"/>
    </row>
    <row r="7485" spans="7:7">
      <c r="G7485" s="61"/>
    </row>
    <row r="7486" spans="7:7">
      <c r="G7486" s="61"/>
    </row>
    <row r="7487" spans="7:7">
      <c r="G7487" s="61"/>
    </row>
    <row r="7488" spans="7:7">
      <c r="G7488" s="61"/>
    </row>
    <row r="7489" spans="7:7">
      <c r="G7489" s="61"/>
    </row>
    <row r="7490" spans="7:7">
      <c r="G7490" s="61"/>
    </row>
    <row r="7491" spans="7:7">
      <c r="G7491" s="61"/>
    </row>
    <row r="7492" spans="7:7">
      <c r="G7492" s="61"/>
    </row>
    <row r="7493" spans="7:7">
      <c r="G7493" s="61"/>
    </row>
    <row r="7494" spans="7:7">
      <c r="G7494" s="61"/>
    </row>
    <row r="7495" spans="7:7">
      <c r="G7495" s="61"/>
    </row>
    <row r="7496" spans="7:7">
      <c r="G7496" s="61"/>
    </row>
    <row r="7497" spans="7:7">
      <c r="G7497" s="61"/>
    </row>
    <row r="7498" spans="7:7">
      <c r="G7498" s="61"/>
    </row>
    <row r="7499" spans="7:7">
      <c r="G7499" s="61"/>
    </row>
    <row r="7500" spans="7:7">
      <c r="G7500" s="61"/>
    </row>
    <row r="7501" spans="7:7">
      <c r="G7501" s="61"/>
    </row>
    <row r="7502" spans="7:7">
      <c r="G7502" s="61"/>
    </row>
    <row r="7503" spans="7:7">
      <c r="G7503" s="61"/>
    </row>
    <row r="7504" spans="7:7">
      <c r="G7504" s="61"/>
    </row>
    <row r="7505" spans="7:7">
      <c r="G7505" s="61"/>
    </row>
    <row r="7506" spans="7:7">
      <c r="G7506" s="61"/>
    </row>
    <row r="7507" spans="7:7">
      <c r="G7507" s="61"/>
    </row>
    <row r="7508" spans="7:7">
      <c r="G7508" s="61"/>
    </row>
    <row r="7509" spans="7:7">
      <c r="G7509" s="61"/>
    </row>
    <row r="7510" spans="7:7">
      <c r="G7510" s="61"/>
    </row>
    <row r="7511" spans="7:7">
      <c r="G7511" s="61"/>
    </row>
    <row r="7512" spans="7:7">
      <c r="G7512" s="61"/>
    </row>
    <row r="7513" spans="7:7">
      <c r="G7513" s="61"/>
    </row>
    <row r="7514" spans="7:7">
      <c r="G7514" s="61"/>
    </row>
    <row r="7515" spans="7:7">
      <c r="G7515" s="61"/>
    </row>
    <row r="7516" spans="7:7">
      <c r="G7516" s="61"/>
    </row>
    <row r="7517" spans="7:7">
      <c r="G7517" s="61"/>
    </row>
    <row r="7518" spans="7:7">
      <c r="G7518" s="61"/>
    </row>
    <row r="7519" spans="7:7">
      <c r="G7519" s="61"/>
    </row>
    <row r="7520" spans="7:7">
      <c r="G7520" s="61"/>
    </row>
    <row r="7521" spans="7:7">
      <c r="G7521" s="61"/>
    </row>
    <row r="7522" spans="7:7">
      <c r="G7522" s="61"/>
    </row>
    <row r="7523" spans="7:7">
      <c r="G7523" s="61"/>
    </row>
    <row r="7524" spans="7:7">
      <c r="G7524" s="61"/>
    </row>
    <row r="7525" spans="7:7">
      <c r="G7525" s="61"/>
    </row>
    <row r="7526" spans="7:7">
      <c r="G7526" s="61"/>
    </row>
    <row r="7527" spans="7:7">
      <c r="G7527" s="61"/>
    </row>
    <row r="7528" spans="7:7">
      <c r="G7528" s="61"/>
    </row>
    <row r="7529" spans="7:7">
      <c r="G7529" s="61"/>
    </row>
    <row r="7530" spans="7:7">
      <c r="G7530" s="61"/>
    </row>
    <row r="7531" spans="7:7">
      <c r="G7531" s="61"/>
    </row>
    <row r="7532" spans="7:7">
      <c r="G7532" s="61"/>
    </row>
    <row r="7533" spans="7:7">
      <c r="G7533" s="61"/>
    </row>
    <row r="7534" spans="7:7">
      <c r="G7534" s="61"/>
    </row>
    <row r="7535" spans="7:7">
      <c r="G7535" s="61"/>
    </row>
    <row r="7536" spans="7:7">
      <c r="G7536" s="61"/>
    </row>
    <row r="7537" spans="7:7">
      <c r="G7537" s="61"/>
    </row>
    <row r="7538" spans="7:7">
      <c r="G7538" s="61"/>
    </row>
    <row r="7539" spans="7:7">
      <c r="G7539" s="61"/>
    </row>
    <row r="7540" spans="7:7">
      <c r="G7540" s="61"/>
    </row>
    <row r="7541" spans="7:7">
      <c r="G7541" s="61"/>
    </row>
    <row r="7542" spans="7:7">
      <c r="G7542" s="61"/>
    </row>
    <row r="7543" spans="7:7">
      <c r="G7543" s="61"/>
    </row>
    <row r="7544" spans="7:7">
      <c r="G7544" s="61"/>
    </row>
    <row r="7545" spans="7:7">
      <c r="G7545" s="61"/>
    </row>
    <row r="7546" spans="7:7">
      <c r="G7546" s="61"/>
    </row>
    <row r="7547" spans="7:7">
      <c r="G7547" s="61"/>
    </row>
    <row r="7548" spans="7:7">
      <c r="G7548" s="61"/>
    </row>
    <row r="7549" spans="7:7">
      <c r="G7549" s="61"/>
    </row>
    <row r="7550" spans="7:7">
      <c r="G7550" s="61"/>
    </row>
    <row r="7551" spans="7:7">
      <c r="G7551" s="61"/>
    </row>
    <row r="7552" spans="7:7">
      <c r="G7552" s="61"/>
    </row>
    <row r="7553" spans="7:7">
      <c r="G7553" s="61"/>
    </row>
    <row r="7554" spans="7:7">
      <c r="G7554" s="61"/>
    </row>
    <row r="7555" spans="7:7">
      <c r="G7555" s="61"/>
    </row>
    <row r="7556" spans="7:7">
      <c r="G7556" s="61"/>
    </row>
    <row r="7557" spans="7:7">
      <c r="G7557" s="61"/>
    </row>
    <row r="7558" spans="7:7">
      <c r="G7558" s="61"/>
    </row>
    <row r="7559" spans="7:7">
      <c r="G7559" s="61"/>
    </row>
    <row r="7560" spans="7:7">
      <c r="G7560" s="61"/>
    </row>
    <row r="7561" spans="7:7">
      <c r="G7561" s="61"/>
    </row>
    <row r="7562" spans="7:7">
      <c r="G7562" s="61"/>
    </row>
    <row r="7563" spans="7:7">
      <c r="G7563" s="61"/>
    </row>
    <row r="7564" spans="7:7">
      <c r="G7564" s="61"/>
    </row>
    <row r="7565" spans="7:7">
      <c r="G7565" s="61"/>
    </row>
    <row r="7566" spans="7:7">
      <c r="G7566" s="61"/>
    </row>
    <row r="7567" spans="7:7">
      <c r="G7567" s="61"/>
    </row>
    <row r="7568" spans="7:7">
      <c r="G7568" s="61"/>
    </row>
    <row r="7569" spans="7:7">
      <c r="G7569" s="61"/>
    </row>
    <row r="7570" spans="7:7">
      <c r="G7570" s="61"/>
    </row>
    <row r="7571" spans="7:7">
      <c r="G7571" s="61"/>
    </row>
    <row r="7572" spans="7:7">
      <c r="G7572" s="61"/>
    </row>
    <row r="7573" spans="7:7">
      <c r="G7573" s="61"/>
    </row>
    <row r="7574" spans="7:7">
      <c r="G7574" s="61"/>
    </row>
    <row r="7575" spans="7:7">
      <c r="G7575" s="61"/>
    </row>
    <row r="7576" spans="7:7">
      <c r="G7576" s="61"/>
    </row>
    <row r="7577" spans="7:7">
      <c r="G7577" s="61"/>
    </row>
    <row r="7578" spans="7:7">
      <c r="G7578" s="61"/>
    </row>
    <row r="7579" spans="7:7">
      <c r="G7579" s="61"/>
    </row>
    <row r="7580" spans="7:7">
      <c r="G7580" s="61"/>
    </row>
    <row r="7581" spans="7:7">
      <c r="G7581" s="61"/>
    </row>
    <row r="7582" spans="7:7">
      <c r="G7582" s="61"/>
    </row>
    <row r="7583" spans="7:7">
      <c r="G7583" s="61"/>
    </row>
    <row r="7584" spans="7:7">
      <c r="G7584" s="61"/>
    </row>
    <row r="7585" spans="7:7">
      <c r="G7585" s="61"/>
    </row>
    <row r="7586" spans="7:7">
      <c r="G7586" s="61"/>
    </row>
    <row r="7587" spans="7:7">
      <c r="G7587" s="61"/>
    </row>
    <row r="7588" spans="7:7">
      <c r="G7588" s="61"/>
    </row>
    <row r="7589" spans="7:7">
      <c r="G7589" s="61"/>
    </row>
    <row r="7590" spans="7:7">
      <c r="G7590" s="61"/>
    </row>
    <row r="7591" spans="7:7">
      <c r="G7591" s="61"/>
    </row>
    <row r="7592" spans="7:7">
      <c r="G7592" s="61"/>
    </row>
    <row r="7593" spans="7:7">
      <c r="G7593" s="61"/>
    </row>
    <row r="7594" spans="7:7">
      <c r="G7594" s="61"/>
    </row>
    <row r="7595" spans="7:7">
      <c r="G7595" s="61"/>
    </row>
    <row r="7596" spans="7:7">
      <c r="G7596" s="61"/>
    </row>
    <row r="7597" spans="7:7">
      <c r="G7597" s="61"/>
    </row>
    <row r="7598" spans="7:7">
      <c r="G7598" s="61"/>
    </row>
    <row r="7599" spans="7:7">
      <c r="G7599" s="61"/>
    </row>
    <row r="7600" spans="7:7">
      <c r="G7600" s="61"/>
    </row>
    <row r="7601" spans="7:7">
      <c r="G7601" s="61"/>
    </row>
    <row r="7602" spans="7:7">
      <c r="G7602" s="61"/>
    </row>
    <row r="7603" spans="7:7">
      <c r="G7603" s="61"/>
    </row>
    <row r="7604" spans="7:7">
      <c r="G7604" s="61"/>
    </row>
    <row r="7605" spans="7:7">
      <c r="G7605" s="61"/>
    </row>
    <row r="7606" spans="7:7">
      <c r="G7606" s="61"/>
    </row>
    <row r="7607" spans="7:7">
      <c r="G7607" s="61"/>
    </row>
    <row r="7608" spans="7:7">
      <c r="G7608" s="61"/>
    </row>
    <row r="7609" spans="7:7">
      <c r="G7609" s="61"/>
    </row>
    <row r="7610" spans="7:7">
      <c r="G7610" s="61"/>
    </row>
    <row r="7611" spans="7:7">
      <c r="G7611" s="61"/>
    </row>
    <row r="7612" spans="7:7">
      <c r="G7612" s="61"/>
    </row>
    <row r="7613" spans="7:7">
      <c r="G7613" s="61"/>
    </row>
    <row r="7614" spans="7:7">
      <c r="G7614" s="61"/>
    </row>
    <row r="7615" spans="7:7">
      <c r="G7615" s="61"/>
    </row>
    <row r="7616" spans="7:7">
      <c r="G7616" s="61"/>
    </row>
    <row r="7617" spans="7:7">
      <c r="G7617" s="61"/>
    </row>
    <row r="7618" spans="7:7">
      <c r="G7618" s="61"/>
    </row>
    <row r="7619" spans="7:7">
      <c r="G7619" s="61"/>
    </row>
    <row r="7620" spans="7:7">
      <c r="G7620" s="61"/>
    </row>
    <row r="7621" spans="7:7">
      <c r="G7621" s="61"/>
    </row>
    <row r="7622" spans="7:7">
      <c r="G7622" s="61"/>
    </row>
    <row r="7623" spans="7:7">
      <c r="G7623" s="61"/>
    </row>
    <row r="7624" spans="7:7">
      <c r="G7624" s="61"/>
    </row>
    <row r="7625" spans="7:7">
      <c r="G7625" s="61"/>
    </row>
    <row r="7626" spans="7:7">
      <c r="G7626" s="61"/>
    </row>
    <row r="7627" spans="7:7">
      <c r="G7627" s="61"/>
    </row>
    <row r="7628" spans="7:7">
      <c r="G7628" s="61"/>
    </row>
    <row r="7629" spans="7:7">
      <c r="G7629" s="61"/>
    </row>
    <row r="7630" spans="7:7">
      <c r="G7630" s="61"/>
    </row>
    <row r="7631" spans="7:7">
      <c r="G7631" s="61"/>
    </row>
    <row r="7632" spans="7:7">
      <c r="G7632" s="61"/>
    </row>
    <row r="7633" spans="7:7">
      <c r="G7633" s="61"/>
    </row>
    <row r="7634" spans="7:7">
      <c r="G7634" s="61"/>
    </row>
    <row r="7635" spans="7:7">
      <c r="G7635" s="61"/>
    </row>
    <row r="7636" spans="7:7">
      <c r="G7636" s="61"/>
    </row>
    <row r="7637" spans="7:7">
      <c r="G7637" s="61"/>
    </row>
    <row r="7638" spans="7:7">
      <c r="G7638" s="61"/>
    </row>
    <row r="7639" spans="7:7">
      <c r="G7639" s="61"/>
    </row>
    <row r="7640" spans="7:7">
      <c r="G7640" s="61"/>
    </row>
    <row r="7641" spans="7:7">
      <c r="G7641" s="61"/>
    </row>
    <row r="7642" spans="7:7">
      <c r="G7642" s="61"/>
    </row>
    <row r="7643" spans="7:7">
      <c r="G7643" s="61"/>
    </row>
    <row r="7644" spans="7:7">
      <c r="G7644" s="61"/>
    </row>
    <row r="7645" spans="7:7">
      <c r="G7645" s="61"/>
    </row>
    <row r="7646" spans="7:7">
      <c r="G7646" s="61"/>
    </row>
    <row r="7647" spans="7:7">
      <c r="G7647" s="61"/>
    </row>
    <row r="7648" spans="7:7">
      <c r="G7648" s="61"/>
    </row>
    <row r="7649" spans="7:7">
      <c r="G7649" s="61"/>
    </row>
    <row r="7650" spans="7:7">
      <c r="G7650" s="61"/>
    </row>
    <row r="7651" spans="7:7">
      <c r="G7651" s="61"/>
    </row>
    <row r="7652" spans="7:7">
      <c r="G7652" s="61"/>
    </row>
    <row r="7653" spans="7:7">
      <c r="G7653" s="61"/>
    </row>
    <row r="7654" spans="7:7">
      <c r="G7654" s="61"/>
    </row>
    <row r="7655" spans="7:7">
      <c r="G7655" s="61"/>
    </row>
    <row r="7656" spans="7:7">
      <c r="G7656" s="61"/>
    </row>
    <row r="7657" spans="7:7">
      <c r="G7657" s="61"/>
    </row>
    <row r="7658" spans="7:7">
      <c r="G7658" s="61"/>
    </row>
    <row r="7659" spans="7:7">
      <c r="G7659" s="61"/>
    </row>
    <row r="7660" spans="7:7">
      <c r="G7660" s="61"/>
    </row>
    <row r="7661" spans="7:7">
      <c r="G7661" s="61"/>
    </row>
    <row r="7662" spans="7:7">
      <c r="G7662" s="61"/>
    </row>
    <row r="7663" spans="7:7">
      <c r="G7663" s="61"/>
    </row>
    <row r="7664" spans="7:7">
      <c r="G7664" s="61"/>
    </row>
    <row r="7665" spans="7:7">
      <c r="G7665" s="61"/>
    </row>
    <row r="7666" spans="7:7">
      <c r="G7666" s="61"/>
    </row>
    <row r="7667" spans="7:7">
      <c r="G7667" s="61"/>
    </row>
    <row r="7668" spans="7:7">
      <c r="G7668" s="61"/>
    </row>
    <row r="7669" spans="7:7">
      <c r="G7669" s="61"/>
    </row>
    <row r="7670" spans="7:7">
      <c r="G7670" s="61"/>
    </row>
    <row r="7671" spans="7:7">
      <c r="G7671" s="61"/>
    </row>
    <row r="7672" spans="7:7">
      <c r="G7672" s="61"/>
    </row>
    <row r="7673" spans="7:7">
      <c r="G7673" s="61"/>
    </row>
    <row r="7674" spans="7:7">
      <c r="G7674" s="61"/>
    </row>
    <row r="7675" spans="7:7">
      <c r="G7675" s="61"/>
    </row>
    <row r="7676" spans="7:7">
      <c r="G7676" s="61"/>
    </row>
    <row r="7677" spans="7:7">
      <c r="G7677" s="61"/>
    </row>
    <row r="7678" spans="7:7">
      <c r="G7678" s="61"/>
    </row>
    <row r="7679" spans="7:7">
      <c r="G7679" s="61"/>
    </row>
    <row r="7680" spans="7:7">
      <c r="G7680" s="61"/>
    </row>
    <row r="7681" spans="7:7">
      <c r="G7681" s="61"/>
    </row>
    <row r="7682" spans="7:7">
      <c r="G7682" s="61"/>
    </row>
    <row r="7683" spans="7:7">
      <c r="G7683" s="61"/>
    </row>
    <row r="7684" spans="7:7">
      <c r="G7684" s="61"/>
    </row>
    <row r="7685" spans="7:7">
      <c r="G7685" s="61"/>
    </row>
    <row r="7686" spans="7:7">
      <c r="G7686" s="61"/>
    </row>
    <row r="7687" spans="7:7">
      <c r="G7687" s="61"/>
    </row>
    <row r="7688" spans="7:7">
      <c r="G7688" s="61"/>
    </row>
    <row r="7689" spans="7:7">
      <c r="G7689" s="61"/>
    </row>
    <row r="7690" spans="7:7">
      <c r="G7690" s="61"/>
    </row>
    <row r="7691" spans="7:7">
      <c r="G7691" s="61"/>
    </row>
    <row r="7692" spans="7:7">
      <c r="G7692" s="61"/>
    </row>
    <row r="7693" spans="7:7">
      <c r="G7693" s="61"/>
    </row>
    <row r="7694" spans="7:7">
      <c r="G7694" s="61"/>
    </row>
    <row r="7695" spans="7:7">
      <c r="G7695" s="61"/>
    </row>
    <row r="7696" spans="7:7">
      <c r="G7696" s="61"/>
    </row>
    <row r="7697" spans="7:7">
      <c r="G7697" s="61"/>
    </row>
    <row r="7698" spans="7:7">
      <c r="G7698" s="61"/>
    </row>
    <row r="7699" spans="7:7">
      <c r="G7699" s="61"/>
    </row>
    <row r="7700" spans="7:7">
      <c r="G7700" s="61"/>
    </row>
    <row r="7701" spans="7:7">
      <c r="G7701" s="61"/>
    </row>
    <row r="7702" spans="7:7">
      <c r="G7702" s="61"/>
    </row>
    <row r="7703" spans="7:7">
      <c r="G7703" s="61"/>
    </row>
    <row r="7704" spans="7:7">
      <c r="G7704" s="61"/>
    </row>
    <row r="7705" spans="7:7">
      <c r="G7705" s="61"/>
    </row>
    <row r="7706" spans="7:7">
      <c r="G7706" s="61"/>
    </row>
    <row r="7707" spans="7:7">
      <c r="G7707" s="61"/>
    </row>
    <row r="7708" spans="7:7">
      <c r="G7708" s="61"/>
    </row>
    <row r="7709" spans="7:7">
      <c r="G7709" s="61"/>
    </row>
    <row r="7710" spans="7:7">
      <c r="G7710" s="61"/>
    </row>
    <row r="7711" spans="7:7">
      <c r="G7711" s="61"/>
    </row>
    <row r="7712" spans="7:7">
      <c r="G7712" s="61"/>
    </row>
    <row r="7713" spans="7:7">
      <c r="G7713" s="61"/>
    </row>
    <row r="7714" spans="7:7">
      <c r="G7714" s="61"/>
    </row>
    <row r="7715" spans="7:7">
      <c r="G7715" s="61"/>
    </row>
    <row r="7716" spans="7:7">
      <c r="G7716" s="61"/>
    </row>
    <row r="7717" spans="7:7">
      <c r="G7717" s="61"/>
    </row>
    <row r="7718" spans="7:7">
      <c r="G7718" s="61"/>
    </row>
    <row r="7719" spans="7:7">
      <c r="G7719" s="61"/>
    </row>
    <row r="7720" spans="7:7">
      <c r="G7720" s="61"/>
    </row>
    <row r="7721" spans="7:7">
      <c r="G7721" s="61"/>
    </row>
    <row r="7722" spans="7:7">
      <c r="G7722" s="61"/>
    </row>
    <row r="7723" spans="7:7">
      <c r="G7723" s="61"/>
    </row>
    <row r="7724" spans="7:7">
      <c r="G7724" s="61"/>
    </row>
    <row r="7725" spans="7:7">
      <c r="G7725" s="61"/>
    </row>
    <row r="7726" spans="7:7">
      <c r="G7726" s="61"/>
    </row>
    <row r="7727" spans="7:7">
      <c r="G7727" s="61"/>
    </row>
    <row r="7728" spans="7:7">
      <c r="G7728" s="61"/>
    </row>
    <row r="7729" spans="7:7">
      <c r="G7729" s="61"/>
    </row>
    <row r="7730" spans="7:7">
      <c r="G7730" s="61"/>
    </row>
    <row r="7731" spans="7:7">
      <c r="G7731" s="61"/>
    </row>
    <row r="7732" spans="7:7">
      <c r="G7732" s="61"/>
    </row>
    <row r="7733" spans="7:7">
      <c r="G7733" s="61"/>
    </row>
    <row r="7734" spans="7:7">
      <c r="G7734" s="61"/>
    </row>
    <row r="7735" spans="7:7">
      <c r="G7735" s="61"/>
    </row>
    <row r="7736" spans="7:7">
      <c r="G7736" s="61"/>
    </row>
    <row r="7737" spans="7:7">
      <c r="G7737" s="61"/>
    </row>
    <row r="7738" spans="7:7">
      <c r="G7738" s="61"/>
    </row>
    <row r="7739" spans="7:7">
      <c r="G7739" s="61"/>
    </row>
    <row r="7740" spans="7:7">
      <c r="G7740" s="61"/>
    </row>
    <row r="7741" spans="7:7">
      <c r="G7741" s="61"/>
    </row>
    <row r="7742" spans="7:7">
      <c r="G7742" s="61"/>
    </row>
    <row r="7743" spans="7:7">
      <c r="G7743" s="61"/>
    </row>
    <row r="7744" spans="7:7">
      <c r="G7744" s="61"/>
    </row>
    <row r="7745" spans="7:7">
      <c r="G7745" s="61"/>
    </row>
    <row r="7746" spans="7:7">
      <c r="G7746" s="61"/>
    </row>
    <row r="7747" spans="7:7">
      <c r="G7747" s="61"/>
    </row>
    <row r="7748" spans="7:7">
      <c r="G7748" s="61"/>
    </row>
    <row r="7749" spans="7:7">
      <c r="G7749" s="61"/>
    </row>
    <row r="7750" spans="7:7">
      <c r="G7750" s="61"/>
    </row>
    <row r="7751" spans="7:7">
      <c r="G7751" s="61"/>
    </row>
    <row r="7752" spans="7:7">
      <c r="G7752" s="61"/>
    </row>
    <row r="7753" spans="7:7">
      <c r="G7753" s="61"/>
    </row>
    <row r="7754" spans="7:7">
      <c r="G7754" s="61"/>
    </row>
    <row r="7755" spans="7:7">
      <c r="G7755" s="61"/>
    </row>
    <row r="7756" spans="7:7">
      <c r="G7756" s="61"/>
    </row>
    <row r="7757" spans="7:7">
      <c r="G7757" s="61"/>
    </row>
    <row r="7758" spans="7:7">
      <c r="G7758" s="61"/>
    </row>
    <row r="7759" spans="7:7">
      <c r="G7759" s="61"/>
    </row>
    <row r="7760" spans="7:7">
      <c r="G7760" s="61"/>
    </row>
    <row r="7761" spans="7:7">
      <c r="G7761" s="61"/>
    </row>
    <row r="7762" spans="7:7">
      <c r="G7762" s="61"/>
    </row>
    <row r="7763" spans="7:7">
      <c r="G7763" s="61"/>
    </row>
    <row r="7764" spans="7:7">
      <c r="G7764" s="61"/>
    </row>
    <row r="7765" spans="7:7">
      <c r="G7765" s="61"/>
    </row>
    <row r="7766" spans="7:7">
      <c r="G7766" s="61"/>
    </row>
    <row r="7767" spans="7:7">
      <c r="G7767" s="61"/>
    </row>
    <row r="7768" spans="7:7">
      <c r="G7768" s="61"/>
    </row>
    <row r="7769" spans="7:7">
      <c r="G7769" s="61"/>
    </row>
    <row r="7770" spans="7:7">
      <c r="G7770" s="61"/>
    </row>
    <row r="7771" spans="7:7">
      <c r="G7771" s="61"/>
    </row>
    <row r="7772" spans="7:7">
      <c r="G7772" s="61"/>
    </row>
    <row r="7773" spans="7:7">
      <c r="G7773" s="61"/>
    </row>
    <row r="7774" spans="7:7">
      <c r="G7774" s="61"/>
    </row>
    <row r="7775" spans="7:7">
      <c r="G7775" s="61"/>
    </row>
    <row r="7776" spans="7:7">
      <c r="G7776" s="61"/>
    </row>
    <row r="7777" spans="7:7">
      <c r="G7777" s="61"/>
    </row>
    <row r="7778" spans="7:7">
      <c r="G7778" s="61"/>
    </row>
    <row r="7779" spans="7:7">
      <c r="G7779" s="61"/>
    </row>
    <row r="7780" spans="7:7">
      <c r="G7780" s="61"/>
    </row>
    <row r="7781" spans="7:7">
      <c r="G7781" s="61"/>
    </row>
    <row r="7782" spans="7:7">
      <c r="G7782" s="61"/>
    </row>
    <row r="7783" spans="7:7">
      <c r="G7783" s="61"/>
    </row>
    <row r="7784" spans="7:7">
      <c r="G7784" s="61"/>
    </row>
    <row r="7785" spans="7:7">
      <c r="G7785" s="61"/>
    </row>
    <row r="7786" spans="7:7">
      <c r="G7786" s="61"/>
    </row>
    <row r="7787" spans="7:7">
      <c r="G7787" s="61"/>
    </row>
    <row r="7788" spans="7:7">
      <c r="G7788" s="61"/>
    </row>
    <row r="7789" spans="7:7">
      <c r="G7789" s="61"/>
    </row>
    <row r="7790" spans="7:7">
      <c r="G7790" s="61"/>
    </row>
    <row r="7791" spans="7:7">
      <c r="G7791" s="61"/>
    </row>
    <row r="7792" spans="7:7">
      <c r="G7792" s="61"/>
    </row>
    <row r="7793" spans="7:7">
      <c r="G7793" s="61"/>
    </row>
    <row r="7794" spans="7:7">
      <c r="G7794" s="61"/>
    </row>
    <row r="7795" spans="7:7">
      <c r="G7795" s="61"/>
    </row>
    <row r="7796" spans="7:7">
      <c r="G7796" s="61"/>
    </row>
    <row r="7797" spans="7:7">
      <c r="G7797" s="61"/>
    </row>
    <row r="7798" spans="7:7">
      <c r="G7798" s="61"/>
    </row>
    <row r="7799" spans="7:7">
      <c r="G7799" s="61"/>
    </row>
    <row r="7800" spans="7:7">
      <c r="G7800" s="61"/>
    </row>
    <row r="7801" spans="7:7">
      <c r="G7801" s="61"/>
    </row>
    <row r="7802" spans="7:7">
      <c r="G7802" s="61"/>
    </row>
    <row r="7803" spans="7:7">
      <c r="G7803" s="61"/>
    </row>
    <row r="7804" spans="7:7">
      <c r="G7804" s="61"/>
    </row>
    <row r="7805" spans="7:7">
      <c r="G7805" s="61"/>
    </row>
    <row r="7806" spans="7:7">
      <c r="G7806" s="61"/>
    </row>
    <row r="7807" spans="7:7">
      <c r="G7807" s="61"/>
    </row>
    <row r="7808" spans="7:7">
      <c r="G7808" s="61"/>
    </row>
    <row r="7809" spans="7:7">
      <c r="G7809" s="61"/>
    </row>
    <row r="7810" spans="7:7">
      <c r="G7810" s="61"/>
    </row>
    <row r="7811" spans="7:7">
      <c r="G7811" s="61"/>
    </row>
    <row r="7812" spans="7:7">
      <c r="G7812" s="61"/>
    </row>
    <row r="7813" spans="7:7">
      <c r="G7813" s="61"/>
    </row>
    <row r="7814" spans="7:7">
      <c r="G7814" s="61"/>
    </row>
    <row r="7815" spans="7:7">
      <c r="G7815" s="61"/>
    </row>
    <row r="7816" spans="7:7">
      <c r="G7816" s="61"/>
    </row>
    <row r="7817" spans="7:7">
      <c r="G7817" s="61"/>
    </row>
    <row r="7818" spans="7:7">
      <c r="G7818" s="61"/>
    </row>
    <row r="7819" spans="7:7">
      <c r="G7819" s="61"/>
    </row>
    <row r="7820" spans="7:7">
      <c r="G7820" s="61"/>
    </row>
    <row r="7821" spans="7:7">
      <c r="G7821" s="61"/>
    </row>
    <row r="7822" spans="7:7">
      <c r="G7822" s="61"/>
    </row>
    <row r="7823" spans="7:7">
      <c r="G7823" s="61"/>
    </row>
    <row r="7824" spans="7:7">
      <c r="G7824" s="61"/>
    </row>
    <row r="7825" spans="7:7">
      <c r="G7825" s="61"/>
    </row>
    <row r="7826" spans="7:7">
      <c r="G7826" s="61"/>
    </row>
    <row r="7827" spans="7:7">
      <c r="G7827" s="61"/>
    </row>
    <row r="7828" spans="7:7">
      <c r="G7828" s="61"/>
    </row>
    <row r="7829" spans="7:7">
      <c r="G7829" s="61"/>
    </row>
    <row r="7830" spans="7:7">
      <c r="G7830" s="61"/>
    </row>
    <row r="7831" spans="7:7">
      <c r="G7831" s="61"/>
    </row>
    <row r="7832" spans="7:7">
      <c r="G7832" s="61"/>
    </row>
    <row r="7833" spans="7:7">
      <c r="G7833" s="61"/>
    </row>
    <row r="7834" spans="7:7">
      <c r="G7834" s="61"/>
    </row>
    <row r="7835" spans="7:7">
      <c r="G7835" s="61"/>
    </row>
    <row r="7836" spans="7:7">
      <c r="G7836" s="61"/>
    </row>
    <row r="7837" spans="7:7">
      <c r="G7837" s="61"/>
    </row>
    <row r="7838" spans="7:7">
      <c r="G7838" s="61"/>
    </row>
    <row r="7839" spans="7:7">
      <c r="G7839" s="61"/>
    </row>
    <row r="7840" spans="7:7">
      <c r="G7840" s="61"/>
    </row>
    <row r="7841" spans="7:7">
      <c r="G7841" s="61"/>
    </row>
    <row r="7842" spans="7:7">
      <c r="G7842" s="61"/>
    </row>
    <row r="7843" spans="7:7">
      <c r="G7843" s="61"/>
    </row>
    <row r="7844" spans="7:7">
      <c r="G7844" s="61"/>
    </row>
    <row r="7845" spans="7:7">
      <c r="G7845" s="61"/>
    </row>
    <row r="7846" spans="7:7">
      <c r="G7846" s="61"/>
    </row>
    <row r="7847" spans="7:7">
      <c r="G7847" s="61"/>
    </row>
    <row r="7848" spans="7:7">
      <c r="G7848" s="61"/>
    </row>
    <row r="7849" spans="7:7">
      <c r="G7849" s="61"/>
    </row>
    <row r="7850" spans="7:7">
      <c r="G7850" s="61"/>
    </row>
    <row r="7851" spans="7:7">
      <c r="G7851" s="61"/>
    </row>
    <row r="7852" spans="7:7">
      <c r="G7852" s="61"/>
    </row>
    <row r="7853" spans="7:7">
      <c r="G7853" s="61"/>
    </row>
    <row r="7854" spans="7:7">
      <c r="G7854" s="61"/>
    </row>
    <row r="7855" spans="7:7">
      <c r="G7855" s="61"/>
    </row>
    <row r="7856" spans="7:7">
      <c r="G7856" s="61"/>
    </row>
    <row r="7857" spans="7:7">
      <c r="G7857" s="61"/>
    </row>
    <row r="7858" spans="7:7">
      <c r="G7858" s="61"/>
    </row>
    <row r="7859" spans="7:7">
      <c r="G7859" s="61"/>
    </row>
    <row r="7860" spans="7:7">
      <c r="G7860" s="61"/>
    </row>
    <row r="7861" spans="7:7">
      <c r="G7861" s="61"/>
    </row>
    <row r="7862" spans="7:7">
      <c r="G7862" s="61"/>
    </row>
    <row r="7863" spans="7:7">
      <c r="G7863" s="61"/>
    </row>
    <row r="7864" spans="7:7">
      <c r="G7864" s="61"/>
    </row>
    <row r="7865" spans="7:7">
      <c r="G7865" s="61"/>
    </row>
    <row r="7866" spans="7:7">
      <c r="G7866" s="61"/>
    </row>
    <row r="7867" spans="7:7">
      <c r="G7867" s="61"/>
    </row>
    <row r="7868" spans="7:7">
      <c r="G7868" s="61"/>
    </row>
    <row r="7869" spans="7:7">
      <c r="G7869" s="61"/>
    </row>
    <row r="7870" spans="7:7">
      <c r="G7870" s="61"/>
    </row>
    <row r="7871" spans="7:7">
      <c r="G7871" s="61"/>
    </row>
    <row r="7872" spans="7:7">
      <c r="G7872" s="61"/>
    </row>
    <row r="7873" spans="7:7">
      <c r="G7873" s="61"/>
    </row>
    <row r="7874" spans="7:7">
      <c r="G7874" s="61"/>
    </row>
    <row r="7875" spans="7:7">
      <c r="G7875" s="61"/>
    </row>
    <row r="7876" spans="7:7">
      <c r="G7876" s="61"/>
    </row>
    <row r="7877" spans="7:7">
      <c r="G7877" s="61"/>
    </row>
    <row r="7878" spans="7:7">
      <c r="G7878" s="61"/>
    </row>
    <row r="7879" spans="7:7">
      <c r="G7879" s="61"/>
    </row>
    <row r="7880" spans="7:7">
      <c r="G7880" s="61"/>
    </row>
    <row r="7881" spans="7:7">
      <c r="G7881" s="61"/>
    </row>
    <row r="7882" spans="7:7">
      <c r="G7882" s="61"/>
    </row>
    <row r="7883" spans="7:7">
      <c r="G7883" s="61"/>
    </row>
    <row r="7884" spans="7:7">
      <c r="G7884" s="61"/>
    </row>
    <row r="7885" spans="7:7">
      <c r="G7885" s="61"/>
    </row>
    <row r="7886" spans="7:7">
      <c r="G7886" s="61"/>
    </row>
    <row r="7887" spans="7:7">
      <c r="G7887" s="61"/>
    </row>
    <row r="7888" spans="7:7">
      <c r="G7888" s="61"/>
    </row>
    <row r="7889" spans="7:7">
      <c r="G7889" s="61"/>
    </row>
    <row r="7890" spans="7:7">
      <c r="G7890" s="61"/>
    </row>
    <row r="7891" spans="7:7">
      <c r="G7891" s="61"/>
    </row>
    <row r="7892" spans="7:7">
      <c r="G7892" s="61"/>
    </row>
    <row r="7893" spans="7:7">
      <c r="G7893" s="61"/>
    </row>
    <row r="7894" spans="7:7">
      <c r="G7894" s="61"/>
    </row>
    <row r="7895" spans="7:7">
      <c r="G7895" s="61"/>
    </row>
    <row r="7896" spans="7:7">
      <c r="G7896" s="61"/>
    </row>
    <row r="7897" spans="7:7">
      <c r="G7897" s="61"/>
    </row>
    <row r="7898" spans="7:7">
      <c r="G7898" s="61"/>
    </row>
    <row r="7899" spans="7:7">
      <c r="G7899" s="61"/>
    </row>
    <row r="7900" spans="7:7">
      <c r="G7900" s="61"/>
    </row>
    <row r="7901" spans="7:7">
      <c r="G7901" s="61"/>
    </row>
    <row r="7902" spans="7:7">
      <c r="G7902" s="61"/>
    </row>
    <row r="7903" spans="7:7">
      <c r="G7903" s="61"/>
    </row>
    <row r="7904" spans="7:7">
      <c r="G7904" s="61"/>
    </row>
    <row r="7905" spans="7:7">
      <c r="G7905" s="61"/>
    </row>
    <row r="7906" spans="7:7">
      <c r="G7906" s="61"/>
    </row>
    <row r="7907" spans="7:7">
      <c r="G7907" s="61"/>
    </row>
    <row r="7908" spans="7:7">
      <c r="G7908" s="61"/>
    </row>
    <row r="7909" spans="7:7">
      <c r="G7909" s="61"/>
    </row>
    <row r="7910" spans="7:7">
      <c r="G7910" s="61"/>
    </row>
    <row r="7911" spans="7:7">
      <c r="G7911" s="61"/>
    </row>
    <row r="7912" spans="7:7">
      <c r="G7912" s="61"/>
    </row>
    <row r="7913" spans="7:7">
      <c r="G7913" s="61"/>
    </row>
    <row r="7914" spans="7:7">
      <c r="G7914" s="61"/>
    </row>
    <row r="7915" spans="7:7">
      <c r="G7915" s="61"/>
    </row>
    <row r="7916" spans="7:7">
      <c r="G7916" s="61"/>
    </row>
    <row r="7917" spans="7:7">
      <c r="G7917" s="61"/>
    </row>
    <row r="7918" spans="7:7">
      <c r="G7918" s="61"/>
    </row>
    <row r="7919" spans="7:7">
      <c r="G7919" s="61"/>
    </row>
    <row r="7920" spans="7:7">
      <c r="G7920" s="61"/>
    </row>
    <row r="7921" spans="7:7">
      <c r="G7921" s="61"/>
    </row>
    <row r="7922" spans="7:7">
      <c r="G7922" s="61"/>
    </row>
    <row r="7923" spans="7:7">
      <c r="G7923" s="61"/>
    </row>
    <row r="7924" spans="7:7">
      <c r="G7924" s="61"/>
    </row>
    <row r="7925" spans="7:7">
      <c r="G7925" s="61"/>
    </row>
    <row r="7926" spans="7:7">
      <c r="G7926" s="61"/>
    </row>
    <row r="7927" spans="7:7">
      <c r="G7927" s="61"/>
    </row>
    <row r="7928" spans="7:7">
      <c r="G7928" s="61"/>
    </row>
    <row r="7929" spans="7:7">
      <c r="G7929" s="61"/>
    </row>
    <row r="7930" spans="7:7">
      <c r="G7930" s="61"/>
    </row>
    <row r="7931" spans="7:7">
      <c r="G7931" s="61"/>
    </row>
    <row r="7932" spans="7:7">
      <c r="G7932" s="61"/>
    </row>
    <row r="7933" spans="7:7">
      <c r="G7933" s="61"/>
    </row>
    <row r="7934" spans="7:7">
      <c r="G7934" s="61"/>
    </row>
    <row r="7935" spans="7:7">
      <c r="G7935" s="61"/>
    </row>
    <row r="7936" spans="7:7">
      <c r="G7936" s="61"/>
    </row>
    <row r="7937" spans="7:7">
      <c r="G7937" s="61"/>
    </row>
    <row r="7938" spans="7:7">
      <c r="G7938" s="61"/>
    </row>
    <row r="7939" spans="7:7">
      <c r="G7939" s="61"/>
    </row>
    <row r="7940" spans="7:7">
      <c r="G7940" s="61"/>
    </row>
    <row r="7941" spans="7:7">
      <c r="G7941" s="61"/>
    </row>
    <row r="7942" spans="7:7">
      <c r="G7942" s="61"/>
    </row>
    <row r="7943" spans="7:7">
      <c r="G7943" s="61"/>
    </row>
    <row r="7944" spans="7:7">
      <c r="G7944" s="61"/>
    </row>
    <row r="7945" spans="7:7">
      <c r="G7945" s="61"/>
    </row>
    <row r="7946" spans="7:7">
      <c r="G7946" s="61"/>
    </row>
    <row r="7947" spans="7:7">
      <c r="G7947" s="61"/>
    </row>
    <row r="7948" spans="7:7">
      <c r="G7948" s="61"/>
    </row>
    <row r="7949" spans="7:7">
      <c r="G7949" s="61"/>
    </row>
    <row r="7950" spans="7:7">
      <c r="G7950" s="61"/>
    </row>
    <row r="7951" spans="7:7">
      <c r="G7951" s="61"/>
    </row>
    <row r="7952" spans="7:7">
      <c r="G7952" s="61"/>
    </row>
    <row r="7953" spans="7:7">
      <c r="G7953" s="61"/>
    </row>
    <row r="7954" spans="7:7">
      <c r="G7954" s="61"/>
    </row>
    <row r="7955" spans="7:7">
      <c r="G7955" s="61"/>
    </row>
    <row r="7956" spans="7:7">
      <c r="G7956" s="61"/>
    </row>
    <row r="7957" spans="7:7">
      <c r="G7957" s="61"/>
    </row>
    <row r="7958" spans="7:7">
      <c r="G7958" s="61"/>
    </row>
    <row r="7959" spans="7:7">
      <c r="G7959" s="61"/>
    </row>
    <row r="7960" spans="7:7">
      <c r="G7960" s="61"/>
    </row>
    <row r="7961" spans="7:7">
      <c r="G7961" s="61"/>
    </row>
    <row r="7962" spans="7:7">
      <c r="G7962" s="61"/>
    </row>
    <row r="7963" spans="7:7">
      <c r="G7963" s="61"/>
    </row>
    <row r="7964" spans="7:7">
      <c r="G7964" s="61"/>
    </row>
    <row r="7965" spans="7:7">
      <c r="G7965" s="61"/>
    </row>
    <row r="7966" spans="7:7">
      <c r="G7966" s="61"/>
    </row>
    <row r="7967" spans="7:7">
      <c r="G7967" s="61"/>
    </row>
    <row r="7968" spans="7:7">
      <c r="G7968" s="61"/>
    </row>
    <row r="7969" spans="7:7">
      <c r="G7969" s="61"/>
    </row>
    <row r="7970" spans="7:7">
      <c r="G7970" s="61"/>
    </row>
    <row r="7971" spans="7:7">
      <c r="G7971" s="61"/>
    </row>
    <row r="7972" spans="7:7">
      <c r="G7972" s="61"/>
    </row>
    <row r="7973" spans="7:7">
      <c r="G7973" s="61"/>
    </row>
    <row r="7974" spans="7:7">
      <c r="G7974" s="61"/>
    </row>
    <row r="7975" spans="7:7">
      <c r="G7975" s="61"/>
    </row>
    <row r="7976" spans="7:7">
      <c r="G7976" s="61"/>
    </row>
    <row r="7977" spans="7:7">
      <c r="G7977" s="61"/>
    </row>
    <row r="7978" spans="7:7">
      <c r="G7978" s="61"/>
    </row>
    <row r="7979" spans="7:7">
      <c r="G7979" s="61"/>
    </row>
    <row r="7980" spans="7:7">
      <c r="G7980" s="61"/>
    </row>
    <row r="7981" spans="7:7">
      <c r="G7981" s="61"/>
    </row>
    <row r="7982" spans="7:7">
      <c r="G7982" s="61"/>
    </row>
    <row r="7983" spans="7:7">
      <c r="G7983" s="61"/>
    </row>
    <row r="7984" spans="7:7">
      <c r="G7984" s="61"/>
    </row>
    <row r="7985" spans="7:7">
      <c r="G7985" s="61"/>
    </row>
    <row r="7986" spans="7:7">
      <c r="G7986" s="61"/>
    </row>
    <row r="7987" spans="7:7">
      <c r="G7987" s="61"/>
    </row>
    <row r="7988" spans="7:7">
      <c r="G7988" s="61"/>
    </row>
    <row r="7989" spans="7:7">
      <c r="G7989" s="61"/>
    </row>
    <row r="7990" spans="7:7">
      <c r="G7990" s="61"/>
    </row>
    <row r="7991" spans="7:7">
      <c r="G7991" s="61"/>
    </row>
    <row r="7992" spans="7:7">
      <c r="G7992" s="61"/>
    </row>
    <row r="7993" spans="7:7">
      <c r="G7993" s="61"/>
    </row>
    <row r="7994" spans="7:7">
      <c r="G7994" s="61"/>
    </row>
    <row r="7995" spans="7:7">
      <c r="G7995" s="61"/>
    </row>
    <row r="7996" spans="7:7">
      <c r="G7996" s="61"/>
    </row>
    <row r="7997" spans="7:7">
      <c r="G7997" s="61"/>
    </row>
    <row r="7998" spans="7:7">
      <c r="G7998" s="61"/>
    </row>
    <row r="7999" spans="7:7">
      <c r="G7999" s="61"/>
    </row>
    <row r="8000" spans="7:7">
      <c r="G8000" s="61"/>
    </row>
    <row r="8001" spans="7:7">
      <c r="G8001" s="61"/>
    </row>
    <row r="8002" spans="7:7">
      <c r="G8002" s="61"/>
    </row>
    <row r="8003" spans="7:7">
      <c r="G8003" s="61"/>
    </row>
    <row r="8004" spans="7:7">
      <c r="G8004" s="61"/>
    </row>
    <row r="8005" spans="7:7">
      <c r="G8005" s="61"/>
    </row>
    <row r="8006" spans="7:7">
      <c r="G8006" s="61"/>
    </row>
    <row r="8007" spans="7:7">
      <c r="G8007" s="61"/>
    </row>
    <row r="8008" spans="7:7">
      <c r="G8008" s="61"/>
    </row>
    <row r="8009" spans="7:7">
      <c r="G8009" s="61"/>
    </row>
    <row r="8010" spans="7:7">
      <c r="G8010" s="61"/>
    </row>
    <row r="8011" spans="7:7">
      <c r="G8011" s="61"/>
    </row>
    <row r="8012" spans="7:7">
      <c r="G8012" s="61"/>
    </row>
    <row r="8013" spans="7:7">
      <c r="G8013" s="61"/>
    </row>
    <row r="8014" spans="7:7">
      <c r="G8014" s="61"/>
    </row>
    <row r="8015" spans="7:7">
      <c r="G8015" s="61"/>
    </row>
    <row r="8016" spans="7:7">
      <c r="G8016" s="61"/>
    </row>
    <row r="8017" spans="7:7">
      <c r="G8017" s="61"/>
    </row>
    <row r="8018" spans="7:7">
      <c r="G8018" s="61"/>
    </row>
    <row r="8019" spans="7:7">
      <c r="G8019" s="61"/>
    </row>
    <row r="8020" spans="7:7">
      <c r="G8020" s="61"/>
    </row>
    <row r="8021" spans="7:7">
      <c r="G8021" s="61"/>
    </row>
    <row r="8022" spans="7:7">
      <c r="G8022" s="61"/>
    </row>
    <row r="8023" spans="7:7">
      <c r="G8023" s="61"/>
    </row>
    <row r="8024" spans="7:7">
      <c r="G8024" s="61"/>
    </row>
    <row r="8025" spans="7:7">
      <c r="G8025" s="61"/>
    </row>
    <row r="8026" spans="7:7">
      <c r="G8026" s="61"/>
    </row>
    <row r="8027" spans="7:7">
      <c r="G8027" s="61"/>
    </row>
    <row r="8028" spans="7:7">
      <c r="G8028" s="61"/>
    </row>
    <row r="8029" spans="7:7">
      <c r="G8029" s="61"/>
    </row>
    <row r="8030" spans="7:7">
      <c r="G8030" s="61"/>
    </row>
    <row r="8031" spans="7:7">
      <c r="G8031" s="61"/>
    </row>
    <row r="8032" spans="7:7">
      <c r="G8032" s="61"/>
    </row>
    <row r="8033" spans="7:7">
      <c r="G8033" s="61"/>
    </row>
    <row r="8034" spans="7:7">
      <c r="G8034" s="61"/>
    </row>
    <row r="8035" spans="7:7">
      <c r="G8035" s="61"/>
    </row>
    <row r="8036" spans="7:7">
      <c r="G8036" s="61"/>
    </row>
    <row r="8037" spans="7:7">
      <c r="G8037" s="61"/>
    </row>
    <row r="8038" spans="7:7">
      <c r="G8038" s="61"/>
    </row>
    <row r="8039" spans="7:7">
      <c r="G8039" s="61"/>
    </row>
    <row r="8040" spans="7:7">
      <c r="G8040" s="61"/>
    </row>
    <row r="8041" spans="7:7">
      <c r="G8041" s="61"/>
    </row>
    <row r="8042" spans="7:7">
      <c r="G8042" s="61"/>
    </row>
    <row r="8043" spans="7:7">
      <c r="G8043" s="61"/>
    </row>
    <row r="8044" spans="7:7">
      <c r="G8044" s="61"/>
    </row>
    <row r="8045" spans="7:7">
      <c r="G8045" s="61"/>
    </row>
    <row r="8046" spans="7:7">
      <c r="G8046" s="61"/>
    </row>
    <row r="8047" spans="7:7">
      <c r="G8047" s="61"/>
    </row>
    <row r="8048" spans="7:7">
      <c r="G8048" s="61"/>
    </row>
    <row r="8049" spans="7:7">
      <c r="G8049" s="61"/>
    </row>
    <row r="8050" spans="7:7">
      <c r="G8050" s="61"/>
    </row>
    <row r="8051" spans="7:7">
      <c r="G8051" s="61"/>
    </row>
    <row r="8052" spans="7:7">
      <c r="G8052" s="61"/>
    </row>
    <row r="8053" spans="7:7">
      <c r="G8053" s="61"/>
    </row>
    <row r="8054" spans="7:7">
      <c r="G8054" s="61"/>
    </row>
    <row r="8055" spans="7:7">
      <c r="G8055" s="61"/>
    </row>
    <row r="8056" spans="7:7">
      <c r="G8056" s="61"/>
    </row>
    <row r="8057" spans="7:7">
      <c r="G8057" s="61"/>
    </row>
    <row r="8058" spans="7:7">
      <c r="G8058" s="61"/>
    </row>
    <row r="8059" spans="7:7">
      <c r="G8059" s="61"/>
    </row>
    <row r="8060" spans="7:7">
      <c r="G8060" s="61"/>
    </row>
    <row r="8061" spans="7:7">
      <c r="G8061" s="61"/>
    </row>
    <row r="8062" spans="7:7">
      <c r="G8062" s="61"/>
    </row>
    <row r="8063" spans="7:7">
      <c r="G8063" s="61"/>
    </row>
    <row r="8064" spans="7:7">
      <c r="G8064" s="61"/>
    </row>
    <row r="8065" spans="7:7">
      <c r="G8065" s="61"/>
    </row>
    <row r="8066" spans="7:7">
      <c r="G8066" s="61"/>
    </row>
    <row r="8067" spans="7:7">
      <c r="G8067" s="61"/>
    </row>
    <row r="8068" spans="7:7">
      <c r="G8068" s="61"/>
    </row>
    <row r="8069" spans="7:7">
      <c r="G8069" s="61"/>
    </row>
    <row r="8070" spans="7:7">
      <c r="G8070" s="61"/>
    </row>
    <row r="8071" spans="7:7">
      <c r="G8071" s="61"/>
    </row>
    <row r="8072" spans="7:7">
      <c r="G8072" s="61"/>
    </row>
    <row r="8073" spans="7:7">
      <c r="G8073" s="61"/>
    </row>
    <row r="8074" spans="7:7">
      <c r="G8074" s="61"/>
    </row>
    <row r="8075" spans="7:7">
      <c r="G8075" s="61"/>
    </row>
    <row r="8076" spans="7:7">
      <c r="G8076" s="61"/>
    </row>
    <row r="8077" spans="7:7">
      <c r="G8077" s="61"/>
    </row>
    <row r="8078" spans="7:7">
      <c r="G8078" s="61"/>
    </row>
    <row r="8079" spans="7:7">
      <c r="G8079" s="61"/>
    </row>
    <row r="8080" spans="7:7">
      <c r="G8080" s="61"/>
    </row>
    <row r="8081" spans="7:7">
      <c r="G8081" s="61"/>
    </row>
    <row r="8082" spans="7:7">
      <c r="G8082" s="61"/>
    </row>
    <row r="8083" spans="7:7">
      <c r="G8083" s="61"/>
    </row>
    <row r="8084" spans="7:7">
      <c r="G8084" s="61"/>
    </row>
    <row r="8085" spans="7:7">
      <c r="G8085" s="61"/>
    </row>
    <row r="8086" spans="7:7">
      <c r="G8086" s="61"/>
    </row>
    <row r="8087" spans="7:7">
      <c r="G8087" s="61"/>
    </row>
    <row r="8088" spans="7:7">
      <c r="G8088" s="61"/>
    </row>
    <row r="8089" spans="7:7">
      <c r="G8089" s="61"/>
    </row>
    <row r="8090" spans="7:7">
      <c r="G8090" s="61"/>
    </row>
    <row r="8091" spans="7:7">
      <c r="G8091" s="61"/>
    </row>
    <row r="8092" spans="7:7">
      <c r="G8092" s="61"/>
    </row>
    <row r="8093" spans="7:7">
      <c r="G8093" s="61"/>
    </row>
    <row r="8094" spans="7:7">
      <c r="G8094" s="61"/>
    </row>
    <row r="8095" spans="7:7">
      <c r="G8095" s="61"/>
    </row>
    <row r="8096" spans="7:7">
      <c r="G8096" s="61"/>
    </row>
    <row r="8097" spans="7:7">
      <c r="G8097" s="61"/>
    </row>
    <row r="8098" spans="7:7">
      <c r="G8098" s="61"/>
    </row>
    <row r="8099" spans="7:7">
      <c r="G8099" s="61"/>
    </row>
    <row r="8100" spans="7:7">
      <c r="G8100" s="61"/>
    </row>
    <row r="8101" spans="7:7">
      <c r="G8101" s="61"/>
    </row>
    <row r="8102" spans="7:7">
      <c r="G8102" s="61"/>
    </row>
    <row r="8103" spans="7:7">
      <c r="G8103" s="61"/>
    </row>
    <row r="8104" spans="7:7">
      <c r="G8104" s="61"/>
    </row>
    <row r="8105" spans="7:7">
      <c r="G8105" s="61"/>
    </row>
    <row r="8106" spans="7:7">
      <c r="G8106" s="61"/>
    </row>
    <row r="8107" spans="7:7">
      <c r="G8107" s="61"/>
    </row>
    <row r="8108" spans="7:7">
      <c r="G8108" s="61"/>
    </row>
    <row r="8109" spans="7:7">
      <c r="G8109" s="61"/>
    </row>
    <row r="8110" spans="7:7">
      <c r="G8110" s="61"/>
    </row>
    <row r="8111" spans="7:7">
      <c r="G8111" s="61"/>
    </row>
    <row r="8112" spans="7:7">
      <c r="G8112" s="61"/>
    </row>
    <row r="8113" spans="7:7">
      <c r="G8113" s="61"/>
    </row>
    <row r="8114" spans="7:7">
      <c r="G8114" s="61"/>
    </row>
    <row r="8115" spans="7:7">
      <c r="G8115" s="61"/>
    </row>
    <row r="8116" spans="7:7">
      <c r="G8116" s="61"/>
    </row>
    <row r="8117" spans="7:7">
      <c r="G8117" s="61"/>
    </row>
    <row r="8118" spans="7:7">
      <c r="G8118" s="61"/>
    </row>
    <row r="8119" spans="7:7">
      <c r="G8119" s="61"/>
    </row>
    <row r="8120" spans="7:7">
      <c r="G8120" s="61"/>
    </row>
    <row r="8121" spans="7:7">
      <c r="G8121" s="61"/>
    </row>
    <row r="8122" spans="7:7">
      <c r="G8122" s="61"/>
    </row>
    <row r="8123" spans="7:7">
      <c r="G8123" s="61"/>
    </row>
    <row r="8124" spans="7:7">
      <c r="G8124" s="61"/>
    </row>
    <row r="8125" spans="7:7">
      <c r="G8125" s="61"/>
    </row>
    <row r="8126" spans="7:7">
      <c r="G8126" s="61"/>
    </row>
    <row r="8127" spans="7:7">
      <c r="G8127" s="61"/>
    </row>
    <row r="8128" spans="7:7">
      <c r="G8128" s="61"/>
    </row>
    <row r="8129" spans="7:7">
      <c r="G8129" s="61"/>
    </row>
    <row r="8130" spans="7:7">
      <c r="G8130" s="61"/>
    </row>
    <row r="8131" spans="7:7">
      <c r="G8131" s="61"/>
    </row>
    <row r="8132" spans="7:7">
      <c r="G8132" s="61"/>
    </row>
    <row r="8133" spans="7:7">
      <c r="G8133" s="61"/>
    </row>
    <row r="8134" spans="7:7">
      <c r="G8134" s="61"/>
    </row>
    <row r="8135" spans="7:7">
      <c r="G8135" s="61"/>
    </row>
    <row r="8136" spans="7:7">
      <c r="G8136" s="61"/>
    </row>
    <row r="8137" spans="7:7">
      <c r="G8137" s="61"/>
    </row>
    <row r="8138" spans="7:7">
      <c r="G8138" s="61"/>
    </row>
    <row r="8139" spans="7:7">
      <c r="G8139" s="61"/>
    </row>
    <row r="8140" spans="7:7">
      <c r="G8140" s="61"/>
    </row>
    <row r="8141" spans="7:7">
      <c r="G8141" s="61"/>
    </row>
    <row r="8142" spans="7:7">
      <c r="G8142" s="61"/>
    </row>
    <row r="8143" spans="7:7">
      <c r="G8143" s="61"/>
    </row>
    <row r="8144" spans="7:7">
      <c r="G8144" s="61"/>
    </row>
    <row r="8145" spans="7:7">
      <c r="G8145" s="61"/>
    </row>
    <row r="8146" spans="7:7">
      <c r="G8146" s="61"/>
    </row>
    <row r="8147" spans="7:7">
      <c r="G8147" s="61"/>
    </row>
    <row r="8148" spans="7:7">
      <c r="G8148" s="61"/>
    </row>
    <row r="8149" spans="7:7">
      <c r="G8149" s="61"/>
    </row>
    <row r="8150" spans="7:7">
      <c r="G8150" s="61"/>
    </row>
    <row r="8151" spans="7:7">
      <c r="G8151" s="61"/>
    </row>
    <row r="8152" spans="7:7">
      <c r="G8152" s="61"/>
    </row>
    <row r="8153" spans="7:7">
      <c r="G8153" s="61"/>
    </row>
    <row r="8154" spans="7:7">
      <c r="G8154" s="61"/>
    </row>
    <row r="8155" spans="7:7">
      <c r="G8155" s="61"/>
    </row>
    <row r="8156" spans="7:7">
      <c r="G8156" s="61"/>
    </row>
    <row r="8157" spans="7:7">
      <c r="G8157" s="61"/>
    </row>
    <row r="8158" spans="7:7">
      <c r="G8158" s="61"/>
    </row>
    <row r="8159" spans="7:7">
      <c r="G8159" s="61"/>
    </row>
    <row r="8160" spans="7:7">
      <c r="G8160" s="61"/>
    </row>
    <row r="8161" spans="7:7">
      <c r="G8161" s="61"/>
    </row>
    <row r="8162" spans="7:7">
      <c r="G8162" s="61"/>
    </row>
    <row r="8163" spans="7:7">
      <c r="G8163" s="61"/>
    </row>
    <row r="8164" spans="7:7">
      <c r="G8164" s="61"/>
    </row>
    <row r="8165" spans="7:7">
      <c r="G8165" s="61"/>
    </row>
    <row r="8166" spans="7:7">
      <c r="G8166" s="61"/>
    </row>
    <row r="8167" spans="7:7">
      <c r="G8167" s="61"/>
    </row>
    <row r="8168" spans="7:7">
      <c r="G8168" s="61"/>
    </row>
    <row r="8169" spans="7:7">
      <c r="G8169" s="61"/>
    </row>
    <row r="8170" spans="7:7">
      <c r="G8170" s="61"/>
    </row>
    <row r="8171" spans="7:7">
      <c r="G8171" s="61"/>
    </row>
    <row r="8172" spans="7:7">
      <c r="G8172" s="61"/>
    </row>
    <row r="8173" spans="7:7">
      <c r="G8173" s="61"/>
    </row>
    <row r="8174" spans="7:7">
      <c r="G8174" s="61"/>
    </row>
    <row r="8175" spans="7:7">
      <c r="G8175" s="61"/>
    </row>
    <row r="8176" spans="7:7">
      <c r="G8176" s="61"/>
    </row>
    <row r="8177" spans="7:7">
      <c r="G8177" s="61"/>
    </row>
    <row r="8178" spans="7:7">
      <c r="G8178" s="61"/>
    </row>
    <row r="8179" spans="7:7">
      <c r="G8179" s="61"/>
    </row>
    <row r="8180" spans="7:7">
      <c r="G8180" s="61"/>
    </row>
    <row r="8181" spans="7:7">
      <c r="G8181" s="61"/>
    </row>
    <row r="8182" spans="7:7">
      <c r="G8182" s="61"/>
    </row>
    <row r="8183" spans="7:7">
      <c r="G8183" s="61"/>
    </row>
    <row r="8184" spans="7:7">
      <c r="G8184" s="61"/>
    </row>
    <row r="8185" spans="7:7">
      <c r="G8185" s="61"/>
    </row>
    <row r="8186" spans="7:7">
      <c r="G8186" s="61"/>
    </row>
    <row r="8187" spans="7:7">
      <c r="G8187" s="61"/>
    </row>
    <row r="8188" spans="7:7">
      <c r="G8188" s="61"/>
    </row>
    <row r="8189" spans="7:7">
      <c r="G8189" s="61"/>
    </row>
    <row r="8190" spans="7:7">
      <c r="G8190" s="61"/>
    </row>
    <row r="8191" spans="7:7">
      <c r="G8191" s="61"/>
    </row>
    <row r="8192" spans="7:7">
      <c r="G8192" s="61"/>
    </row>
    <row r="8193" spans="7:7">
      <c r="G8193" s="61"/>
    </row>
    <row r="8194" spans="7:7">
      <c r="G8194" s="61"/>
    </row>
    <row r="8195" spans="7:7">
      <c r="G8195" s="61"/>
    </row>
    <row r="8196" spans="7:7">
      <c r="G8196" s="61"/>
    </row>
    <row r="8197" spans="7:7">
      <c r="G8197" s="61"/>
    </row>
    <row r="8198" spans="7:7">
      <c r="G8198" s="61"/>
    </row>
    <row r="8199" spans="7:7">
      <c r="G8199" s="61"/>
    </row>
    <row r="8200" spans="7:7">
      <c r="G8200" s="61"/>
    </row>
    <row r="8201" spans="7:7">
      <c r="G8201" s="61"/>
    </row>
    <row r="8202" spans="7:7">
      <c r="G8202" s="61"/>
    </row>
    <row r="8203" spans="7:7">
      <c r="G8203" s="61"/>
    </row>
    <row r="8204" spans="7:7">
      <c r="G8204" s="61"/>
    </row>
    <row r="8205" spans="7:7">
      <c r="G8205" s="61"/>
    </row>
    <row r="8206" spans="7:7">
      <c r="G8206" s="61"/>
    </row>
    <row r="8207" spans="7:7">
      <c r="G8207" s="61"/>
    </row>
    <row r="8208" spans="7:7">
      <c r="G8208" s="61"/>
    </row>
    <row r="8209" spans="7:7">
      <c r="G8209" s="61"/>
    </row>
    <row r="8210" spans="7:7">
      <c r="G8210" s="61"/>
    </row>
    <row r="8211" spans="7:7">
      <c r="G8211" s="61"/>
    </row>
    <row r="8212" spans="7:7">
      <c r="G8212" s="61"/>
    </row>
    <row r="8213" spans="7:7">
      <c r="G8213" s="61"/>
    </row>
    <row r="8214" spans="7:7">
      <c r="G8214" s="61"/>
    </row>
    <row r="8215" spans="7:7">
      <c r="G8215" s="61"/>
    </row>
    <row r="8216" spans="7:7">
      <c r="G8216" s="61"/>
    </row>
    <row r="8217" spans="7:7">
      <c r="G8217" s="61"/>
    </row>
    <row r="8218" spans="7:7">
      <c r="G8218" s="61"/>
    </row>
    <row r="8219" spans="7:7">
      <c r="G8219" s="61"/>
    </row>
    <row r="8220" spans="7:7">
      <c r="G8220" s="61"/>
    </row>
    <row r="8221" spans="7:7">
      <c r="G8221" s="61"/>
    </row>
    <row r="8222" spans="7:7">
      <c r="G8222" s="61"/>
    </row>
    <row r="8223" spans="7:7">
      <c r="G8223" s="61"/>
    </row>
    <row r="8224" spans="7:7">
      <c r="G8224" s="61"/>
    </row>
    <row r="8225" spans="7:7">
      <c r="G8225" s="61"/>
    </row>
    <row r="8226" spans="7:7">
      <c r="G8226" s="61"/>
    </row>
    <row r="8227" spans="7:7">
      <c r="G8227" s="61"/>
    </row>
    <row r="8228" spans="7:7">
      <c r="G8228" s="61"/>
    </row>
    <row r="8229" spans="7:7">
      <c r="G8229" s="61"/>
    </row>
    <row r="8230" spans="7:7">
      <c r="G8230" s="61"/>
    </row>
    <row r="8231" spans="7:7">
      <c r="G8231" s="61"/>
    </row>
    <row r="8232" spans="7:7">
      <c r="G8232" s="61"/>
    </row>
    <row r="8233" spans="7:7">
      <c r="G8233" s="61"/>
    </row>
    <row r="8234" spans="7:7">
      <c r="G8234" s="61"/>
    </row>
    <row r="8235" spans="7:7">
      <c r="G8235" s="61"/>
    </row>
    <row r="8236" spans="7:7">
      <c r="G8236" s="61"/>
    </row>
    <row r="8237" spans="7:7">
      <c r="G8237" s="61"/>
    </row>
    <row r="8238" spans="7:7">
      <c r="G8238" s="61"/>
    </row>
    <row r="8239" spans="7:7">
      <c r="G8239" s="61"/>
    </row>
    <row r="8240" spans="7:7">
      <c r="G8240" s="61"/>
    </row>
    <row r="8241" spans="7:7">
      <c r="G8241" s="61"/>
    </row>
    <row r="8242" spans="7:7">
      <c r="G8242" s="61"/>
    </row>
    <row r="8243" spans="7:7">
      <c r="G8243" s="61"/>
    </row>
    <row r="8244" spans="7:7">
      <c r="G8244" s="61"/>
    </row>
    <row r="8245" spans="7:7">
      <c r="G8245" s="61"/>
    </row>
    <row r="8246" spans="7:7">
      <c r="G8246" s="61"/>
    </row>
    <row r="8247" spans="7:7">
      <c r="G8247" s="61"/>
    </row>
    <row r="8248" spans="7:7">
      <c r="G8248" s="61"/>
    </row>
    <row r="8249" spans="7:7">
      <c r="G8249" s="61"/>
    </row>
    <row r="8250" spans="7:7">
      <c r="G8250" s="61"/>
    </row>
    <row r="8251" spans="7:7">
      <c r="G8251" s="61"/>
    </row>
    <row r="8252" spans="7:7">
      <c r="G8252" s="61"/>
    </row>
    <row r="8253" spans="7:7">
      <c r="G8253" s="61"/>
    </row>
    <row r="8254" spans="7:7">
      <c r="G8254" s="61"/>
    </row>
    <row r="8255" spans="7:7">
      <c r="G8255" s="61"/>
    </row>
    <row r="8256" spans="7:7">
      <c r="G8256" s="61"/>
    </row>
    <row r="8257" spans="7:7">
      <c r="G8257" s="61"/>
    </row>
    <row r="8258" spans="7:7">
      <c r="G8258" s="61"/>
    </row>
    <row r="8259" spans="7:7">
      <c r="G8259" s="61"/>
    </row>
    <row r="8260" spans="7:7">
      <c r="G8260" s="61"/>
    </row>
    <row r="8261" spans="7:7">
      <c r="G8261" s="61"/>
    </row>
    <row r="8262" spans="7:7">
      <c r="G8262" s="61"/>
    </row>
    <row r="8263" spans="7:7">
      <c r="G8263" s="61"/>
    </row>
    <row r="8264" spans="7:7">
      <c r="G8264" s="61"/>
    </row>
    <row r="8265" spans="7:7">
      <c r="G8265" s="61"/>
    </row>
    <row r="8266" spans="7:7">
      <c r="G8266" s="61"/>
    </row>
    <row r="8267" spans="7:7">
      <c r="G8267" s="61"/>
    </row>
    <row r="8268" spans="7:7">
      <c r="G8268" s="61"/>
    </row>
    <row r="8269" spans="7:7">
      <c r="G8269" s="61"/>
    </row>
    <row r="8270" spans="7:7">
      <c r="G8270" s="61"/>
    </row>
    <row r="8271" spans="7:7">
      <c r="G8271" s="61"/>
    </row>
    <row r="8272" spans="7:7">
      <c r="G8272" s="61"/>
    </row>
    <row r="8273" spans="7:7">
      <c r="G8273" s="61"/>
    </row>
    <row r="8274" spans="7:7">
      <c r="G8274" s="61"/>
    </row>
    <row r="8275" spans="7:7">
      <c r="G8275" s="61"/>
    </row>
    <row r="8276" spans="7:7">
      <c r="G8276" s="61"/>
    </row>
    <row r="8277" spans="7:7">
      <c r="G8277" s="61"/>
    </row>
    <row r="8278" spans="7:7">
      <c r="G8278" s="61"/>
    </row>
    <row r="8279" spans="7:7">
      <c r="G8279" s="61"/>
    </row>
    <row r="8280" spans="7:7">
      <c r="G8280" s="61"/>
    </row>
    <row r="8281" spans="7:7">
      <c r="G8281" s="61"/>
    </row>
    <row r="8282" spans="7:7">
      <c r="G8282" s="61"/>
    </row>
    <row r="8283" spans="7:7">
      <c r="G8283" s="61"/>
    </row>
    <row r="8284" spans="7:7">
      <c r="G8284" s="61"/>
    </row>
    <row r="8285" spans="7:7">
      <c r="G8285" s="61"/>
    </row>
    <row r="8286" spans="7:7">
      <c r="G8286" s="61"/>
    </row>
    <row r="8287" spans="7:7">
      <c r="G8287" s="61"/>
    </row>
    <row r="8288" spans="7:7">
      <c r="G8288" s="61"/>
    </row>
    <row r="8289" spans="7:7">
      <c r="G8289" s="61"/>
    </row>
    <row r="8290" spans="7:7">
      <c r="G8290" s="61"/>
    </row>
    <row r="8291" spans="7:7">
      <c r="G8291" s="61"/>
    </row>
    <row r="8292" spans="7:7">
      <c r="G8292" s="61"/>
    </row>
    <row r="8293" spans="7:7">
      <c r="G8293" s="61"/>
    </row>
    <row r="8294" spans="7:7">
      <c r="G8294" s="61"/>
    </row>
    <row r="8295" spans="7:7">
      <c r="G8295" s="61"/>
    </row>
    <row r="8296" spans="7:7">
      <c r="G8296" s="61"/>
    </row>
    <row r="8297" spans="7:7">
      <c r="G8297" s="61"/>
    </row>
    <row r="8298" spans="7:7">
      <c r="G8298" s="61"/>
    </row>
    <row r="8299" spans="7:7">
      <c r="G8299" s="61"/>
    </row>
    <row r="8300" spans="7:7">
      <c r="G8300" s="61"/>
    </row>
    <row r="8301" spans="7:7">
      <c r="G8301" s="61"/>
    </row>
    <row r="8302" spans="7:7">
      <c r="G8302" s="61"/>
    </row>
    <row r="8303" spans="7:7">
      <c r="G8303" s="61"/>
    </row>
    <row r="8304" spans="7:7">
      <c r="G8304" s="61"/>
    </row>
    <row r="8305" spans="7:7">
      <c r="G8305" s="61"/>
    </row>
    <row r="8306" spans="7:7">
      <c r="G8306" s="61"/>
    </row>
    <row r="8307" spans="7:7">
      <c r="G8307" s="61"/>
    </row>
    <row r="8308" spans="7:7">
      <c r="G8308" s="61"/>
    </row>
    <row r="8309" spans="7:7">
      <c r="G8309" s="61"/>
    </row>
    <row r="8310" spans="7:7">
      <c r="G8310" s="61"/>
    </row>
    <row r="8311" spans="7:7">
      <c r="G8311" s="61"/>
    </row>
    <row r="8312" spans="7:7">
      <c r="G8312" s="61"/>
    </row>
    <row r="8313" spans="7:7">
      <c r="G8313" s="61"/>
    </row>
    <row r="8314" spans="7:7">
      <c r="G8314" s="61"/>
    </row>
    <row r="8315" spans="7:7">
      <c r="G8315" s="61"/>
    </row>
    <row r="8316" spans="7:7">
      <c r="G8316" s="61"/>
    </row>
    <row r="8317" spans="7:7">
      <c r="G8317" s="61"/>
    </row>
    <row r="8318" spans="7:7">
      <c r="G8318" s="61"/>
    </row>
    <row r="8319" spans="7:7">
      <c r="G8319" s="61"/>
    </row>
    <row r="8320" spans="7:7">
      <c r="G8320" s="61"/>
    </row>
    <row r="8321" spans="7:7">
      <c r="G8321" s="61"/>
    </row>
    <row r="8322" spans="7:7">
      <c r="G8322" s="61"/>
    </row>
    <row r="8323" spans="7:7">
      <c r="G8323" s="61"/>
    </row>
    <row r="8324" spans="7:7">
      <c r="G8324" s="61"/>
    </row>
    <row r="8325" spans="7:7">
      <c r="G8325" s="61"/>
    </row>
    <row r="8326" spans="7:7">
      <c r="G8326" s="61"/>
    </row>
    <row r="8327" spans="7:7">
      <c r="G8327" s="61"/>
    </row>
    <row r="8328" spans="7:7">
      <c r="G8328" s="61"/>
    </row>
    <row r="8329" spans="7:7">
      <c r="G8329" s="61"/>
    </row>
    <row r="8330" spans="7:7">
      <c r="G8330" s="61"/>
    </row>
    <row r="8331" spans="7:7">
      <c r="G8331" s="61"/>
    </row>
    <row r="8332" spans="7:7">
      <c r="G8332" s="61"/>
    </row>
    <row r="8333" spans="7:7">
      <c r="G8333" s="61"/>
    </row>
    <row r="8334" spans="7:7">
      <c r="G8334" s="61"/>
    </row>
    <row r="8335" spans="7:7">
      <c r="G8335" s="61"/>
    </row>
    <row r="8336" spans="7:7">
      <c r="G8336" s="61"/>
    </row>
    <row r="8337" spans="7:7">
      <c r="G8337" s="61"/>
    </row>
    <row r="8338" spans="7:7">
      <c r="G8338" s="61"/>
    </row>
    <row r="8339" spans="7:7">
      <c r="G8339" s="61"/>
    </row>
    <row r="8340" spans="7:7">
      <c r="G8340" s="61"/>
    </row>
    <row r="8341" spans="7:7">
      <c r="G8341" s="61"/>
    </row>
    <row r="8342" spans="7:7">
      <c r="G8342" s="61"/>
    </row>
    <row r="8343" spans="7:7">
      <c r="G8343" s="61"/>
    </row>
    <row r="8344" spans="7:7">
      <c r="G8344" s="61"/>
    </row>
    <row r="8345" spans="7:7">
      <c r="G8345" s="61"/>
    </row>
    <row r="8346" spans="7:7">
      <c r="G8346" s="61"/>
    </row>
    <row r="8347" spans="7:7">
      <c r="G8347" s="61"/>
    </row>
    <row r="8348" spans="7:7">
      <c r="G8348" s="61"/>
    </row>
    <row r="8349" spans="7:7">
      <c r="G8349" s="61"/>
    </row>
    <row r="8350" spans="7:7">
      <c r="G8350" s="61"/>
    </row>
    <row r="8351" spans="7:7">
      <c r="G8351" s="61"/>
    </row>
    <row r="8352" spans="7:7">
      <c r="G8352" s="61"/>
    </row>
    <row r="8353" spans="7:7">
      <c r="G8353" s="61"/>
    </row>
    <row r="8354" spans="7:7">
      <c r="G8354" s="61"/>
    </row>
    <row r="8355" spans="7:7">
      <c r="G8355" s="61"/>
    </row>
    <row r="8356" spans="7:7">
      <c r="G8356" s="61"/>
    </row>
    <row r="8357" spans="7:7">
      <c r="G8357" s="61"/>
    </row>
    <row r="8358" spans="7:7">
      <c r="G8358" s="61"/>
    </row>
    <row r="8359" spans="7:7">
      <c r="G8359" s="61"/>
    </row>
    <row r="8360" spans="7:7">
      <c r="G8360" s="61"/>
    </row>
    <row r="8361" spans="7:7">
      <c r="G8361" s="61"/>
    </row>
    <row r="8362" spans="7:7">
      <c r="G8362" s="61"/>
    </row>
    <row r="8363" spans="7:7">
      <c r="G8363" s="61"/>
    </row>
    <row r="8364" spans="7:7">
      <c r="G8364" s="61"/>
    </row>
    <row r="8365" spans="7:7">
      <c r="G8365" s="61"/>
    </row>
    <row r="8366" spans="7:7">
      <c r="G8366" s="61"/>
    </row>
    <row r="8367" spans="7:7">
      <c r="G8367" s="61"/>
    </row>
    <row r="8368" spans="7:7">
      <c r="G8368" s="61"/>
    </row>
    <row r="8369" spans="7:7">
      <c r="G8369" s="61"/>
    </row>
    <row r="8370" spans="7:7">
      <c r="G8370" s="61"/>
    </row>
    <row r="8371" spans="7:7">
      <c r="G8371" s="61"/>
    </row>
    <row r="8372" spans="7:7">
      <c r="G8372" s="61"/>
    </row>
    <row r="8373" spans="7:7">
      <c r="G8373" s="61"/>
    </row>
    <row r="8374" spans="7:7">
      <c r="G8374" s="61"/>
    </row>
    <row r="8375" spans="7:7">
      <c r="G8375" s="61"/>
    </row>
    <row r="8376" spans="7:7">
      <c r="G8376" s="61"/>
    </row>
    <row r="8377" spans="7:7">
      <c r="G8377" s="61"/>
    </row>
    <row r="8378" spans="7:7">
      <c r="G8378" s="61"/>
    </row>
    <row r="8379" spans="7:7">
      <c r="G8379" s="61"/>
    </row>
    <row r="8380" spans="7:7">
      <c r="G8380" s="61"/>
    </row>
    <row r="8381" spans="7:7">
      <c r="G8381" s="61"/>
    </row>
    <row r="8382" spans="7:7">
      <c r="G8382" s="61"/>
    </row>
    <row r="8383" spans="7:7">
      <c r="G8383" s="61"/>
    </row>
    <row r="8384" spans="7:7">
      <c r="G8384" s="61"/>
    </row>
    <row r="8385" spans="7:7">
      <c r="G8385" s="61"/>
    </row>
    <row r="8386" spans="7:7">
      <c r="G8386" s="61"/>
    </row>
    <row r="8387" spans="7:7">
      <c r="G8387" s="61"/>
    </row>
    <row r="8388" spans="7:7">
      <c r="G8388" s="61"/>
    </row>
    <row r="8389" spans="7:7">
      <c r="G8389" s="61"/>
    </row>
    <row r="8390" spans="7:7">
      <c r="G8390" s="61"/>
    </row>
    <row r="8391" spans="7:7">
      <c r="G8391" s="61"/>
    </row>
    <row r="8392" spans="7:7">
      <c r="G8392" s="61"/>
    </row>
    <row r="8393" spans="7:7">
      <c r="G8393" s="61"/>
    </row>
    <row r="8394" spans="7:7">
      <c r="G8394" s="61"/>
    </row>
    <row r="8395" spans="7:7">
      <c r="G8395" s="61"/>
    </row>
    <row r="8396" spans="7:7">
      <c r="G8396" s="61"/>
    </row>
    <row r="8397" spans="7:7">
      <c r="G8397" s="61"/>
    </row>
    <row r="8398" spans="7:7">
      <c r="G8398" s="61"/>
    </row>
    <row r="8399" spans="7:7">
      <c r="G8399" s="61"/>
    </row>
    <row r="8400" spans="7:7">
      <c r="G8400" s="61"/>
    </row>
    <row r="8401" spans="7:7">
      <c r="G8401" s="61"/>
    </row>
    <row r="8402" spans="7:7">
      <c r="G8402" s="61"/>
    </row>
    <row r="8403" spans="7:7">
      <c r="G8403" s="61"/>
    </row>
    <row r="8404" spans="7:7">
      <c r="G8404" s="61"/>
    </row>
    <row r="8405" spans="7:7">
      <c r="G8405" s="61"/>
    </row>
    <row r="8406" spans="7:7">
      <c r="G8406" s="61"/>
    </row>
    <row r="8407" spans="7:7">
      <c r="G8407" s="61"/>
    </row>
    <row r="8408" spans="7:7">
      <c r="G8408" s="61"/>
    </row>
    <row r="8409" spans="7:7">
      <c r="G8409" s="61"/>
    </row>
    <row r="8410" spans="7:7">
      <c r="G8410" s="61"/>
    </row>
    <row r="8411" spans="7:7">
      <c r="G8411" s="61"/>
    </row>
    <row r="8412" spans="7:7">
      <c r="G8412" s="61"/>
    </row>
    <row r="8413" spans="7:7">
      <c r="G8413" s="61"/>
    </row>
    <row r="8414" spans="7:7">
      <c r="G8414" s="61"/>
    </row>
    <row r="8415" spans="7:7">
      <c r="G8415" s="61"/>
    </row>
    <row r="8416" spans="7:7">
      <c r="G8416" s="61"/>
    </row>
    <row r="8417" spans="7:7">
      <c r="G8417" s="61"/>
    </row>
    <row r="8418" spans="7:7">
      <c r="G8418" s="61"/>
    </row>
    <row r="8419" spans="7:7">
      <c r="G8419" s="61"/>
    </row>
    <row r="8420" spans="7:7">
      <c r="G8420" s="61"/>
    </row>
    <row r="8421" spans="7:7">
      <c r="G8421" s="61"/>
    </row>
    <row r="8422" spans="7:7">
      <c r="G8422" s="61"/>
    </row>
    <row r="8423" spans="7:7">
      <c r="G8423" s="61"/>
    </row>
    <row r="8424" spans="7:7">
      <c r="G8424" s="61"/>
    </row>
    <row r="8425" spans="7:7">
      <c r="G8425" s="61"/>
    </row>
    <row r="8426" spans="7:7">
      <c r="G8426" s="61"/>
    </row>
    <row r="8427" spans="7:7">
      <c r="G8427" s="61"/>
    </row>
    <row r="8428" spans="7:7">
      <c r="G8428" s="61"/>
    </row>
    <row r="8429" spans="7:7">
      <c r="G8429" s="61"/>
    </row>
    <row r="8430" spans="7:7">
      <c r="G8430" s="61"/>
    </row>
    <row r="8431" spans="7:7">
      <c r="G8431" s="61"/>
    </row>
    <row r="8432" spans="7:7">
      <c r="G8432" s="61"/>
    </row>
    <row r="8433" spans="7:7">
      <c r="G8433" s="61"/>
    </row>
    <row r="8434" spans="7:7">
      <c r="G8434" s="61"/>
    </row>
    <row r="8435" spans="7:7">
      <c r="G8435" s="61"/>
    </row>
    <row r="8436" spans="7:7">
      <c r="G8436" s="61"/>
    </row>
    <row r="8437" spans="7:7">
      <c r="G8437" s="61"/>
    </row>
    <row r="8438" spans="7:7">
      <c r="G8438" s="61"/>
    </row>
    <row r="8439" spans="7:7">
      <c r="G8439" s="61"/>
    </row>
    <row r="8440" spans="7:7">
      <c r="G8440" s="61"/>
    </row>
    <row r="8441" spans="7:7">
      <c r="G8441" s="61"/>
    </row>
    <row r="8442" spans="7:7">
      <c r="G8442" s="61"/>
    </row>
    <row r="8443" spans="7:7">
      <c r="G8443" s="61"/>
    </row>
    <row r="8444" spans="7:7">
      <c r="G8444" s="61"/>
    </row>
    <row r="8445" spans="7:7">
      <c r="G8445" s="61"/>
    </row>
    <row r="8446" spans="7:7">
      <c r="G8446" s="61"/>
    </row>
    <row r="8447" spans="7:7">
      <c r="G8447" s="61"/>
    </row>
    <row r="8448" spans="7:7">
      <c r="G8448" s="61"/>
    </row>
    <row r="8449" spans="7:7">
      <c r="G8449" s="61"/>
    </row>
    <row r="8450" spans="7:7">
      <c r="G8450" s="61"/>
    </row>
    <row r="8451" spans="7:7">
      <c r="G8451" s="61"/>
    </row>
    <row r="8452" spans="7:7">
      <c r="G8452" s="61"/>
    </row>
    <row r="8453" spans="7:7">
      <c r="G8453" s="61"/>
    </row>
    <row r="8454" spans="7:7">
      <c r="G8454" s="61"/>
    </row>
    <row r="8455" spans="7:7">
      <c r="G8455" s="61"/>
    </row>
    <row r="8456" spans="7:7">
      <c r="G8456" s="61"/>
    </row>
    <row r="8457" spans="7:7">
      <c r="G8457" s="61"/>
    </row>
    <row r="8458" spans="7:7">
      <c r="G8458" s="61"/>
    </row>
    <row r="8459" spans="7:7">
      <c r="G8459" s="61"/>
    </row>
    <row r="8460" spans="7:7">
      <c r="G8460" s="61"/>
    </row>
    <row r="8461" spans="7:7">
      <c r="G8461" s="61"/>
    </row>
    <row r="8462" spans="7:7">
      <c r="G8462" s="61"/>
    </row>
    <row r="8463" spans="7:7">
      <c r="G8463" s="61"/>
    </row>
    <row r="8464" spans="7:7">
      <c r="G8464" s="61"/>
    </row>
    <row r="8465" spans="7:7">
      <c r="G8465" s="61"/>
    </row>
    <row r="8466" spans="7:7">
      <c r="G8466" s="61"/>
    </row>
    <row r="8467" spans="7:7">
      <c r="G8467" s="61"/>
    </row>
    <row r="8468" spans="7:7">
      <c r="G8468" s="61"/>
    </row>
    <row r="8469" spans="7:7">
      <c r="G8469" s="61"/>
    </row>
    <row r="8470" spans="7:7">
      <c r="G8470" s="61"/>
    </row>
    <row r="8471" spans="7:7">
      <c r="G8471" s="61"/>
    </row>
    <row r="8472" spans="7:7">
      <c r="G8472" s="61"/>
    </row>
    <row r="8473" spans="7:7">
      <c r="G8473" s="61"/>
    </row>
    <row r="8474" spans="7:7">
      <c r="G8474" s="61"/>
    </row>
    <row r="8475" spans="7:7">
      <c r="G8475" s="61"/>
    </row>
    <row r="8476" spans="7:7">
      <c r="G8476" s="61"/>
    </row>
    <row r="8477" spans="7:7">
      <c r="G8477" s="61"/>
    </row>
    <row r="8478" spans="7:7">
      <c r="G8478" s="61"/>
    </row>
    <row r="8479" spans="7:7">
      <c r="G8479" s="61"/>
    </row>
    <row r="8480" spans="7:7">
      <c r="G8480" s="61"/>
    </row>
    <row r="8481" spans="7:7">
      <c r="G8481" s="61"/>
    </row>
    <row r="8482" spans="7:7">
      <c r="G8482" s="61"/>
    </row>
    <row r="8483" spans="7:7">
      <c r="G8483" s="61"/>
    </row>
    <row r="8484" spans="7:7">
      <c r="G8484" s="61"/>
    </row>
    <row r="8485" spans="7:7">
      <c r="G8485" s="61"/>
    </row>
    <row r="8486" spans="7:7">
      <c r="G8486" s="61"/>
    </row>
    <row r="8487" spans="7:7">
      <c r="G8487" s="61"/>
    </row>
    <row r="8488" spans="7:7">
      <c r="G8488" s="61"/>
    </row>
    <row r="8489" spans="7:7">
      <c r="G8489" s="61"/>
    </row>
    <row r="8490" spans="7:7">
      <c r="G8490" s="61"/>
    </row>
    <row r="8491" spans="7:7">
      <c r="G8491" s="61"/>
    </row>
    <row r="8492" spans="7:7">
      <c r="G8492" s="61"/>
    </row>
    <row r="8493" spans="7:7">
      <c r="G8493" s="61"/>
    </row>
    <row r="8494" spans="7:7">
      <c r="G8494" s="61"/>
    </row>
    <row r="8495" spans="7:7">
      <c r="G8495" s="61"/>
    </row>
    <row r="8496" spans="7:7">
      <c r="G8496" s="61"/>
    </row>
    <row r="8497" spans="7:7">
      <c r="G8497" s="61"/>
    </row>
    <row r="8498" spans="7:7">
      <c r="G8498" s="61"/>
    </row>
    <row r="8499" spans="7:7">
      <c r="G8499" s="61"/>
    </row>
    <row r="8500" spans="7:7">
      <c r="G8500" s="61"/>
    </row>
    <row r="8501" spans="7:7">
      <c r="G8501" s="61"/>
    </row>
    <row r="8502" spans="7:7">
      <c r="G8502" s="61"/>
    </row>
    <row r="8503" spans="7:7">
      <c r="G8503" s="61"/>
    </row>
    <row r="8504" spans="7:7">
      <c r="G8504" s="61"/>
    </row>
    <row r="8505" spans="7:7">
      <c r="G8505" s="61"/>
    </row>
    <row r="8506" spans="7:7">
      <c r="G8506" s="61"/>
    </row>
    <row r="8507" spans="7:7">
      <c r="G8507" s="61"/>
    </row>
    <row r="8508" spans="7:7">
      <c r="G8508" s="61"/>
    </row>
    <row r="8509" spans="7:7">
      <c r="G8509" s="61"/>
    </row>
    <row r="8510" spans="7:7">
      <c r="G8510" s="61"/>
    </row>
    <row r="8511" spans="7:7">
      <c r="G8511" s="61"/>
    </row>
    <row r="8512" spans="7:7">
      <c r="G8512" s="61"/>
    </row>
    <row r="8513" spans="7:7">
      <c r="G8513" s="61"/>
    </row>
    <row r="8514" spans="7:7">
      <c r="G8514" s="61"/>
    </row>
    <row r="8515" spans="7:7">
      <c r="G8515" s="61"/>
    </row>
    <row r="8516" spans="7:7">
      <c r="G8516" s="61"/>
    </row>
    <row r="8517" spans="7:7">
      <c r="G8517" s="61"/>
    </row>
    <row r="8518" spans="7:7">
      <c r="G8518" s="61"/>
    </row>
    <row r="8519" spans="7:7">
      <c r="G8519" s="61"/>
    </row>
    <row r="8520" spans="7:7">
      <c r="G8520" s="61"/>
    </row>
    <row r="8521" spans="7:7">
      <c r="G8521" s="61"/>
    </row>
    <row r="8522" spans="7:7">
      <c r="G8522" s="61"/>
    </row>
    <row r="8523" spans="7:7">
      <c r="G8523" s="61"/>
    </row>
    <row r="8524" spans="7:7">
      <c r="G8524" s="61"/>
    </row>
    <row r="8525" spans="7:7">
      <c r="G8525" s="61"/>
    </row>
    <row r="8526" spans="7:7">
      <c r="G8526" s="61"/>
    </row>
    <row r="8527" spans="7:7">
      <c r="G8527" s="61"/>
    </row>
    <row r="8528" spans="7:7">
      <c r="G8528" s="61"/>
    </row>
    <row r="8529" spans="7:7">
      <c r="G8529" s="61"/>
    </row>
    <row r="8530" spans="7:7">
      <c r="G8530" s="61"/>
    </row>
    <row r="8531" spans="7:7">
      <c r="G8531" s="61"/>
    </row>
    <row r="8532" spans="7:7">
      <c r="G8532" s="61"/>
    </row>
    <row r="8533" spans="7:7">
      <c r="G8533" s="61"/>
    </row>
    <row r="8534" spans="7:7">
      <c r="G8534" s="61"/>
    </row>
    <row r="8535" spans="7:7">
      <c r="G8535" s="61"/>
    </row>
    <row r="8536" spans="7:7">
      <c r="G8536" s="61"/>
    </row>
    <row r="8537" spans="7:7">
      <c r="G8537" s="61"/>
    </row>
    <row r="8538" spans="7:7">
      <c r="G8538" s="61"/>
    </row>
    <row r="8539" spans="7:7">
      <c r="G8539" s="61"/>
    </row>
    <row r="8540" spans="7:7">
      <c r="G8540" s="61"/>
    </row>
    <row r="8541" spans="7:7">
      <c r="G8541" s="61"/>
    </row>
    <row r="8542" spans="7:7">
      <c r="G8542" s="61"/>
    </row>
    <row r="8543" spans="7:7">
      <c r="G8543" s="61"/>
    </row>
    <row r="8544" spans="7:7">
      <c r="G8544" s="61"/>
    </row>
    <row r="8545" spans="7:7">
      <c r="G8545" s="61"/>
    </row>
    <row r="8546" spans="7:7">
      <c r="G8546" s="61"/>
    </row>
    <row r="8547" spans="7:7">
      <c r="G8547" s="61"/>
    </row>
    <row r="8548" spans="7:7">
      <c r="G8548" s="61"/>
    </row>
    <row r="8549" spans="7:7">
      <c r="G8549" s="61"/>
    </row>
    <row r="8550" spans="7:7">
      <c r="G8550" s="61"/>
    </row>
    <row r="8551" spans="7:7">
      <c r="G8551" s="61"/>
    </row>
    <row r="8552" spans="7:7">
      <c r="G8552" s="61"/>
    </row>
    <row r="8553" spans="7:7">
      <c r="G8553" s="61"/>
    </row>
    <row r="8554" spans="7:7">
      <c r="G8554" s="61"/>
    </row>
    <row r="8555" spans="7:7">
      <c r="G8555" s="61"/>
    </row>
    <row r="8556" spans="7:7">
      <c r="G8556" s="61"/>
    </row>
    <row r="8557" spans="7:7">
      <c r="G8557" s="61"/>
    </row>
    <row r="8558" spans="7:7">
      <c r="G8558" s="61"/>
    </row>
    <row r="8559" spans="7:7">
      <c r="G8559" s="61"/>
    </row>
    <row r="8560" spans="7:7">
      <c r="G8560" s="61"/>
    </row>
    <row r="8561" spans="7:7">
      <c r="G8561" s="61"/>
    </row>
    <row r="8562" spans="7:7">
      <c r="G8562" s="61"/>
    </row>
    <row r="8563" spans="7:7">
      <c r="G8563" s="61"/>
    </row>
    <row r="8564" spans="7:7">
      <c r="G8564" s="61"/>
    </row>
    <row r="8565" spans="7:7">
      <c r="G8565" s="61"/>
    </row>
    <row r="8566" spans="7:7">
      <c r="G8566" s="61"/>
    </row>
    <row r="8567" spans="7:7">
      <c r="G8567" s="61"/>
    </row>
    <row r="8568" spans="7:7">
      <c r="G8568" s="61"/>
    </row>
    <row r="8569" spans="7:7">
      <c r="G8569" s="61"/>
    </row>
    <row r="8570" spans="7:7">
      <c r="G8570" s="61"/>
    </row>
    <row r="8571" spans="7:7">
      <c r="G8571" s="61"/>
    </row>
    <row r="8572" spans="7:7">
      <c r="G8572" s="61"/>
    </row>
    <row r="8573" spans="7:7">
      <c r="G8573" s="61"/>
    </row>
    <row r="8574" spans="7:7">
      <c r="G8574" s="61"/>
    </row>
    <row r="8575" spans="7:7">
      <c r="G8575" s="61"/>
    </row>
    <row r="8576" spans="7:7">
      <c r="G8576" s="61"/>
    </row>
    <row r="8577" spans="7:7">
      <c r="G8577" s="61"/>
    </row>
    <row r="8578" spans="7:7">
      <c r="G8578" s="61"/>
    </row>
    <row r="8579" spans="7:7">
      <c r="G8579" s="61"/>
    </row>
    <row r="8580" spans="7:7">
      <c r="G8580" s="61"/>
    </row>
    <row r="8581" spans="7:7">
      <c r="G8581" s="61"/>
    </row>
    <row r="8582" spans="7:7">
      <c r="G8582" s="61"/>
    </row>
    <row r="8583" spans="7:7">
      <c r="G8583" s="61"/>
    </row>
    <row r="8584" spans="7:7">
      <c r="G8584" s="61"/>
    </row>
    <row r="8585" spans="7:7">
      <c r="G8585" s="61"/>
    </row>
    <row r="8586" spans="7:7">
      <c r="G8586" s="61"/>
    </row>
    <row r="8587" spans="7:7">
      <c r="G8587" s="61"/>
    </row>
    <row r="8588" spans="7:7">
      <c r="G8588" s="61"/>
    </row>
    <row r="8589" spans="7:7">
      <c r="G8589" s="61"/>
    </row>
    <row r="8590" spans="7:7">
      <c r="G8590" s="61"/>
    </row>
    <row r="8591" spans="7:7">
      <c r="G8591" s="61"/>
    </row>
    <row r="8592" spans="7:7">
      <c r="G8592" s="61"/>
    </row>
    <row r="8593" spans="7:7">
      <c r="G8593" s="61"/>
    </row>
    <row r="8594" spans="7:7">
      <c r="G8594" s="61"/>
    </row>
    <row r="8595" spans="7:7">
      <c r="G8595" s="61"/>
    </row>
    <row r="8596" spans="7:7">
      <c r="G8596" s="61"/>
    </row>
    <row r="8597" spans="7:7">
      <c r="G8597" s="61"/>
    </row>
    <row r="8598" spans="7:7">
      <c r="G8598" s="61"/>
    </row>
    <row r="8599" spans="7:7">
      <c r="G8599" s="61"/>
    </row>
    <row r="8600" spans="7:7">
      <c r="G8600" s="61"/>
    </row>
    <row r="8601" spans="7:7">
      <c r="G8601" s="61"/>
    </row>
    <row r="8602" spans="7:7">
      <c r="G8602" s="61"/>
    </row>
    <row r="8603" spans="7:7">
      <c r="G8603" s="61"/>
    </row>
    <row r="8604" spans="7:7">
      <c r="G8604" s="61"/>
    </row>
    <row r="8605" spans="7:7">
      <c r="G8605" s="61"/>
    </row>
    <row r="8606" spans="7:7">
      <c r="G8606" s="61"/>
    </row>
    <row r="8607" spans="7:7">
      <c r="G8607" s="61"/>
    </row>
    <row r="8608" spans="7:7">
      <c r="G8608" s="61"/>
    </row>
    <row r="8609" spans="7:7">
      <c r="G8609" s="61"/>
    </row>
    <row r="8610" spans="7:7">
      <c r="G8610" s="61"/>
    </row>
    <row r="8611" spans="7:7">
      <c r="G8611" s="61"/>
    </row>
    <row r="8612" spans="7:7">
      <c r="G8612" s="61"/>
    </row>
    <row r="8613" spans="7:7">
      <c r="G8613" s="61"/>
    </row>
    <row r="8614" spans="7:7">
      <c r="G8614" s="61"/>
    </row>
    <row r="8615" spans="7:7">
      <c r="G8615" s="61"/>
    </row>
    <row r="8616" spans="7:7">
      <c r="G8616" s="61"/>
    </row>
    <row r="8617" spans="7:7">
      <c r="G8617" s="61"/>
    </row>
    <row r="8618" spans="7:7">
      <c r="G8618" s="61"/>
    </row>
    <row r="8619" spans="7:7">
      <c r="G8619" s="61"/>
    </row>
    <row r="8620" spans="7:7">
      <c r="G8620" s="61"/>
    </row>
    <row r="8621" spans="7:7">
      <c r="G8621" s="61"/>
    </row>
    <row r="8622" spans="7:7">
      <c r="G8622" s="61"/>
    </row>
    <row r="8623" spans="7:7">
      <c r="G8623" s="61"/>
    </row>
    <row r="8624" spans="7:7">
      <c r="G8624" s="61"/>
    </row>
    <row r="8625" spans="7:7">
      <c r="G8625" s="61"/>
    </row>
    <row r="8626" spans="7:7">
      <c r="G8626" s="61"/>
    </row>
    <row r="8627" spans="7:7">
      <c r="G8627" s="61"/>
    </row>
    <row r="8628" spans="7:7">
      <c r="G8628" s="61"/>
    </row>
    <row r="8629" spans="7:7">
      <c r="G8629" s="61"/>
    </row>
    <row r="8630" spans="7:7">
      <c r="G8630" s="61"/>
    </row>
    <row r="8631" spans="7:7">
      <c r="G8631" s="61"/>
    </row>
    <row r="8632" spans="7:7">
      <c r="G8632" s="61"/>
    </row>
    <row r="8633" spans="7:7">
      <c r="G8633" s="61"/>
    </row>
    <row r="8634" spans="7:7">
      <c r="G8634" s="61"/>
    </row>
    <row r="8635" spans="7:7">
      <c r="G8635" s="61"/>
    </row>
    <row r="8636" spans="7:7">
      <c r="G8636" s="61"/>
    </row>
    <row r="8637" spans="7:7">
      <c r="G8637" s="61"/>
    </row>
    <row r="8638" spans="7:7">
      <c r="G8638" s="61"/>
    </row>
    <row r="8639" spans="7:7">
      <c r="G8639" s="61"/>
    </row>
    <row r="8640" spans="7:7">
      <c r="G8640" s="61"/>
    </row>
    <row r="8641" spans="7:7">
      <c r="G8641" s="61"/>
    </row>
    <row r="8642" spans="7:7">
      <c r="G8642" s="61"/>
    </row>
    <row r="8643" spans="7:7">
      <c r="G8643" s="61"/>
    </row>
    <row r="8644" spans="7:7">
      <c r="G8644" s="61"/>
    </row>
    <row r="8645" spans="7:7">
      <c r="G8645" s="61"/>
    </row>
    <row r="8646" spans="7:7">
      <c r="G8646" s="61"/>
    </row>
    <row r="8647" spans="7:7">
      <c r="G8647" s="61"/>
    </row>
    <row r="8648" spans="7:7">
      <c r="G8648" s="61"/>
    </row>
    <row r="8649" spans="7:7">
      <c r="G8649" s="61"/>
    </row>
    <row r="8650" spans="7:7">
      <c r="G8650" s="61"/>
    </row>
    <row r="8651" spans="7:7">
      <c r="G8651" s="61"/>
    </row>
    <row r="8652" spans="7:7">
      <c r="G8652" s="61"/>
    </row>
    <row r="8653" spans="7:7">
      <c r="G8653" s="61"/>
    </row>
    <row r="8654" spans="7:7">
      <c r="G8654" s="61"/>
    </row>
    <row r="8655" spans="7:7">
      <c r="G8655" s="61"/>
    </row>
    <row r="8656" spans="7:7">
      <c r="G8656" s="61"/>
    </row>
    <row r="8657" spans="7:7">
      <c r="G8657" s="61"/>
    </row>
    <row r="8658" spans="7:7">
      <c r="G8658" s="61"/>
    </row>
    <row r="8659" spans="7:7">
      <c r="G8659" s="61"/>
    </row>
    <row r="8660" spans="7:7">
      <c r="G8660" s="61"/>
    </row>
    <row r="8661" spans="7:7">
      <c r="G8661" s="61"/>
    </row>
    <row r="8662" spans="7:7">
      <c r="G8662" s="61"/>
    </row>
    <row r="8663" spans="7:7">
      <c r="G8663" s="61"/>
    </row>
    <row r="8664" spans="7:7">
      <c r="G8664" s="61"/>
    </row>
    <row r="8665" spans="7:7">
      <c r="G8665" s="61"/>
    </row>
    <row r="8666" spans="7:7">
      <c r="G8666" s="61"/>
    </row>
    <row r="8667" spans="7:7">
      <c r="G8667" s="61"/>
    </row>
    <row r="8668" spans="7:7">
      <c r="G8668" s="61"/>
    </row>
    <row r="8669" spans="7:7">
      <c r="G8669" s="61"/>
    </row>
    <row r="8670" spans="7:7">
      <c r="G8670" s="61"/>
    </row>
    <row r="8671" spans="7:7">
      <c r="G8671" s="61"/>
    </row>
    <row r="8672" spans="7:7">
      <c r="G8672" s="61"/>
    </row>
    <row r="8673" spans="7:7">
      <c r="G8673" s="61"/>
    </row>
    <row r="8674" spans="7:7">
      <c r="G8674" s="61"/>
    </row>
    <row r="8675" spans="7:7">
      <c r="G8675" s="61"/>
    </row>
    <row r="8676" spans="7:7">
      <c r="G8676" s="61"/>
    </row>
    <row r="8677" spans="7:7">
      <c r="G8677" s="61"/>
    </row>
    <row r="8678" spans="7:7">
      <c r="G8678" s="61"/>
    </row>
    <row r="8679" spans="7:7">
      <c r="G8679" s="61"/>
    </row>
    <row r="8680" spans="7:7">
      <c r="G8680" s="61"/>
    </row>
    <row r="8681" spans="7:7">
      <c r="G8681" s="61"/>
    </row>
    <row r="8682" spans="7:7">
      <c r="G8682" s="61"/>
    </row>
    <row r="8683" spans="7:7">
      <c r="G8683" s="61"/>
    </row>
    <row r="8684" spans="7:7">
      <c r="G8684" s="61"/>
    </row>
    <row r="8685" spans="7:7">
      <c r="G8685" s="61"/>
    </row>
    <row r="8686" spans="7:7">
      <c r="G8686" s="61"/>
    </row>
    <row r="8687" spans="7:7">
      <c r="G8687" s="61"/>
    </row>
    <row r="8688" spans="7:7">
      <c r="G8688" s="61"/>
    </row>
    <row r="8689" spans="7:7">
      <c r="G8689" s="61"/>
    </row>
    <row r="8690" spans="7:7">
      <c r="G8690" s="61"/>
    </row>
    <row r="8691" spans="7:7">
      <c r="G8691" s="61"/>
    </row>
    <row r="8692" spans="7:7">
      <c r="G8692" s="61"/>
    </row>
    <row r="8693" spans="7:7">
      <c r="G8693" s="61"/>
    </row>
    <row r="8694" spans="7:7">
      <c r="G8694" s="61"/>
    </row>
    <row r="8695" spans="7:7">
      <c r="G8695" s="61"/>
    </row>
    <row r="8696" spans="7:7">
      <c r="G8696" s="61"/>
    </row>
    <row r="8697" spans="7:7">
      <c r="G8697" s="61"/>
    </row>
    <row r="8698" spans="7:7">
      <c r="G8698" s="61"/>
    </row>
    <row r="8699" spans="7:7">
      <c r="G8699" s="61"/>
    </row>
    <row r="8700" spans="7:7">
      <c r="G8700" s="61"/>
    </row>
    <row r="8701" spans="7:7">
      <c r="G8701" s="61"/>
    </row>
    <row r="8702" spans="7:7">
      <c r="G8702" s="61"/>
    </row>
    <row r="8703" spans="7:7">
      <c r="G8703" s="61"/>
    </row>
    <row r="8704" spans="7:7">
      <c r="G8704" s="61"/>
    </row>
    <row r="8705" spans="7:7">
      <c r="G8705" s="61"/>
    </row>
    <row r="8706" spans="7:7">
      <c r="G8706" s="61"/>
    </row>
    <row r="8707" spans="7:7">
      <c r="G8707" s="61"/>
    </row>
    <row r="8708" spans="7:7">
      <c r="G8708" s="61"/>
    </row>
    <row r="8709" spans="7:7">
      <c r="G8709" s="61"/>
    </row>
    <row r="8710" spans="7:7">
      <c r="G8710" s="61"/>
    </row>
    <row r="8711" spans="7:7">
      <c r="G8711" s="61"/>
    </row>
    <row r="8712" spans="7:7">
      <c r="G8712" s="61"/>
    </row>
    <row r="8713" spans="7:7">
      <c r="G8713" s="61"/>
    </row>
    <row r="8714" spans="7:7">
      <c r="G8714" s="61"/>
    </row>
    <row r="8715" spans="7:7">
      <c r="G8715" s="61"/>
    </row>
    <row r="8716" spans="7:7">
      <c r="G8716" s="61"/>
    </row>
    <row r="8717" spans="7:7">
      <c r="G8717" s="61"/>
    </row>
    <row r="8718" spans="7:7">
      <c r="G8718" s="61"/>
    </row>
    <row r="8719" spans="7:7">
      <c r="G8719" s="61"/>
    </row>
    <row r="8720" spans="7:7">
      <c r="G8720" s="61"/>
    </row>
    <row r="8721" spans="7:7">
      <c r="G8721" s="61"/>
    </row>
    <row r="8722" spans="7:7">
      <c r="G8722" s="61"/>
    </row>
    <row r="8723" spans="7:7">
      <c r="G8723" s="61"/>
    </row>
    <row r="8724" spans="7:7">
      <c r="G8724" s="61"/>
    </row>
    <row r="8725" spans="7:7">
      <c r="G8725" s="61"/>
    </row>
    <row r="8726" spans="7:7">
      <c r="G8726" s="61"/>
    </row>
    <row r="8727" spans="7:7">
      <c r="G8727" s="61"/>
    </row>
    <row r="8728" spans="7:7">
      <c r="G8728" s="61"/>
    </row>
    <row r="8729" spans="7:7">
      <c r="G8729" s="61"/>
    </row>
    <row r="8730" spans="7:7">
      <c r="G8730" s="61"/>
    </row>
    <row r="8731" spans="7:7">
      <c r="G8731" s="61"/>
    </row>
    <row r="8732" spans="7:7">
      <c r="G8732" s="61"/>
    </row>
    <row r="8733" spans="7:7">
      <c r="G8733" s="61"/>
    </row>
    <row r="8734" spans="7:7">
      <c r="G8734" s="61"/>
    </row>
    <row r="8735" spans="7:7">
      <c r="G8735" s="61"/>
    </row>
    <row r="8736" spans="7:7">
      <c r="G8736" s="61"/>
    </row>
    <row r="8737" spans="7:7">
      <c r="G8737" s="61"/>
    </row>
    <row r="8738" spans="7:7">
      <c r="G8738" s="61"/>
    </row>
    <row r="8739" spans="7:7">
      <c r="G8739" s="61"/>
    </row>
    <row r="8740" spans="7:7">
      <c r="G8740" s="61"/>
    </row>
    <row r="8741" spans="7:7">
      <c r="G8741" s="61"/>
    </row>
    <row r="8742" spans="7:7">
      <c r="G8742" s="61"/>
    </row>
    <row r="8743" spans="7:7">
      <c r="G8743" s="61"/>
    </row>
    <row r="8744" spans="7:7">
      <c r="G8744" s="61"/>
    </row>
    <row r="8745" spans="7:7">
      <c r="G8745" s="61"/>
    </row>
    <row r="8746" spans="7:7">
      <c r="G8746" s="61"/>
    </row>
    <row r="8747" spans="7:7">
      <c r="G8747" s="61"/>
    </row>
    <row r="8748" spans="7:7">
      <c r="G8748" s="61"/>
    </row>
    <row r="8749" spans="7:7">
      <c r="G8749" s="61"/>
    </row>
    <row r="8750" spans="7:7">
      <c r="G8750" s="61"/>
    </row>
    <row r="8751" spans="7:7">
      <c r="G8751" s="61"/>
    </row>
    <row r="8752" spans="7:7">
      <c r="G8752" s="61"/>
    </row>
    <row r="8753" spans="7:7">
      <c r="G8753" s="61"/>
    </row>
    <row r="8754" spans="7:7">
      <c r="G8754" s="61"/>
    </row>
    <row r="8755" spans="7:7">
      <c r="G8755" s="61"/>
    </row>
    <row r="8756" spans="7:7">
      <c r="G8756" s="61"/>
    </row>
    <row r="8757" spans="7:7">
      <c r="G8757" s="61"/>
    </row>
    <row r="8758" spans="7:7">
      <c r="G8758" s="61"/>
    </row>
    <row r="8759" spans="7:7">
      <c r="G8759" s="61"/>
    </row>
    <row r="8760" spans="7:7">
      <c r="G8760" s="61"/>
    </row>
    <row r="8761" spans="7:7">
      <c r="G8761" s="61"/>
    </row>
    <row r="8762" spans="7:7">
      <c r="G8762" s="61"/>
    </row>
    <row r="8763" spans="7:7">
      <c r="G8763" s="61"/>
    </row>
    <row r="8764" spans="7:7">
      <c r="G8764" s="61"/>
    </row>
    <row r="8765" spans="7:7">
      <c r="G8765" s="61"/>
    </row>
    <row r="8766" spans="7:7">
      <c r="G8766" s="61"/>
    </row>
    <row r="8767" spans="7:7">
      <c r="G8767" s="61"/>
    </row>
    <row r="8768" spans="7:7">
      <c r="G8768" s="61"/>
    </row>
    <row r="8769" spans="7:7">
      <c r="G8769" s="61"/>
    </row>
    <row r="8770" spans="7:7">
      <c r="G8770" s="61"/>
    </row>
    <row r="8771" spans="7:7">
      <c r="G8771" s="61"/>
    </row>
    <row r="8772" spans="7:7">
      <c r="G8772" s="61"/>
    </row>
    <row r="8773" spans="7:7">
      <c r="G8773" s="61"/>
    </row>
    <row r="8774" spans="7:7">
      <c r="G8774" s="61"/>
    </row>
    <row r="8775" spans="7:7">
      <c r="G8775" s="61"/>
    </row>
    <row r="8776" spans="7:7">
      <c r="G8776" s="61"/>
    </row>
    <row r="8777" spans="7:7">
      <c r="G8777" s="61"/>
    </row>
    <row r="8778" spans="7:7">
      <c r="G8778" s="61"/>
    </row>
    <row r="8779" spans="7:7">
      <c r="G8779" s="61"/>
    </row>
    <row r="8780" spans="7:7">
      <c r="G8780" s="61"/>
    </row>
    <row r="8781" spans="7:7">
      <c r="G8781" s="61"/>
    </row>
    <row r="8782" spans="7:7">
      <c r="G8782" s="61"/>
    </row>
    <row r="8783" spans="7:7">
      <c r="G8783" s="61"/>
    </row>
    <row r="8784" spans="7:7">
      <c r="G8784" s="61"/>
    </row>
    <row r="8785" spans="7:7">
      <c r="G8785" s="61"/>
    </row>
    <row r="8786" spans="7:7">
      <c r="G8786" s="61"/>
    </row>
    <row r="8787" spans="7:7">
      <c r="G8787" s="61"/>
    </row>
    <row r="8788" spans="7:7">
      <c r="G8788" s="61"/>
    </row>
    <row r="8789" spans="7:7">
      <c r="G8789" s="61"/>
    </row>
    <row r="8790" spans="7:7">
      <c r="G8790" s="61"/>
    </row>
    <row r="8791" spans="7:7">
      <c r="G8791" s="61"/>
    </row>
    <row r="8792" spans="7:7">
      <c r="G8792" s="61"/>
    </row>
    <row r="8793" spans="7:7">
      <c r="G8793" s="61"/>
    </row>
    <row r="8794" spans="7:7">
      <c r="G8794" s="61"/>
    </row>
    <row r="8795" spans="7:7">
      <c r="G8795" s="61"/>
    </row>
    <row r="8796" spans="7:7">
      <c r="G8796" s="61"/>
    </row>
    <row r="8797" spans="7:7">
      <c r="G8797" s="61"/>
    </row>
    <row r="8798" spans="7:7">
      <c r="G8798" s="61"/>
    </row>
    <row r="8799" spans="7:7">
      <c r="G8799" s="61"/>
    </row>
    <row r="8800" spans="7:7">
      <c r="G8800" s="61"/>
    </row>
    <row r="8801" spans="7:7">
      <c r="G8801" s="61"/>
    </row>
    <row r="8802" spans="7:7">
      <c r="G8802" s="61"/>
    </row>
    <row r="8803" spans="7:7">
      <c r="G8803" s="61"/>
    </row>
    <row r="8804" spans="7:7">
      <c r="G8804" s="61"/>
    </row>
    <row r="8805" spans="7:7">
      <c r="G8805" s="61"/>
    </row>
    <row r="8806" spans="7:7">
      <c r="G8806" s="61"/>
    </row>
    <row r="8807" spans="7:7">
      <c r="G8807" s="61"/>
    </row>
    <row r="8808" spans="7:7">
      <c r="G8808" s="61"/>
    </row>
    <row r="8809" spans="7:7">
      <c r="G8809" s="61"/>
    </row>
    <row r="8810" spans="7:7">
      <c r="G8810" s="61"/>
    </row>
    <row r="8811" spans="7:7">
      <c r="G8811" s="61"/>
    </row>
    <row r="8812" spans="7:7">
      <c r="G8812" s="61"/>
    </row>
    <row r="8813" spans="7:7">
      <c r="G8813" s="61"/>
    </row>
    <row r="8814" spans="7:7">
      <c r="G8814" s="61"/>
    </row>
    <row r="8815" spans="7:7">
      <c r="G8815" s="61"/>
    </row>
    <row r="8816" spans="7:7">
      <c r="G8816" s="61"/>
    </row>
    <row r="8817" spans="7:7">
      <c r="G8817" s="61"/>
    </row>
    <row r="8818" spans="7:7">
      <c r="G8818" s="61"/>
    </row>
    <row r="8819" spans="7:7">
      <c r="G8819" s="61"/>
    </row>
    <row r="8820" spans="7:7">
      <c r="G8820" s="61"/>
    </row>
    <row r="8821" spans="7:7">
      <c r="G8821" s="61"/>
    </row>
    <row r="8822" spans="7:7">
      <c r="G8822" s="61"/>
    </row>
    <row r="8823" spans="7:7">
      <c r="G8823" s="61"/>
    </row>
    <row r="8824" spans="7:7">
      <c r="G8824" s="61"/>
    </row>
    <row r="8825" spans="7:7">
      <c r="G8825" s="61"/>
    </row>
    <row r="8826" spans="7:7">
      <c r="G8826" s="61"/>
    </row>
    <row r="8827" spans="7:7">
      <c r="G8827" s="61"/>
    </row>
    <row r="8828" spans="7:7">
      <c r="G8828" s="61"/>
    </row>
    <row r="8829" spans="7:7">
      <c r="G8829" s="61"/>
    </row>
    <row r="8830" spans="7:7">
      <c r="G8830" s="61"/>
    </row>
    <row r="8831" spans="7:7">
      <c r="G8831" s="61"/>
    </row>
    <row r="8832" spans="7:7">
      <c r="G8832" s="61"/>
    </row>
    <row r="8833" spans="7:7">
      <c r="G8833" s="61"/>
    </row>
    <row r="8834" spans="7:7">
      <c r="G8834" s="61"/>
    </row>
    <row r="8835" spans="7:7">
      <c r="G8835" s="61"/>
    </row>
    <row r="8836" spans="7:7">
      <c r="G8836" s="61"/>
    </row>
    <row r="8837" spans="7:7">
      <c r="G8837" s="61"/>
    </row>
    <row r="8838" spans="7:7">
      <c r="G8838" s="61"/>
    </row>
    <row r="8839" spans="7:7">
      <c r="G8839" s="61"/>
    </row>
    <row r="8840" spans="7:7">
      <c r="G8840" s="61"/>
    </row>
    <row r="8841" spans="7:7">
      <c r="G8841" s="61"/>
    </row>
    <row r="8842" spans="7:7">
      <c r="G8842" s="61"/>
    </row>
    <row r="8843" spans="7:7">
      <c r="G8843" s="61"/>
    </row>
    <row r="8844" spans="7:7">
      <c r="G8844" s="61"/>
    </row>
    <row r="8845" spans="7:7">
      <c r="G8845" s="61"/>
    </row>
    <row r="8846" spans="7:7">
      <c r="G8846" s="61"/>
    </row>
    <row r="8847" spans="7:7">
      <c r="G8847" s="61"/>
    </row>
    <row r="8848" spans="7:7">
      <c r="G8848" s="61"/>
    </row>
    <row r="8849" spans="7:7">
      <c r="G8849" s="61"/>
    </row>
    <row r="8850" spans="7:7">
      <c r="G8850" s="61"/>
    </row>
    <row r="8851" spans="7:7">
      <c r="G8851" s="61"/>
    </row>
    <row r="8852" spans="7:7">
      <c r="G8852" s="61"/>
    </row>
    <row r="8853" spans="7:7">
      <c r="G8853" s="61"/>
    </row>
    <row r="8854" spans="7:7">
      <c r="G8854" s="61"/>
    </row>
    <row r="8855" spans="7:7">
      <c r="G8855" s="61"/>
    </row>
    <row r="8856" spans="7:7">
      <c r="G8856" s="61"/>
    </row>
    <row r="8857" spans="7:7">
      <c r="G8857" s="61"/>
    </row>
    <row r="8858" spans="7:7">
      <c r="G8858" s="61"/>
    </row>
    <row r="8859" spans="7:7">
      <c r="G8859" s="61"/>
    </row>
    <row r="8860" spans="7:7">
      <c r="G8860" s="61"/>
    </row>
    <row r="8861" spans="7:7">
      <c r="G8861" s="61"/>
    </row>
    <row r="8862" spans="7:7">
      <c r="G8862" s="61"/>
    </row>
    <row r="8863" spans="7:7">
      <c r="G8863" s="61"/>
    </row>
    <row r="8864" spans="7:7">
      <c r="G8864" s="61"/>
    </row>
    <row r="8865" spans="7:7">
      <c r="G8865" s="61"/>
    </row>
    <row r="8866" spans="7:7">
      <c r="G8866" s="61"/>
    </row>
    <row r="8867" spans="7:7">
      <c r="G8867" s="61"/>
    </row>
    <row r="8868" spans="7:7">
      <c r="G8868" s="61"/>
    </row>
    <row r="8869" spans="7:7">
      <c r="G8869" s="61"/>
    </row>
    <row r="8870" spans="7:7">
      <c r="G8870" s="61"/>
    </row>
    <row r="8871" spans="7:7">
      <c r="G8871" s="61"/>
    </row>
    <row r="8872" spans="7:7">
      <c r="G8872" s="61"/>
    </row>
    <row r="8873" spans="7:7">
      <c r="G8873" s="61"/>
    </row>
    <row r="8874" spans="7:7">
      <c r="G8874" s="61"/>
    </row>
    <row r="8875" spans="7:7">
      <c r="G8875" s="61"/>
    </row>
    <row r="8876" spans="7:7">
      <c r="G8876" s="61"/>
    </row>
    <row r="8877" spans="7:7">
      <c r="G8877" s="61"/>
    </row>
    <row r="8878" spans="7:7">
      <c r="G8878" s="61"/>
    </row>
    <row r="8879" spans="7:7">
      <c r="G8879" s="61"/>
    </row>
    <row r="8880" spans="7:7">
      <c r="G8880" s="61"/>
    </row>
    <row r="8881" spans="7:7">
      <c r="G8881" s="61"/>
    </row>
    <row r="8882" spans="7:7">
      <c r="G8882" s="61"/>
    </row>
    <row r="8883" spans="7:7">
      <c r="G8883" s="61"/>
    </row>
    <row r="8884" spans="7:7">
      <c r="G8884" s="61"/>
    </row>
    <row r="8885" spans="7:7">
      <c r="G8885" s="61"/>
    </row>
    <row r="8886" spans="7:7">
      <c r="G8886" s="61"/>
    </row>
    <row r="8887" spans="7:7">
      <c r="G8887" s="61"/>
    </row>
    <row r="8888" spans="7:7">
      <c r="G8888" s="61"/>
    </row>
    <row r="8889" spans="7:7">
      <c r="G8889" s="61"/>
    </row>
    <row r="8890" spans="7:7">
      <c r="G8890" s="61"/>
    </row>
    <row r="8891" spans="7:7">
      <c r="G8891" s="61"/>
    </row>
    <row r="8892" spans="7:7">
      <c r="G8892" s="61"/>
    </row>
    <row r="8893" spans="7:7">
      <c r="G8893" s="61"/>
    </row>
    <row r="8894" spans="7:7">
      <c r="G8894" s="61"/>
    </row>
    <row r="8895" spans="7:7">
      <c r="G8895" s="61"/>
    </row>
    <row r="8896" spans="7:7">
      <c r="G8896" s="61"/>
    </row>
    <row r="8897" spans="7:7">
      <c r="G8897" s="61"/>
    </row>
    <row r="8898" spans="7:7">
      <c r="G8898" s="61"/>
    </row>
    <row r="8899" spans="7:7">
      <c r="G8899" s="61"/>
    </row>
    <row r="8900" spans="7:7">
      <c r="G8900" s="61"/>
    </row>
    <row r="8901" spans="7:7">
      <c r="G8901" s="61"/>
    </row>
    <row r="8902" spans="7:7">
      <c r="G8902" s="61"/>
    </row>
    <row r="8903" spans="7:7">
      <c r="G8903" s="61"/>
    </row>
    <row r="8904" spans="7:7">
      <c r="G8904" s="61"/>
    </row>
    <row r="8905" spans="7:7">
      <c r="G8905" s="61"/>
    </row>
    <row r="8906" spans="7:7">
      <c r="G8906" s="61"/>
    </row>
    <row r="8907" spans="7:7">
      <c r="G8907" s="61"/>
    </row>
    <row r="8908" spans="7:7">
      <c r="G8908" s="61"/>
    </row>
    <row r="8909" spans="7:7">
      <c r="G8909" s="61"/>
    </row>
    <row r="8910" spans="7:7">
      <c r="G8910" s="61"/>
    </row>
    <row r="8911" spans="7:7">
      <c r="G8911" s="61"/>
    </row>
    <row r="8912" spans="7:7">
      <c r="G8912" s="61"/>
    </row>
    <row r="8913" spans="7:7">
      <c r="G8913" s="61"/>
    </row>
    <row r="8914" spans="7:7">
      <c r="G8914" s="61"/>
    </row>
    <row r="8915" spans="7:7">
      <c r="G8915" s="61"/>
    </row>
    <row r="8916" spans="7:7">
      <c r="G8916" s="61"/>
    </row>
    <row r="8917" spans="7:7">
      <c r="G8917" s="61"/>
    </row>
    <row r="8918" spans="7:7">
      <c r="G8918" s="61"/>
    </row>
    <row r="8919" spans="7:7">
      <c r="G8919" s="61"/>
    </row>
    <row r="8920" spans="7:7">
      <c r="G8920" s="61"/>
    </row>
    <row r="8921" spans="7:7">
      <c r="G8921" s="61"/>
    </row>
    <row r="8922" spans="7:7">
      <c r="G8922" s="61"/>
    </row>
    <row r="8923" spans="7:7">
      <c r="G8923" s="61"/>
    </row>
    <row r="8924" spans="7:7">
      <c r="G8924" s="61"/>
    </row>
    <row r="8925" spans="7:7">
      <c r="G8925" s="61"/>
    </row>
    <row r="8926" spans="7:7">
      <c r="G8926" s="61"/>
    </row>
    <row r="8927" spans="7:7">
      <c r="G8927" s="61"/>
    </row>
    <row r="8928" spans="7:7">
      <c r="G8928" s="61"/>
    </row>
    <row r="8929" spans="7:7">
      <c r="G8929" s="61"/>
    </row>
    <row r="8930" spans="7:7">
      <c r="G8930" s="61"/>
    </row>
    <row r="8931" spans="7:7">
      <c r="G8931" s="61"/>
    </row>
    <row r="8932" spans="7:7">
      <c r="G8932" s="61"/>
    </row>
    <row r="8933" spans="7:7">
      <c r="G8933" s="61"/>
    </row>
    <row r="8934" spans="7:7">
      <c r="G8934" s="61"/>
    </row>
    <row r="8935" spans="7:7">
      <c r="G8935" s="61"/>
    </row>
    <row r="8936" spans="7:7">
      <c r="G8936" s="61"/>
    </row>
    <row r="8937" spans="7:7">
      <c r="G8937" s="61"/>
    </row>
    <row r="8938" spans="7:7">
      <c r="G8938" s="61"/>
    </row>
    <row r="8939" spans="7:7">
      <c r="G8939" s="61"/>
    </row>
    <row r="8940" spans="7:7">
      <c r="G8940" s="61"/>
    </row>
    <row r="8941" spans="7:7">
      <c r="G8941" s="61"/>
    </row>
    <row r="8942" spans="7:7">
      <c r="G8942" s="61"/>
    </row>
    <row r="8943" spans="7:7">
      <c r="G8943" s="61"/>
    </row>
    <row r="8944" spans="7:7">
      <c r="G8944" s="61"/>
    </row>
    <row r="8945" spans="7:7">
      <c r="G8945" s="61"/>
    </row>
    <row r="8946" spans="7:7">
      <c r="G8946" s="61"/>
    </row>
    <row r="8947" spans="7:7">
      <c r="G8947" s="61"/>
    </row>
    <row r="8948" spans="7:7">
      <c r="G8948" s="61"/>
    </row>
    <row r="8949" spans="7:7">
      <c r="G8949" s="61"/>
    </row>
    <row r="8950" spans="7:7">
      <c r="G8950" s="61"/>
    </row>
    <row r="8951" spans="7:7">
      <c r="G8951" s="61"/>
    </row>
    <row r="8952" spans="7:7">
      <c r="G8952" s="61"/>
    </row>
    <row r="8953" spans="7:7">
      <c r="G8953" s="61"/>
    </row>
    <row r="8954" spans="7:7">
      <c r="G8954" s="61"/>
    </row>
    <row r="8955" spans="7:7">
      <c r="G8955" s="61"/>
    </row>
    <row r="8956" spans="7:7">
      <c r="G8956" s="61"/>
    </row>
    <row r="8957" spans="7:7">
      <c r="G8957" s="61"/>
    </row>
    <row r="8958" spans="7:7">
      <c r="G8958" s="61"/>
    </row>
    <row r="8959" spans="7:7">
      <c r="G8959" s="61"/>
    </row>
    <row r="8960" spans="7:7">
      <c r="G8960" s="61"/>
    </row>
    <row r="8961" spans="7:7">
      <c r="G8961" s="61"/>
    </row>
    <row r="8962" spans="7:7">
      <c r="G8962" s="61"/>
    </row>
    <row r="8963" spans="7:7">
      <c r="G8963" s="61"/>
    </row>
    <row r="8964" spans="7:7">
      <c r="G8964" s="61"/>
    </row>
    <row r="8965" spans="7:7">
      <c r="G8965" s="61"/>
    </row>
    <row r="8966" spans="7:7">
      <c r="G8966" s="61"/>
    </row>
    <row r="8967" spans="7:7">
      <c r="G8967" s="61"/>
    </row>
    <row r="8968" spans="7:7">
      <c r="G8968" s="61"/>
    </row>
    <row r="8969" spans="7:7">
      <c r="G8969" s="61"/>
    </row>
    <row r="8970" spans="7:7">
      <c r="G8970" s="61"/>
    </row>
    <row r="8971" spans="7:7">
      <c r="G8971" s="61"/>
    </row>
    <row r="8972" spans="7:7">
      <c r="G8972" s="61"/>
    </row>
    <row r="8973" spans="7:7">
      <c r="G8973" s="61"/>
    </row>
    <row r="8974" spans="7:7">
      <c r="G8974" s="61"/>
    </row>
    <row r="8975" spans="7:7">
      <c r="G8975" s="61"/>
    </row>
    <row r="8976" spans="7:7">
      <c r="G8976" s="61"/>
    </row>
    <row r="8977" spans="7:7">
      <c r="G8977" s="61"/>
    </row>
    <row r="8978" spans="7:7">
      <c r="G8978" s="61"/>
    </row>
    <row r="8979" spans="7:7">
      <c r="G8979" s="61"/>
    </row>
    <row r="8980" spans="7:7">
      <c r="G8980" s="61"/>
    </row>
    <row r="8981" spans="7:7">
      <c r="G8981" s="61"/>
    </row>
    <row r="8982" spans="7:7">
      <c r="G8982" s="61"/>
    </row>
    <row r="8983" spans="7:7">
      <c r="G8983" s="61"/>
    </row>
    <row r="8984" spans="7:7">
      <c r="G8984" s="61"/>
    </row>
    <row r="8985" spans="7:7">
      <c r="G8985" s="61"/>
    </row>
    <row r="8986" spans="7:7">
      <c r="G8986" s="61"/>
    </row>
    <row r="8987" spans="7:7">
      <c r="G8987" s="61"/>
    </row>
    <row r="8988" spans="7:7">
      <c r="G8988" s="61"/>
    </row>
    <row r="8989" spans="7:7">
      <c r="G8989" s="61"/>
    </row>
    <row r="8990" spans="7:7">
      <c r="G8990" s="61"/>
    </row>
    <row r="8991" spans="7:7">
      <c r="G8991" s="61"/>
    </row>
    <row r="8992" spans="7:7">
      <c r="G8992" s="61"/>
    </row>
    <row r="8993" spans="7:7">
      <c r="G8993" s="61"/>
    </row>
    <row r="8994" spans="7:7">
      <c r="G8994" s="61"/>
    </row>
    <row r="8995" spans="7:7">
      <c r="G8995" s="61"/>
    </row>
    <row r="8996" spans="7:7">
      <c r="G8996" s="61"/>
    </row>
    <row r="8997" spans="7:7">
      <c r="G8997" s="61"/>
    </row>
    <row r="8998" spans="7:7">
      <c r="G8998" s="61"/>
    </row>
    <row r="8999" spans="7:7">
      <c r="G8999" s="61"/>
    </row>
    <row r="9000" spans="7:7">
      <c r="G9000" s="61"/>
    </row>
    <row r="9001" spans="7:7">
      <c r="G9001" s="61"/>
    </row>
    <row r="9002" spans="7:7">
      <c r="G9002" s="61"/>
    </row>
    <row r="9003" spans="7:7">
      <c r="G9003" s="61"/>
    </row>
    <row r="9004" spans="7:7">
      <c r="G9004" s="61"/>
    </row>
    <row r="9005" spans="7:7">
      <c r="G9005" s="61"/>
    </row>
    <row r="9006" spans="7:7">
      <c r="G9006" s="61"/>
    </row>
    <row r="9007" spans="7:7">
      <c r="G9007" s="61"/>
    </row>
    <row r="9008" spans="7:7">
      <c r="G9008" s="61"/>
    </row>
    <row r="9009" spans="7:7">
      <c r="G9009" s="61"/>
    </row>
    <row r="9010" spans="7:7">
      <c r="G9010" s="61"/>
    </row>
    <row r="9011" spans="7:7">
      <c r="G9011" s="61"/>
    </row>
    <row r="9012" spans="7:7">
      <c r="G9012" s="61"/>
    </row>
    <row r="9013" spans="7:7">
      <c r="G9013" s="61"/>
    </row>
    <row r="9014" spans="7:7">
      <c r="G9014" s="61"/>
    </row>
    <row r="9015" spans="7:7">
      <c r="G9015" s="61"/>
    </row>
    <row r="9016" spans="7:7">
      <c r="G9016" s="61"/>
    </row>
    <row r="9017" spans="7:7">
      <c r="G9017" s="61"/>
    </row>
    <row r="9018" spans="7:7">
      <c r="G9018" s="61"/>
    </row>
    <row r="9019" spans="7:7">
      <c r="G9019" s="61"/>
    </row>
    <row r="9020" spans="7:7">
      <c r="G9020" s="61"/>
    </row>
    <row r="9021" spans="7:7">
      <c r="G9021" s="61"/>
    </row>
    <row r="9022" spans="7:7">
      <c r="G9022" s="61"/>
    </row>
    <row r="9023" spans="7:7">
      <c r="G9023" s="61"/>
    </row>
    <row r="9024" spans="7:7">
      <c r="G9024" s="61"/>
    </row>
    <row r="9025" spans="7:7">
      <c r="G9025" s="61"/>
    </row>
    <row r="9026" spans="7:7">
      <c r="G9026" s="61"/>
    </row>
    <row r="9027" spans="7:7">
      <c r="G9027" s="61"/>
    </row>
    <row r="9028" spans="7:7">
      <c r="G9028" s="61"/>
    </row>
    <row r="9029" spans="7:7">
      <c r="G9029" s="61"/>
    </row>
    <row r="9030" spans="7:7">
      <c r="G9030" s="61"/>
    </row>
    <row r="9031" spans="7:7">
      <c r="G9031" s="61"/>
    </row>
    <row r="9032" spans="7:7">
      <c r="G9032" s="61"/>
    </row>
    <row r="9033" spans="7:7">
      <c r="G9033" s="61"/>
    </row>
    <row r="9034" spans="7:7">
      <c r="G9034" s="61"/>
    </row>
    <row r="9035" spans="7:7">
      <c r="G9035" s="61"/>
    </row>
    <row r="9036" spans="7:7">
      <c r="G9036" s="61"/>
    </row>
    <row r="9037" spans="7:7">
      <c r="G9037" s="61"/>
    </row>
    <row r="9038" spans="7:7">
      <c r="G9038" s="61"/>
    </row>
    <row r="9039" spans="7:7">
      <c r="G9039" s="61"/>
    </row>
    <row r="9040" spans="7:7">
      <c r="G9040" s="61"/>
    </row>
    <row r="9041" spans="7:7">
      <c r="G9041" s="61"/>
    </row>
    <row r="9042" spans="7:7">
      <c r="G9042" s="61"/>
    </row>
    <row r="9043" spans="7:7">
      <c r="G9043" s="61"/>
    </row>
    <row r="9044" spans="7:7">
      <c r="G9044" s="61"/>
    </row>
    <row r="9045" spans="7:7">
      <c r="G9045" s="61"/>
    </row>
    <row r="9046" spans="7:7">
      <c r="G9046" s="61"/>
    </row>
    <row r="9047" spans="7:7">
      <c r="G9047" s="61"/>
    </row>
    <row r="9048" spans="7:7">
      <c r="G9048" s="61"/>
    </row>
    <row r="9049" spans="7:7">
      <c r="G9049" s="61"/>
    </row>
    <row r="9050" spans="7:7">
      <c r="G9050" s="61"/>
    </row>
    <row r="9051" spans="7:7">
      <c r="G9051" s="61"/>
    </row>
    <row r="9052" spans="7:7">
      <c r="G9052" s="61"/>
    </row>
    <row r="9053" spans="7:7">
      <c r="G9053" s="61"/>
    </row>
    <row r="9054" spans="7:7">
      <c r="G9054" s="61"/>
    </row>
    <row r="9055" spans="7:7">
      <c r="G9055" s="61"/>
    </row>
    <row r="9056" spans="7:7">
      <c r="G9056" s="61"/>
    </row>
    <row r="9057" spans="7:7">
      <c r="G9057" s="61"/>
    </row>
    <row r="9058" spans="7:7">
      <c r="G9058" s="61"/>
    </row>
    <row r="9059" spans="7:7">
      <c r="G9059" s="61"/>
    </row>
    <row r="9060" spans="7:7">
      <c r="G9060" s="61"/>
    </row>
    <row r="9061" spans="7:7">
      <c r="G9061" s="61"/>
    </row>
    <row r="9062" spans="7:7">
      <c r="G9062" s="61"/>
    </row>
    <row r="9063" spans="7:7">
      <c r="G9063" s="61"/>
    </row>
    <row r="9064" spans="7:7">
      <c r="G9064" s="61"/>
    </row>
    <row r="9065" spans="7:7">
      <c r="G9065" s="61"/>
    </row>
    <row r="9066" spans="7:7">
      <c r="G9066" s="61"/>
    </row>
    <row r="9067" spans="7:7">
      <c r="G9067" s="61"/>
    </row>
    <row r="9068" spans="7:7">
      <c r="G9068" s="61"/>
    </row>
    <row r="9069" spans="7:7">
      <c r="G9069" s="61"/>
    </row>
    <row r="9070" spans="7:7">
      <c r="G9070" s="61"/>
    </row>
    <row r="9071" spans="7:7">
      <c r="G9071" s="61"/>
    </row>
    <row r="9072" spans="7:7">
      <c r="G9072" s="61"/>
    </row>
    <row r="9073" spans="7:7">
      <c r="G9073" s="61"/>
    </row>
    <row r="9074" spans="7:7">
      <c r="G9074" s="61"/>
    </row>
    <row r="9075" spans="7:7">
      <c r="G9075" s="61"/>
    </row>
    <row r="9076" spans="7:7">
      <c r="G9076" s="61"/>
    </row>
    <row r="9077" spans="7:7">
      <c r="G9077" s="61"/>
    </row>
    <row r="9078" spans="7:7">
      <c r="G9078" s="61"/>
    </row>
    <row r="9079" spans="7:7">
      <c r="G9079" s="61"/>
    </row>
    <row r="9080" spans="7:7">
      <c r="G9080" s="61"/>
    </row>
    <row r="9081" spans="7:7">
      <c r="G9081" s="61"/>
    </row>
    <row r="9082" spans="7:7">
      <c r="G9082" s="61"/>
    </row>
    <row r="9083" spans="7:7">
      <c r="G9083" s="61"/>
    </row>
    <row r="9084" spans="7:7">
      <c r="G9084" s="61"/>
    </row>
    <row r="9085" spans="7:7">
      <c r="G9085" s="61"/>
    </row>
    <row r="9086" spans="7:7">
      <c r="G9086" s="61"/>
    </row>
    <row r="9087" spans="7:7">
      <c r="G9087" s="61"/>
    </row>
    <row r="9088" spans="7:7">
      <c r="G9088" s="61"/>
    </row>
    <row r="9089" spans="7:7">
      <c r="G9089" s="61"/>
    </row>
    <row r="9090" spans="7:7">
      <c r="G9090" s="61"/>
    </row>
    <row r="9091" spans="7:7">
      <c r="G9091" s="61"/>
    </row>
    <row r="9092" spans="7:7">
      <c r="G9092" s="61"/>
    </row>
    <row r="9093" spans="7:7">
      <c r="G9093" s="61"/>
    </row>
    <row r="9094" spans="7:7">
      <c r="G9094" s="61"/>
    </row>
    <row r="9095" spans="7:7">
      <c r="G9095" s="61"/>
    </row>
    <row r="9096" spans="7:7">
      <c r="G9096" s="61"/>
    </row>
    <row r="9097" spans="7:7">
      <c r="G9097" s="61"/>
    </row>
    <row r="9098" spans="7:7">
      <c r="G9098" s="61"/>
    </row>
    <row r="9099" spans="7:7">
      <c r="G9099" s="61"/>
    </row>
    <row r="9100" spans="7:7">
      <c r="G9100" s="61"/>
    </row>
    <row r="9101" spans="7:7">
      <c r="G9101" s="61"/>
    </row>
    <row r="9102" spans="7:7">
      <c r="G9102" s="61"/>
    </row>
    <row r="9103" spans="7:7">
      <c r="G9103" s="61"/>
    </row>
    <row r="9104" spans="7:7">
      <c r="G9104" s="61"/>
    </row>
    <row r="9105" spans="7:7">
      <c r="G9105" s="61"/>
    </row>
    <row r="9106" spans="7:7">
      <c r="G9106" s="61"/>
    </row>
    <row r="9107" spans="7:7">
      <c r="G9107" s="61"/>
    </row>
    <row r="9108" spans="7:7">
      <c r="G9108" s="61"/>
    </row>
    <row r="9109" spans="7:7">
      <c r="G9109" s="61"/>
    </row>
    <row r="9110" spans="7:7">
      <c r="G9110" s="61"/>
    </row>
    <row r="9111" spans="7:7">
      <c r="G9111" s="61"/>
    </row>
    <row r="9112" spans="7:7">
      <c r="G9112" s="61"/>
    </row>
    <row r="9113" spans="7:7">
      <c r="G9113" s="61"/>
    </row>
    <row r="9114" spans="7:7">
      <c r="G9114" s="61"/>
    </row>
    <row r="9115" spans="7:7">
      <c r="G9115" s="61"/>
    </row>
    <row r="9116" spans="7:7">
      <c r="G9116" s="61"/>
    </row>
    <row r="9117" spans="7:7">
      <c r="G9117" s="61"/>
    </row>
    <row r="9118" spans="7:7">
      <c r="G9118" s="61"/>
    </row>
    <row r="9119" spans="7:7">
      <c r="G9119" s="61"/>
    </row>
    <row r="9120" spans="7:7">
      <c r="G9120" s="61"/>
    </row>
    <row r="9121" spans="7:7">
      <c r="G9121" s="61"/>
    </row>
    <row r="9122" spans="7:7">
      <c r="G9122" s="61"/>
    </row>
    <row r="9123" spans="7:7">
      <c r="G9123" s="61"/>
    </row>
    <row r="9124" spans="7:7">
      <c r="G9124" s="61"/>
    </row>
    <row r="9125" spans="7:7">
      <c r="G9125" s="61"/>
    </row>
    <row r="9126" spans="7:7">
      <c r="G9126" s="61"/>
    </row>
    <row r="9127" spans="7:7">
      <c r="G9127" s="61"/>
    </row>
    <row r="9128" spans="7:7">
      <c r="G9128" s="61"/>
    </row>
    <row r="9129" spans="7:7">
      <c r="G9129" s="61"/>
    </row>
    <row r="9130" spans="7:7">
      <c r="G9130" s="61"/>
    </row>
    <row r="9131" spans="7:7">
      <c r="G9131" s="61"/>
    </row>
    <row r="9132" spans="7:7">
      <c r="G9132" s="61"/>
    </row>
    <row r="9133" spans="7:7">
      <c r="G9133" s="61"/>
    </row>
    <row r="9134" spans="7:7">
      <c r="G9134" s="61"/>
    </row>
    <row r="9135" spans="7:7">
      <c r="G9135" s="61"/>
    </row>
    <row r="9136" spans="7:7">
      <c r="G9136" s="61"/>
    </row>
    <row r="9137" spans="7:7">
      <c r="G9137" s="61"/>
    </row>
    <row r="9138" spans="7:7">
      <c r="G9138" s="61"/>
    </row>
    <row r="9139" spans="7:7">
      <c r="G9139" s="61"/>
    </row>
    <row r="9140" spans="7:7">
      <c r="G9140" s="61"/>
    </row>
    <row r="9141" spans="7:7">
      <c r="G9141" s="61"/>
    </row>
    <row r="9142" spans="7:7">
      <c r="G9142" s="61"/>
    </row>
    <row r="9143" spans="7:7">
      <c r="G9143" s="61"/>
    </row>
    <row r="9144" spans="7:7">
      <c r="G9144" s="61"/>
    </row>
    <row r="9145" spans="7:7">
      <c r="G9145" s="61"/>
    </row>
    <row r="9146" spans="7:7">
      <c r="G9146" s="61"/>
    </row>
    <row r="9147" spans="7:7">
      <c r="G9147" s="61"/>
    </row>
    <row r="9148" spans="7:7">
      <c r="G9148" s="61"/>
    </row>
    <row r="9149" spans="7:7">
      <c r="G9149" s="61"/>
    </row>
    <row r="9150" spans="7:7">
      <c r="G9150" s="61"/>
    </row>
    <row r="9151" spans="7:7">
      <c r="G9151" s="61"/>
    </row>
    <row r="9152" spans="7:7">
      <c r="G9152" s="61"/>
    </row>
    <row r="9153" spans="7:7">
      <c r="G9153" s="61"/>
    </row>
    <row r="9154" spans="7:7">
      <c r="G9154" s="61"/>
    </row>
    <row r="9155" spans="7:7">
      <c r="G9155" s="61"/>
    </row>
    <row r="9156" spans="7:7">
      <c r="G9156" s="61"/>
    </row>
    <row r="9157" spans="7:7">
      <c r="G9157" s="61"/>
    </row>
    <row r="9158" spans="7:7">
      <c r="G9158" s="61"/>
    </row>
    <row r="9159" spans="7:7">
      <c r="G9159" s="61"/>
    </row>
    <row r="9160" spans="7:7">
      <c r="G9160" s="61"/>
    </row>
    <row r="9161" spans="7:7">
      <c r="G9161" s="61"/>
    </row>
    <row r="9162" spans="7:7">
      <c r="G9162" s="61"/>
    </row>
    <row r="9163" spans="7:7">
      <c r="G9163" s="61"/>
    </row>
    <row r="9164" spans="7:7">
      <c r="G9164" s="61"/>
    </row>
    <row r="9165" spans="7:7">
      <c r="G9165" s="61"/>
    </row>
    <row r="9166" spans="7:7">
      <c r="G9166" s="61"/>
    </row>
    <row r="9167" spans="7:7">
      <c r="G9167" s="61"/>
    </row>
    <row r="9168" spans="7:7">
      <c r="G9168" s="61"/>
    </row>
    <row r="9169" spans="7:7">
      <c r="G9169" s="61"/>
    </row>
    <row r="9170" spans="7:7">
      <c r="G9170" s="61"/>
    </row>
    <row r="9171" spans="7:7">
      <c r="G9171" s="61"/>
    </row>
    <row r="9172" spans="7:7">
      <c r="G9172" s="61"/>
    </row>
    <row r="9173" spans="7:7">
      <c r="G9173" s="61"/>
    </row>
    <row r="9174" spans="7:7">
      <c r="G9174" s="61"/>
    </row>
    <row r="9175" spans="7:7">
      <c r="G9175" s="61"/>
    </row>
    <row r="9176" spans="7:7">
      <c r="G9176" s="61"/>
    </row>
    <row r="9177" spans="7:7">
      <c r="G9177" s="61"/>
    </row>
    <row r="9178" spans="7:7">
      <c r="G9178" s="61"/>
    </row>
    <row r="9179" spans="7:7">
      <c r="G9179" s="61"/>
    </row>
    <row r="9180" spans="7:7">
      <c r="G9180" s="61"/>
    </row>
    <row r="9181" spans="7:7">
      <c r="G9181" s="61"/>
    </row>
    <row r="9182" spans="7:7">
      <c r="G9182" s="61"/>
    </row>
    <row r="9183" spans="7:7">
      <c r="G9183" s="61"/>
    </row>
    <row r="9184" spans="7:7">
      <c r="G9184" s="61"/>
    </row>
    <row r="9185" spans="7:7">
      <c r="G9185" s="61"/>
    </row>
    <row r="9186" spans="7:7">
      <c r="G9186" s="61"/>
    </row>
    <row r="9187" spans="7:7">
      <c r="G9187" s="61"/>
    </row>
    <row r="9188" spans="7:7">
      <c r="G9188" s="61"/>
    </row>
    <row r="9189" spans="7:7">
      <c r="G9189" s="61"/>
    </row>
    <row r="9190" spans="7:7">
      <c r="G9190" s="61"/>
    </row>
    <row r="9191" spans="7:7">
      <c r="G9191" s="61"/>
    </row>
    <row r="9192" spans="7:7">
      <c r="G9192" s="61"/>
    </row>
    <row r="9193" spans="7:7">
      <c r="G9193" s="61"/>
    </row>
    <row r="9194" spans="7:7">
      <c r="G9194" s="61"/>
    </row>
    <row r="9195" spans="7:7">
      <c r="G9195" s="61"/>
    </row>
    <row r="9196" spans="7:7">
      <c r="G9196" s="61"/>
    </row>
    <row r="9197" spans="7:7">
      <c r="G9197" s="61"/>
    </row>
    <row r="9198" spans="7:7">
      <c r="G9198" s="61"/>
    </row>
    <row r="9199" spans="7:7">
      <c r="G9199" s="61"/>
    </row>
    <row r="9200" spans="7:7">
      <c r="G9200" s="61"/>
    </row>
    <row r="9201" spans="7:7">
      <c r="G9201" s="61"/>
    </row>
    <row r="9202" spans="7:7">
      <c r="G9202" s="61"/>
    </row>
    <row r="9203" spans="7:7">
      <c r="G9203" s="61"/>
    </row>
    <row r="9204" spans="7:7">
      <c r="G9204" s="61"/>
    </row>
    <row r="9205" spans="7:7">
      <c r="G9205" s="61"/>
    </row>
    <row r="9206" spans="7:7">
      <c r="G9206" s="61"/>
    </row>
    <row r="9207" spans="7:7">
      <c r="G9207" s="61"/>
    </row>
    <row r="9208" spans="7:7">
      <c r="G9208" s="61"/>
    </row>
    <row r="9209" spans="7:7">
      <c r="G9209" s="61"/>
    </row>
    <row r="9210" spans="7:7">
      <c r="G9210" s="61"/>
    </row>
    <row r="9211" spans="7:7">
      <c r="G9211" s="61"/>
    </row>
    <row r="9212" spans="7:7">
      <c r="G9212" s="61"/>
    </row>
    <row r="9213" spans="7:7">
      <c r="G9213" s="61"/>
    </row>
    <row r="9214" spans="7:7">
      <c r="G9214" s="61"/>
    </row>
    <row r="9215" spans="7:7">
      <c r="G9215" s="61"/>
    </row>
    <row r="9216" spans="7:7">
      <c r="G9216" s="61"/>
    </row>
    <row r="9217" spans="7:7">
      <c r="G9217" s="61"/>
    </row>
    <row r="9218" spans="7:7">
      <c r="G9218" s="61"/>
    </row>
    <row r="9219" spans="7:7">
      <c r="G9219" s="61"/>
    </row>
    <row r="9220" spans="7:7">
      <c r="G9220" s="61"/>
    </row>
    <row r="9221" spans="7:7">
      <c r="G9221" s="61"/>
    </row>
    <row r="9222" spans="7:7">
      <c r="G9222" s="61"/>
    </row>
    <row r="9223" spans="7:7">
      <c r="G9223" s="61"/>
    </row>
    <row r="9224" spans="7:7">
      <c r="G9224" s="61"/>
    </row>
    <row r="9225" spans="7:7">
      <c r="G9225" s="61"/>
    </row>
    <row r="9226" spans="7:7">
      <c r="G9226" s="61"/>
    </row>
    <row r="9227" spans="7:7">
      <c r="G9227" s="61"/>
    </row>
    <row r="9228" spans="7:7">
      <c r="G9228" s="61"/>
    </row>
    <row r="9229" spans="7:7">
      <c r="G9229" s="61"/>
    </row>
    <row r="9230" spans="7:7">
      <c r="G9230" s="61"/>
    </row>
    <row r="9231" spans="7:7">
      <c r="G9231" s="61"/>
    </row>
    <row r="9232" spans="7:7">
      <c r="G9232" s="61"/>
    </row>
    <row r="9233" spans="7:7">
      <c r="G9233" s="61"/>
    </row>
    <row r="9234" spans="7:7">
      <c r="G9234" s="61"/>
    </row>
    <row r="9235" spans="7:7">
      <c r="G9235" s="61"/>
    </row>
    <row r="9236" spans="7:7">
      <c r="G9236" s="61"/>
    </row>
    <row r="9237" spans="7:7">
      <c r="G9237" s="61"/>
    </row>
    <row r="9238" spans="7:7">
      <c r="G9238" s="61"/>
    </row>
    <row r="9239" spans="7:7">
      <c r="G9239" s="61"/>
    </row>
    <row r="9240" spans="7:7">
      <c r="G9240" s="61"/>
    </row>
    <row r="9241" spans="7:7">
      <c r="G9241" s="61"/>
    </row>
    <row r="9242" spans="7:7">
      <c r="G9242" s="61"/>
    </row>
    <row r="9243" spans="7:7">
      <c r="G9243" s="61"/>
    </row>
    <row r="9244" spans="7:7">
      <c r="G9244" s="61"/>
    </row>
    <row r="9245" spans="7:7">
      <c r="G9245" s="61"/>
    </row>
    <row r="9246" spans="7:7">
      <c r="G9246" s="61"/>
    </row>
    <row r="9247" spans="7:7">
      <c r="G9247" s="61"/>
    </row>
    <row r="9248" spans="7:7">
      <c r="G9248" s="61"/>
    </row>
    <row r="9249" spans="7:7">
      <c r="G9249" s="61"/>
    </row>
    <row r="9250" spans="7:7">
      <c r="G9250" s="61"/>
    </row>
    <row r="9251" spans="7:7">
      <c r="G9251" s="61"/>
    </row>
    <row r="9252" spans="7:7">
      <c r="G9252" s="61"/>
    </row>
    <row r="9253" spans="7:7">
      <c r="G9253" s="61"/>
    </row>
    <row r="9254" spans="7:7">
      <c r="G9254" s="61"/>
    </row>
    <row r="9255" spans="7:7">
      <c r="G9255" s="61"/>
    </row>
    <row r="9256" spans="7:7">
      <c r="G9256" s="61"/>
    </row>
    <row r="9257" spans="7:7">
      <c r="G9257" s="61"/>
    </row>
    <row r="9258" spans="7:7">
      <c r="G9258" s="61"/>
    </row>
    <row r="9259" spans="7:7">
      <c r="G9259" s="61"/>
    </row>
    <row r="9260" spans="7:7">
      <c r="G9260" s="61"/>
    </row>
    <row r="9261" spans="7:7">
      <c r="G9261" s="61"/>
    </row>
    <row r="9262" spans="7:7">
      <c r="G9262" s="61"/>
    </row>
    <row r="9263" spans="7:7">
      <c r="G9263" s="61"/>
    </row>
    <row r="9264" spans="7:7">
      <c r="G9264" s="61"/>
    </row>
    <row r="9265" spans="7:7">
      <c r="G9265" s="61"/>
    </row>
    <row r="9266" spans="7:7">
      <c r="G9266" s="61"/>
    </row>
    <row r="9267" spans="7:7">
      <c r="G9267" s="61"/>
    </row>
    <row r="9268" spans="7:7">
      <c r="G9268" s="61"/>
    </row>
    <row r="9269" spans="7:7">
      <c r="G9269" s="61"/>
    </row>
    <row r="9270" spans="7:7">
      <c r="G9270" s="61"/>
    </row>
    <row r="9271" spans="7:7">
      <c r="G9271" s="61"/>
    </row>
    <row r="9272" spans="7:7">
      <c r="G9272" s="61"/>
    </row>
    <row r="9273" spans="7:7">
      <c r="G9273" s="61"/>
    </row>
    <row r="9274" spans="7:7">
      <c r="G9274" s="61"/>
    </row>
    <row r="9275" spans="7:7">
      <c r="G9275" s="61"/>
    </row>
    <row r="9276" spans="7:7">
      <c r="G9276" s="61"/>
    </row>
    <row r="9277" spans="7:7">
      <c r="G9277" s="61"/>
    </row>
    <row r="9278" spans="7:7">
      <c r="G9278" s="61"/>
    </row>
    <row r="9279" spans="7:7">
      <c r="G9279" s="61"/>
    </row>
    <row r="9280" spans="7:7">
      <c r="G9280" s="61"/>
    </row>
    <row r="9281" spans="7:7">
      <c r="G9281" s="61"/>
    </row>
    <row r="9282" spans="7:7">
      <c r="G9282" s="61"/>
    </row>
    <row r="9283" spans="7:7">
      <c r="G9283" s="61"/>
    </row>
    <row r="9284" spans="7:7">
      <c r="G9284" s="61"/>
    </row>
    <row r="9285" spans="7:7">
      <c r="G9285" s="61"/>
    </row>
    <row r="9286" spans="7:7">
      <c r="G9286" s="61"/>
    </row>
    <row r="9287" spans="7:7">
      <c r="G9287" s="61"/>
    </row>
    <row r="9288" spans="7:7">
      <c r="G9288" s="61"/>
    </row>
    <row r="9289" spans="7:7">
      <c r="G9289" s="61"/>
    </row>
    <row r="9290" spans="7:7">
      <c r="G9290" s="61"/>
    </row>
    <row r="9291" spans="7:7">
      <c r="G9291" s="61"/>
    </row>
    <row r="9292" spans="7:7">
      <c r="G9292" s="61"/>
    </row>
    <row r="9293" spans="7:7">
      <c r="G9293" s="61"/>
    </row>
    <row r="9294" spans="7:7">
      <c r="G9294" s="61"/>
    </row>
    <row r="9295" spans="7:7">
      <c r="G9295" s="61"/>
    </row>
    <row r="9296" spans="7:7">
      <c r="G9296" s="61"/>
    </row>
    <row r="9297" spans="7:7">
      <c r="G9297" s="61"/>
    </row>
    <row r="9298" spans="7:7">
      <c r="G9298" s="61"/>
    </row>
    <row r="9299" spans="7:7">
      <c r="G9299" s="61"/>
    </row>
    <row r="9300" spans="7:7">
      <c r="G9300" s="61"/>
    </row>
    <row r="9301" spans="7:7">
      <c r="G9301" s="61"/>
    </row>
    <row r="9302" spans="7:7">
      <c r="G9302" s="61"/>
    </row>
    <row r="9303" spans="7:7">
      <c r="G9303" s="61"/>
    </row>
    <row r="9304" spans="7:7">
      <c r="G9304" s="61"/>
    </row>
    <row r="9305" spans="7:7">
      <c r="G9305" s="61"/>
    </row>
    <row r="9306" spans="7:7">
      <c r="G9306" s="61"/>
    </row>
    <row r="9307" spans="7:7">
      <c r="G9307" s="61"/>
    </row>
    <row r="9308" spans="7:7">
      <c r="G9308" s="61"/>
    </row>
    <row r="9309" spans="7:7">
      <c r="G9309" s="61"/>
    </row>
    <row r="9310" spans="7:7">
      <c r="G9310" s="61"/>
    </row>
    <row r="9311" spans="7:7">
      <c r="G9311" s="61"/>
    </row>
    <row r="9312" spans="7:7">
      <c r="G9312" s="61"/>
    </row>
    <row r="9313" spans="7:7">
      <c r="G9313" s="61"/>
    </row>
    <row r="9314" spans="7:7">
      <c r="G9314" s="61"/>
    </row>
    <row r="9315" spans="7:7">
      <c r="G9315" s="61"/>
    </row>
    <row r="9316" spans="7:7">
      <c r="G9316" s="61"/>
    </row>
    <row r="9317" spans="7:7">
      <c r="G9317" s="61"/>
    </row>
    <row r="9318" spans="7:7">
      <c r="G9318" s="61"/>
    </row>
    <row r="9319" spans="7:7">
      <c r="G9319" s="61"/>
    </row>
    <row r="9320" spans="7:7">
      <c r="G9320" s="61"/>
    </row>
    <row r="9321" spans="7:7">
      <c r="G9321" s="61"/>
    </row>
    <row r="9322" spans="7:7">
      <c r="G9322" s="61"/>
    </row>
    <row r="9323" spans="7:7">
      <c r="G9323" s="61"/>
    </row>
    <row r="9324" spans="7:7">
      <c r="G9324" s="61"/>
    </row>
    <row r="9325" spans="7:7">
      <c r="G9325" s="61"/>
    </row>
    <row r="9326" spans="7:7">
      <c r="G9326" s="61"/>
    </row>
    <row r="9327" spans="7:7">
      <c r="G9327" s="61"/>
    </row>
    <row r="9328" spans="7:7">
      <c r="G9328" s="61"/>
    </row>
    <row r="9329" spans="7:7">
      <c r="G9329" s="61"/>
    </row>
    <row r="9330" spans="7:7">
      <c r="G9330" s="61"/>
    </row>
    <row r="9331" spans="7:7">
      <c r="G9331" s="61"/>
    </row>
    <row r="9332" spans="7:7">
      <c r="G9332" s="61"/>
    </row>
    <row r="9333" spans="7:7">
      <c r="G9333" s="61"/>
    </row>
    <row r="9334" spans="7:7">
      <c r="G9334" s="61"/>
    </row>
    <row r="9335" spans="7:7">
      <c r="G9335" s="61"/>
    </row>
    <row r="9336" spans="7:7">
      <c r="G9336" s="61"/>
    </row>
    <row r="9337" spans="7:7">
      <c r="G9337" s="61"/>
    </row>
    <row r="9338" spans="7:7">
      <c r="G9338" s="61"/>
    </row>
    <row r="9339" spans="7:7">
      <c r="G9339" s="61"/>
    </row>
    <row r="9340" spans="7:7">
      <c r="G9340" s="61"/>
    </row>
    <row r="9341" spans="7:7">
      <c r="G9341" s="61"/>
    </row>
    <row r="9342" spans="7:7">
      <c r="G9342" s="61"/>
    </row>
    <row r="9343" spans="7:7">
      <c r="G9343" s="61"/>
    </row>
    <row r="9344" spans="7:7">
      <c r="G9344" s="61"/>
    </row>
    <row r="9345" spans="7:7">
      <c r="G9345" s="61"/>
    </row>
    <row r="9346" spans="7:7">
      <c r="G9346" s="61"/>
    </row>
    <row r="9347" spans="7:7">
      <c r="G9347" s="61"/>
    </row>
    <row r="9348" spans="7:7">
      <c r="G9348" s="61"/>
    </row>
    <row r="9349" spans="7:7">
      <c r="G9349" s="61"/>
    </row>
    <row r="9350" spans="7:7">
      <c r="G9350" s="61"/>
    </row>
    <row r="9351" spans="7:7">
      <c r="G9351" s="61"/>
    </row>
    <row r="9352" spans="7:7">
      <c r="G9352" s="61"/>
    </row>
    <row r="9353" spans="7:7">
      <c r="G9353" s="61"/>
    </row>
    <row r="9354" spans="7:7">
      <c r="G9354" s="61"/>
    </row>
    <row r="9355" spans="7:7">
      <c r="G9355" s="61"/>
    </row>
    <row r="9356" spans="7:7">
      <c r="G9356" s="61"/>
    </row>
    <row r="9357" spans="7:7">
      <c r="G9357" s="61"/>
    </row>
    <row r="9358" spans="7:7">
      <c r="G9358" s="61"/>
    </row>
    <row r="9359" spans="7:7">
      <c r="G9359" s="61"/>
    </row>
    <row r="9360" spans="7:7">
      <c r="G9360" s="61"/>
    </row>
    <row r="9361" spans="7:7">
      <c r="G9361" s="61"/>
    </row>
    <row r="9362" spans="7:7">
      <c r="G9362" s="61"/>
    </row>
    <row r="9363" spans="7:7">
      <c r="G9363" s="61"/>
    </row>
    <row r="9364" spans="7:7">
      <c r="G9364" s="61"/>
    </row>
    <row r="9365" spans="7:7">
      <c r="G9365" s="61"/>
    </row>
    <row r="9366" spans="7:7">
      <c r="G9366" s="61"/>
    </row>
    <row r="9367" spans="7:7">
      <c r="G9367" s="61"/>
    </row>
    <row r="9368" spans="7:7">
      <c r="G9368" s="61"/>
    </row>
    <row r="9369" spans="7:7">
      <c r="G9369" s="61"/>
    </row>
    <row r="9370" spans="7:7">
      <c r="G9370" s="61"/>
    </row>
    <row r="9371" spans="7:7">
      <c r="G9371" s="61"/>
    </row>
    <row r="9372" spans="7:7">
      <c r="G9372" s="61"/>
    </row>
    <row r="9373" spans="7:7">
      <c r="G9373" s="61"/>
    </row>
    <row r="9374" spans="7:7">
      <c r="G9374" s="61"/>
    </row>
    <row r="9375" spans="7:7">
      <c r="G9375" s="61"/>
    </row>
    <row r="9376" spans="7:7">
      <c r="G9376" s="61"/>
    </row>
    <row r="9377" spans="7:7">
      <c r="G9377" s="61"/>
    </row>
    <row r="9378" spans="7:7">
      <c r="G9378" s="61"/>
    </row>
    <row r="9379" spans="7:7">
      <c r="G9379" s="61"/>
    </row>
    <row r="9380" spans="7:7">
      <c r="G9380" s="61"/>
    </row>
    <row r="9381" spans="7:7">
      <c r="G9381" s="61"/>
    </row>
    <row r="9382" spans="7:7">
      <c r="G9382" s="61"/>
    </row>
    <row r="9383" spans="7:7">
      <c r="G9383" s="61"/>
    </row>
    <row r="9384" spans="7:7">
      <c r="G9384" s="61"/>
    </row>
    <row r="9385" spans="7:7">
      <c r="G9385" s="61"/>
    </row>
    <row r="9386" spans="7:7">
      <c r="G9386" s="61"/>
    </row>
    <row r="9387" spans="7:7">
      <c r="G9387" s="61"/>
    </row>
    <row r="9388" spans="7:7">
      <c r="G9388" s="61"/>
    </row>
    <row r="9389" spans="7:7">
      <c r="G9389" s="61"/>
    </row>
    <row r="9390" spans="7:7">
      <c r="G9390" s="61"/>
    </row>
    <row r="9391" spans="7:7">
      <c r="G9391" s="61"/>
    </row>
    <row r="9392" spans="7:7">
      <c r="G9392" s="61"/>
    </row>
    <row r="9393" spans="7:7">
      <c r="G9393" s="61"/>
    </row>
    <row r="9394" spans="7:7">
      <c r="G9394" s="61"/>
    </row>
    <row r="9395" spans="7:7">
      <c r="G9395" s="61"/>
    </row>
    <row r="9396" spans="7:7">
      <c r="G9396" s="61"/>
    </row>
    <row r="9397" spans="7:7">
      <c r="G9397" s="61"/>
    </row>
    <row r="9398" spans="7:7">
      <c r="G9398" s="61"/>
    </row>
    <row r="9399" spans="7:7">
      <c r="G9399" s="61"/>
    </row>
    <row r="9400" spans="7:7">
      <c r="G9400" s="61"/>
    </row>
    <row r="9401" spans="7:7">
      <c r="G9401" s="61"/>
    </row>
    <row r="9402" spans="7:7">
      <c r="G9402" s="61"/>
    </row>
    <row r="9403" spans="7:7">
      <c r="G9403" s="61"/>
    </row>
    <row r="9404" spans="7:7">
      <c r="G9404" s="61"/>
    </row>
    <row r="9405" spans="7:7">
      <c r="G9405" s="61"/>
    </row>
    <row r="9406" spans="7:7">
      <c r="G9406" s="61"/>
    </row>
    <row r="9407" spans="7:7">
      <c r="G9407" s="61"/>
    </row>
    <row r="9408" spans="7:7">
      <c r="G9408" s="61"/>
    </row>
    <row r="9409" spans="7:7">
      <c r="G9409" s="61"/>
    </row>
    <row r="9410" spans="7:7">
      <c r="G9410" s="61"/>
    </row>
    <row r="9411" spans="7:7">
      <c r="G9411" s="61"/>
    </row>
    <row r="9412" spans="7:7">
      <c r="G9412" s="61"/>
    </row>
    <row r="9413" spans="7:7">
      <c r="G9413" s="61"/>
    </row>
    <row r="9414" spans="7:7">
      <c r="G9414" s="61"/>
    </row>
    <row r="9415" spans="7:7">
      <c r="G9415" s="61"/>
    </row>
    <row r="9416" spans="7:7">
      <c r="G9416" s="61"/>
    </row>
    <row r="9417" spans="7:7">
      <c r="G9417" s="61"/>
    </row>
    <row r="9418" spans="7:7">
      <c r="G9418" s="61"/>
    </row>
    <row r="9419" spans="7:7">
      <c r="G9419" s="61"/>
    </row>
    <row r="9420" spans="7:7">
      <c r="G9420" s="61"/>
    </row>
    <row r="9421" spans="7:7">
      <c r="G9421" s="61"/>
    </row>
    <row r="9422" spans="7:7">
      <c r="G9422" s="61"/>
    </row>
    <row r="9423" spans="7:7">
      <c r="G9423" s="61"/>
    </row>
    <row r="9424" spans="7:7">
      <c r="G9424" s="61"/>
    </row>
    <row r="9425" spans="7:7">
      <c r="G9425" s="61"/>
    </row>
    <row r="9426" spans="7:7">
      <c r="G9426" s="61"/>
    </row>
    <row r="9427" spans="7:7">
      <c r="G9427" s="61"/>
    </row>
    <row r="9428" spans="7:7">
      <c r="G9428" s="61"/>
    </row>
    <row r="9429" spans="7:7">
      <c r="G9429" s="61"/>
    </row>
    <row r="9430" spans="7:7">
      <c r="G9430" s="61"/>
    </row>
    <row r="9431" spans="7:7">
      <c r="G9431" s="61"/>
    </row>
    <row r="9432" spans="7:7">
      <c r="G9432" s="61"/>
    </row>
    <row r="9433" spans="7:7">
      <c r="G9433" s="61"/>
    </row>
    <row r="9434" spans="7:7">
      <c r="G9434" s="61"/>
    </row>
    <row r="9435" spans="7:7">
      <c r="G9435" s="61"/>
    </row>
    <row r="9436" spans="7:7">
      <c r="G9436" s="61"/>
    </row>
    <row r="9437" spans="7:7">
      <c r="G9437" s="61"/>
    </row>
    <row r="9438" spans="7:7">
      <c r="G9438" s="61"/>
    </row>
    <row r="9439" spans="7:7">
      <c r="G9439" s="61"/>
    </row>
    <row r="9440" spans="7:7">
      <c r="G9440" s="61"/>
    </row>
    <row r="9441" spans="7:7">
      <c r="G9441" s="61"/>
    </row>
    <row r="9442" spans="7:7">
      <c r="G9442" s="61"/>
    </row>
    <row r="9443" spans="7:7">
      <c r="G9443" s="61"/>
    </row>
    <row r="9444" spans="7:7">
      <c r="G9444" s="61"/>
    </row>
    <row r="9445" spans="7:7">
      <c r="G9445" s="61"/>
    </row>
    <row r="9446" spans="7:7">
      <c r="G9446" s="61"/>
    </row>
    <row r="9447" spans="7:7">
      <c r="G9447" s="61"/>
    </row>
    <row r="9448" spans="7:7">
      <c r="G9448" s="61"/>
    </row>
    <row r="9449" spans="7:7">
      <c r="G9449" s="61"/>
    </row>
    <row r="9450" spans="7:7">
      <c r="G9450" s="61"/>
    </row>
    <row r="9451" spans="7:7">
      <c r="G9451" s="61"/>
    </row>
    <row r="9452" spans="7:7">
      <c r="G9452" s="61"/>
    </row>
    <row r="9453" spans="7:7">
      <c r="G9453" s="61"/>
    </row>
    <row r="9454" spans="7:7">
      <c r="G9454" s="61"/>
    </row>
    <row r="9455" spans="7:7">
      <c r="G9455" s="61"/>
    </row>
    <row r="9456" spans="7:7">
      <c r="G9456" s="61"/>
    </row>
    <row r="9457" spans="7:7">
      <c r="G9457" s="61"/>
    </row>
    <row r="9458" spans="7:7">
      <c r="G9458" s="61"/>
    </row>
    <row r="9459" spans="7:7">
      <c r="G9459" s="61"/>
    </row>
    <row r="9460" spans="7:7">
      <c r="G9460" s="61"/>
    </row>
    <row r="9461" spans="7:7">
      <c r="G9461" s="61"/>
    </row>
    <row r="9462" spans="7:7">
      <c r="G9462" s="61"/>
    </row>
    <row r="9463" spans="7:7">
      <c r="G9463" s="61"/>
    </row>
    <row r="9464" spans="7:7">
      <c r="G9464" s="61"/>
    </row>
    <row r="9465" spans="7:7">
      <c r="G9465" s="61"/>
    </row>
    <row r="9466" spans="7:7">
      <c r="G9466" s="61"/>
    </row>
    <row r="9467" spans="7:7">
      <c r="G9467" s="61"/>
    </row>
    <row r="9468" spans="7:7">
      <c r="G9468" s="61"/>
    </row>
    <row r="9469" spans="7:7">
      <c r="G9469" s="61"/>
    </row>
    <row r="9470" spans="7:7">
      <c r="G9470" s="61"/>
    </row>
    <row r="9471" spans="7:7">
      <c r="G9471" s="61"/>
    </row>
    <row r="9472" spans="7:7">
      <c r="G9472" s="61"/>
    </row>
    <row r="9473" spans="7:7">
      <c r="G9473" s="61"/>
    </row>
    <row r="9474" spans="7:7">
      <c r="G9474" s="61"/>
    </row>
    <row r="9475" spans="7:7">
      <c r="G9475" s="61"/>
    </row>
    <row r="9476" spans="7:7">
      <c r="G9476" s="61"/>
    </row>
    <row r="9477" spans="7:7">
      <c r="G9477" s="61"/>
    </row>
    <row r="9478" spans="7:7">
      <c r="G9478" s="61"/>
    </row>
    <row r="9479" spans="7:7">
      <c r="G9479" s="61"/>
    </row>
    <row r="9480" spans="7:7">
      <c r="G9480" s="61"/>
    </row>
    <row r="9481" spans="7:7">
      <c r="G9481" s="61"/>
    </row>
    <row r="9482" spans="7:7">
      <c r="G9482" s="61"/>
    </row>
    <row r="9483" spans="7:7">
      <c r="G9483" s="61"/>
    </row>
    <row r="9484" spans="7:7">
      <c r="G9484" s="61"/>
    </row>
    <row r="9485" spans="7:7">
      <c r="G9485" s="61"/>
    </row>
    <row r="9486" spans="7:7">
      <c r="G9486" s="61"/>
    </row>
    <row r="9487" spans="7:7">
      <c r="G9487" s="61"/>
    </row>
    <row r="9488" spans="7:7">
      <c r="G9488" s="61"/>
    </row>
    <row r="9489" spans="7:7">
      <c r="G9489" s="61"/>
    </row>
    <row r="9490" spans="7:7">
      <c r="G9490" s="61"/>
    </row>
    <row r="9491" spans="7:7">
      <c r="G9491" s="61"/>
    </row>
    <row r="9492" spans="7:7">
      <c r="G9492" s="61"/>
    </row>
    <row r="9493" spans="7:7">
      <c r="G9493" s="61"/>
    </row>
    <row r="9494" spans="7:7">
      <c r="G9494" s="61"/>
    </row>
    <row r="9495" spans="7:7">
      <c r="G9495" s="61"/>
    </row>
    <row r="9496" spans="7:7">
      <c r="G9496" s="61"/>
    </row>
    <row r="9497" spans="7:7">
      <c r="G9497" s="61"/>
    </row>
    <row r="9498" spans="7:7">
      <c r="G9498" s="61"/>
    </row>
    <row r="9499" spans="7:7">
      <c r="G9499" s="61"/>
    </row>
    <row r="9500" spans="7:7">
      <c r="G9500" s="61"/>
    </row>
    <row r="9501" spans="7:7">
      <c r="G9501" s="61"/>
    </row>
    <row r="9502" spans="7:7">
      <c r="G9502" s="61"/>
    </row>
    <row r="9503" spans="7:7">
      <c r="G9503" s="61"/>
    </row>
    <row r="9504" spans="7:7">
      <c r="G9504" s="61"/>
    </row>
    <row r="9505" spans="7:7">
      <c r="G9505" s="61"/>
    </row>
    <row r="9506" spans="7:7">
      <c r="G9506" s="61"/>
    </row>
    <row r="9507" spans="7:7">
      <c r="G9507" s="61"/>
    </row>
    <row r="9508" spans="7:7">
      <c r="G9508" s="61"/>
    </row>
    <row r="9509" spans="7:7">
      <c r="G9509" s="61"/>
    </row>
    <row r="9510" spans="7:7">
      <c r="G9510" s="61"/>
    </row>
    <row r="9511" spans="7:7">
      <c r="G9511" s="61"/>
    </row>
    <row r="9512" spans="7:7">
      <c r="G9512" s="61"/>
    </row>
    <row r="9513" spans="7:7">
      <c r="G9513" s="61"/>
    </row>
    <row r="9514" spans="7:7">
      <c r="G9514" s="61"/>
    </row>
    <row r="9515" spans="7:7">
      <c r="G9515" s="61"/>
    </row>
    <row r="9516" spans="7:7">
      <c r="G9516" s="61"/>
    </row>
    <row r="9517" spans="7:7">
      <c r="G9517" s="61"/>
    </row>
    <row r="9518" spans="7:7">
      <c r="G9518" s="61"/>
    </row>
    <row r="9519" spans="7:7">
      <c r="G9519" s="61"/>
    </row>
    <row r="9520" spans="7:7">
      <c r="G9520" s="61"/>
    </row>
    <row r="9521" spans="7:7">
      <c r="G9521" s="61"/>
    </row>
    <row r="9522" spans="7:7">
      <c r="G9522" s="61"/>
    </row>
    <row r="9523" spans="7:7">
      <c r="G9523" s="61"/>
    </row>
    <row r="9524" spans="7:7">
      <c r="G9524" s="61"/>
    </row>
    <row r="9525" spans="7:7">
      <c r="G9525" s="61"/>
    </row>
    <row r="9526" spans="7:7">
      <c r="G9526" s="61"/>
    </row>
    <row r="9527" spans="7:7">
      <c r="G9527" s="61"/>
    </row>
    <row r="9528" spans="7:7">
      <c r="G9528" s="61"/>
    </row>
    <row r="9529" spans="7:7">
      <c r="G9529" s="61"/>
    </row>
    <row r="9530" spans="7:7">
      <c r="G9530" s="61"/>
    </row>
    <row r="9531" spans="7:7">
      <c r="G9531" s="61"/>
    </row>
    <row r="9532" spans="7:7">
      <c r="G9532" s="61"/>
    </row>
    <row r="9533" spans="7:7">
      <c r="G9533" s="61"/>
    </row>
    <row r="9534" spans="7:7">
      <c r="G9534" s="61"/>
    </row>
    <row r="9535" spans="7:7">
      <c r="G9535" s="61"/>
    </row>
    <row r="9536" spans="7:7">
      <c r="G9536" s="61"/>
    </row>
    <row r="9537" spans="7:7">
      <c r="G9537" s="61"/>
    </row>
    <row r="9538" spans="7:7">
      <c r="G9538" s="61"/>
    </row>
    <row r="9539" spans="7:7">
      <c r="G9539" s="61"/>
    </row>
    <row r="9540" spans="7:7">
      <c r="G9540" s="61"/>
    </row>
    <row r="9541" spans="7:7">
      <c r="G9541" s="61"/>
    </row>
    <row r="9542" spans="7:7">
      <c r="G9542" s="61"/>
    </row>
    <row r="9543" spans="7:7">
      <c r="G9543" s="61"/>
    </row>
    <row r="9544" spans="7:7">
      <c r="G9544" s="61"/>
    </row>
    <row r="9545" spans="7:7">
      <c r="G9545" s="61"/>
    </row>
    <row r="9546" spans="7:7">
      <c r="G9546" s="61"/>
    </row>
    <row r="9547" spans="7:7">
      <c r="G9547" s="61"/>
    </row>
    <row r="9548" spans="7:7">
      <c r="G9548" s="61"/>
    </row>
    <row r="9549" spans="7:7">
      <c r="G9549" s="61"/>
    </row>
    <row r="9550" spans="7:7">
      <c r="G9550" s="61"/>
    </row>
    <row r="9551" spans="7:7">
      <c r="G9551" s="61"/>
    </row>
    <row r="9552" spans="7:7">
      <c r="G9552" s="61"/>
    </row>
    <row r="9553" spans="7:7">
      <c r="G9553" s="61"/>
    </row>
    <row r="9554" spans="7:7">
      <c r="G9554" s="61"/>
    </row>
    <row r="9555" spans="7:7">
      <c r="G9555" s="61"/>
    </row>
    <row r="9556" spans="7:7">
      <c r="G9556" s="61"/>
    </row>
    <row r="9557" spans="7:7">
      <c r="G9557" s="61"/>
    </row>
    <row r="9558" spans="7:7">
      <c r="G9558" s="61"/>
    </row>
    <row r="9559" spans="7:7">
      <c r="G9559" s="61"/>
    </row>
    <row r="9560" spans="7:7">
      <c r="G9560" s="61"/>
    </row>
    <row r="9561" spans="7:7">
      <c r="G9561" s="61"/>
    </row>
    <row r="9562" spans="7:7">
      <c r="G9562" s="61"/>
    </row>
    <row r="9563" spans="7:7">
      <c r="G9563" s="61"/>
    </row>
    <row r="9564" spans="7:7">
      <c r="G9564" s="61"/>
    </row>
    <row r="9565" spans="7:7">
      <c r="G9565" s="61"/>
    </row>
    <row r="9566" spans="7:7">
      <c r="G9566" s="61"/>
    </row>
    <row r="9567" spans="7:7">
      <c r="G9567" s="61"/>
    </row>
    <row r="9568" spans="7:7">
      <c r="G9568" s="61"/>
    </row>
    <row r="9569" spans="7:7">
      <c r="G9569" s="61"/>
    </row>
    <row r="9570" spans="7:7">
      <c r="G9570" s="61"/>
    </row>
    <row r="9571" spans="7:7">
      <c r="G9571" s="61"/>
    </row>
    <row r="9572" spans="7:7">
      <c r="G9572" s="61"/>
    </row>
    <row r="9573" spans="7:7">
      <c r="G9573" s="61"/>
    </row>
    <row r="9574" spans="7:7">
      <c r="G9574" s="61"/>
    </row>
    <row r="9575" spans="7:7">
      <c r="G9575" s="61"/>
    </row>
    <row r="9576" spans="7:7">
      <c r="G9576" s="61"/>
    </row>
    <row r="9577" spans="7:7">
      <c r="G9577" s="61"/>
    </row>
    <row r="9578" spans="7:7">
      <c r="G9578" s="61"/>
    </row>
    <row r="9579" spans="7:7">
      <c r="G9579" s="61"/>
    </row>
    <row r="9580" spans="7:7">
      <c r="G9580" s="61"/>
    </row>
    <row r="9581" spans="7:7">
      <c r="G9581" s="61"/>
    </row>
    <row r="9582" spans="7:7">
      <c r="G9582" s="61"/>
    </row>
    <row r="9583" spans="7:7">
      <c r="G9583" s="61"/>
    </row>
    <row r="9584" spans="7:7">
      <c r="G9584" s="61"/>
    </row>
    <row r="9585" spans="7:7">
      <c r="G9585" s="61"/>
    </row>
    <row r="9586" spans="7:7">
      <c r="G9586" s="61"/>
    </row>
    <row r="9587" spans="7:7">
      <c r="G9587" s="61"/>
    </row>
    <row r="9588" spans="7:7">
      <c r="G9588" s="61"/>
    </row>
    <row r="9589" spans="7:7">
      <c r="G9589" s="61"/>
    </row>
    <row r="9590" spans="7:7">
      <c r="G9590" s="61"/>
    </row>
    <row r="9591" spans="7:7">
      <c r="G9591" s="61"/>
    </row>
    <row r="9592" spans="7:7">
      <c r="G9592" s="61"/>
    </row>
    <row r="9593" spans="7:7">
      <c r="G9593" s="61"/>
    </row>
    <row r="9594" spans="7:7">
      <c r="G9594" s="61"/>
    </row>
    <row r="9595" spans="7:7">
      <c r="G9595" s="61"/>
    </row>
    <row r="9596" spans="7:7">
      <c r="G9596" s="61"/>
    </row>
    <row r="9597" spans="7:7">
      <c r="G9597" s="61"/>
    </row>
    <row r="9598" spans="7:7">
      <c r="G9598" s="61"/>
    </row>
    <row r="9599" spans="7:7">
      <c r="G9599" s="61"/>
    </row>
    <row r="9600" spans="7:7">
      <c r="G9600" s="61"/>
    </row>
    <row r="9601" spans="7:7">
      <c r="G9601" s="61"/>
    </row>
    <row r="9602" spans="7:7">
      <c r="G9602" s="61"/>
    </row>
    <row r="9603" spans="7:7">
      <c r="G9603" s="61"/>
    </row>
    <row r="9604" spans="7:7">
      <c r="G9604" s="61"/>
    </row>
    <row r="9605" spans="7:7">
      <c r="G9605" s="61"/>
    </row>
    <row r="9606" spans="7:7">
      <c r="G9606" s="61"/>
    </row>
    <row r="9607" spans="7:7">
      <c r="G9607" s="61"/>
    </row>
    <row r="9608" spans="7:7">
      <c r="G9608" s="61"/>
    </row>
    <row r="9609" spans="7:7">
      <c r="G9609" s="61"/>
    </row>
    <row r="9610" spans="7:7">
      <c r="G9610" s="61"/>
    </row>
    <row r="9611" spans="7:7">
      <c r="G9611" s="61"/>
    </row>
    <row r="9612" spans="7:7">
      <c r="G9612" s="61"/>
    </row>
    <row r="9613" spans="7:7">
      <c r="G9613" s="61"/>
    </row>
    <row r="9614" spans="7:7">
      <c r="G9614" s="61"/>
    </row>
    <row r="9615" spans="7:7">
      <c r="G9615" s="61"/>
    </row>
    <row r="9616" spans="7:7">
      <c r="G9616" s="61"/>
    </row>
    <row r="9617" spans="7:7">
      <c r="G9617" s="61"/>
    </row>
    <row r="9618" spans="7:7">
      <c r="G9618" s="61"/>
    </row>
    <row r="9619" spans="7:7">
      <c r="G9619" s="61"/>
    </row>
    <row r="9620" spans="7:7">
      <c r="G9620" s="61"/>
    </row>
    <row r="9621" spans="7:7">
      <c r="G9621" s="61"/>
    </row>
    <row r="9622" spans="7:7">
      <c r="G9622" s="61"/>
    </row>
    <row r="9623" spans="7:7">
      <c r="G9623" s="61"/>
    </row>
    <row r="9624" spans="7:7">
      <c r="G9624" s="61"/>
    </row>
    <row r="9625" spans="7:7">
      <c r="G9625" s="61"/>
    </row>
    <row r="9626" spans="7:7">
      <c r="G9626" s="61"/>
    </row>
    <row r="9627" spans="7:7">
      <c r="G9627" s="61"/>
    </row>
    <row r="9628" spans="7:7">
      <c r="G9628" s="61"/>
    </row>
    <row r="9629" spans="7:7">
      <c r="G9629" s="61"/>
    </row>
    <row r="9630" spans="7:7">
      <c r="G9630" s="61"/>
    </row>
    <row r="9631" spans="7:7">
      <c r="G9631" s="61"/>
    </row>
    <row r="9632" spans="7:7">
      <c r="G9632" s="61"/>
    </row>
    <row r="9633" spans="7:7">
      <c r="G9633" s="61"/>
    </row>
    <row r="9634" spans="7:7">
      <c r="G9634" s="61"/>
    </row>
    <row r="9635" spans="7:7">
      <c r="G9635" s="61"/>
    </row>
    <row r="9636" spans="7:7">
      <c r="G9636" s="61"/>
    </row>
    <row r="9637" spans="7:7">
      <c r="G9637" s="61"/>
    </row>
    <row r="9638" spans="7:7">
      <c r="G9638" s="61"/>
    </row>
    <row r="9639" spans="7:7">
      <c r="G9639" s="61"/>
    </row>
    <row r="9640" spans="7:7">
      <c r="G9640" s="61"/>
    </row>
    <row r="9641" spans="7:7">
      <c r="G9641" s="61"/>
    </row>
    <row r="9642" spans="7:7">
      <c r="G9642" s="61"/>
    </row>
    <row r="9643" spans="7:7">
      <c r="G9643" s="61"/>
    </row>
    <row r="9644" spans="7:7">
      <c r="G9644" s="61"/>
    </row>
    <row r="9645" spans="7:7">
      <c r="G9645" s="61"/>
    </row>
    <row r="9646" spans="7:7">
      <c r="G9646" s="61"/>
    </row>
    <row r="9647" spans="7:7">
      <c r="G9647" s="61"/>
    </row>
    <row r="9648" spans="7:7">
      <c r="G9648" s="61"/>
    </row>
    <row r="9649" spans="7:7">
      <c r="G9649" s="61"/>
    </row>
    <row r="9650" spans="7:7">
      <c r="G9650" s="61"/>
    </row>
    <row r="9651" spans="7:7">
      <c r="G9651" s="61"/>
    </row>
    <row r="9652" spans="7:7">
      <c r="G9652" s="61"/>
    </row>
    <row r="9653" spans="7:7">
      <c r="G9653" s="61"/>
    </row>
    <row r="9654" spans="7:7">
      <c r="G9654" s="61"/>
    </row>
    <row r="9655" spans="7:7">
      <c r="G9655" s="61"/>
    </row>
    <row r="9656" spans="7:7">
      <c r="G9656" s="61"/>
    </row>
    <row r="9657" spans="7:7">
      <c r="G9657" s="61"/>
    </row>
    <row r="9658" spans="7:7">
      <c r="G9658" s="61"/>
    </row>
    <row r="9659" spans="7:7">
      <c r="G9659" s="61"/>
    </row>
    <row r="9660" spans="7:7">
      <c r="G9660" s="61"/>
    </row>
    <row r="9661" spans="7:7">
      <c r="G9661" s="61"/>
    </row>
    <row r="9662" spans="7:7">
      <c r="G9662" s="61"/>
    </row>
    <row r="9663" spans="7:7">
      <c r="G9663" s="61"/>
    </row>
    <row r="9664" spans="7:7">
      <c r="G9664" s="61"/>
    </row>
    <row r="9665" spans="7:7">
      <c r="G9665" s="61"/>
    </row>
    <row r="9666" spans="7:7">
      <c r="G9666" s="61"/>
    </row>
    <row r="9667" spans="7:7">
      <c r="G9667" s="61"/>
    </row>
    <row r="9668" spans="7:7">
      <c r="G9668" s="61"/>
    </row>
    <row r="9669" spans="7:7">
      <c r="G9669" s="61"/>
    </row>
    <row r="9670" spans="7:7">
      <c r="G9670" s="61"/>
    </row>
    <row r="9671" spans="7:7">
      <c r="G9671" s="61"/>
    </row>
    <row r="9672" spans="7:7">
      <c r="G9672" s="61"/>
    </row>
    <row r="9673" spans="7:7">
      <c r="G9673" s="61"/>
    </row>
    <row r="9674" spans="7:7">
      <c r="G9674" s="61"/>
    </row>
    <row r="9675" spans="7:7">
      <c r="G9675" s="61"/>
    </row>
    <row r="9676" spans="7:7">
      <c r="G9676" s="61"/>
    </row>
    <row r="9677" spans="7:7">
      <c r="G9677" s="61"/>
    </row>
    <row r="9678" spans="7:7">
      <c r="G9678" s="61"/>
    </row>
    <row r="9679" spans="7:7">
      <c r="G9679" s="61"/>
    </row>
    <row r="9680" spans="7:7">
      <c r="G9680" s="61"/>
    </row>
    <row r="9681" spans="7:7">
      <c r="G9681" s="61"/>
    </row>
    <row r="9682" spans="7:7">
      <c r="G9682" s="61"/>
    </row>
    <row r="9683" spans="7:7">
      <c r="G9683" s="61"/>
    </row>
    <row r="9684" spans="7:7">
      <c r="G9684" s="61"/>
    </row>
    <row r="9685" spans="7:7">
      <c r="G9685" s="61"/>
    </row>
    <row r="9686" spans="7:7">
      <c r="G9686" s="61"/>
    </row>
    <row r="9687" spans="7:7">
      <c r="G9687" s="61"/>
    </row>
    <row r="9688" spans="7:7">
      <c r="G9688" s="61"/>
    </row>
    <row r="9689" spans="7:7">
      <c r="G9689" s="61"/>
    </row>
    <row r="9690" spans="7:7">
      <c r="G9690" s="61"/>
    </row>
    <row r="9691" spans="7:7">
      <c r="G9691" s="61"/>
    </row>
    <row r="9692" spans="7:7">
      <c r="G9692" s="61"/>
    </row>
    <row r="9693" spans="7:7">
      <c r="G9693" s="61"/>
    </row>
    <row r="9694" spans="7:7">
      <c r="G9694" s="61"/>
    </row>
    <row r="9695" spans="7:7">
      <c r="G9695" s="61"/>
    </row>
    <row r="9696" spans="7:7">
      <c r="G9696" s="61"/>
    </row>
    <row r="9697" spans="7:7">
      <c r="G9697" s="61"/>
    </row>
    <row r="9698" spans="7:7">
      <c r="G9698" s="61"/>
    </row>
    <row r="9699" spans="7:7">
      <c r="G9699" s="61"/>
    </row>
    <row r="9700" spans="7:7">
      <c r="G9700" s="61"/>
    </row>
    <row r="9701" spans="7:7">
      <c r="G9701" s="61"/>
    </row>
    <row r="9702" spans="7:7">
      <c r="G9702" s="61"/>
    </row>
    <row r="9703" spans="7:7">
      <c r="G9703" s="61"/>
    </row>
    <row r="9704" spans="7:7">
      <c r="G9704" s="61"/>
    </row>
    <row r="9705" spans="7:7">
      <c r="G9705" s="61"/>
    </row>
    <row r="9706" spans="7:7">
      <c r="G9706" s="61"/>
    </row>
    <row r="9707" spans="7:7">
      <c r="G9707" s="61"/>
    </row>
    <row r="9708" spans="7:7">
      <c r="G9708" s="61"/>
    </row>
    <row r="9709" spans="7:7">
      <c r="G9709" s="61"/>
    </row>
    <row r="9710" spans="7:7">
      <c r="G9710" s="61"/>
    </row>
    <row r="9711" spans="7:7">
      <c r="G9711" s="61"/>
    </row>
    <row r="9712" spans="7:7">
      <c r="G9712" s="61"/>
    </row>
    <row r="9713" spans="7:7">
      <c r="G9713" s="61"/>
    </row>
    <row r="9714" spans="7:7">
      <c r="G9714" s="61"/>
    </row>
    <row r="9715" spans="7:7">
      <c r="G9715" s="61"/>
    </row>
    <row r="9716" spans="7:7">
      <c r="G9716" s="61"/>
    </row>
    <row r="9717" spans="7:7">
      <c r="G9717" s="61"/>
    </row>
    <row r="9718" spans="7:7">
      <c r="G9718" s="61"/>
    </row>
    <row r="9719" spans="7:7">
      <c r="G9719" s="61"/>
    </row>
    <row r="9720" spans="7:7">
      <c r="G9720" s="61"/>
    </row>
    <row r="9721" spans="7:7">
      <c r="G9721" s="61"/>
    </row>
    <row r="9722" spans="7:7">
      <c r="G9722" s="61"/>
    </row>
    <row r="9723" spans="7:7">
      <c r="G9723" s="61"/>
    </row>
    <row r="9724" spans="7:7">
      <c r="G9724" s="61"/>
    </row>
    <row r="9725" spans="7:7">
      <c r="G9725" s="61"/>
    </row>
    <row r="9726" spans="7:7">
      <c r="G9726" s="61"/>
    </row>
    <row r="9727" spans="7:7">
      <c r="G9727" s="61"/>
    </row>
    <row r="9728" spans="7:7">
      <c r="G9728" s="61"/>
    </row>
    <row r="9729" spans="7:7">
      <c r="G9729" s="61"/>
    </row>
    <row r="9730" spans="7:7">
      <c r="G9730" s="61"/>
    </row>
    <row r="9731" spans="7:7">
      <c r="G9731" s="61"/>
    </row>
    <row r="9732" spans="7:7">
      <c r="G9732" s="61"/>
    </row>
    <row r="9733" spans="7:7">
      <c r="G9733" s="61"/>
    </row>
    <row r="9734" spans="7:7">
      <c r="G9734" s="61"/>
    </row>
    <row r="9735" spans="7:7">
      <c r="G9735" s="61"/>
    </row>
    <row r="9736" spans="7:7">
      <c r="G9736" s="61"/>
    </row>
    <row r="9737" spans="7:7">
      <c r="G9737" s="61"/>
    </row>
    <row r="9738" spans="7:7">
      <c r="G9738" s="61"/>
    </row>
    <row r="9739" spans="7:7">
      <c r="G9739" s="61"/>
    </row>
    <row r="9740" spans="7:7">
      <c r="G9740" s="61"/>
    </row>
    <row r="9741" spans="7:7">
      <c r="G9741" s="61"/>
    </row>
    <row r="9742" spans="7:7">
      <c r="G9742" s="61"/>
    </row>
    <row r="9743" spans="7:7">
      <c r="G9743" s="61"/>
    </row>
    <row r="9744" spans="7:7">
      <c r="G9744" s="61"/>
    </row>
    <row r="9745" spans="7:7">
      <c r="G9745" s="61"/>
    </row>
    <row r="9746" spans="7:7">
      <c r="G9746" s="61"/>
    </row>
    <row r="9747" spans="7:7">
      <c r="G9747" s="61"/>
    </row>
    <row r="9748" spans="7:7">
      <c r="G9748" s="61"/>
    </row>
    <row r="9749" spans="7:7">
      <c r="G9749" s="61"/>
    </row>
    <row r="9750" spans="7:7">
      <c r="G9750" s="61"/>
    </row>
    <row r="9751" spans="7:7">
      <c r="G9751" s="61"/>
    </row>
    <row r="9752" spans="7:7">
      <c r="G9752" s="61"/>
    </row>
    <row r="9753" spans="7:7">
      <c r="G9753" s="61"/>
    </row>
    <row r="9754" spans="7:7">
      <c r="G9754" s="61"/>
    </row>
    <row r="9755" spans="7:7">
      <c r="G9755" s="61"/>
    </row>
    <row r="9756" spans="7:7">
      <c r="G9756" s="61"/>
    </row>
    <row r="9757" spans="7:7">
      <c r="G9757" s="61"/>
    </row>
    <row r="9758" spans="7:7">
      <c r="G9758" s="61"/>
    </row>
    <row r="9759" spans="7:7">
      <c r="G9759" s="61"/>
    </row>
    <row r="9760" spans="7:7">
      <c r="G9760" s="61"/>
    </row>
    <row r="9761" spans="7:7">
      <c r="G9761" s="61"/>
    </row>
    <row r="9762" spans="7:7">
      <c r="G9762" s="61"/>
    </row>
    <row r="9763" spans="7:7">
      <c r="G9763" s="61"/>
    </row>
    <row r="9764" spans="7:7">
      <c r="G9764" s="61"/>
    </row>
    <row r="9765" spans="7:7">
      <c r="G9765" s="61"/>
    </row>
    <row r="9766" spans="7:7">
      <c r="G9766" s="61"/>
    </row>
    <row r="9767" spans="7:7">
      <c r="G9767" s="61"/>
    </row>
    <row r="9768" spans="7:7">
      <c r="G9768" s="61"/>
    </row>
    <row r="9769" spans="7:7">
      <c r="G9769" s="61"/>
    </row>
    <row r="9770" spans="7:7">
      <c r="G9770" s="61"/>
    </row>
    <row r="9771" spans="7:7">
      <c r="G9771" s="61"/>
    </row>
    <row r="9772" spans="7:7">
      <c r="G9772" s="61"/>
    </row>
    <row r="9773" spans="7:7">
      <c r="G9773" s="61"/>
    </row>
    <row r="9774" spans="7:7">
      <c r="G9774" s="61"/>
    </row>
    <row r="9775" spans="7:7">
      <c r="G9775" s="61"/>
    </row>
    <row r="9776" spans="7:7">
      <c r="G9776" s="61"/>
    </row>
    <row r="9777" spans="7:7">
      <c r="G9777" s="61"/>
    </row>
    <row r="9778" spans="7:7">
      <c r="G9778" s="61"/>
    </row>
    <row r="9779" spans="7:7">
      <c r="G9779" s="61"/>
    </row>
    <row r="9780" spans="7:7">
      <c r="G9780" s="61"/>
    </row>
    <row r="9781" spans="7:7">
      <c r="G9781" s="61"/>
    </row>
    <row r="9782" spans="7:7">
      <c r="G9782" s="61"/>
    </row>
    <row r="9783" spans="7:7">
      <c r="G9783" s="61"/>
    </row>
    <row r="9784" spans="7:7">
      <c r="G9784" s="61"/>
    </row>
    <row r="9785" spans="7:7">
      <c r="G9785" s="61"/>
    </row>
    <row r="9786" spans="7:7">
      <c r="G9786" s="61"/>
    </row>
    <row r="9787" spans="7:7">
      <c r="G9787" s="61"/>
    </row>
    <row r="9788" spans="7:7">
      <c r="G9788" s="61"/>
    </row>
    <row r="9789" spans="7:7">
      <c r="G9789" s="61"/>
    </row>
    <row r="9790" spans="7:7">
      <c r="G9790" s="61"/>
    </row>
    <row r="9791" spans="7:7">
      <c r="G9791" s="61"/>
    </row>
    <row r="9792" spans="7:7">
      <c r="G9792" s="61"/>
    </row>
    <row r="9793" spans="7:7">
      <c r="G9793" s="61"/>
    </row>
    <row r="9794" spans="7:7">
      <c r="G9794" s="61"/>
    </row>
    <row r="9795" spans="7:7">
      <c r="G9795" s="61"/>
    </row>
    <row r="9796" spans="7:7">
      <c r="G9796" s="61"/>
    </row>
    <row r="9797" spans="7:7">
      <c r="G9797" s="61"/>
    </row>
    <row r="9798" spans="7:7">
      <c r="G9798" s="61"/>
    </row>
    <row r="9799" spans="7:7">
      <c r="G9799" s="61"/>
    </row>
    <row r="9800" spans="7:7">
      <c r="G9800" s="61"/>
    </row>
    <row r="9801" spans="7:7">
      <c r="G9801" s="61"/>
    </row>
    <row r="9802" spans="7:7">
      <c r="G9802" s="61"/>
    </row>
    <row r="9803" spans="7:7">
      <c r="G9803" s="61"/>
    </row>
    <row r="9804" spans="7:7">
      <c r="G9804" s="61"/>
    </row>
    <row r="9805" spans="7:7">
      <c r="G9805" s="61"/>
    </row>
    <row r="9806" spans="7:7">
      <c r="G9806" s="61"/>
    </row>
    <row r="9807" spans="7:7">
      <c r="G9807" s="61"/>
    </row>
    <row r="9808" spans="7:7">
      <c r="G9808" s="61"/>
    </row>
    <row r="9809" spans="7:7">
      <c r="G9809" s="61"/>
    </row>
    <row r="9810" spans="7:7">
      <c r="G9810" s="61"/>
    </row>
    <row r="9811" spans="7:7">
      <c r="G9811" s="61"/>
    </row>
    <row r="9812" spans="7:7">
      <c r="G9812" s="61"/>
    </row>
    <row r="9813" spans="7:7">
      <c r="G9813" s="61"/>
    </row>
    <row r="9814" spans="7:7">
      <c r="G9814" s="61"/>
    </row>
    <row r="9815" spans="7:7">
      <c r="G9815" s="61"/>
    </row>
    <row r="9816" spans="7:7">
      <c r="G9816" s="61"/>
    </row>
    <row r="9817" spans="7:7">
      <c r="G9817" s="61"/>
    </row>
    <row r="9818" spans="7:7">
      <c r="G9818" s="61"/>
    </row>
    <row r="9819" spans="7:7">
      <c r="G9819" s="61"/>
    </row>
    <row r="9820" spans="7:7">
      <c r="G9820" s="61"/>
    </row>
    <row r="9821" spans="7:7">
      <c r="G9821" s="61"/>
    </row>
    <row r="9822" spans="7:7">
      <c r="G9822" s="61"/>
    </row>
    <row r="9823" spans="7:7">
      <c r="G9823" s="61"/>
    </row>
    <row r="9824" spans="7:7">
      <c r="G9824" s="61"/>
    </row>
    <row r="9825" spans="7:7">
      <c r="G9825" s="61"/>
    </row>
    <row r="9826" spans="7:7">
      <c r="G9826" s="61"/>
    </row>
    <row r="9827" spans="7:7">
      <c r="G9827" s="61"/>
    </row>
    <row r="9828" spans="7:7">
      <c r="G9828" s="61"/>
    </row>
    <row r="9829" spans="7:7">
      <c r="G9829" s="61"/>
    </row>
    <row r="9830" spans="7:7">
      <c r="G9830" s="61"/>
    </row>
    <row r="9831" spans="7:7">
      <c r="G9831" s="61"/>
    </row>
    <row r="9832" spans="7:7">
      <c r="G9832" s="61"/>
    </row>
    <row r="9833" spans="7:7">
      <c r="G9833" s="61"/>
    </row>
    <row r="9834" spans="7:7">
      <c r="G9834" s="61"/>
    </row>
    <row r="9835" spans="7:7">
      <c r="G9835" s="61"/>
    </row>
    <row r="9836" spans="7:7">
      <c r="G9836" s="61"/>
    </row>
    <row r="9837" spans="7:7">
      <c r="G9837" s="61"/>
    </row>
    <row r="9838" spans="7:7">
      <c r="G9838" s="61"/>
    </row>
    <row r="9839" spans="7:7">
      <c r="G9839" s="61"/>
    </row>
    <row r="9840" spans="7:7">
      <c r="G9840" s="61"/>
    </row>
    <row r="9841" spans="7:7">
      <c r="G9841" s="61"/>
    </row>
    <row r="9842" spans="7:7">
      <c r="G9842" s="61"/>
    </row>
    <row r="9843" spans="7:7">
      <c r="G9843" s="61"/>
    </row>
    <row r="9844" spans="7:7">
      <c r="G9844" s="61"/>
    </row>
    <row r="9845" spans="7:7">
      <c r="G9845" s="61"/>
    </row>
    <row r="9846" spans="7:7">
      <c r="G9846" s="61"/>
    </row>
    <row r="9847" spans="7:7">
      <c r="G9847" s="61"/>
    </row>
    <row r="9848" spans="7:7">
      <c r="G9848" s="61"/>
    </row>
    <row r="9849" spans="7:7">
      <c r="G9849" s="61"/>
    </row>
    <row r="9850" spans="7:7">
      <c r="G9850" s="61"/>
    </row>
    <row r="9851" spans="7:7">
      <c r="G9851" s="61"/>
    </row>
    <row r="9852" spans="7:7">
      <c r="G9852" s="61"/>
    </row>
    <row r="9853" spans="7:7">
      <c r="G9853" s="61"/>
    </row>
    <row r="9854" spans="7:7">
      <c r="G9854" s="61"/>
    </row>
    <row r="9855" spans="7:7">
      <c r="G9855" s="61"/>
    </row>
    <row r="9856" spans="7:7">
      <c r="G9856" s="61"/>
    </row>
    <row r="9857" spans="7:7">
      <c r="G9857" s="61"/>
    </row>
    <row r="9858" spans="7:7">
      <c r="G9858" s="61"/>
    </row>
    <row r="9859" spans="7:7">
      <c r="G9859" s="61"/>
    </row>
    <row r="9860" spans="7:7">
      <c r="G9860" s="61"/>
    </row>
    <row r="9861" spans="7:7">
      <c r="G9861" s="61"/>
    </row>
    <row r="9862" spans="7:7">
      <c r="G9862" s="61"/>
    </row>
    <row r="9863" spans="7:7">
      <c r="G9863" s="61"/>
    </row>
    <row r="9864" spans="7:7">
      <c r="G9864" s="61"/>
    </row>
    <row r="9865" spans="7:7">
      <c r="G9865" s="61"/>
    </row>
    <row r="9866" spans="7:7">
      <c r="G9866" s="61"/>
    </row>
    <row r="9867" spans="7:7">
      <c r="G9867" s="61"/>
    </row>
    <row r="9868" spans="7:7">
      <c r="G9868" s="61"/>
    </row>
    <row r="9869" spans="7:7">
      <c r="G9869" s="61"/>
    </row>
    <row r="9870" spans="7:7">
      <c r="G9870" s="61"/>
    </row>
    <row r="9871" spans="7:7">
      <c r="G9871" s="61"/>
    </row>
    <row r="9872" spans="7:7">
      <c r="G9872" s="61"/>
    </row>
    <row r="9873" spans="7:7">
      <c r="G9873" s="61"/>
    </row>
    <row r="9874" spans="7:7">
      <c r="G9874" s="61"/>
    </row>
    <row r="9875" spans="7:7">
      <c r="G9875" s="61"/>
    </row>
    <row r="9876" spans="7:7">
      <c r="G9876" s="61"/>
    </row>
    <row r="9877" spans="7:7">
      <c r="G9877" s="61"/>
    </row>
    <row r="9878" spans="7:7">
      <c r="G9878" s="61"/>
    </row>
    <row r="9879" spans="7:7">
      <c r="G9879" s="61"/>
    </row>
    <row r="9880" spans="7:7">
      <c r="G9880" s="61"/>
    </row>
    <row r="9881" spans="7:7">
      <c r="G9881" s="61"/>
    </row>
    <row r="9882" spans="7:7">
      <c r="G9882" s="61"/>
    </row>
    <row r="9883" spans="7:7">
      <c r="G9883" s="61"/>
    </row>
    <row r="9884" spans="7:7">
      <c r="G9884" s="61"/>
    </row>
    <row r="9885" spans="7:7">
      <c r="G9885" s="61"/>
    </row>
    <row r="9886" spans="7:7">
      <c r="G9886" s="61"/>
    </row>
    <row r="9887" spans="7:7">
      <c r="G9887" s="61"/>
    </row>
    <row r="9888" spans="7:7">
      <c r="G9888" s="61"/>
    </row>
    <row r="9889" spans="7:7">
      <c r="G9889" s="61"/>
    </row>
    <row r="9890" spans="7:7">
      <c r="G9890" s="61"/>
    </row>
    <row r="9891" spans="7:7">
      <c r="G9891" s="61"/>
    </row>
    <row r="9892" spans="7:7">
      <c r="G9892" s="61"/>
    </row>
    <row r="9893" spans="7:7">
      <c r="G9893" s="61"/>
    </row>
    <row r="9894" spans="7:7">
      <c r="G9894" s="61"/>
    </row>
    <row r="9895" spans="7:7">
      <c r="G9895" s="61"/>
    </row>
    <row r="9896" spans="7:7">
      <c r="G9896" s="61"/>
    </row>
    <row r="9897" spans="7:7">
      <c r="G9897" s="61"/>
    </row>
    <row r="9898" spans="7:7">
      <c r="G9898" s="61"/>
    </row>
    <row r="9899" spans="7:7">
      <c r="G9899" s="61"/>
    </row>
    <row r="9900" spans="7:7">
      <c r="G9900" s="61"/>
    </row>
    <row r="9901" spans="7:7">
      <c r="G9901" s="61"/>
    </row>
    <row r="9902" spans="7:7">
      <c r="G9902" s="61"/>
    </row>
    <row r="9903" spans="7:7">
      <c r="G9903" s="61"/>
    </row>
    <row r="9904" spans="7:7">
      <c r="G9904" s="61"/>
    </row>
    <row r="9905" spans="7:7">
      <c r="G9905" s="61"/>
    </row>
    <row r="9906" spans="7:7">
      <c r="G9906" s="61"/>
    </row>
    <row r="9907" spans="7:7">
      <c r="G9907" s="61"/>
    </row>
    <row r="9908" spans="7:7">
      <c r="G9908" s="61"/>
    </row>
    <row r="9909" spans="7:7">
      <c r="G9909" s="61"/>
    </row>
    <row r="9910" spans="7:7">
      <c r="G9910" s="61"/>
    </row>
    <row r="9911" spans="7:7">
      <c r="G9911" s="61"/>
    </row>
    <row r="9912" spans="7:7">
      <c r="G9912" s="61"/>
    </row>
    <row r="9913" spans="7:7">
      <c r="G9913" s="61"/>
    </row>
    <row r="9914" spans="7:7">
      <c r="G9914" s="61"/>
    </row>
    <row r="9915" spans="7:7">
      <c r="G9915" s="61"/>
    </row>
    <row r="9916" spans="7:7">
      <c r="G9916" s="61"/>
    </row>
    <row r="9917" spans="7:7">
      <c r="G9917" s="61"/>
    </row>
    <row r="9918" spans="7:7">
      <c r="G9918" s="61"/>
    </row>
    <row r="9919" spans="7:7">
      <c r="G9919" s="61"/>
    </row>
    <row r="9920" spans="7:7">
      <c r="G9920" s="61"/>
    </row>
    <row r="9921" spans="7:7">
      <c r="G9921" s="61"/>
    </row>
    <row r="9922" spans="7:7">
      <c r="G9922" s="61"/>
    </row>
    <row r="9923" spans="7:7">
      <c r="G9923" s="61"/>
    </row>
    <row r="9924" spans="7:7">
      <c r="G9924" s="61"/>
    </row>
    <row r="9925" spans="7:7">
      <c r="G9925" s="61"/>
    </row>
    <row r="9926" spans="7:7">
      <c r="G9926" s="61"/>
    </row>
    <row r="9927" spans="7:7">
      <c r="G9927" s="61"/>
    </row>
    <row r="9928" spans="7:7">
      <c r="G9928" s="61"/>
    </row>
    <row r="9929" spans="7:7">
      <c r="G9929" s="61"/>
    </row>
    <row r="9930" spans="7:7">
      <c r="G9930" s="61"/>
    </row>
    <row r="9931" spans="7:7">
      <c r="G9931" s="61"/>
    </row>
    <row r="9932" spans="7:7">
      <c r="G9932" s="61"/>
    </row>
    <row r="9933" spans="7:7">
      <c r="G9933" s="61"/>
    </row>
    <row r="9934" spans="7:7">
      <c r="G9934" s="61"/>
    </row>
    <row r="9935" spans="7:7">
      <c r="G9935" s="61"/>
    </row>
    <row r="9936" spans="7:7">
      <c r="G9936" s="61"/>
    </row>
    <row r="9937" spans="7:7">
      <c r="G9937" s="61"/>
    </row>
    <row r="9938" spans="7:7">
      <c r="G9938" s="61"/>
    </row>
    <row r="9939" spans="7:7">
      <c r="G9939" s="61"/>
    </row>
    <row r="9940" spans="7:7">
      <c r="G9940" s="61"/>
    </row>
    <row r="9941" spans="7:7">
      <c r="G9941" s="61"/>
    </row>
    <row r="9942" spans="7:7">
      <c r="G9942" s="61"/>
    </row>
    <row r="9943" spans="7:7">
      <c r="G9943" s="61"/>
    </row>
    <row r="9944" spans="7:7">
      <c r="G9944" s="61"/>
    </row>
    <row r="9945" spans="7:7">
      <c r="G9945" s="61"/>
    </row>
    <row r="9946" spans="7:7">
      <c r="G9946" s="61"/>
    </row>
    <row r="9947" spans="7:7">
      <c r="G9947" s="61"/>
    </row>
    <row r="9948" spans="7:7">
      <c r="G9948" s="61"/>
    </row>
    <row r="9949" spans="7:7">
      <c r="G9949" s="61"/>
    </row>
    <row r="9950" spans="7:7">
      <c r="G9950" s="61"/>
    </row>
    <row r="9951" spans="7:7">
      <c r="G9951" s="61"/>
    </row>
    <row r="9952" spans="7:7">
      <c r="G9952" s="61"/>
    </row>
    <row r="9953" spans="7:7">
      <c r="G9953" s="61"/>
    </row>
    <row r="9954" spans="7:7">
      <c r="G9954" s="61"/>
    </row>
    <row r="9955" spans="7:7">
      <c r="G9955" s="61"/>
    </row>
    <row r="9956" spans="7:7">
      <c r="G9956" s="61"/>
    </row>
    <row r="9957" spans="7:7">
      <c r="G9957" s="61"/>
    </row>
    <row r="9958" spans="7:7">
      <c r="G9958" s="61"/>
    </row>
    <row r="9959" spans="7:7">
      <c r="G9959" s="61"/>
    </row>
    <row r="9960" spans="7:7">
      <c r="G9960" s="61"/>
    </row>
    <row r="9961" spans="7:7">
      <c r="G9961" s="61"/>
    </row>
    <row r="9962" spans="7:7">
      <c r="G9962" s="61"/>
    </row>
    <row r="9963" spans="7:7">
      <c r="G9963" s="61"/>
    </row>
    <row r="9964" spans="7:7">
      <c r="G9964" s="61"/>
    </row>
    <row r="9965" spans="7:7">
      <c r="G9965" s="61"/>
    </row>
    <row r="9966" spans="7:7">
      <c r="G9966" s="61"/>
    </row>
    <row r="9967" spans="7:7">
      <c r="G9967" s="61"/>
    </row>
    <row r="9968" spans="7:7">
      <c r="G9968" s="61"/>
    </row>
    <row r="9969" spans="7:7">
      <c r="G9969" s="61"/>
    </row>
    <row r="9970" spans="7:7">
      <c r="G9970" s="61"/>
    </row>
    <row r="9971" spans="7:7">
      <c r="G9971" s="61"/>
    </row>
    <row r="9972" spans="7:7">
      <c r="G9972" s="61"/>
    </row>
    <row r="9973" spans="7:7">
      <c r="G9973" s="61"/>
    </row>
    <row r="9974" spans="7:7">
      <c r="G9974" s="61"/>
    </row>
    <row r="9975" spans="7:7">
      <c r="G9975" s="61"/>
    </row>
    <row r="9976" spans="7:7">
      <c r="G9976" s="61"/>
    </row>
    <row r="9977" spans="7:7">
      <c r="G9977" s="61"/>
    </row>
    <row r="9978" spans="7:7">
      <c r="G9978" s="61"/>
    </row>
    <row r="9979" spans="7:7">
      <c r="G9979" s="61"/>
    </row>
    <row r="9980" spans="7:7">
      <c r="G9980" s="61"/>
    </row>
    <row r="9981" spans="7:7">
      <c r="G9981" s="61"/>
    </row>
    <row r="9982" spans="7:7">
      <c r="G9982" s="61"/>
    </row>
    <row r="9983" spans="7:7">
      <c r="G9983" s="61"/>
    </row>
    <row r="9984" spans="7:7">
      <c r="G9984" s="61"/>
    </row>
    <row r="9985" spans="7:7">
      <c r="G9985" s="61"/>
    </row>
    <row r="9986" spans="7:7">
      <c r="G9986" s="61"/>
    </row>
    <row r="9987" spans="7:7">
      <c r="G9987" s="61"/>
    </row>
    <row r="9988" spans="7:7">
      <c r="G9988" s="61"/>
    </row>
    <row r="9989" spans="7:7">
      <c r="G9989" s="61"/>
    </row>
    <row r="9990" spans="7:7">
      <c r="G9990" s="61"/>
    </row>
    <row r="9991" spans="7:7">
      <c r="G9991" s="61"/>
    </row>
    <row r="9992" spans="7:7">
      <c r="G9992" s="61"/>
    </row>
    <row r="9993" spans="7:7">
      <c r="G9993" s="61"/>
    </row>
    <row r="9994" spans="7:7">
      <c r="G9994" s="61"/>
    </row>
    <row r="9995" spans="7:7">
      <c r="G9995" s="61"/>
    </row>
    <row r="9996" spans="7:7">
      <c r="G9996" s="61"/>
    </row>
    <row r="9997" spans="7:7">
      <c r="G9997" s="61"/>
    </row>
    <row r="9998" spans="7:7">
      <c r="G9998" s="61"/>
    </row>
    <row r="9999" spans="7:7">
      <c r="G9999" s="61"/>
    </row>
    <row r="10000" spans="7:7">
      <c r="G10000" s="61"/>
    </row>
    <row r="10001" spans="7:7">
      <c r="G10001" s="61"/>
    </row>
    <row r="10002" spans="7:7">
      <c r="G10002" s="61"/>
    </row>
    <row r="10003" spans="7:7">
      <c r="G10003" s="61"/>
    </row>
    <row r="10004" spans="7:7">
      <c r="G10004" s="61"/>
    </row>
    <row r="10005" spans="7:7">
      <c r="G10005" s="61"/>
    </row>
    <row r="10006" spans="7:7">
      <c r="G10006" s="61"/>
    </row>
    <row r="10007" spans="7:7">
      <c r="G10007" s="61"/>
    </row>
    <row r="10008" spans="7:7">
      <c r="G10008" s="61"/>
    </row>
    <row r="10009" spans="7:7">
      <c r="G10009" s="61"/>
    </row>
    <row r="10010" spans="7:7">
      <c r="G10010" s="61"/>
    </row>
    <row r="10011" spans="7:7">
      <c r="G10011" s="61"/>
    </row>
    <row r="10012" spans="7:7">
      <c r="G10012" s="61"/>
    </row>
    <row r="10013" spans="7:7">
      <c r="G10013" s="61"/>
    </row>
    <row r="10014" spans="7:7">
      <c r="G10014" s="61"/>
    </row>
    <row r="10015" spans="7:7">
      <c r="G10015" s="61"/>
    </row>
    <row r="10016" spans="7:7">
      <c r="G10016" s="61"/>
    </row>
    <row r="10017" spans="7:7">
      <c r="G10017" s="61"/>
    </row>
    <row r="10018" spans="7:7">
      <c r="G10018" s="61"/>
    </row>
    <row r="10019" spans="7:7">
      <c r="G10019" s="61"/>
    </row>
    <row r="10020" spans="7:7">
      <c r="G10020" s="61"/>
    </row>
    <row r="10021" spans="7:7">
      <c r="G10021" s="61"/>
    </row>
    <row r="10022" spans="7:7">
      <c r="G10022" s="61"/>
    </row>
    <row r="10023" spans="7:7">
      <c r="G10023" s="61"/>
    </row>
    <row r="10024" spans="7:7">
      <c r="G10024" s="61"/>
    </row>
    <row r="10025" spans="7:7">
      <c r="G10025" s="61"/>
    </row>
    <row r="10026" spans="7:7">
      <c r="G10026" s="61"/>
    </row>
    <row r="10027" spans="7:7">
      <c r="G10027" s="61"/>
    </row>
    <row r="10028" spans="7:7">
      <c r="G10028" s="61"/>
    </row>
    <row r="10029" spans="7:7">
      <c r="G10029" s="61"/>
    </row>
    <row r="10030" spans="7:7">
      <c r="G10030" s="61"/>
    </row>
    <row r="10031" spans="7:7">
      <c r="G10031" s="61"/>
    </row>
    <row r="10032" spans="7:7">
      <c r="G10032" s="61"/>
    </row>
    <row r="10033" spans="7:7">
      <c r="G10033" s="61"/>
    </row>
    <row r="10034" spans="7:7">
      <c r="G10034" s="61"/>
    </row>
    <row r="10035" spans="7:7">
      <c r="G10035" s="61"/>
    </row>
    <row r="10036" spans="7:7">
      <c r="G10036" s="61"/>
    </row>
    <row r="10037" spans="7:7">
      <c r="G10037" s="61"/>
    </row>
    <row r="10038" spans="7:7">
      <c r="G10038" s="61"/>
    </row>
    <row r="10039" spans="7:7">
      <c r="G10039" s="61"/>
    </row>
    <row r="10040" spans="7:7">
      <c r="G10040" s="61"/>
    </row>
    <row r="10041" spans="7:7">
      <c r="G10041" s="61"/>
    </row>
    <row r="10042" spans="7:7">
      <c r="G10042" s="61"/>
    </row>
    <row r="10043" spans="7:7">
      <c r="G10043" s="61"/>
    </row>
    <row r="10044" spans="7:7">
      <c r="G10044" s="61"/>
    </row>
    <row r="10045" spans="7:7">
      <c r="G10045" s="61"/>
    </row>
    <row r="10046" spans="7:7">
      <c r="G10046" s="61"/>
    </row>
    <row r="10047" spans="7:7">
      <c r="G10047" s="61"/>
    </row>
    <row r="10048" spans="7:7">
      <c r="G10048" s="61"/>
    </row>
    <row r="10049" spans="7:7">
      <c r="G10049" s="61"/>
    </row>
    <row r="10050" spans="7:7">
      <c r="G10050" s="61"/>
    </row>
    <row r="10051" spans="7:7">
      <c r="G10051" s="61"/>
    </row>
    <row r="10052" spans="7:7">
      <c r="G10052" s="61"/>
    </row>
    <row r="10053" spans="7:7">
      <c r="G10053" s="61"/>
    </row>
    <row r="10054" spans="7:7">
      <c r="G10054" s="61"/>
    </row>
    <row r="10055" spans="7:7">
      <c r="G10055" s="61"/>
    </row>
    <row r="10056" spans="7:7">
      <c r="G10056" s="61"/>
    </row>
    <row r="10057" spans="7:7">
      <c r="G10057" s="61"/>
    </row>
    <row r="10058" spans="7:7">
      <c r="G10058" s="61"/>
    </row>
    <row r="10059" spans="7:7">
      <c r="G10059" s="61"/>
    </row>
    <row r="10060" spans="7:7">
      <c r="G10060" s="61"/>
    </row>
    <row r="10061" spans="7:7">
      <c r="G10061" s="61"/>
    </row>
    <row r="10062" spans="7:7">
      <c r="G10062" s="61"/>
    </row>
    <row r="10063" spans="7:7">
      <c r="G10063" s="61"/>
    </row>
    <row r="10064" spans="7:7">
      <c r="G10064" s="61"/>
    </row>
    <row r="10065" spans="7:7">
      <c r="G10065" s="61"/>
    </row>
    <row r="10066" spans="7:7">
      <c r="G10066" s="61"/>
    </row>
    <row r="10067" spans="7:7">
      <c r="G10067" s="61"/>
    </row>
    <row r="10068" spans="7:7">
      <c r="G10068" s="61"/>
    </row>
    <row r="10069" spans="7:7">
      <c r="G10069" s="61"/>
    </row>
    <row r="10070" spans="7:7">
      <c r="G10070" s="61"/>
    </row>
    <row r="10071" spans="7:7">
      <c r="G10071" s="61"/>
    </row>
    <row r="10072" spans="7:7">
      <c r="G10072" s="61"/>
    </row>
    <row r="10073" spans="7:7">
      <c r="G10073" s="61"/>
    </row>
    <row r="10074" spans="7:7">
      <c r="G10074" s="61"/>
    </row>
    <row r="10075" spans="7:7">
      <c r="G10075" s="61"/>
    </row>
    <row r="10076" spans="7:7">
      <c r="G10076" s="61"/>
    </row>
    <row r="10077" spans="7:7">
      <c r="G10077" s="61"/>
    </row>
    <row r="10078" spans="7:7">
      <c r="G10078" s="61"/>
    </row>
    <row r="10079" spans="7:7">
      <c r="G10079" s="61"/>
    </row>
    <row r="10080" spans="7:7">
      <c r="G10080" s="61"/>
    </row>
    <row r="10081" spans="7:7">
      <c r="G10081" s="61"/>
    </row>
    <row r="10082" spans="7:7">
      <c r="G10082" s="61"/>
    </row>
    <row r="10083" spans="7:7">
      <c r="G10083" s="61"/>
    </row>
    <row r="10084" spans="7:7">
      <c r="G10084" s="61"/>
    </row>
    <row r="10085" spans="7:7">
      <c r="G10085" s="61"/>
    </row>
    <row r="10086" spans="7:7">
      <c r="G10086" s="61"/>
    </row>
    <row r="10087" spans="7:7">
      <c r="G10087" s="61"/>
    </row>
    <row r="10088" spans="7:7">
      <c r="G10088" s="61"/>
    </row>
    <row r="10089" spans="7:7">
      <c r="G10089" s="61"/>
    </row>
    <row r="10090" spans="7:7">
      <c r="G10090" s="61"/>
    </row>
    <row r="10091" spans="7:7">
      <c r="G10091" s="61"/>
    </row>
    <row r="10092" spans="7:7">
      <c r="G10092" s="61"/>
    </row>
    <row r="10093" spans="7:7">
      <c r="G10093" s="61"/>
    </row>
    <row r="10094" spans="7:7">
      <c r="G10094" s="61"/>
    </row>
    <row r="10095" spans="7:7">
      <c r="G10095" s="61"/>
    </row>
    <row r="10096" spans="7:7">
      <c r="G10096" s="61"/>
    </row>
    <row r="10097" spans="7:7">
      <c r="G10097" s="61"/>
    </row>
    <row r="10098" spans="7:7">
      <c r="G10098" s="61"/>
    </row>
    <row r="10099" spans="7:7">
      <c r="G10099" s="61"/>
    </row>
    <row r="10100" spans="7:7">
      <c r="G10100" s="61"/>
    </row>
    <row r="10101" spans="7:7">
      <c r="G10101" s="61"/>
    </row>
    <row r="10102" spans="7:7">
      <c r="G10102" s="61"/>
    </row>
    <row r="10103" spans="7:7">
      <c r="G10103" s="61"/>
    </row>
    <row r="10104" spans="7:7">
      <c r="G10104" s="61"/>
    </row>
    <row r="10105" spans="7:7">
      <c r="G10105" s="61"/>
    </row>
    <row r="10106" spans="7:7">
      <c r="G10106" s="61"/>
    </row>
    <row r="10107" spans="7:7">
      <c r="G10107" s="61"/>
    </row>
    <row r="10108" spans="7:7">
      <c r="G10108" s="61"/>
    </row>
    <row r="10109" spans="7:7">
      <c r="G10109" s="61"/>
    </row>
    <row r="10110" spans="7:7">
      <c r="G10110" s="61"/>
    </row>
    <row r="10111" spans="7:7">
      <c r="G10111" s="61"/>
    </row>
    <row r="10112" spans="7:7">
      <c r="G10112" s="61"/>
    </row>
    <row r="10113" spans="7:7">
      <c r="G10113" s="61"/>
    </row>
    <row r="10114" spans="7:7">
      <c r="G10114" s="61"/>
    </row>
    <row r="10115" spans="7:7">
      <c r="G10115" s="61"/>
    </row>
    <row r="10116" spans="7:7">
      <c r="G10116" s="61"/>
    </row>
    <row r="10117" spans="7:7">
      <c r="G10117" s="61"/>
    </row>
    <row r="10118" spans="7:7">
      <c r="G10118" s="61"/>
    </row>
    <row r="10119" spans="7:7">
      <c r="G10119" s="61"/>
    </row>
    <row r="10120" spans="7:7">
      <c r="G10120" s="61"/>
    </row>
    <row r="10121" spans="7:7">
      <c r="G10121" s="61"/>
    </row>
    <row r="10122" spans="7:7">
      <c r="G10122" s="61"/>
    </row>
    <row r="10123" spans="7:7">
      <c r="G10123" s="61"/>
    </row>
    <row r="10124" spans="7:7">
      <c r="G10124" s="61"/>
    </row>
    <row r="10125" spans="7:7">
      <c r="G10125" s="61"/>
    </row>
    <row r="10126" spans="7:7">
      <c r="G10126" s="61"/>
    </row>
    <row r="10127" spans="7:7">
      <c r="G10127" s="61"/>
    </row>
    <row r="10128" spans="7:7">
      <c r="G10128" s="61"/>
    </row>
    <row r="10129" spans="7:7">
      <c r="G10129" s="61"/>
    </row>
    <row r="10130" spans="7:7">
      <c r="G10130" s="61"/>
    </row>
    <row r="10131" spans="7:7">
      <c r="G10131" s="61"/>
    </row>
    <row r="10132" spans="7:7">
      <c r="G10132" s="61"/>
    </row>
    <row r="10133" spans="7:7">
      <c r="G10133" s="61"/>
    </row>
    <row r="10134" spans="7:7">
      <c r="G10134" s="61"/>
    </row>
    <row r="10135" spans="7:7">
      <c r="G10135" s="61"/>
    </row>
    <row r="10136" spans="7:7">
      <c r="G10136" s="61"/>
    </row>
    <row r="10137" spans="7:7">
      <c r="G10137" s="61"/>
    </row>
    <row r="10138" spans="7:7">
      <c r="G10138" s="61"/>
    </row>
    <row r="10139" spans="7:7">
      <c r="G10139" s="61"/>
    </row>
    <row r="10140" spans="7:7">
      <c r="G10140" s="61"/>
    </row>
    <row r="10141" spans="7:7">
      <c r="G10141" s="61"/>
    </row>
    <row r="10142" spans="7:7">
      <c r="G10142" s="61"/>
    </row>
    <row r="10143" spans="7:7">
      <c r="G10143" s="61"/>
    </row>
    <row r="10144" spans="7:7">
      <c r="G10144" s="61"/>
    </row>
    <row r="10145" spans="7:7">
      <c r="G10145" s="61"/>
    </row>
    <row r="10146" spans="7:7">
      <c r="G10146" s="61"/>
    </row>
    <row r="10147" spans="7:7">
      <c r="G10147" s="61"/>
    </row>
    <row r="10148" spans="7:7">
      <c r="G10148" s="61"/>
    </row>
    <row r="10149" spans="7:7">
      <c r="G10149" s="61"/>
    </row>
    <row r="10150" spans="7:7">
      <c r="G10150" s="61"/>
    </row>
    <row r="10151" spans="7:7">
      <c r="G10151" s="61"/>
    </row>
    <row r="10152" spans="7:7">
      <c r="G10152" s="61"/>
    </row>
    <row r="10153" spans="7:7">
      <c r="G10153" s="61"/>
    </row>
    <row r="10154" spans="7:7">
      <c r="G10154" s="61"/>
    </row>
    <row r="10155" spans="7:7">
      <c r="G10155" s="61"/>
    </row>
    <row r="10156" spans="7:7">
      <c r="G10156" s="61"/>
    </row>
    <row r="10157" spans="7:7">
      <c r="G10157" s="61"/>
    </row>
    <row r="10158" spans="7:7">
      <c r="G10158" s="61"/>
    </row>
    <row r="10159" spans="7:7">
      <c r="G10159" s="61"/>
    </row>
    <row r="10160" spans="7:7">
      <c r="G10160" s="61"/>
    </row>
    <row r="10161" spans="7:7">
      <c r="G10161" s="61"/>
    </row>
    <row r="10162" spans="7:7">
      <c r="G10162" s="61"/>
    </row>
    <row r="10163" spans="7:7">
      <c r="G10163" s="61"/>
    </row>
    <row r="10164" spans="7:7">
      <c r="G10164" s="61"/>
    </row>
    <row r="10165" spans="7:7">
      <c r="G10165" s="61"/>
    </row>
    <row r="10166" spans="7:7">
      <c r="G10166" s="61"/>
    </row>
    <row r="10167" spans="7:7">
      <c r="G10167" s="61"/>
    </row>
    <row r="10168" spans="7:7">
      <c r="G10168" s="61"/>
    </row>
    <row r="10169" spans="7:7">
      <c r="G10169" s="61"/>
    </row>
    <row r="10170" spans="7:7">
      <c r="G10170" s="61"/>
    </row>
    <row r="10171" spans="7:7">
      <c r="G10171" s="61"/>
    </row>
    <row r="10172" spans="7:7">
      <c r="G10172" s="61"/>
    </row>
    <row r="10173" spans="7:7">
      <c r="G10173" s="61"/>
    </row>
    <row r="10174" spans="7:7">
      <c r="G10174" s="61"/>
    </row>
    <row r="10175" spans="7:7">
      <c r="G10175" s="61"/>
    </row>
    <row r="10176" spans="7:7">
      <c r="G10176" s="61"/>
    </row>
    <row r="10177" spans="7:7">
      <c r="G10177" s="61"/>
    </row>
    <row r="10178" spans="7:7">
      <c r="G10178" s="61"/>
    </row>
    <row r="10179" spans="7:7">
      <c r="G10179" s="61"/>
    </row>
    <row r="10180" spans="7:7">
      <c r="G10180" s="61"/>
    </row>
    <row r="10181" spans="7:7">
      <c r="G10181" s="61"/>
    </row>
    <row r="10182" spans="7:7">
      <c r="G10182" s="61"/>
    </row>
    <row r="10183" spans="7:7">
      <c r="G10183" s="61"/>
    </row>
    <row r="10184" spans="7:7">
      <c r="G10184" s="61"/>
    </row>
    <row r="10185" spans="7:7">
      <c r="G10185" s="61"/>
    </row>
    <row r="10186" spans="7:7">
      <c r="G10186" s="61"/>
    </row>
    <row r="10187" spans="7:7">
      <c r="G10187" s="61"/>
    </row>
    <row r="10188" spans="7:7">
      <c r="G10188" s="61"/>
    </row>
    <row r="10189" spans="7:7">
      <c r="G10189" s="61"/>
    </row>
    <row r="10190" spans="7:7">
      <c r="G10190" s="61"/>
    </row>
    <row r="10191" spans="7:7">
      <c r="G10191" s="61"/>
    </row>
    <row r="10192" spans="7:7">
      <c r="G10192" s="61"/>
    </row>
    <row r="10193" spans="7:7">
      <c r="G10193" s="61"/>
    </row>
    <row r="10194" spans="7:7">
      <c r="G10194" s="61"/>
    </row>
    <row r="10195" spans="7:7">
      <c r="G10195" s="61"/>
    </row>
    <row r="10196" spans="7:7">
      <c r="G10196" s="61"/>
    </row>
    <row r="10197" spans="7:7">
      <c r="G10197" s="61"/>
    </row>
    <row r="10198" spans="7:7">
      <c r="G10198" s="61"/>
    </row>
    <row r="10199" spans="7:7">
      <c r="G10199" s="61"/>
    </row>
    <row r="10200" spans="7:7">
      <c r="G10200" s="61"/>
    </row>
    <row r="10201" spans="7:7">
      <c r="G10201" s="61"/>
    </row>
    <row r="10202" spans="7:7">
      <c r="G10202" s="61"/>
    </row>
    <row r="10203" spans="7:7">
      <c r="G10203" s="61"/>
    </row>
    <row r="10204" spans="7:7">
      <c r="G10204" s="61"/>
    </row>
    <row r="10205" spans="7:7">
      <c r="G10205" s="61"/>
    </row>
    <row r="10206" spans="7:7">
      <c r="G10206" s="61"/>
    </row>
    <row r="10207" spans="7:7">
      <c r="G10207" s="61"/>
    </row>
    <row r="10208" spans="7:7">
      <c r="G10208" s="61"/>
    </row>
    <row r="10209" spans="7:7">
      <c r="G10209" s="61"/>
    </row>
    <row r="10210" spans="7:7">
      <c r="G10210" s="61"/>
    </row>
    <row r="10211" spans="7:7">
      <c r="G10211" s="61"/>
    </row>
    <row r="10212" spans="7:7">
      <c r="G10212" s="61"/>
    </row>
    <row r="10213" spans="7:7">
      <c r="G10213" s="61"/>
    </row>
    <row r="10214" spans="7:7">
      <c r="G10214" s="61"/>
    </row>
    <row r="10215" spans="7:7">
      <c r="G10215" s="61"/>
    </row>
    <row r="10216" spans="7:7">
      <c r="G10216" s="61"/>
    </row>
    <row r="10217" spans="7:7">
      <c r="G10217" s="61"/>
    </row>
    <row r="10218" spans="7:7">
      <c r="G10218" s="61"/>
    </row>
    <row r="10219" spans="7:7">
      <c r="G10219" s="61"/>
    </row>
    <row r="10220" spans="7:7">
      <c r="G10220" s="61"/>
    </row>
    <row r="10221" spans="7:7">
      <c r="G10221" s="61"/>
    </row>
    <row r="10222" spans="7:7">
      <c r="G10222" s="61"/>
    </row>
    <row r="10223" spans="7:7">
      <c r="G10223" s="61"/>
    </row>
    <row r="10224" spans="7:7">
      <c r="G10224" s="61"/>
    </row>
    <row r="10225" spans="7:7">
      <c r="G10225" s="61"/>
    </row>
    <row r="10226" spans="7:7">
      <c r="G10226" s="61"/>
    </row>
    <row r="10227" spans="7:7">
      <c r="G10227" s="61"/>
    </row>
    <row r="10228" spans="7:7">
      <c r="G10228" s="61"/>
    </row>
    <row r="10229" spans="7:7">
      <c r="G10229" s="61"/>
    </row>
    <row r="10230" spans="7:7">
      <c r="G10230" s="61"/>
    </row>
    <row r="10231" spans="7:7">
      <c r="G10231" s="61"/>
    </row>
    <row r="10232" spans="7:7">
      <c r="G10232" s="61"/>
    </row>
    <row r="10233" spans="7:7">
      <c r="G10233" s="61"/>
    </row>
    <row r="10234" spans="7:7">
      <c r="G10234" s="61"/>
    </row>
    <row r="10235" spans="7:7">
      <c r="G10235" s="61"/>
    </row>
    <row r="10236" spans="7:7">
      <c r="G10236" s="61"/>
    </row>
    <row r="10237" spans="7:7">
      <c r="G10237" s="61"/>
    </row>
    <row r="10238" spans="7:7">
      <c r="G10238" s="61"/>
    </row>
    <row r="10239" spans="7:7">
      <c r="G10239" s="61"/>
    </row>
    <row r="10240" spans="7:7">
      <c r="G10240" s="61"/>
    </row>
    <row r="10241" spans="7:7">
      <c r="G10241" s="61"/>
    </row>
    <row r="10242" spans="7:7">
      <c r="G10242" s="61"/>
    </row>
    <row r="10243" spans="7:7">
      <c r="G10243" s="61"/>
    </row>
    <row r="10244" spans="7:7">
      <c r="G10244" s="61"/>
    </row>
    <row r="10245" spans="7:7">
      <c r="G10245" s="61"/>
    </row>
    <row r="10246" spans="7:7">
      <c r="G10246" s="61"/>
    </row>
    <row r="10247" spans="7:7">
      <c r="G10247" s="61"/>
    </row>
    <row r="10248" spans="7:7">
      <c r="G10248" s="61"/>
    </row>
    <row r="10249" spans="7:7">
      <c r="G10249" s="61"/>
    </row>
    <row r="10250" spans="7:7">
      <c r="G10250" s="61"/>
    </row>
    <row r="10251" spans="7:7">
      <c r="G10251" s="61"/>
    </row>
    <row r="10252" spans="7:7">
      <c r="G10252" s="61"/>
    </row>
    <row r="10253" spans="7:7">
      <c r="G10253" s="61"/>
    </row>
    <row r="10254" spans="7:7">
      <c r="G10254" s="61"/>
    </row>
    <row r="10255" spans="7:7">
      <c r="G10255" s="61"/>
    </row>
    <row r="10256" spans="7:7">
      <c r="G10256" s="61"/>
    </row>
    <row r="10257" spans="7:7">
      <c r="G10257" s="61"/>
    </row>
    <row r="10258" spans="7:7">
      <c r="G10258" s="61"/>
    </row>
    <row r="10259" spans="7:7">
      <c r="G10259" s="61"/>
    </row>
    <row r="10260" spans="7:7">
      <c r="G10260" s="61"/>
    </row>
    <row r="10261" spans="7:7">
      <c r="G10261" s="61"/>
    </row>
    <row r="10262" spans="7:7">
      <c r="G10262" s="61"/>
    </row>
    <row r="10263" spans="7:7">
      <c r="G10263" s="61"/>
    </row>
    <row r="10264" spans="7:7">
      <c r="G10264" s="61"/>
    </row>
    <row r="10265" spans="7:7">
      <c r="G10265" s="61"/>
    </row>
    <row r="10266" spans="7:7">
      <c r="G10266" s="61"/>
    </row>
    <row r="10267" spans="7:7">
      <c r="G10267" s="61"/>
    </row>
    <row r="10268" spans="7:7">
      <c r="G10268" s="61"/>
    </row>
    <row r="10269" spans="7:7">
      <c r="G10269" s="61"/>
    </row>
    <row r="10270" spans="7:7">
      <c r="G10270" s="61"/>
    </row>
    <row r="10271" spans="7:7">
      <c r="G10271" s="61"/>
    </row>
    <row r="10272" spans="7:7">
      <c r="G10272" s="61"/>
    </row>
    <row r="10273" spans="7:7">
      <c r="G10273" s="61"/>
    </row>
    <row r="10274" spans="7:7">
      <c r="G10274" s="61"/>
    </row>
    <row r="10275" spans="7:7">
      <c r="G10275" s="61"/>
    </row>
    <row r="10276" spans="7:7">
      <c r="G10276" s="61"/>
    </row>
    <row r="10277" spans="7:7">
      <c r="G10277" s="61"/>
    </row>
    <row r="10278" spans="7:7">
      <c r="G10278" s="61"/>
    </row>
    <row r="10279" spans="7:7">
      <c r="G10279" s="61"/>
    </row>
    <row r="10280" spans="7:7">
      <c r="G10280" s="61"/>
    </row>
    <row r="10281" spans="7:7">
      <c r="G10281" s="61"/>
    </row>
    <row r="10282" spans="7:7">
      <c r="G10282" s="61"/>
    </row>
    <row r="10283" spans="7:7">
      <c r="G10283" s="61"/>
    </row>
    <row r="10284" spans="7:7">
      <c r="G10284" s="61"/>
    </row>
    <row r="10285" spans="7:7">
      <c r="G10285" s="61"/>
    </row>
    <row r="10286" spans="7:7">
      <c r="G10286" s="61"/>
    </row>
    <row r="10287" spans="7:7">
      <c r="G10287" s="61"/>
    </row>
    <row r="10288" spans="7:7">
      <c r="G10288" s="61"/>
    </row>
    <row r="10289" spans="7:7">
      <c r="G10289" s="61"/>
    </row>
    <row r="10290" spans="7:7">
      <c r="G10290" s="61"/>
    </row>
    <row r="10291" spans="7:7">
      <c r="G10291" s="61"/>
    </row>
    <row r="10292" spans="7:7">
      <c r="G10292" s="61"/>
    </row>
    <row r="10293" spans="7:7">
      <c r="G10293" s="61"/>
    </row>
    <row r="10294" spans="7:7">
      <c r="G10294" s="61"/>
    </row>
    <row r="10295" spans="7:7">
      <c r="G10295" s="61"/>
    </row>
    <row r="10296" spans="7:7">
      <c r="G10296" s="61"/>
    </row>
    <row r="10297" spans="7:7">
      <c r="G10297" s="61"/>
    </row>
    <row r="10298" spans="7:7">
      <c r="G10298" s="61"/>
    </row>
    <row r="10299" spans="7:7">
      <c r="G10299" s="61"/>
    </row>
    <row r="10300" spans="7:7">
      <c r="G10300" s="61"/>
    </row>
    <row r="10301" spans="7:7">
      <c r="G10301" s="61"/>
    </row>
    <row r="10302" spans="7:7">
      <c r="G10302" s="61"/>
    </row>
    <row r="10303" spans="7:7">
      <c r="G10303" s="61"/>
    </row>
    <row r="10304" spans="7:7">
      <c r="G10304" s="61"/>
    </row>
    <row r="10305" spans="7:7">
      <c r="G10305" s="61"/>
    </row>
    <row r="10306" spans="7:7">
      <c r="G10306" s="61"/>
    </row>
    <row r="10307" spans="7:7">
      <c r="G10307" s="61"/>
    </row>
    <row r="10308" spans="7:7">
      <c r="G10308" s="61"/>
    </row>
    <row r="10309" spans="7:7">
      <c r="G10309" s="61"/>
    </row>
    <row r="10310" spans="7:7">
      <c r="G10310" s="61"/>
    </row>
    <row r="10311" spans="7:7">
      <c r="G10311" s="61"/>
    </row>
    <row r="10312" spans="7:7">
      <c r="G10312" s="61"/>
    </row>
    <row r="10313" spans="7:7">
      <c r="G10313" s="61"/>
    </row>
    <row r="10314" spans="7:7">
      <c r="G10314" s="61"/>
    </row>
    <row r="10315" spans="7:7">
      <c r="G10315" s="61"/>
    </row>
    <row r="10316" spans="7:7">
      <c r="G10316" s="61"/>
    </row>
    <row r="10317" spans="7:7">
      <c r="G10317" s="61"/>
    </row>
    <row r="10318" spans="7:7">
      <c r="G10318" s="61"/>
    </row>
    <row r="10319" spans="7:7">
      <c r="G10319" s="61"/>
    </row>
    <row r="10320" spans="7:7">
      <c r="G10320" s="61"/>
    </row>
    <row r="10321" spans="7:7">
      <c r="G10321" s="61"/>
    </row>
    <row r="10322" spans="7:7">
      <c r="G10322" s="61"/>
    </row>
    <row r="10323" spans="7:7">
      <c r="G10323" s="61"/>
    </row>
    <row r="10324" spans="7:7">
      <c r="G10324" s="61"/>
    </row>
    <row r="10325" spans="7:7">
      <c r="G10325" s="61"/>
    </row>
    <row r="10326" spans="7:7">
      <c r="G10326" s="61"/>
    </row>
    <row r="10327" spans="7:7">
      <c r="G10327" s="61"/>
    </row>
    <row r="10328" spans="7:7">
      <c r="G10328" s="61"/>
    </row>
    <row r="10329" spans="7:7">
      <c r="G10329" s="61"/>
    </row>
    <row r="10330" spans="7:7">
      <c r="G10330" s="61"/>
    </row>
    <row r="10331" spans="7:7">
      <c r="G10331" s="61"/>
    </row>
    <row r="10332" spans="7:7">
      <c r="G10332" s="61"/>
    </row>
    <row r="10333" spans="7:7">
      <c r="G10333" s="61"/>
    </row>
    <row r="10334" spans="7:7">
      <c r="G10334" s="61"/>
    </row>
    <row r="10335" spans="7:7">
      <c r="G10335" s="61"/>
    </row>
    <row r="10336" spans="7:7">
      <c r="G10336" s="61"/>
    </row>
    <row r="10337" spans="7:7">
      <c r="G10337" s="61"/>
    </row>
    <row r="10338" spans="7:7">
      <c r="G10338" s="61"/>
    </row>
    <row r="10339" spans="7:7">
      <c r="G10339" s="61"/>
    </row>
    <row r="10340" spans="7:7">
      <c r="G10340" s="61"/>
    </row>
    <row r="10341" spans="7:7">
      <c r="G10341" s="61"/>
    </row>
    <row r="10342" spans="7:7">
      <c r="G10342" s="61"/>
    </row>
    <row r="10343" spans="7:7">
      <c r="G10343" s="61"/>
    </row>
    <row r="10344" spans="7:7">
      <c r="G10344" s="61"/>
    </row>
    <row r="10345" spans="7:7">
      <c r="G10345" s="61"/>
    </row>
    <row r="10346" spans="7:7">
      <c r="G10346" s="61"/>
    </row>
    <row r="10347" spans="7:7">
      <c r="G10347" s="61"/>
    </row>
    <row r="10348" spans="7:7">
      <c r="G10348" s="61"/>
    </row>
    <row r="10349" spans="7:7">
      <c r="G10349" s="61"/>
    </row>
    <row r="10350" spans="7:7">
      <c r="G10350" s="61"/>
    </row>
    <row r="10351" spans="7:7">
      <c r="G10351" s="61"/>
    </row>
    <row r="10352" spans="7:7">
      <c r="G10352" s="61"/>
    </row>
    <row r="10353" spans="7:7">
      <c r="G10353" s="61"/>
    </row>
    <row r="10354" spans="7:7">
      <c r="G10354" s="61"/>
    </row>
    <row r="10355" spans="7:7">
      <c r="G10355" s="61"/>
    </row>
    <row r="10356" spans="7:7">
      <c r="G10356" s="61"/>
    </row>
    <row r="10357" spans="7:7">
      <c r="G10357" s="61"/>
    </row>
    <row r="10358" spans="7:7">
      <c r="G10358" s="61"/>
    </row>
    <row r="10359" spans="7:7">
      <c r="G10359" s="61"/>
    </row>
    <row r="10360" spans="7:7">
      <c r="G10360" s="61"/>
    </row>
    <row r="10361" spans="7:7">
      <c r="G10361" s="61"/>
    </row>
    <row r="10362" spans="7:7">
      <c r="G10362" s="61"/>
    </row>
    <row r="10363" spans="7:7">
      <c r="G10363" s="61"/>
    </row>
    <row r="10364" spans="7:7">
      <c r="G10364" s="61"/>
    </row>
    <row r="10365" spans="7:7">
      <c r="G10365" s="61"/>
    </row>
    <row r="10366" spans="7:7">
      <c r="G10366" s="61"/>
    </row>
    <row r="10367" spans="7:7">
      <c r="G10367" s="61"/>
    </row>
    <row r="10368" spans="7:7">
      <c r="G10368" s="61"/>
    </row>
    <row r="10369" spans="7:7">
      <c r="G10369" s="61"/>
    </row>
    <row r="10370" spans="7:7">
      <c r="G10370" s="61"/>
    </row>
    <row r="10371" spans="7:7">
      <c r="G10371" s="61"/>
    </row>
    <row r="10372" spans="7:7">
      <c r="G10372" s="61"/>
    </row>
    <row r="10373" spans="7:7">
      <c r="G10373" s="61"/>
    </row>
    <row r="10374" spans="7:7">
      <c r="G10374" s="61"/>
    </row>
    <row r="10375" spans="7:7">
      <c r="G10375" s="61"/>
    </row>
    <row r="10376" spans="7:7">
      <c r="G10376" s="61"/>
    </row>
    <row r="10377" spans="7:7">
      <c r="G10377" s="61"/>
    </row>
    <row r="10378" spans="7:7">
      <c r="G10378" s="61"/>
    </row>
    <row r="10379" spans="7:7">
      <c r="G10379" s="61"/>
    </row>
    <row r="10380" spans="7:7">
      <c r="G10380" s="61"/>
    </row>
    <row r="10381" spans="7:7">
      <c r="G10381" s="61"/>
    </row>
    <row r="10382" spans="7:7">
      <c r="G10382" s="61"/>
    </row>
    <row r="10383" spans="7:7">
      <c r="G10383" s="61"/>
    </row>
    <row r="10384" spans="7:7">
      <c r="G10384" s="61"/>
    </row>
    <row r="10385" spans="7:7">
      <c r="G10385" s="61"/>
    </row>
    <row r="10386" spans="7:7">
      <c r="G10386" s="61"/>
    </row>
    <row r="10387" spans="7:7">
      <c r="G10387" s="61"/>
    </row>
    <row r="10388" spans="7:7">
      <c r="G10388" s="61"/>
    </row>
    <row r="10389" spans="7:7">
      <c r="G10389" s="61"/>
    </row>
    <row r="10390" spans="7:7">
      <c r="G10390" s="61"/>
    </row>
    <row r="10391" spans="7:7">
      <c r="G10391" s="61"/>
    </row>
    <row r="10392" spans="7:7">
      <c r="G10392" s="61"/>
    </row>
    <row r="10393" spans="7:7">
      <c r="G10393" s="61"/>
    </row>
    <row r="10394" spans="7:7">
      <c r="G10394" s="61"/>
    </row>
    <row r="10395" spans="7:7">
      <c r="G10395" s="61"/>
    </row>
    <row r="10396" spans="7:7">
      <c r="G10396" s="61"/>
    </row>
    <row r="10397" spans="7:7">
      <c r="G10397" s="61"/>
    </row>
    <row r="10398" spans="7:7">
      <c r="G10398" s="61"/>
    </row>
    <row r="10399" spans="7:7">
      <c r="G10399" s="61"/>
    </row>
    <row r="10400" spans="7:7">
      <c r="G10400" s="61"/>
    </row>
    <row r="10401" spans="7:7">
      <c r="G10401" s="61"/>
    </row>
    <row r="10402" spans="7:7">
      <c r="G10402" s="61"/>
    </row>
    <row r="10403" spans="7:7">
      <c r="G10403" s="61"/>
    </row>
    <row r="10404" spans="7:7">
      <c r="G10404" s="61"/>
    </row>
    <row r="10405" spans="7:7">
      <c r="G10405" s="61"/>
    </row>
    <row r="10406" spans="7:7">
      <c r="G10406" s="61"/>
    </row>
    <row r="10407" spans="7:7">
      <c r="G10407" s="61"/>
    </row>
    <row r="10408" spans="7:7">
      <c r="G10408" s="61"/>
    </row>
    <row r="10409" spans="7:7">
      <c r="G10409" s="61"/>
    </row>
    <row r="10410" spans="7:7">
      <c r="G10410" s="61"/>
    </row>
    <row r="10411" spans="7:7">
      <c r="G10411" s="61"/>
    </row>
    <row r="10412" spans="7:7">
      <c r="G10412" s="61"/>
    </row>
    <row r="10413" spans="7:7">
      <c r="G10413" s="61"/>
    </row>
    <row r="10414" spans="7:7">
      <c r="G10414" s="61"/>
    </row>
    <row r="10415" spans="7:7">
      <c r="G10415" s="61"/>
    </row>
    <row r="10416" spans="7:7">
      <c r="G10416" s="61"/>
    </row>
    <row r="10417" spans="7:7">
      <c r="G10417" s="61"/>
    </row>
    <row r="10418" spans="7:7">
      <c r="G10418" s="61"/>
    </row>
    <row r="10419" spans="7:7">
      <c r="G10419" s="61"/>
    </row>
    <row r="10420" spans="7:7">
      <c r="G10420" s="61"/>
    </row>
    <row r="10421" spans="7:7">
      <c r="G10421" s="61"/>
    </row>
    <row r="10422" spans="7:7">
      <c r="G10422" s="61"/>
    </row>
    <row r="10423" spans="7:7">
      <c r="G10423" s="61"/>
    </row>
    <row r="10424" spans="7:7">
      <c r="G10424" s="61"/>
    </row>
    <row r="10425" spans="7:7">
      <c r="G10425" s="61"/>
    </row>
    <row r="10426" spans="7:7">
      <c r="G10426" s="61"/>
    </row>
    <row r="10427" spans="7:7">
      <c r="G10427" s="61"/>
    </row>
    <row r="10428" spans="7:7">
      <c r="G10428" s="61"/>
    </row>
    <row r="10429" spans="7:7">
      <c r="G10429" s="61"/>
    </row>
    <row r="10430" spans="7:7">
      <c r="G10430" s="61"/>
    </row>
    <row r="10431" spans="7:7">
      <c r="G10431" s="61"/>
    </row>
    <row r="10432" spans="7:7">
      <c r="G10432" s="61"/>
    </row>
    <row r="10433" spans="7:7">
      <c r="G10433" s="61"/>
    </row>
    <row r="10434" spans="7:7">
      <c r="G10434" s="61"/>
    </row>
    <row r="10435" spans="7:7">
      <c r="G10435" s="61"/>
    </row>
    <row r="10436" spans="7:7">
      <c r="G10436" s="61"/>
    </row>
    <row r="10437" spans="7:7">
      <c r="G10437" s="61"/>
    </row>
    <row r="10438" spans="7:7">
      <c r="G10438" s="61"/>
    </row>
    <row r="10439" spans="7:7">
      <c r="G10439" s="61"/>
    </row>
    <row r="10440" spans="7:7">
      <c r="G10440" s="61"/>
    </row>
    <row r="10441" spans="7:7">
      <c r="G10441" s="61"/>
    </row>
    <row r="10442" spans="7:7">
      <c r="G10442" s="61"/>
    </row>
    <row r="10443" spans="7:7">
      <c r="G10443" s="61"/>
    </row>
    <row r="10444" spans="7:7">
      <c r="G10444" s="61"/>
    </row>
    <row r="10445" spans="7:7">
      <c r="G10445" s="61"/>
    </row>
    <row r="10446" spans="7:7">
      <c r="G10446" s="61"/>
    </row>
    <row r="10447" spans="7:7">
      <c r="G10447" s="61"/>
    </row>
    <row r="10448" spans="7:7">
      <c r="G10448" s="61"/>
    </row>
    <row r="10449" spans="7:7">
      <c r="G10449" s="61"/>
    </row>
    <row r="10450" spans="7:7">
      <c r="G10450" s="61"/>
    </row>
    <row r="10451" spans="7:7">
      <c r="G10451" s="61"/>
    </row>
    <row r="10452" spans="7:7">
      <c r="G10452" s="61"/>
    </row>
    <row r="10453" spans="7:7">
      <c r="G10453" s="61"/>
    </row>
    <row r="10454" spans="7:7">
      <c r="G10454" s="61"/>
    </row>
    <row r="10455" spans="7:7">
      <c r="G10455" s="61"/>
    </row>
    <row r="10456" spans="7:7">
      <c r="G10456" s="61"/>
    </row>
    <row r="10457" spans="7:7">
      <c r="G10457" s="61"/>
    </row>
    <row r="10458" spans="7:7">
      <c r="G10458" s="61"/>
    </row>
    <row r="10459" spans="7:7">
      <c r="G10459" s="61"/>
    </row>
    <row r="10460" spans="7:7">
      <c r="G10460" s="61"/>
    </row>
    <row r="10461" spans="7:7">
      <c r="G10461" s="61"/>
    </row>
    <row r="10462" spans="7:7">
      <c r="G10462" s="61"/>
    </row>
    <row r="10463" spans="7:7">
      <c r="G10463" s="61"/>
    </row>
    <row r="10464" spans="7:7">
      <c r="G10464" s="61"/>
    </row>
    <row r="10465" spans="7:7">
      <c r="G10465" s="61"/>
    </row>
    <row r="10466" spans="7:7">
      <c r="G10466" s="61"/>
    </row>
    <row r="10467" spans="7:7">
      <c r="G10467" s="61"/>
    </row>
    <row r="10468" spans="7:7">
      <c r="G10468" s="61"/>
    </row>
    <row r="10469" spans="7:7">
      <c r="G10469" s="61"/>
    </row>
    <row r="10470" spans="7:7">
      <c r="G10470" s="61"/>
    </row>
    <row r="10471" spans="7:7">
      <c r="G10471" s="61"/>
    </row>
    <row r="10472" spans="7:7">
      <c r="G10472" s="61"/>
    </row>
    <row r="10473" spans="7:7">
      <c r="G10473" s="61"/>
    </row>
    <row r="10474" spans="7:7">
      <c r="G10474" s="61"/>
    </row>
    <row r="10475" spans="7:7">
      <c r="G10475" s="61"/>
    </row>
    <row r="10476" spans="7:7">
      <c r="G10476" s="61"/>
    </row>
    <row r="10477" spans="7:7">
      <c r="G10477" s="61"/>
    </row>
    <row r="10478" spans="7:7">
      <c r="G10478" s="61"/>
    </row>
    <row r="10479" spans="7:7">
      <c r="G10479" s="61"/>
    </row>
    <row r="10480" spans="7:7">
      <c r="G10480" s="61"/>
    </row>
    <row r="10481" spans="7:7">
      <c r="G10481" s="61"/>
    </row>
    <row r="10482" spans="7:7">
      <c r="G10482" s="61"/>
    </row>
    <row r="10483" spans="7:7">
      <c r="G10483" s="61"/>
    </row>
    <row r="10484" spans="7:7">
      <c r="G10484" s="61"/>
    </row>
    <row r="10485" spans="7:7">
      <c r="G10485" s="61"/>
    </row>
    <row r="10486" spans="7:7">
      <c r="G10486" s="61"/>
    </row>
    <row r="10487" spans="7:7">
      <c r="G10487" s="61"/>
    </row>
    <row r="10488" spans="7:7">
      <c r="G10488" s="61"/>
    </row>
    <row r="10489" spans="7:7">
      <c r="G10489" s="61"/>
    </row>
    <row r="10490" spans="7:7">
      <c r="G10490" s="61"/>
    </row>
    <row r="10491" spans="7:7">
      <c r="G10491" s="61"/>
    </row>
    <row r="10492" spans="7:7">
      <c r="G10492" s="61"/>
    </row>
    <row r="10493" spans="7:7">
      <c r="G10493" s="61"/>
    </row>
    <row r="10494" spans="7:7">
      <c r="G10494" s="61"/>
    </row>
    <row r="10495" spans="7:7">
      <c r="G10495" s="61"/>
    </row>
    <row r="10496" spans="7:7">
      <c r="G10496" s="61"/>
    </row>
    <row r="10497" spans="7:7">
      <c r="G10497" s="61"/>
    </row>
    <row r="10498" spans="7:7">
      <c r="G10498" s="61"/>
    </row>
    <row r="10499" spans="7:7">
      <c r="G10499" s="61"/>
    </row>
    <row r="10500" spans="7:7">
      <c r="G10500" s="61"/>
    </row>
    <row r="10501" spans="7:7">
      <c r="G10501" s="61"/>
    </row>
    <row r="10502" spans="7:7">
      <c r="G10502" s="61"/>
    </row>
    <row r="10503" spans="7:7">
      <c r="G10503" s="61"/>
    </row>
    <row r="10504" spans="7:7">
      <c r="G10504" s="61"/>
    </row>
    <row r="10505" spans="7:7">
      <c r="G10505" s="61"/>
    </row>
    <row r="10506" spans="7:7">
      <c r="G10506" s="61"/>
    </row>
    <row r="10507" spans="7:7">
      <c r="G10507" s="61"/>
    </row>
    <row r="10508" spans="7:7">
      <c r="G10508" s="61"/>
    </row>
    <row r="10509" spans="7:7">
      <c r="G10509" s="61"/>
    </row>
    <row r="10510" spans="7:7">
      <c r="G10510" s="61"/>
    </row>
    <row r="10511" spans="7:7">
      <c r="G10511" s="61"/>
    </row>
    <row r="10512" spans="7:7">
      <c r="G10512" s="61"/>
    </row>
    <row r="10513" spans="7:7">
      <c r="G10513" s="61"/>
    </row>
    <row r="10514" spans="7:7">
      <c r="G10514" s="61"/>
    </row>
    <row r="10515" spans="7:7">
      <c r="G10515" s="61"/>
    </row>
    <row r="10516" spans="7:7">
      <c r="G10516" s="61"/>
    </row>
    <row r="10517" spans="7:7">
      <c r="G10517" s="61"/>
    </row>
    <row r="10518" spans="7:7">
      <c r="G10518" s="61"/>
    </row>
    <row r="10519" spans="7:7">
      <c r="G10519" s="61"/>
    </row>
    <row r="10520" spans="7:7">
      <c r="G10520" s="61"/>
    </row>
    <row r="10521" spans="7:7">
      <c r="G10521" s="61"/>
    </row>
    <row r="10522" spans="7:7">
      <c r="G10522" s="61"/>
    </row>
    <row r="10523" spans="7:7">
      <c r="G10523" s="61"/>
    </row>
    <row r="10524" spans="7:7">
      <c r="G10524" s="61"/>
    </row>
    <row r="10525" spans="7:7">
      <c r="G10525" s="61"/>
    </row>
    <row r="10526" spans="7:7">
      <c r="G10526" s="61"/>
    </row>
    <row r="10527" spans="7:7">
      <c r="G10527" s="61"/>
    </row>
    <row r="10528" spans="7:7">
      <c r="G10528" s="61"/>
    </row>
    <row r="10529" spans="7:7">
      <c r="G10529" s="61"/>
    </row>
    <row r="10530" spans="7:7">
      <c r="G10530" s="61"/>
    </row>
    <row r="10531" spans="7:7">
      <c r="G10531" s="61"/>
    </row>
    <row r="10532" spans="7:7">
      <c r="G10532" s="61"/>
    </row>
    <row r="10533" spans="7:7">
      <c r="G10533" s="61"/>
    </row>
    <row r="10534" spans="7:7">
      <c r="G10534" s="61"/>
    </row>
    <row r="10535" spans="7:7">
      <c r="G10535" s="61"/>
    </row>
    <row r="10536" spans="7:7">
      <c r="G10536" s="61"/>
    </row>
    <row r="10537" spans="7:7">
      <c r="G10537" s="61"/>
    </row>
    <row r="10538" spans="7:7">
      <c r="G10538" s="61"/>
    </row>
    <row r="10539" spans="7:7">
      <c r="G10539" s="61"/>
    </row>
    <row r="10540" spans="7:7">
      <c r="G10540" s="61"/>
    </row>
    <row r="10541" spans="7:7">
      <c r="G10541" s="61"/>
    </row>
    <row r="10542" spans="7:7">
      <c r="G10542" s="61"/>
    </row>
    <row r="10543" spans="7:7">
      <c r="G10543" s="61"/>
    </row>
    <row r="10544" spans="7:7">
      <c r="G10544" s="61"/>
    </row>
    <row r="10545" spans="7:7">
      <c r="G10545" s="61"/>
    </row>
    <row r="10546" spans="7:7">
      <c r="G10546" s="61"/>
    </row>
    <row r="10547" spans="7:7">
      <c r="G10547" s="61"/>
    </row>
    <row r="10548" spans="7:7">
      <c r="G10548" s="61"/>
    </row>
    <row r="10549" spans="7:7">
      <c r="G10549" s="61"/>
    </row>
    <row r="10550" spans="7:7">
      <c r="G10550" s="61"/>
    </row>
    <row r="10551" spans="7:7">
      <c r="G10551" s="61"/>
    </row>
    <row r="10552" spans="7:7">
      <c r="G10552" s="61"/>
    </row>
    <row r="10553" spans="7:7">
      <c r="G10553" s="61"/>
    </row>
    <row r="10554" spans="7:7">
      <c r="G10554" s="61"/>
    </row>
    <row r="10555" spans="7:7">
      <c r="G10555" s="61"/>
    </row>
    <row r="10556" spans="7:7">
      <c r="G10556" s="61"/>
    </row>
    <row r="10557" spans="7:7">
      <c r="G10557" s="61"/>
    </row>
    <row r="10558" spans="7:7">
      <c r="G10558" s="61"/>
    </row>
    <row r="10559" spans="7:7">
      <c r="G10559" s="61"/>
    </row>
    <row r="10560" spans="7:7">
      <c r="G10560" s="61"/>
    </row>
    <row r="10561" spans="7:7">
      <c r="G10561" s="61"/>
    </row>
    <row r="10562" spans="7:7">
      <c r="G10562" s="61"/>
    </row>
    <row r="10563" spans="7:7">
      <c r="G10563" s="61"/>
    </row>
    <row r="10564" spans="7:7">
      <c r="G10564" s="61"/>
    </row>
    <row r="10565" spans="7:7">
      <c r="G10565" s="61"/>
    </row>
    <row r="10566" spans="7:7">
      <c r="G10566" s="61"/>
    </row>
    <row r="10567" spans="7:7">
      <c r="G10567" s="61"/>
    </row>
    <row r="10568" spans="7:7">
      <c r="G10568" s="61"/>
    </row>
    <row r="10569" spans="7:7">
      <c r="G10569" s="61"/>
    </row>
    <row r="10570" spans="7:7">
      <c r="G10570" s="61"/>
    </row>
    <row r="10571" spans="7:7">
      <c r="G10571" s="61"/>
    </row>
    <row r="10572" spans="7:7">
      <c r="G10572" s="61"/>
    </row>
    <row r="10573" spans="7:7">
      <c r="G10573" s="61"/>
    </row>
    <row r="10574" spans="7:7">
      <c r="G10574" s="61"/>
    </row>
    <row r="10575" spans="7:7">
      <c r="G10575" s="61"/>
    </row>
    <row r="10576" spans="7:7">
      <c r="G10576" s="61"/>
    </row>
    <row r="10577" spans="7:7">
      <c r="G10577" s="61"/>
    </row>
    <row r="10578" spans="7:7">
      <c r="G10578" s="61"/>
    </row>
    <row r="10579" spans="7:7">
      <c r="G10579" s="61"/>
    </row>
    <row r="10580" spans="7:7">
      <c r="G10580" s="61"/>
    </row>
    <row r="10581" spans="7:7">
      <c r="G10581" s="61"/>
    </row>
    <row r="10582" spans="7:7">
      <c r="G10582" s="61"/>
    </row>
    <row r="10583" spans="7:7">
      <c r="G10583" s="61"/>
    </row>
    <row r="10584" spans="7:7">
      <c r="G10584" s="61"/>
    </row>
    <row r="10585" spans="7:7">
      <c r="G10585" s="61"/>
    </row>
    <row r="10586" spans="7:7">
      <c r="G10586" s="61"/>
    </row>
    <row r="10587" spans="7:7">
      <c r="G10587" s="61"/>
    </row>
    <row r="10588" spans="7:7">
      <c r="G10588" s="61"/>
    </row>
    <row r="10589" spans="7:7">
      <c r="G10589" s="61"/>
    </row>
    <row r="10590" spans="7:7">
      <c r="G10590" s="61"/>
    </row>
    <row r="10591" spans="7:7">
      <c r="G10591" s="61"/>
    </row>
    <row r="10592" spans="7:7">
      <c r="G10592" s="61"/>
    </row>
    <row r="10593" spans="7:7">
      <c r="G10593" s="61"/>
    </row>
    <row r="10594" spans="7:7">
      <c r="G10594" s="61"/>
    </row>
    <row r="10595" spans="7:7">
      <c r="G10595" s="61"/>
    </row>
    <row r="10596" spans="7:7">
      <c r="G10596" s="61"/>
    </row>
    <row r="10597" spans="7:7">
      <c r="G10597" s="61"/>
    </row>
    <row r="10598" spans="7:7">
      <c r="G10598" s="61"/>
    </row>
    <row r="10599" spans="7:7">
      <c r="G10599" s="61"/>
    </row>
    <row r="10600" spans="7:7">
      <c r="G10600" s="61"/>
    </row>
    <row r="10601" spans="7:7">
      <c r="G10601" s="61"/>
    </row>
    <row r="10602" spans="7:7">
      <c r="G10602" s="61"/>
    </row>
    <row r="10603" spans="7:7">
      <c r="G10603" s="61"/>
    </row>
    <row r="10604" spans="7:7">
      <c r="G10604" s="61"/>
    </row>
    <row r="10605" spans="7:7">
      <c r="G10605" s="61"/>
    </row>
    <row r="10606" spans="7:7">
      <c r="G10606" s="61"/>
    </row>
    <row r="10607" spans="7:7">
      <c r="G10607" s="61"/>
    </row>
    <row r="10608" spans="7:7">
      <c r="G10608" s="61"/>
    </row>
    <row r="10609" spans="7:7">
      <c r="G10609" s="61"/>
    </row>
    <row r="10610" spans="7:7">
      <c r="G10610" s="61"/>
    </row>
    <row r="10611" spans="7:7">
      <c r="G10611" s="61"/>
    </row>
    <row r="10612" spans="7:7">
      <c r="G10612" s="61"/>
    </row>
    <row r="10613" spans="7:7">
      <c r="G10613" s="61"/>
    </row>
    <row r="10614" spans="7:7">
      <c r="G10614" s="61"/>
    </row>
    <row r="10615" spans="7:7">
      <c r="G10615" s="61"/>
    </row>
    <row r="10616" spans="7:7">
      <c r="G10616" s="61"/>
    </row>
    <row r="10617" spans="7:7">
      <c r="G10617" s="61"/>
    </row>
    <row r="10618" spans="7:7">
      <c r="G10618" s="61"/>
    </row>
    <row r="10619" spans="7:7">
      <c r="G10619" s="61"/>
    </row>
    <row r="10620" spans="7:7">
      <c r="G10620" s="61"/>
    </row>
    <row r="10621" spans="7:7">
      <c r="G10621" s="61"/>
    </row>
    <row r="10622" spans="7:7">
      <c r="G10622" s="61"/>
    </row>
    <row r="10623" spans="7:7">
      <c r="G10623" s="61"/>
    </row>
    <row r="10624" spans="7:7">
      <c r="G10624" s="61"/>
    </row>
    <row r="10625" spans="7:7">
      <c r="G10625" s="61"/>
    </row>
    <row r="10626" spans="7:7">
      <c r="G10626" s="61"/>
    </row>
    <row r="10627" spans="7:7">
      <c r="G10627" s="61"/>
    </row>
    <row r="10628" spans="7:7">
      <c r="G10628" s="61"/>
    </row>
    <row r="10629" spans="7:7">
      <c r="G10629" s="61"/>
    </row>
    <row r="10630" spans="7:7">
      <c r="G10630" s="61"/>
    </row>
    <row r="10631" spans="7:7">
      <c r="G10631" s="61"/>
    </row>
    <row r="10632" spans="7:7">
      <c r="G10632" s="61"/>
    </row>
    <row r="10633" spans="7:7">
      <c r="G10633" s="61"/>
    </row>
    <row r="10634" spans="7:7">
      <c r="G10634" s="61"/>
    </row>
    <row r="10635" spans="7:7">
      <c r="G10635" s="61"/>
    </row>
    <row r="10636" spans="7:7">
      <c r="G10636" s="61"/>
    </row>
    <row r="10637" spans="7:7">
      <c r="G10637" s="61"/>
    </row>
    <row r="10638" spans="7:7">
      <c r="G10638" s="61"/>
    </row>
    <row r="10639" spans="7:7">
      <c r="G10639" s="61"/>
    </row>
    <row r="10640" spans="7:7">
      <c r="G10640" s="61"/>
    </row>
    <row r="10641" spans="7:7">
      <c r="G10641" s="61"/>
    </row>
    <row r="10642" spans="7:7">
      <c r="G10642" s="61"/>
    </row>
    <row r="10643" spans="7:7">
      <c r="G10643" s="61"/>
    </row>
    <row r="10644" spans="7:7">
      <c r="G10644" s="61"/>
    </row>
    <row r="10645" spans="7:7">
      <c r="G10645" s="61"/>
    </row>
    <row r="10646" spans="7:7">
      <c r="G10646" s="61"/>
    </row>
    <row r="10647" spans="7:7">
      <c r="G10647" s="61"/>
    </row>
    <row r="10648" spans="7:7">
      <c r="G10648" s="61"/>
    </row>
    <row r="10649" spans="7:7">
      <c r="G10649" s="61"/>
    </row>
    <row r="10650" spans="7:7">
      <c r="G10650" s="61"/>
    </row>
    <row r="10651" spans="7:7">
      <c r="G10651" s="61"/>
    </row>
    <row r="10652" spans="7:7">
      <c r="G10652" s="61"/>
    </row>
    <row r="10653" spans="7:7">
      <c r="G10653" s="61"/>
    </row>
    <row r="10654" spans="7:7">
      <c r="G10654" s="61"/>
    </row>
    <row r="10655" spans="7:7">
      <c r="G10655" s="61"/>
    </row>
    <row r="10656" spans="7:7">
      <c r="G10656" s="61"/>
    </row>
    <row r="10657" spans="7:7">
      <c r="G10657" s="61"/>
    </row>
    <row r="10658" spans="7:7">
      <c r="G10658" s="61"/>
    </row>
    <row r="10659" spans="7:7">
      <c r="G10659" s="61"/>
    </row>
    <row r="10660" spans="7:7">
      <c r="G10660" s="61"/>
    </row>
    <row r="10661" spans="7:7">
      <c r="G10661" s="61"/>
    </row>
    <row r="10662" spans="7:7">
      <c r="G10662" s="61"/>
    </row>
    <row r="10663" spans="7:7">
      <c r="G10663" s="61"/>
    </row>
    <row r="10664" spans="7:7">
      <c r="G10664" s="61"/>
    </row>
    <row r="10665" spans="7:7">
      <c r="G10665" s="61"/>
    </row>
    <row r="10666" spans="7:7">
      <c r="G10666" s="61"/>
    </row>
    <row r="10667" spans="7:7">
      <c r="G10667" s="61"/>
    </row>
    <row r="10668" spans="7:7">
      <c r="G10668" s="61"/>
    </row>
    <row r="10669" spans="7:7">
      <c r="G10669" s="61"/>
    </row>
    <row r="10670" spans="7:7">
      <c r="G10670" s="61"/>
    </row>
    <row r="10671" spans="7:7">
      <c r="G10671" s="61"/>
    </row>
    <row r="10672" spans="7:7">
      <c r="G10672" s="61"/>
    </row>
    <row r="10673" spans="7:7">
      <c r="G10673" s="61"/>
    </row>
    <row r="10674" spans="7:7">
      <c r="G10674" s="61"/>
    </row>
    <row r="10675" spans="7:7">
      <c r="G10675" s="61"/>
    </row>
    <row r="10676" spans="7:7">
      <c r="G10676" s="61"/>
    </row>
    <row r="10677" spans="7:7">
      <c r="G10677" s="61"/>
    </row>
    <row r="10678" spans="7:7">
      <c r="G10678" s="61"/>
    </row>
    <row r="10679" spans="7:7">
      <c r="G10679" s="61"/>
    </row>
    <row r="10680" spans="7:7">
      <c r="G10680" s="61"/>
    </row>
    <row r="10681" spans="7:7">
      <c r="G10681" s="61"/>
    </row>
    <row r="10682" spans="7:7">
      <c r="G10682" s="61"/>
    </row>
    <row r="10683" spans="7:7">
      <c r="G10683" s="61"/>
    </row>
    <row r="10684" spans="7:7">
      <c r="G10684" s="61"/>
    </row>
    <row r="10685" spans="7:7">
      <c r="G10685" s="61"/>
    </row>
    <row r="10686" spans="7:7">
      <c r="G10686" s="61"/>
    </row>
    <row r="10687" spans="7:7">
      <c r="G10687" s="61"/>
    </row>
    <row r="10688" spans="7:7">
      <c r="G10688" s="61"/>
    </row>
    <row r="10689" spans="7:7">
      <c r="G10689" s="61"/>
    </row>
    <row r="10690" spans="7:7">
      <c r="G10690" s="61"/>
    </row>
    <row r="10691" spans="7:7">
      <c r="G10691" s="61"/>
    </row>
    <row r="10692" spans="7:7">
      <c r="G10692" s="61"/>
    </row>
    <row r="10693" spans="7:7">
      <c r="G10693" s="61"/>
    </row>
    <row r="10694" spans="7:7">
      <c r="G10694" s="61"/>
    </row>
    <row r="10695" spans="7:7">
      <c r="G10695" s="61"/>
    </row>
    <row r="10696" spans="7:7">
      <c r="G10696" s="61"/>
    </row>
    <row r="10697" spans="7:7">
      <c r="G10697" s="61"/>
    </row>
    <row r="10698" spans="7:7">
      <c r="G10698" s="61"/>
    </row>
    <row r="10699" spans="7:7">
      <c r="G10699" s="61"/>
    </row>
    <row r="10700" spans="7:7">
      <c r="G10700" s="61"/>
    </row>
    <row r="10701" spans="7:7">
      <c r="G10701" s="61"/>
    </row>
    <row r="10702" spans="7:7">
      <c r="G10702" s="61"/>
    </row>
    <row r="10703" spans="7:7">
      <c r="G10703" s="61"/>
    </row>
    <row r="10704" spans="7:7">
      <c r="G10704" s="61"/>
    </row>
    <row r="10705" spans="7:7">
      <c r="G10705" s="61"/>
    </row>
    <row r="10706" spans="7:7">
      <c r="G10706" s="61"/>
    </row>
    <row r="10707" spans="7:7">
      <c r="G10707" s="61"/>
    </row>
    <row r="10708" spans="7:7">
      <c r="G10708" s="61"/>
    </row>
    <row r="10709" spans="7:7">
      <c r="G10709" s="61"/>
    </row>
    <row r="10710" spans="7:7">
      <c r="G10710" s="61"/>
    </row>
    <row r="10711" spans="7:7">
      <c r="G10711" s="61"/>
    </row>
    <row r="10712" spans="7:7">
      <c r="G10712" s="61"/>
    </row>
    <row r="10713" spans="7:7">
      <c r="G10713" s="61"/>
    </row>
    <row r="10714" spans="7:7">
      <c r="G10714" s="61"/>
    </row>
    <row r="10715" spans="7:7">
      <c r="G10715" s="61"/>
    </row>
    <row r="10716" spans="7:7">
      <c r="G10716" s="61"/>
    </row>
    <row r="10717" spans="7:7">
      <c r="G10717" s="61"/>
    </row>
    <row r="10718" spans="7:7">
      <c r="G10718" s="61"/>
    </row>
    <row r="10719" spans="7:7">
      <c r="G10719" s="61"/>
    </row>
    <row r="10720" spans="7:7">
      <c r="G10720" s="61"/>
    </row>
    <row r="10721" spans="7:7">
      <c r="G10721" s="61"/>
    </row>
    <row r="10722" spans="7:7">
      <c r="G10722" s="61"/>
    </row>
    <row r="10723" spans="7:7">
      <c r="G10723" s="61"/>
    </row>
    <row r="10724" spans="7:7">
      <c r="G10724" s="61"/>
    </row>
    <row r="10725" spans="7:7">
      <c r="G10725" s="61"/>
    </row>
    <row r="10726" spans="7:7">
      <c r="G10726" s="61"/>
    </row>
    <row r="10727" spans="7:7">
      <c r="G10727" s="61"/>
    </row>
    <row r="10728" spans="7:7">
      <c r="G10728" s="61"/>
    </row>
    <row r="10729" spans="7:7">
      <c r="G10729" s="61"/>
    </row>
    <row r="10730" spans="7:7">
      <c r="G10730" s="61"/>
    </row>
    <row r="10731" spans="7:7">
      <c r="G10731" s="61"/>
    </row>
    <row r="10732" spans="7:7">
      <c r="G10732" s="61"/>
    </row>
    <row r="10733" spans="7:7">
      <c r="G10733" s="61"/>
    </row>
    <row r="10734" spans="7:7">
      <c r="G10734" s="61"/>
    </row>
    <row r="10735" spans="7:7">
      <c r="G10735" s="61"/>
    </row>
    <row r="10736" spans="7:7">
      <c r="G10736" s="61"/>
    </row>
    <row r="10737" spans="7:7">
      <c r="G10737" s="61"/>
    </row>
    <row r="10738" spans="7:7">
      <c r="G10738" s="61"/>
    </row>
    <row r="10739" spans="7:7">
      <c r="G10739" s="61"/>
    </row>
    <row r="10740" spans="7:7">
      <c r="G10740" s="61"/>
    </row>
    <row r="10741" spans="7:7">
      <c r="G10741" s="61"/>
    </row>
    <row r="10742" spans="7:7">
      <c r="G10742" s="61"/>
    </row>
    <row r="10743" spans="7:7">
      <c r="G10743" s="61"/>
    </row>
    <row r="10744" spans="7:7">
      <c r="G10744" s="61"/>
    </row>
    <row r="10745" spans="7:7">
      <c r="G10745" s="61"/>
    </row>
    <row r="10746" spans="7:7">
      <c r="G10746" s="61"/>
    </row>
    <row r="10747" spans="7:7">
      <c r="G10747" s="61"/>
    </row>
    <row r="10748" spans="7:7">
      <c r="G10748" s="61"/>
    </row>
    <row r="10749" spans="7:7">
      <c r="G10749" s="61"/>
    </row>
    <row r="10750" spans="7:7">
      <c r="G10750" s="61"/>
    </row>
    <row r="10751" spans="7:7">
      <c r="G10751" s="61"/>
    </row>
    <row r="10752" spans="7:7">
      <c r="G10752" s="61"/>
    </row>
    <row r="10753" spans="7:7">
      <c r="G10753" s="61"/>
    </row>
    <row r="10754" spans="7:7">
      <c r="G10754" s="61"/>
    </row>
    <row r="10755" spans="7:7">
      <c r="G10755" s="61"/>
    </row>
    <row r="10756" spans="7:7">
      <c r="G10756" s="61"/>
    </row>
    <row r="10757" spans="7:7">
      <c r="G10757" s="61"/>
    </row>
    <row r="10758" spans="7:7">
      <c r="G10758" s="61"/>
    </row>
    <row r="10759" spans="7:7">
      <c r="G10759" s="61"/>
    </row>
    <row r="10760" spans="7:7">
      <c r="G10760" s="61"/>
    </row>
    <row r="10761" spans="7:7">
      <c r="G10761" s="61"/>
    </row>
    <row r="10762" spans="7:7">
      <c r="G10762" s="61"/>
    </row>
    <row r="10763" spans="7:7">
      <c r="G10763" s="61"/>
    </row>
    <row r="10764" spans="7:7">
      <c r="G10764" s="61"/>
    </row>
    <row r="10765" spans="7:7">
      <c r="G10765" s="61"/>
    </row>
    <row r="10766" spans="7:7">
      <c r="G10766" s="61"/>
    </row>
    <row r="10767" spans="7:7">
      <c r="G10767" s="61"/>
    </row>
    <row r="10768" spans="7:7">
      <c r="G10768" s="61"/>
    </row>
    <row r="10769" spans="7:7">
      <c r="G10769" s="61"/>
    </row>
    <row r="10770" spans="7:7">
      <c r="G10770" s="61"/>
    </row>
    <row r="10771" spans="7:7">
      <c r="G10771" s="61"/>
    </row>
    <row r="10772" spans="7:7">
      <c r="G10772" s="61"/>
    </row>
    <row r="10773" spans="7:7">
      <c r="G10773" s="61"/>
    </row>
    <row r="10774" spans="7:7">
      <c r="G10774" s="61"/>
    </row>
    <row r="10775" spans="7:7">
      <c r="G10775" s="61"/>
    </row>
    <row r="10776" spans="7:7">
      <c r="G10776" s="61"/>
    </row>
    <row r="10777" spans="7:7">
      <c r="G10777" s="61"/>
    </row>
    <row r="10778" spans="7:7">
      <c r="G10778" s="61"/>
    </row>
    <row r="10779" spans="7:7">
      <c r="G10779" s="61"/>
    </row>
    <row r="10780" spans="7:7">
      <c r="G10780" s="61"/>
    </row>
    <row r="10781" spans="7:7">
      <c r="G10781" s="61"/>
    </row>
    <row r="10782" spans="7:7">
      <c r="G10782" s="61"/>
    </row>
    <row r="10783" spans="7:7">
      <c r="G10783" s="61"/>
    </row>
    <row r="10784" spans="7:7">
      <c r="G10784" s="61"/>
    </row>
    <row r="10785" spans="7:7">
      <c r="G10785" s="61"/>
    </row>
    <row r="10786" spans="7:7">
      <c r="G10786" s="61"/>
    </row>
    <row r="10787" spans="7:7">
      <c r="G10787" s="61"/>
    </row>
    <row r="10788" spans="7:7">
      <c r="G10788" s="61"/>
    </row>
    <row r="10789" spans="7:7">
      <c r="G10789" s="61"/>
    </row>
    <row r="10790" spans="7:7">
      <c r="G10790" s="61"/>
    </row>
    <row r="10791" spans="7:7">
      <c r="G10791" s="61"/>
    </row>
    <row r="10792" spans="7:7">
      <c r="G10792" s="61"/>
    </row>
    <row r="10793" spans="7:7">
      <c r="G10793" s="61"/>
    </row>
    <row r="10794" spans="7:7">
      <c r="G10794" s="61"/>
    </row>
    <row r="10795" spans="7:7">
      <c r="G10795" s="61"/>
    </row>
    <row r="10796" spans="7:7">
      <c r="G10796" s="61"/>
    </row>
    <row r="10797" spans="7:7">
      <c r="G10797" s="61"/>
    </row>
    <row r="10798" spans="7:7">
      <c r="G10798" s="61"/>
    </row>
    <row r="10799" spans="7:7">
      <c r="G10799" s="61"/>
    </row>
    <row r="10800" spans="7:7">
      <c r="G10800" s="61"/>
    </row>
    <row r="10801" spans="7:7">
      <c r="G10801" s="61"/>
    </row>
    <row r="10802" spans="7:7">
      <c r="G10802" s="61"/>
    </row>
    <row r="10803" spans="7:7">
      <c r="G10803" s="61"/>
    </row>
    <row r="10804" spans="7:7">
      <c r="G10804" s="61"/>
    </row>
    <row r="10805" spans="7:7">
      <c r="G10805" s="61"/>
    </row>
    <row r="10806" spans="7:7">
      <c r="G10806" s="61"/>
    </row>
    <row r="10807" spans="7:7">
      <c r="G10807" s="61"/>
    </row>
    <row r="10808" spans="7:7">
      <c r="G10808" s="61"/>
    </row>
    <row r="10809" spans="7:7">
      <c r="G10809" s="61"/>
    </row>
    <row r="10810" spans="7:7">
      <c r="G10810" s="61"/>
    </row>
    <row r="10811" spans="7:7">
      <c r="G10811" s="61"/>
    </row>
    <row r="10812" spans="7:7">
      <c r="G10812" s="61"/>
    </row>
    <row r="10813" spans="7:7">
      <c r="G10813" s="61"/>
    </row>
    <row r="10814" spans="7:7">
      <c r="G10814" s="61"/>
    </row>
    <row r="10815" spans="7:7">
      <c r="G10815" s="61"/>
    </row>
    <row r="10816" spans="7:7">
      <c r="G10816" s="61"/>
    </row>
    <row r="10817" spans="7:7">
      <c r="G10817" s="61"/>
    </row>
    <row r="10818" spans="7:7">
      <c r="G10818" s="61"/>
    </row>
    <row r="10819" spans="7:7">
      <c r="G10819" s="61"/>
    </row>
    <row r="10820" spans="7:7">
      <c r="G10820" s="61"/>
    </row>
    <row r="10821" spans="7:7">
      <c r="G10821" s="61"/>
    </row>
    <row r="10822" spans="7:7">
      <c r="G10822" s="61"/>
    </row>
    <row r="10823" spans="7:7">
      <c r="G10823" s="61"/>
    </row>
    <row r="10824" spans="7:7">
      <c r="G10824" s="61"/>
    </row>
    <row r="10825" spans="7:7">
      <c r="G10825" s="61"/>
    </row>
    <row r="10826" spans="7:7">
      <c r="G10826" s="61"/>
    </row>
    <row r="10827" spans="7:7">
      <c r="G10827" s="61"/>
    </row>
    <row r="10828" spans="7:7">
      <c r="G10828" s="61"/>
    </row>
    <row r="10829" spans="7:7">
      <c r="G10829" s="61"/>
    </row>
    <row r="10830" spans="7:7">
      <c r="G10830" s="61"/>
    </row>
    <row r="10831" spans="7:7">
      <c r="G10831" s="61"/>
    </row>
    <row r="10832" spans="7:7">
      <c r="G10832" s="61"/>
    </row>
    <row r="10833" spans="7:7">
      <c r="G10833" s="61"/>
    </row>
    <row r="10834" spans="7:7">
      <c r="G10834" s="61"/>
    </row>
    <row r="10835" spans="7:7">
      <c r="G10835" s="61"/>
    </row>
    <row r="10836" spans="7:7">
      <c r="G10836" s="61"/>
    </row>
    <row r="10837" spans="7:7">
      <c r="G10837" s="61"/>
    </row>
    <row r="10838" spans="7:7">
      <c r="G10838" s="61"/>
    </row>
    <row r="10839" spans="7:7">
      <c r="G10839" s="61"/>
    </row>
    <row r="10840" spans="7:7">
      <c r="G10840" s="61"/>
    </row>
    <row r="10841" spans="7:7">
      <c r="G10841" s="61"/>
    </row>
    <row r="10842" spans="7:7">
      <c r="G10842" s="61"/>
    </row>
    <row r="10843" spans="7:7">
      <c r="G10843" s="61"/>
    </row>
    <row r="10844" spans="7:7">
      <c r="G10844" s="61"/>
    </row>
    <row r="10845" spans="7:7">
      <c r="G10845" s="61"/>
    </row>
    <row r="10846" spans="7:7">
      <c r="G10846" s="61"/>
    </row>
    <row r="10847" spans="7:7">
      <c r="G10847" s="61"/>
    </row>
    <row r="10848" spans="7:7">
      <c r="G10848" s="61"/>
    </row>
    <row r="10849" spans="7:7">
      <c r="G10849" s="61"/>
    </row>
    <row r="10850" spans="7:7">
      <c r="G10850" s="61"/>
    </row>
    <row r="10851" spans="7:7">
      <c r="G10851" s="61"/>
    </row>
    <row r="10852" spans="7:7">
      <c r="G10852" s="61"/>
    </row>
    <row r="10853" spans="7:7">
      <c r="G10853" s="61"/>
    </row>
    <row r="10854" spans="7:7">
      <c r="G10854" s="61"/>
    </row>
    <row r="10855" spans="7:7">
      <c r="G10855" s="61"/>
    </row>
    <row r="10856" spans="7:7">
      <c r="G10856" s="61"/>
    </row>
    <row r="10857" spans="7:7">
      <c r="G10857" s="61"/>
    </row>
    <row r="10858" spans="7:7">
      <c r="G10858" s="61"/>
    </row>
    <row r="10859" spans="7:7">
      <c r="G10859" s="61"/>
    </row>
    <row r="10860" spans="7:7">
      <c r="G10860" s="61"/>
    </row>
    <row r="10861" spans="7:7">
      <c r="G10861" s="61"/>
    </row>
    <row r="10862" spans="7:7">
      <c r="G10862" s="61"/>
    </row>
    <row r="10863" spans="7:7">
      <c r="G10863" s="61"/>
    </row>
    <row r="10864" spans="7:7">
      <c r="G10864" s="61"/>
    </row>
    <row r="10865" spans="7:7">
      <c r="G10865" s="61"/>
    </row>
    <row r="10866" spans="7:7">
      <c r="G10866" s="61"/>
    </row>
    <row r="10867" spans="7:7">
      <c r="G10867" s="61"/>
    </row>
    <row r="10868" spans="7:7">
      <c r="G10868" s="61"/>
    </row>
    <row r="10869" spans="7:7">
      <c r="G10869" s="61"/>
    </row>
    <row r="10870" spans="7:7">
      <c r="G10870" s="61"/>
    </row>
    <row r="10871" spans="7:7">
      <c r="G10871" s="61"/>
    </row>
    <row r="10872" spans="7:7">
      <c r="G10872" s="61"/>
    </row>
    <row r="10873" spans="7:7">
      <c r="G10873" s="61"/>
    </row>
    <row r="10874" spans="7:7">
      <c r="G10874" s="61"/>
    </row>
    <row r="10875" spans="7:7">
      <c r="G10875" s="61"/>
    </row>
    <row r="10876" spans="7:7">
      <c r="G10876" s="61"/>
    </row>
    <row r="10877" spans="7:7">
      <c r="G10877" s="61"/>
    </row>
    <row r="10878" spans="7:7">
      <c r="G10878" s="61"/>
    </row>
    <row r="10879" spans="7:7">
      <c r="G10879" s="61"/>
    </row>
    <row r="10880" spans="7:7">
      <c r="G10880" s="61"/>
    </row>
    <row r="10881" spans="7:7">
      <c r="G10881" s="61"/>
    </row>
    <row r="10882" spans="7:7">
      <c r="G10882" s="61"/>
    </row>
    <row r="10883" spans="7:7">
      <c r="G10883" s="61"/>
    </row>
    <row r="10884" spans="7:7">
      <c r="G10884" s="61"/>
    </row>
    <row r="10885" spans="7:7">
      <c r="G10885" s="61"/>
    </row>
    <row r="10886" spans="7:7">
      <c r="G10886" s="61"/>
    </row>
    <row r="10887" spans="7:7">
      <c r="G10887" s="61"/>
    </row>
    <row r="10888" spans="7:7">
      <c r="G10888" s="61"/>
    </row>
    <row r="10889" spans="7:7">
      <c r="G10889" s="61"/>
    </row>
    <row r="10890" spans="7:7">
      <c r="G10890" s="61"/>
    </row>
    <row r="10891" spans="7:7">
      <c r="G10891" s="61"/>
    </row>
    <row r="10892" spans="7:7">
      <c r="G10892" s="61"/>
    </row>
    <row r="10893" spans="7:7">
      <c r="G10893" s="61"/>
    </row>
    <row r="10894" spans="7:7">
      <c r="G10894" s="61"/>
    </row>
    <row r="10895" spans="7:7">
      <c r="G10895" s="61"/>
    </row>
    <row r="10896" spans="7:7">
      <c r="G10896" s="61"/>
    </row>
    <row r="10897" spans="7:7">
      <c r="G10897" s="61"/>
    </row>
    <row r="10898" spans="7:7">
      <c r="G10898" s="61"/>
    </row>
    <row r="10899" spans="7:7">
      <c r="G10899" s="61"/>
    </row>
    <row r="10900" spans="7:7">
      <c r="G10900" s="61"/>
    </row>
    <row r="10901" spans="7:7">
      <c r="G10901" s="61"/>
    </row>
    <row r="10902" spans="7:7">
      <c r="G10902" s="61"/>
    </row>
    <row r="10903" spans="7:7">
      <c r="G10903" s="61"/>
    </row>
    <row r="10904" spans="7:7">
      <c r="G10904" s="61"/>
    </row>
    <row r="10905" spans="7:7">
      <c r="G10905" s="61"/>
    </row>
    <row r="10906" spans="7:7">
      <c r="G10906" s="61"/>
    </row>
    <row r="10907" spans="7:7">
      <c r="G10907" s="61"/>
    </row>
    <row r="10908" spans="7:7">
      <c r="G10908" s="61"/>
    </row>
    <row r="10909" spans="7:7">
      <c r="G10909" s="61"/>
    </row>
    <row r="10910" spans="7:7">
      <c r="G10910" s="61"/>
    </row>
    <row r="10911" spans="7:7">
      <c r="G10911" s="61"/>
    </row>
    <row r="10912" spans="7:7">
      <c r="G10912" s="61"/>
    </row>
    <row r="10913" spans="7:7">
      <c r="G10913" s="61"/>
    </row>
    <row r="10914" spans="7:7">
      <c r="G10914" s="61"/>
    </row>
    <row r="10915" spans="7:7">
      <c r="G10915" s="61"/>
    </row>
    <row r="10916" spans="7:7">
      <c r="G10916" s="61"/>
    </row>
    <row r="10917" spans="7:7">
      <c r="G10917" s="61"/>
    </row>
    <row r="10918" spans="7:7">
      <c r="G10918" s="61"/>
    </row>
    <row r="10919" spans="7:7">
      <c r="G10919" s="61"/>
    </row>
    <row r="10920" spans="7:7">
      <c r="G10920" s="61"/>
    </row>
    <row r="10921" spans="7:7">
      <c r="G10921" s="61"/>
    </row>
    <row r="10922" spans="7:7">
      <c r="G10922" s="61"/>
    </row>
    <row r="10923" spans="7:7">
      <c r="G10923" s="61"/>
    </row>
    <row r="10924" spans="7:7">
      <c r="G10924" s="61"/>
    </row>
    <row r="10925" spans="7:7">
      <c r="G10925" s="61"/>
    </row>
    <row r="10926" spans="7:7">
      <c r="G10926" s="61"/>
    </row>
    <row r="10927" spans="7:7">
      <c r="G10927" s="61"/>
    </row>
    <row r="10928" spans="7:7">
      <c r="G10928" s="61"/>
    </row>
    <row r="10929" spans="7:7">
      <c r="G10929" s="61"/>
    </row>
    <row r="10930" spans="7:7">
      <c r="G10930" s="61"/>
    </row>
    <row r="10931" spans="7:7">
      <c r="G10931" s="61"/>
    </row>
    <row r="10932" spans="7:7">
      <c r="G10932" s="61"/>
    </row>
    <row r="10933" spans="7:7">
      <c r="G10933" s="61"/>
    </row>
    <row r="10934" spans="7:7">
      <c r="G10934" s="61"/>
    </row>
    <row r="10935" spans="7:7">
      <c r="G10935" s="61"/>
    </row>
    <row r="10936" spans="7:7">
      <c r="G10936" s="61"/>
    </row>
    <row r="10937" spans="7:7">
      <c r="G10937" s="61"/>
    </row>
    <row r="10938" spans="7:7">
      <c r="G10938" s="61"/>
    </row>
    <row r="10939" spans="7:7">
      <c r="G10939" s="61"/>
    </row>
    <row r="10940" spans="7:7">
      <c r="G10940" s="61"/>
    </row>
    <row r="10941" spans="7:7">
      <c r="G10941" s="61"/>
    </row>
    <row r="10942" spans="7:7">
      <c r="G10942" s="61"/>
    </row>
    <row r="10943" spans="7:7">
      <c r="G10943" s="61"/>
    </row>
    <row r="10944" spans="7:7">
      <c r="G10944" s="61"/>
    </row>
    <row r="10945" spans="7:7">
      <c r="G10945" s="61"/>
    </row>
    <row r="10946" spans="7:7">
      <c r="G10946" s="61"/>
    </row>
    <row r="10947" spans="7:7">
      <c r="G10947" s="61"/>
    </row>
    <row r="10948" spans="7:7">
      <c r="G10948" s="61"/>
    </row>
    <row r="10949" spans="7:7">
      <c r="G10949" s="61"/>
    </row>
    <row r="10950" spans="7:7">
      <c r="G10950" s="61"/>
    </row>
    <row r="10951" spans="7:7">
      <c r="G10951" s="61"/>
    </row>
    <row r="10952" spans="7:7">
      <c r="G10952" s="61"/>
    </row>
    <row r="10953" spans="7:7">
      <c r="G10953" s="61"/>
    </row>
    <row r="10954" spans="7:7">
      <c r="G10954" s="61"/>
    </row>
    <row r="10955" spans="7:7">
      <c r="G10955" s="61"/>
    </row>
    <row r="10956" spans="7:7">
      <c r="G10956" s="61"/>
    </row>
    <row r="10957" spans="7:7">
      <c r="G10957" s="61"/>
    </row>
    <row r="10958" spans="7:7">
      <c r="G10958" s="61"/>
    </row>
    <row r="10959" spans="7:7">
      <c r="G10959" s="61"/>
    </row>
    <row r="10960" spans="7:7">
      <c r="G10960" s="61"/>
    </row>
    <row r="10961" spans="7:7">
      <c r="G10961" s="61"/>
    </row>
    <row r="10962" spans="7:7">
      <c r="G10962" s="61"/>
    </row>
    <row r="10963" spans="7:7">
      <c r="G10963" s="61"/>
    </row>
    <row r="10964" spans="7:7">
      <c r="G10964" s="61"/>
    </row>
    <row r="10965" spans="7:7">
      <c r="G10965" s="61"/>
    </row>
    <row r="10966" spans="7:7">
      <c r="G10966" s="61"/>
    </row>
    <row r="10967" spans="7:7">
      <c r="G10967" s="61"/>
    </row>
    <row r="10968" spans="7:7">
      <c r="G10968" s="61"/>
    </row>
    <row r="10969" spans="7:7">
      <c r="G10969" s="61"/>
    </row>
    <row r="10970" spans="7:7">
      <c r="G10970" s="61"/>
    </row>
    <row r="10971" spans="7:7">
      <c r="G10971" s="61"/>
    </row>
    <row r="10972" spans="7:7">
      <c r="G10972" s="61"/>
    </row>
    <row r="10973" spans="7:7">
      <c r="G10973" s="61"/>
    </row>
    <row r="10974" spans="7:7">
      <c r="G10974" s="61"/>
    </row>
    <row r="10975" spans="7:7">
      <c r="G10975" s="61"/>
    </row>
    <row r="10976" spans="7:7">
      <c r="G10976" s="61"/>
    </row>
    <row r="10977" spans="7:7">
      <c r="G10977" s="61"/>
    </row>
    <row r="10978" spans="7:7">
      <c r="G10978" s="61"/>
    </row>
    <row r="10979" spans="7:7">
      <c r="G10979" s="61"/>
    </row>
    <row r="10980" spans="7:7">
      <c r="G10980" s="61"/>
    </row>
    <row r="10981" spans="7:7">
      <c r="G10981" s="61"/>
    </row>
    <row r="10982" spans="7:7">
      <c r="G10982" s="61"/>
    </row>
    <row r="10983" spans="7:7">
      <c r="G10983" s="61"/>
    </row>
    <row r="10984" spans="7:7">
      <c r="G10984" s="61"/>
    </row>
    <row r="10985" spans="7:7">
      <c r="G10985" s="61"/>
    </row>
    <row r="10986" spans="7:7">
      <c r="G10986" s="61"/>
    </row>
    <row r="10987" spans="7:7">
      <c r="G10987" s="61"/>
    </row>
    <row r="10988" spans="7:7">
      <c r="G10988" s="61"/>
    </row>
    <row r="10989" spans="7:7">
      <c r="G10989" s="61"/>
    </row>
    <row r="10990" spans="7:7">
      <c r="G10990" s="61"/>
    </row>
    <row r="10991" spans="7:7">
      <c r="G10991" s="61"/>
    </row>
    <row r="10992" spans="7:7">
      <c r="G10992" s="61"/>
    </row>
    <row r="10993" spans="7:7">
      <c r="G10993" s="61"/>
    </row>
    <row r="10994" spans="7:7">
      <c r="G10994" s="61"/>
    </row>
    <row r="10995" spans="7:7">
      <c r="G10995" s="61"/>
    </row>
    <row r="10996" spans="7:7">
      <c r="G10996" s="61"/>
    </row>
    <row r="10997" spans="7:7">
      <c r="G10997" s="61"/>
    </row>
    <row r="10998" spans="7:7">
      <c r="G10998" s="61"/>
    </row>
    <row r="10999" spans="7:7">
      <c r="G10999" s="61"/>
    </row>
    <row r="11000" spans="7:7">
      <c r="G11000" s="61"/>
    </row>
    <row r="11001" spans="7:7">
      <c r="G11001" s="61"/>
    </row>
    <row r="11002" spans="7:7">
      <c r="G11002" s="61"/>
    </row>
    <row r="11003" spans="7:7">
      <c r="G11003" s="61"/>
    </row>
    <row r="11004" spans="7:7">
      <c r="G11004" s="61"/>
    </row>
    <row r="11005" spans="7:7">
      <c r="G11005" s="61"/>
    </row>
    <row r="11006" spans="7:7">
      <c r="G11006" s="61"/>
    </row>
    <row r="11007" spans="7:7">
      <c r="G11007" s="61"/>
    </row>
    <row r="11008" spans="7:7">
      <c r="G11008" s="61"/>
    </row>
    <row r="11009" spans="7:7">
      <c r="G11009" s="61"/>
    </row>
    <row r="11010" spans="7:7">
      <c r="G11010" s="61"/>
    </row>
    <row r="11011" spans="7:7">
      <c r="G11011" s="61"/>
    </row>
    <row r="11012" spans="7:7">
      <c r="G11012" s="61"/>
    </row>
    <row r="11013" spans="7:7">
      <c r="G11013" s="61"/>
    </row>
    <row r="11014" spans="7:7">
      <c r="G11014" s="61"/>
    </row>
    <row r="11015" spans="7:7">
      <c r="G11015" s="61"/>
    </row>
    <row r="11016" spans="7:7">
      <c r="G11016" s="61"/>
    </row>
    <row r="11017" spans="7:7">
      <c r="G11017" s="61"/>
    </row>
    <row r="11018" spans="7:7">
      <c r="G11018" s="61"/>
    </row>
    <row r="11019" spans="7:7">
      <c r="G11019" s="61"/>
    </row>
    <row r="11020" spans="7:7">
      <c r="G11020" s="61"/>
    </row>
    <row r="11021" spans="7:7">
      <c r="G11021" s="61"/>
    </row>
    <row r="11022" spans="7:7">
      <c r="G11022" s="61"/>
    </row>
    <row r="11023" spans="7:7">
      <c r="G11023" s="61"/>
    </row>
    <row r="11024" spans="7:7">
      <c r="G11024" s="61"/>
    </row>
    <row r="11025" spans="7:7">
      <c r="G11025" s="61"/>
    </row>
    <row r="11026" spans="7:7">
      <c r="G11026" s="61"/>
    </row>
    <row r="11027" spans="7:7">
      <c r="G11027" s="61"/>
    </row>
    <row r="11028" spans="7:7">
      <c r="G11028" s="61"/>
    </row>
    <row r="11029" spans="7:7">
      <c r="G11029" s="61"/>
    </row>
    <row r="11030" spans="7:7">
      <c r="G11030" s="61"/>
    </row>
    <row r="11031" spans="7:7">
      <c r="G11031" s="61"/>
    </row>
    <row r="11032" spans="7:7">
      <c r="G11032" s="61"/>
    </row>
    <row r="11033" spans="7:7">
      <c r="G11033" s="61"/>
    </row>
    <row r="11034" spans="7:7">
      <c r="G11034" s="61"/>
    </row>
    <row r="11035" spans="7:7">
      <c r="G11035" s="61"/>
    </row>
    <row r="11036" spans="7:7">
      <c r="G11036" s="61"/>
    </row>
    <row r="11037" spans="7:7">
      <c r="G11037" s="61"/>
    </row>
    <row r="11038" spans="7:7">
      <c r="G11038" s="61"/>
    </row>
    <row r="11039" spans="7:7">
      <c r="G11039" s="61"/>
    </row>
    <row r="11040" spans="7:7">
      <c r="G11040" s="61"/>
    </row>
    <row r="11041" spans="7:7">
      <c r="G11041" s="61"/>
    </row>
    <row r="11042" spans="7:7">
      <c r="G11042" s="61"/>
    </row>
    <row r="11043" spans="7:7">
      <c r="G11043" s="61"/>
    </row>
    <row r="11044" spans="7:7">
      <c r="G11044" s="61"/>
    </row>
    <row r="11045" spans="7:7">
      <c r="G11045" s="61"/>
    </row>
    <row r="11046" spans="7:7">
      <c r="G11046" s="61"/>
    </row>
    <row r="11047" spans="7:7">
      <c r="G11047" s="61"/>
    </row>
    <row r="11048" spans="7:7">
      <c r="G11048" s="61"/>
    </row>
    <row r="11049" spans="7:7">
      <c r="G11049" s="61"/>
    </row>
    <row r="11050" spans="7:7">
      <c r="G11050" s="61"/>
    </row>
    <row r="11051" spans="7:7">
      <c r="G11051" s="61"/>
    </row>
    <row r="11052" spans="7:7">
      <c r="G11052" s="61"/>
    </row>
    <row r="11053" spans="7:7">
      <c r="G11053" s="61"/>
    </row>
    <row r="11054" spans="7:7">
      <c r="G11054" s="61"/>
    </row>
    <row r="11055" spans="7:7">
      <c r="G11055" s="61"/>
    </row>
    <row r="11056" spans="7:7">
      <c r="G11056" s="61"/>
    </row>
    <row r="11057" spans="7:7">
      <c r="G11057" s="61"/>
    </row>
    <row r="11058" spans="7:7">
      <c r="G11058" s="61"/>
    </row>
    <row r="11059" spans="7:7">
      <c r="G11059" s="61"/>
    </row>
    <row r="11060" spans="7:7">
      <c r="G11060" s="61"/>
    </row>
    <row r="11061" spans="7:7">
      <c r="G11061" s="61"/>
    </row>
    <row r="11062" spans="7:7">
      <c r="G11062" s="61"/>
    </row>
    <row r="11063" spans="7:7">
      <c r="G11063" s="61"/>
    </row>
    <row r="11064" spans="7:7">
      <c r="G11064" s="61"/>
    </row>
    <row r="11065" spans="7:7">
      <c r="G11065" s="61"/>
    </row>
    <row r="11066" spans="7:7">
      <c r="G11066" s="61"/>
    </row>
    <row r="11067" spans="7:7">
      <c r="G11067" s="61"/>
    </row>
    <row r="11068" spans="7:7">
      <c r="G11068" s="61"/>
    </row>
    <row r="11069" spans="7:7">
      <c r="G11069" s="61"/>
    </row>
    <row r="11070" spans="7:7">
      <c r="G11070" s="61"/>
    </row>
    <row r="11071" spans="7:7">
      <c r="G11071" s="61"/>
    </row>
    <row r="11072" spans="7:7">
      <c r="G11072" s="61"/>
    </row>
    <row r="11073" spans="7:7">
      <c r="G11073" s="61"/>
    </row>
    <row r="11074" spans="7:7">
      <c r="G11074" s="61"/>
    </row>
    <row r="11075" spans="7:7">
      <c r="G11075" s="61"/>
    </row>
    <row r="11076" spans="7:7">
      <c r="G11076" s="61"/>
    </row>
    <row r="11077" spans="7:7">
      <c r="G11077" s="61"/>
    </row>
    <row r="11078" spans="7:7">
      <c r="G11078" s="61"/>
    </row>
    <row r="11079" spans="7:7">
      <c r="G11079" s="61"/>
    </row>
    <row r="11080" spans="7:7">
      <c r="G11080" s="61"/>
    </row>
    <row r="11081" spans="7:7">
      <c r="G11081" s="61"/>
    </row>
    <row r="11082" spans="7:7">
      <c r="G11082" s="61"/>
    </row>
    <row r="11083" spans="7:7">
      <c r="G11083" s="61"/>
    </row>
    <row r="11084" spans="7:7">
      <c r="G11084" s="61"/>
    </row>
    <row r="11085" spans="7:7">
      <c r="G11085" s="61"/>
    </row>
    <row r="11086" spans="7:7">
      <c r="G11086" s="61"/>
    </row>
    <row r="11087" spans="7:7">
      <c r="G11087" s="61"/>
    </row>
    <row r="11088" spans="7:7">
      <c r="G11088" s="61"/>
    </row>
    <row r="11089" spans="7:7">
      <c r="G11089" s="61"/>
    </row>
    <row r="11090" spans="7:7">
      <c r="G11090" s="61"/>
    </row>
    <row r="11091" spans="7:7">
      <c r="G11091" s="61"/>
    </row>
    <row r="11092" spans="7:7">
      <c r="G11092" s="61"/>
    </row>
    <row r="11093" spans="7:7">
      <c r="G11093" s="61"/>
    </row>
    <row r="11094" spans="7:7">
      <c r="G11094" s="61"/>
    </row>
    <row r="11095" spans="7:7">
      <c r="G11095" s="61"/>
    </row>
    <row r="11096" spans="7:7">
      <c r="G11096" s="61"/>
    </row>
    <row r="11097" spans="7:7">
      <c r="G11097" s="61"/>
    </row>
    <row r="11098" spans="7:7">
      <c r="G11098" s="61"/>
    </row>
    <row r="11099" spans="7:7">
      <c r="G11099" s="61"/>
    </row>
    <row r="11100" spans="7:7">
      <c r="G11100" s="61"/>
    </row>
    <row r="11101" spans="7:7">
      <c r="G11101" s="61"/>
    </row>
    <row r="11102" spans="7:7">
      <c r="G11102" s="61"/>
    </row>
    <row r="11103" spans="7:7">
      <c r="G11103" s="61"/>
    </row>
    <row r="11104" spans="7:7">
      <c r="G11104" s="61"/>
    </row>
    <row r="11105" spans="7:7">
      <c r="G11105" s="61"/>
    </row>
    <row r="11106" spans="7:7">
      <c r="G11106" s="61"/>
    </row>
    <row r="11107" spans="7:7">
      <c r="G11107" s="61"/>
    </row>
    <row r="11108" spans="7:7">
      <c r="G11108" s="61"/>
    </row>
    <row r="11109" spans="7:7">
      <c r="G11109" s="61"/>
    </row>
    <row r="11110" spans="7:7">
      <c r="G11110" s="61"/>
    </row>
    <row r="11111" spans="7:7">
      <c r="G11111" s="61"/>
    </row>
    <row r="11112" spans="7:7">
      <c r="G11112" s="61"/>
    </row>
    <row r="11113" spans="7:7">
      <c r="G11113" s="61"/>
    </row>
    <row r="11114" spans="7:7">
      <c r="G11114" s="61"/>
    </row>
    <row r="11115" spans="7:7">
      <c r="G11115" s="61"/>
    </row>
    <row r="11116" spans="7:7">
      <c r="G11116" s="61"/>
    </row>
    <row r="11117" spans="7:7">
      <c r="G11117" s="61"/>
    </row>
    <row r="11118" spans="7:7">
      <c r="G11118" s="61"/>
    </row>
    <row r="11119" spans="7:7">
      <c r="G11119" s="61"/>
    </row>
    <row r="11120" spans="7:7">
      <c r="G11120" s="61"/>
    </row>
    <row r="11121" spans="7:7">
      <c r="G11121" s="61"/>
    </row>
    <row r="11122" spans="7:7">
      <c r="G11122" s="61"/>
    </row>
    <row r="11123" spans="7:7">
      <c r="G11123" s="61"/>
    </row>
    <row r="11124" spans="7:7">
      <c r="G11124" s="61"/>
    </row>
    <row r="11125" spans="7:7">
      <c r="G11125" s="61"/>
    </row>
    <row r="11126" spans="7:7">
      <c r="G11126" s="61"/>
    </row>
    <row r="11127" spans="7:7">
      <c r="G11127" s="61"/>
    </row>
    <row r="11128" spans="7:7">
      <c r="G11128" s="61"/>
    </row>
    <row r="11129" spans="7:7">
      <c r="G11129" s="61"/>
    </row>
    <row r="11130" spans="7:7">
      <c r="G11130" s="61"/>
    </row>
    <row r="11131" spans="7:7">
      <c r="G11131" s="61"/>
    </row>
    <row r="11132" spans="7:7">
      <c r="G11132" s="61"/>
    </row>
    <row r="11133" spans="7:7">
      <c r="G11133" s="61"/>
    </row>
    <row r="11134" spans="7:7">
      <c r="G11134" s="61"/>
    </row>
    <row r="11135" spans="7:7">
      <c r="G11135" s="61"/>
    </row>
    <row r="11136" spans="7:7">
      <c r="G11136" s="61"/>
    </row>
    <row r="11137" spans="7:7">
      <c r="G11137" s="61"/>
    </row>
    <row r="11138" spans="7:7">
      <c r="G11138" s="61"/>
    </row>
    <row r="11139" spans="7:7">
      <c r="G11139" s="61"/>
    </row>
    <row r="11140" spans="7:7">
      <c r="G11140" s="61"/>
    </row>
    <row r="11141" spans="7:7">
      <c r="G11141" s="61"/>
    </row>
    <row r="11142" spans="7:7">
      <c r="G11142" s="61"/>
    </row>
    <row r="11143" spans="7:7">
      <c r="G11143" s="61"/>
    </row>
    <row r="11144" spans="7:7">
      <c r="G11144" s="61"/>
    </row>
    <row r="11145" spans="7:7">
      <c r="G11145" s="61"/>
    </row>
    <row r="11146" spans="7:7">
      <c r="G11146" s="61"/>
    </row>
    <row r="11147" spans="7:7">
      <c r="G11147" s="61"/>
    </row>
    <row r="11148" spans="7:7">
      <c r="G11148" s="61"/>
    </row>
    <row r="11149" spans="7:7">
      <c r="G11149" s="61"/>
    </row>
    <row r="11150" spans="7:7">
      <c r="G11150" s="61"/>
    </row>
    <row r="11151" spans="7:7">
      <c r="G11151" s="61"/>
    </row>
    <row r="11152" spans="7:7">
      <c r="G11152" s="61"/>
    </row>
    <row r="11153" spans="7:7">
      <c r="G11153" s="61"/>
    </row>
    <row r="11154" spans="7:7">
      <c r="G11154" s="61"/>
    </row>
    <row r="11155" spans="7:7">
      <c r="G11155" s="61"/>
    </row>
    <row r="11156" spans="7:7">
      <c r="G11156" s="61"/>
    </row>
    <row r="11157" spans="7:7">
      <c r="G11157" s="61"/>
    </row>
    <row r="11158" spans="7:7">
      <c r="G11158" s="61"/>
    </row>
    <row r="11159" spans="7:7">
      <c r="G11159" s="61"/>
    </row>
    <row r="11160" spans="7:7">
      <c r="G11160" s="61"/>
    </row>
    <row r="11161" spans="7:7">
      <c r="G11161" s="61"/>
    </row>
    <row r="11162" spans="7:7">
      <c r="G11162" s="61"/>
    </row>
    <row r="11163" spans="7:7">
      <c r="G11163" s="61"/>
    </row>
    <row r="11164" spans="7:7">
      <c r="G11164" s="61"/>
    </row>
    <row r="11165" spans="7:7">
      <c r="G11165" s="61"/>
    </row>
    <row r="11166" spans="7:7">
      <c r="G11166" s="61"/>
    </row>
    <row r="11167" spans="7:7">
      <c r="G11167" s="61"/>
    </row>
    <row r="11168" spans="7:7">
      <c r="G11168" s="61"/>
    </row>
    <row r="11169" spans="7:7">
      <c r="G11169" s="61"/>
    </row>
    <row r="11170" spans="7:7">
      <c r="G11170" s="61"/>
    </row>
    <row r="11171" spans="7:7">
      <c r="G11171" s="61"/>
    </row>
    <row r="11172" spans="7:7">
      <c r="G11172" s="61"/>
    </row>
    <row r="11173" spans="7:7">
      <c r="G11173" s="61"/>
    </row>
    <row r="11174" spans="7:7">
      <c r="G11174" s="61"/>
    </row>
    <row r="11175" spans="7:7">
      <c r="G11175" s="61"/>
    </row>
    <row r="11176" spans="7:7">
      <c r="G11176" s="61"/>
    </row>
    <row r="11177" spans="7:7">
      <c r="G11177" s="61"/>
    </row>
    <row r="11178" spans="7:7">
      <c r="G11178" s="61"/>
    </row>
    <row r="11179" spans="7:7">
      <c r="G11179" s="61"/>
    </row>
    <row r="11180" spans="7:7">
      <c r="G11180" s="61"/>
    </row>
    <row r="11181" spans="7:7">
      <c r="G11181" s="61"/>
    </row>
    <row r="11182" spans="7:7">
      <c r="G11182" s="61"/>
    </row>
    <row r="11183" spans="7:7">
      <c r="G11183" s="61"/>
    </row>
    <row r="11184" spans="7:7">
      <c r="G11184" s="61"/>
    </row>
    <row r="11185" spans="7:7">
      <c r="G11185" s="61"/>
    </row>
    <row r="11186" spans="7:7">
      <c r="G11186" s="61"/>
    </row>
    <row r="11187" spans="7:7">
      <c r="G11187" s="61"/>
    </row>
    <row r="11188" spans="7:7">
      <c r="G11188" s="61"/>
    </row>
    <row r="11189" spans="7:7">
      <c r="G11189" s="61"/>
    </row>
    <row r="11190" spans="7:7">
      <c r="G11190" s="61"/>
    </row>
    <row r="11191" spans="7:7">
      <c r="G11191" s="61"/>
    </row>
    <row r="11192" spans="7:7">
      <c r="G11192" s="61"/>
    </row>
    <row r="11193" spans="7:7">
      <c r="G11193" s="61"/>
    </row>
    <row r="11194" spans="7:7">
      <c r="G11194" s="61"/>
    </row>
    <row r="11195" spans="7:7">
      <c r="G11195" s="61"/>
    </row>
    <row r="11196" spans="7:7">
      <c r="G11196" s="61"/>
    </row>
    <row r="11197" spans="7:7">
      <c r="G11197" s="61"/>
    </row>
    <row r="11198" spans="7:7">
      <c r="G11198" s="61"/>
    </row>
    <row r="11199" spans="7:7">
      <c r="G11199" s="61"/>
    </row>
    <row r="11200" spans="7:7">
      <c r="G11200" s="61"/>
    </row>
    <row r="11201" spans="7:7">
      <c r="G11201" s="61"/>
    </row>
    <row r="11202" spans="7:7">
      <c r="G11202" s="61"/>
    </row>
    <row r="11203" spans="7:7">
      <c r="G11203" s="61"/>
    </row>
    <row r="11204" spans="7:7">
      <c r="G11204" s="61"/>
    </row>
    <row r="11205" spans="7:7">
      <c r="G11205" s="61"/>
    </row>
    <row r="11206" spans="7:7">
      <c r="G11206" s="61"/>
    </row>
    <row r="11207" spans="7:7">
      <c r="G11207" s="61"/>
    </row>
    <row r="11208" spans="7:7">
      <c r="G11208" s="61"/>
    </row>
    <row r="11209" spans="7:7">
      <c r="G11209" s="61"/>
    </row>
    <row r="11210" spans="7:7">
      <c r="G11210" s="61"/>
    </row>
    <row r="11211" spans="7:7">
      <c r="G11211" s="61"/>
    </row>
    <row r="11212" spans="7:7">
      <c r="G11212" s="61"/>
    </row>
    <row r="11213" spans="7:7">
      <c r="G11213" s="61"/>
    </row>
    <row r="11214" spans="7:7">
      <c r="G11214" s="61"/>
    </row>
    <row r="11215" spans="7:7">
      <c r="G11215" s="61"/>
    </row>
    <row r="11216" spans="7:7">
      <c r="G11216" s="61"/>
    </row>
    <row r="11217" spans="7:7">
      <c r="G11217" s="61"/>
    </row>
    <row r="11218" spans="7:7">
      <c r="G11218" s="61"/>
    </row>
    <row r="11219" spans="7:7">
      <c r="G11219" s="61"/>
    </row>
    <row r="11220" spans="7:7">
      <c r="G11220" s="61"/>
    </row>
    <row r="11221" spans="7:7">
      <c r="G11221" s="61"/>
    </row>
    <row r="11222" spans="7:7">
      <c r="G11222" s="61"/>
    </row>
    <row r="11223" spans="7:7">
      <c r="G11223" s="61"/>
    </row>
    <row r="11224" spans="7:7">
      <c r="G11224" s="61"/>
    </row>
    <row r="11225" spans="7:7">
      <c r="G11225" s="61"/>
    </row>
    <row r="11226" spans="7:7">
      <c r="G11226" s="61"/>
    </row>
    <row r="11227" spans="7:7">
      <c r="G11227" s="61"/>
    </row>
    <row r="11228" spans="7:7">
      <c r="G11228" s="61"/>
    </row>
    <row r="11229" spans="7:7">
      <c r="G11229" s="61"/>
    </row>
    <row r="11230" spans="7:7">
      <c r="G11230" s="61"/>
    </row>
    <row r="11231" spans="7:7">
      <c r="G11231" s="61"/>
    </row>
    <row r="11232" spans="7:7">
      <c r="G11232" s="61"/>
    </row>
    <row r="11233" spans="7:7">
      <c r="G11233" s="61"/>
    </row>
    <row r="11234" spans="7:7">
      <c r="G11234" s="61"/>
    </row>
    <row r="11235" spans="7:7">
      <c r="G11235" s="61"/>
    </row>
    <row r="11236" spans="7:7">
      <c r="G11236" s="61"/>
    </row>
    <row r="11237" spans="7:7">
      <c r="G11237" s="61"/>
    </row>
    <row r="11238" spans="7:7">
      <c r="G11238" s="61"/>
    </row>
    <row r="11239" spans="7:7">
      <c r="G11239" s="61"/>
    </row>
    <row r="11240" spans="7:7">
      <c r="G11240" s="61"/>
    </row>
    <row r="11241" spans="7:7">
      <c r="G11241" s="61"/>
    </row>
    <row r="11242" spans="7:7">
      <c r="G11242" s="61"/>
    </row>
    <row r="11243" spans="7:7">
      <c r="G11243" s="61"/>
    </row>
    <row r="11244" spans="7:7">
      <c r="G11244" s="61"/>
    </row>
    <row r="11245" spans="7:7">
      <c r="G11245" s="61"/>
    </row>
    <row r="11246" spans="7:7">
      <c r="G11246" s="61"/>
    </row>
    <row r="11247" spans="7:7">
      <c r="G11247" s="61"/>
    </row>
    <row r="11248" spans="7:7">
      <c r="G11248" s="61"/>
    </row>
    <row r="11249" spans="7:7">
      <c r="G11249" s="61"/>
    </row>
    <row r="11250" spans="7:7">
      <c r="G11250" s="61"/>
    </row>
    <row r="11251" spans="7:7">
      <c r="G11251" s="61"/>
    </row>
    <row r="11252" spans="7:7">
      <c r="G11252" s="61"/>
    </row>
    <row r="11253" spans="7:7">
      <c r="G11253" s="61"/>
    </row>
    <row r="11254" spans="7:7">
      <c r="G11254" s="61"/>
    </row>
    <row r="11255" spans="7:7">
      <c r="G11255" s="61"/>
    </row>
    <row r="11256" spans="7:7">
      <c r="G11256" s="61"/>
    </row>
    <row r="11257" spans="7:7">
      <c r="G11257" s="61"/>
    </row>
    <row r="11258" spans="7:7">
      <c r="G11258" s="61"/>
    </row>
    <row r="11259" spans="7:7">
      <c r="G11259" s="61"/>
    </row>
    <row r="11260" spans="7:7">
      <c r="G11260" s="61"/>
    </row>
    <row r="11261" spans="7:7">
      <c r="G11261" s="61"/>
    </row>
    <row r="11262" spans="7:7">
      <c r="G11262" s="61"/>
    </row>
    <row r="11263" spans="7:7">
      <c r="G11263" s="61"/>
    </row>
    <row r="11264" spans="7:7">
      <c r="G11264" s="61"/>
    </row>
    <row r="11265" spans="7:7">
      <c r="G11265" s="61"/>
    </row>
    <row r="11266" spans="7:7">
      <c r="G11266" s="61"/>
    </row>
    <row r="11267" spans="7:7">
      <c r="G11267" s="61"/>
    </row>
    <row r="11268" spans="7:7">
      <c r="G11268" s="61"/>
    </row>
    <row r="11269" spans="7:7">
      <c r="G11269" s="61"/>
    </row>
    <row r="11270" spans="7:7">
      <c r="G11270" s="61"/>
    </row>
    <row r="11271" spans="7:7">
      <c r="G11271" s="61"/>
    </row>
    <row r="11272" spans="7:7">
      <c r="G11272" s="61"/>
    </row>
    <row r="11273" spans="7:7">
      <c r="G11273" s="61"/>
    </row>
    <row r="11274" spans="7:7">
      <c r="G11274" s="61"/>
    </row>
    <row r="11275" spans="7:7">
      <c r="G11275" s="61"/>
    </row>
    <row r="11276" spans="7:7">
      <c r="G11276" s="61"/>
    </row>
    <row r="11277" spans="7:7">
      <c r="G11277" s="61"/>
    </row>
    <row r="11278" spans="7:7">
      <c r="G11278" s="61"/>
    </row>
    <row r="11279" spans="7:7">
      <c r="G11279" s="61"/>
    </row>
    <row r="11280" spans="7:7">
      <c r="G11280" s="61"/>
    </row>
    <row r="11281" spans="7:7">
      <c r="G11281" s="61"/>
    </row>
    <row r="11282" spans="7:7">
      <c r="G11282" s="61"/>
    </row>
    <row r="11283" spans="7:7">
      <c r="G11283" s="61"/>
    </row>
    <row r="11284" spans="7:7">
      <c r="G11284" s="61"/>
    </row>
    <row r="11285" spans="7:7">
      <c r="G11285" s="61"/>
    </row>
    <row r="11286" spans="7:7">
      <c r="G11286" s="61"/>
    </row>
    <row r="11287" spans="7:7">
      <c r="G11287" s="61"/>
    </row>
    <row r="11288" spans="7:7">
      <c r="G11288" s="61"/>
    </row>
    <row r="11289" spans="7:7">
      <c r="G11289" s="61"/>
    </row>
    <row r="11290" spans="7:7">
      <c r="G11290" s="61"/>
    </row>
    <row r="11291" spans="7:7">
      <c r="G11291" s="61"/>
    </row>
    <row r="11292" spans="7:7">
      <c r="G11292" s="61"/>
    </row>
    <row r="11293" spans="7:7">
      <c r="G11293" s="61"/>
    </row>
    <row r="11294" spans="7:7">
      <c r="G11294" s="61"/>
    </row>
    <row r="11295" spans="7:7">
      <c r="G11295" s="61"/>
    </row>
    <row r="11296" spans="7:7">
      <c r="G11296" s="61"/>
    </row>
    <row r="11297" spans="7:7">
      <c r="G11297" s="61"/>
    </row>
    <row r="11298" spans="7:7">
      <c r="G11298" s="61"/>
    </row>
    <row r="11299" spans="7:7">
      <c r="G11299" s="61"/>
    </row>
    <row r="11300" spans="7:7">
      <c r="G11300" s="61"/>
    </row>
    <row r="11301" spans="7:7">
      <c r="G11301" s="61"/>
    </row>
    <row r="11302" spans="7:7">
      <c r="G11302" s="61"/>
    </row>
    <row r="11303" spans="7:7">
      <c r="G11303" s="61"/>
    </row>
    <row r="11304" spans="7:7">
      <c r="G11304" s="61"/>
    </row>
    <row r="11305" spans="7:7">
      <c r="G11305" s="61"/>
    </row>
    <row r="11306" spans="7:7">
      <c r="G11306" s="61"/>
    </row>
    <row r="11307" spans="7:7">
      <c r="G11307" s="61"/>
    </row>
    <row r="11308" spans="7:7">
      <c r="G11308" s="61"/>
    </row>
    <row r="11309" spans="7:7">
      <c r="G11309" s="61"/>
    </row>
    <row r="11310" spans="7:7">
      <c r="G11310" s="61"/>
    </row>
    <row r="11311" spans="7:7">
      <c r="G11311" s="61"/>
    </row>
    <row r="11312" spans="7:7">
      <c r="G11312" s="61"/>
    </row>
    <row r="11313" spans="7:7">
      <c r="G11313" s="61"/>
    </row>
    <row r="11314" spans="7:7">
      <c r="G11314" s="61"/>
    </row>
    <row r="11315" spans="7:7">
      <c r="G11315" s="61"/>
    </row>
    <row r="11316" spans="7:7">
      <c r="G11316" s="61"/>
    </row>
    <row r="11317" spans="7:7">
      <c r="G11317" s="61"/>
    </row>
    <row r="11318" spans="7:7">
      <c r="G11318" s="61"/>
    </row>
    <row r="11319" spans="7:7">
      <c r="G11319" s="61"/>
    </row>
    <row r="11320" spans="7:7">
      <c r="G11320" s="61"/>
    </row>
    <row r="11321" spans="7:7">
      <c r="G11321" s="61"/>
    </row>
    <row r="11322" spans="7:7">
      <c r="G11322" s="61"/>
    </row>
    <row r="11323" spans="7:7">
      <c r="G11323" s="61"/>
    </row>
    <row r="11324" spans="7:7">
      <c r="G11324" s="61"/>
    </row>
    <row r="11325" spans="7:7">
      <c r="G11325" s="61"/>
    </row>
    <row r="11326" spans="7:7">
      <c r="G11326" s="61"/>
    </row>
    <row r="11327" spans="7:7">
      <c r="G11327" s="61"/>
    </row>
    <row r="11328" spans="7:7">
      <c r="G11328" s="61"/>
    </row>
    <row r="11329" spans="7:7">
      <c r="G11329" s="61"/>
    </row>
    <row r="11330" spans="7:7">
      <c r="G11330" s="61"/>
    </row>
    <row r="11331" spans="7:7">
      <c r="G11331" s="61"/>
    </row>
    <row r="11332" spans="7:7">
      <c r="G11332" s="61"/>
    </row>
    <row r="11333" spans="7:7">
      <c r="G11333" s="61"/>
    </row>
    <row r="11334" spans="7:7">
      <c r="G11334" s="61"/>
    </row>
    <row r="11335" spans="7:7">
      <c r="G11335" s="61"/>
    </row>
    <row r="11336" spans="7:7">
      <c r="G11336" s="61"/>
    </row>
    <row r="11337" spans="7:7">
      <c r="G11337" s="61"/>
    </row>
    <row r="11338" spans="7:7">
      <c r="G11338" s="61"/>
    </row>
    <row r="11339" spans="7:7">
      <c r="G11339" s="61"/>
    </row>
    <row r="11340" spans="7:7">
      <c r="G11340" s="61"/>
    </row>
    <row r="11341" spans="7:7">
      <c r="G11341" s="61"/>
    </row>
    <row r="11342" spans="7:7">
      <c r="G11342" s="61"/>
    </row>
    <row r="11343" spans="7:7">
      <c r="G11343" s="61"/>
    </row>
    <row r="11344" spans="7:7">
      <c r="G11344" s="61"/>
    </row>
    <row r="11345" spans="7:7">
      <c r="G11345" s="61"/>
    </row>
    <row r="11346" spans="7:7">
      <c r="G11346" s="61"/>
    </row>
    <row r="11347" spans="7:7">
      <c r="G11347" s="61"/>
    </row>
    <row r="11348" spans="7:7">
      <c r="G11348" s="61"/>
    </row>
    <row r="11349" spans="7:7">
      <c r="G11349" s="61"/>
    </row>
    <row r="11350" spans="7:7">
      <c r="G11350" s="61"/>
    </row>
    <row r="11351" spans="7:7">
      <c r="G11351" s="61"/>
    </row>
    <row r="11352" spans="7:7">
      <c r="G11352" s="61"/>
    </row>
    <row r="11353" spans="7:7">
      <c r="G11353" s="61"/>
    </row>
    <row r="11354" spans="7:7">
      <c r="G11354" s="61"/>
    </row>
    <row r="11355" spans="7:7">
      <c r="G11355" s="61"/>
    </row>
    <row r="11356" spans="7:7">
      <c r="G11356" s="61"/>
    </row>
    <row r="11357" spans="7:7">
      <c r="G11357" s="61"/>
    </row>
    <row r="11358" spans="7:7">
      <c r="G11358" s="61"/>
    </row>
    <row r="11359" spans="7:7">
      <c r="G11359" s="61"/>
    </row>
    <row r="11360" spans="7:7">
      <c r="G11360" s="61"/>
    </row>
    <row r="11361" spans="7:7">
      <c r="G11361" s="61"/>
    </row>
    <row r="11362" spans="7:7">
      <c r="G11362" s="61"/>
    </row>
    <row r="11363" spans="7:7">
      <c r="G11363" s="61"/>
    </row>
    <row r="11364" spans="7:7">
      <c r="G11364" s="61"/>
    </row>
    <row r="11365" spans="7:7">
      <c r="G11365" s="61"/>
    </row>
    <row r="11366" spans="7:7">
      <c r="G11366" s="61"/>
    </row>
    <row r="11367" spans="7:7">
      <c r="G11367" s="61"/>
    </row>
    <row r="11368" spans="7:7">
      <c r="G11368" s="61"/>
    </row>
    <row r="11369" spans="7:7">
      <c r="G11369" s="61"/>
    </row>
    <row r="11370" spans="7:7">
      <c r="G11370" s="61"/>
    </row>
    <row r="11371" spans="7:7">
      <c r="G11371" s="61"/>
    </row>
    <row r="11372" spans="7:7">
      <c r="G11372" s="61"/>
    </row>
    <row r="11373" spans="7:7">
      <c r="G11373" s="61"/>
    </row>
    <row r="11374" spans="7:7">
      <c r="G11374" s="61"/>
    </row>
    <row r="11375" spans="7:7">
      <c r="G11375" s="61"/>
    </row>
    <row r="11376" spans="7:7">
      <c r="G11376" s="61"/>
    </row>
    <row r="11377" spans="7:7">
      <c r="G11377" s="61"/>
    </row>
    <row r="11378" spans="7:7">
      <c r="G11378" s="61"/>
    </row>
    <row r="11379" spans="7:7">
      <c r="G11379" s="61"/>
    </row>
    <row r="11380" spans="7:7">
      <c r="G11380" s="61"/>
    </row>
    <row r="11381" spans="7:7">
      <c r="G11381" s="61"/>
    </row>
    <row r="11382" spans="7:7">
      <c r="G11382" s="61"/>
    </row>
    <row r="11383" spans="7:7">
      <c r="G11383" s="61"/>
    </row>
    <row r="11384" spans="7:7">
      <c r="G11384" s="61"/>
    </row>
    <row r="11385" spans="7:7">
      <c r="G11385" s="61"/>
    </row>
    <row r="11386" spans="7:7">
      <c r="G11386" s="61"/>
    </row>
    <row r="11387" spans="7:7">
      <c r="G11387" s="61"/>
    </row>
    <row r="11388" spans="7:7">
      <c r="G11388" s="61"/>
    </row>
    <row r="11389" spans="7:7">
      <c r="G11389" s="61"/>
    </row>
    <row r="11390" spans="7:7">
      <c r="G11390" s="61"/>
    </row>
    <row r="11391" spans="7:7">
      <c r="G11391" s="61"/>
    </row>
    <row r="11392" spans="7:7">
      <c r="G11392" s="61"/>
    </row>
    <row r="11393" spans="7:7">
      <c r="G11393" s="61"/>
    </row>
    <row r="11394" spans="7:7">
      <c r="G11394" s="61"/>
    </row>
    <row r="11395" spans="7:7">
      <c r="G11395" s="61"/>
    </row>
    <row r="11396" spans="7:7">
      <c r="G11396" s="61"/>
    </row>
    <row r="11397" spans="7:7">
      <c r="G11397" s="61"/>
    </row>
    <row r="11398" spans="7:7">
      <c r="G11398" s="61"/>
    </row>
    <row r="11399" spans="7:7">
      <c r="G11399" s="61"/>
    </row>
    <row r="11400" spans="7:7">
      <c r="G11400" s="61"/>
    </row>
    <row r="11401" spans="7:7">
      <c r="G11401" s="61"/>
    </row>
    <row r="11402" spans="7:7">
      <c r="G11402" s="61"/>
    </row>
    <row r="11403" spans="7:7">
      <c r="G11403" s="61"/>
    </row>
    <row r="11404" spans="7:7">
      <c r="G11404" s="61"/>
    </row>
    <row r="11405" spans="7:7">
      <c r="G11405" s="61"/>
    </row>
    <row r="11406" spans="7:7">
      <c r="G11406" s="61"/>
    </row>
    <row r="11407" spans="7:7">
      <c r="G11407" s="61"/>
    </row>
    <row r="11408" spans="7:7">
      <c r="G11408" s="61"/>
    </row>
    <row r="11409" spans="7:7">
      <c r="G11409" s="61"/>
    </row>
    <row r="11410" spans="7:7">
      <c r="G11410" s="61"/>
    </row>
    <row r="11411" spans="7:7">
      <c r="G11411" s="61"/>
    </row>
    <row r="11412" spans="7:7">
      <c r="G11412" s="61"/>
    </row>
    <row r="11413" spans="7:7">
      <c r="G11413" s="61"/>
    </row>
    <row r="11414" spans="7:7">
      <c r="G11414" s="61"/>
    </row>
    <row r="11415" spans="7:7">
      <c r="G11415" s="61"/>
    </row>
    <row r="11416" spans="7:7">
      <c r="G11416" s="61"/>
    </row>
    <row r="11417" spans="7:7">
      <c r="G11417" s="61"/>
    </row>
    <row r="11418" spans="7:7">
      <c r="G11418" s="61"/>
    </row>
    <row r="11419" spans="7:7">
      <c r="G11419" s="61"/>
    </row>
    <row r="11420" spans="7:7">
      <c r="G11420" s="61"/>
    </row>
    <row r="11421" spans="7:7">
      <c r="G11421" s="61"/>
    </row>
    <row r="11422" spans="7:7">
      <c r="G11422" s="61"/>
    </row>
    <row r="11423" spans="7:7">
      <c r="G11423" s="61"/>
    </row>
    <row r="11424" spans="7:7">
      <c r="G11424" s="61"/>
    </row>
    <row r="11425" spans="7:7">
      <c r="G11425" s="61"/>
    </row>
    <row r="11426" spans="7:7">
      <c r="G11426" s="61"/>
    </row>
    <row r="11427" spans="7:7">
      <c r="G11427" s="61"/>
    </row>
    <row r="11428" spans="7:7">
      <c r="G11428" s="61"/>
    </row>
    <row r="11429" spans="7:7">
      <c r="G11429" s="61"/>
    </row>
    <row r="11430" spans="7:7">
      <c r="G11430" s="61"/>
    </row>
    <row r="11431" spans="7:7">
      <c r="G11431" s="61"/>
    </row>
    <row r="11432" spans="7:7">
      <c r="G11432" s="61"/>
    </row>
    <row r="11433" spans="7:7">
      <c r="G11433" s="61"/>
    </row>
    <row r="11434" spans="7:7">
      <c r="G11434" s="61"/>
    </row>
    <row r="11435" spans="7:7">
      <c r="G11435" s="61"/>
    </row>
    <row r="11436" spans="7:7">
      <c r="G11436" s="61"/>
    </row>
    <row r="11437" spans="7:7">
      <c r="G11437" s="61"/>
    </row>
    <row r="11438" spans="7:7">
      <c r="G11438" s="61"/>
    </row>
    <row r="11439" spans="7:7">
      <c r="G11439" s="61"/>
    </row>
    <row r="11440" spans="7:7">
      <c r="G11440" s="61"/>
    </row>
    <row r="11441" spans="7:7">
      <c r="G11441" s="61"/>
    </row>
    <row r="11442" spans="7:7">
      <c r="G11442" s="61"/>
    </row>
    <row r="11443" spans="7:7">
      <c r="G11443" s="61"/>
    </row>
    <row r="11444" spans="7:7">
      <c r="G11444" s="61"/>
    </row>
    <row r="11445" spans="7:7">
      <c r="G11445" s="61"/>
    </row>
    <row r="11446" spans="7:7">
      <c r="G11446" s="61"/>
    </row>
    <row r="11447" spans="7:7">
      <c r="G11447" s="61"/>
    </row>
    <row r="11448" spans="7:7">
      <c r="G11448" s="61"/>
    </row>
    <row r="11449" spans="7:7">
      <c r="G11449" s="61"/>
    </row>
    <row r="11450" spans="7:7">
      <c r="G11450" s="61"/>
    </row>
    <row r="11451" spans="7:7">
      <c r="G11451" s="61"/>
    </row>
    <row r="11452" spans="7:7">
      <c r="G11452" s="61"/>
    </row>
    <row r="11453" spans="7:7">
      <c r="G11453" s="61"/>
    </row>
    <row r="11454" spans="7:7">
      <c r="G11454" s="61"/>
    </row>
    <row r="11455" spans="7:7">
      <c r="G11455" s="61"/>
    </row>
    <row r="11456" spans="7:7">
      <c r="G11456" s="61"/>
    </row>
    <row r="11457" spans="7:7">
      <c r="G11457" s="61"/>
    </row>
    <row r="11458" spans="7:7">
      <c r="G11458" s="61"/>
    </row>
    <row r="11459" spans="7:7">
      <c r="G11459" s="61"/>
    </row>
    <row r="11460" spans="7:7">
      <c r="G11460" s="61"/>
    </row>
    <row r="11461" spans="7:7">
      <c r="G11461" s="61"/>
    </row>
    <row r="11462" spans="7:7">
      <c r="G11462" s="61"/>
    </row>
    <row r="11463" spans="7:7">
      <c r="G11463" s="61"/>
    </row>
    <row r="11464" spans="7:7">
      <c r="G11464" s="61"/>
    </row>
    <row r="11465" spans="7:7">
      <c r="G11465" s="61"/>
    </row>
    <row r="11466" spans="7:7">
      <c r="G11466" s="61"/>
    </row>
    <row r="11467" spans="7:7">
      <c r="G11467" s="61"/>
    </row>
    <row r="11468" spans="7:7">
      <c r="G11468" s="61"/>
    </row>
    <row r="11469" spans="7:7">
      <c r="G11469" s="61"/>
    </row>
    <row r="11470" spans="7:7">
      <c r="G11470" s="61"/>
    </row>
    <row r="11471" spans="7:7">
      <c r="G11471" s="61"/>
    </row>
    <row r="11472" spans="7:7">
      <c r="G11472" s="61"/>
    </row>
    <row r="11473" spans="7:7">
      <c r="G11473" s="61"/>
    </row>
    <row r="11474" spans="7:7">
      <c r="G11474" s="61"/>
    </row>
    <row r="11475" spans="7:7">
      <c r="G11475" s="61"/>
    </row>
    <row r="11476" spans="7:7">
      <c r="G11476" s="61"/>
    </row>
    <row r="11477" spans="7:7">
      <c r="G11477" s="61"/>
    </row>
    <row r="11478" spans="7:7">
      <c r="G11478" s="61"/>
    </row>
    <row r="11479" spans="7:7">
      <c r="G11479" s="61"/>
    </row>
    <row r="11480" spans="7:7">
      <c r="G11480" s="61"/>
    </row>
    <row r="11481" spans="7:7">
      <c r="G11481" s="61"/>
    </row>
    <row r="11482" spans="7:7">
      <c r="G11482" s="61"/>
    </row>
    <row r="11483" spans="7:7">
      <c r="G11483" s="61"/>
    </row>
    <row r="11484" spans="7:7">
      <c r="G11484" s="61"/>
    </row>
    <row r="11485" spans="7:7">
      <c r="G11485" s="61"/>
    </row>
    <row r="11486" spans="7:7">
      <c r="G11486" s="61"/>
    </row>
    <row r="11487" spans="7:7">
      <c r="G11487" s="61"/>
    </row>
    <row r="11488" spans="7:7">
      <c r="G11488" s="61"/>
    </row>
    <row r="11489" spans="7:7">
      <c r="G11489" s="61"/>
    </row>
    <row r="11490" spans="7:7">
      <c r="G11490" s="61"/>
    </row>
    <row r="11491" spans="7:7">
      <c r="G11491" s="61"/>
    </row>
    <row r="11492" spans="7:7">
      <c r="G11492" s="61"/>
    </row>
    <row r="11493" spans="7:7">
      <c r="G11493" s="61"/>
    </row>
    <row r="11494" spans="7:7">
      <c r="G11494" s="61"/>
    </row>
    <row r="11495" spans="7:7">
      <c r="G11495" s="61"/>
    </row>
    <row r="11496" spans="7:7">
      <c r="G11496" s="61"/>
    </row>
    <row r="11497" spans="7:7">
      <c r="G11497" s="61"/>
    </row>
    <row r="11498" spans="7:7">
      <c r="G11498" s="61"/>
    </row>
    <row r="11499" spans="7:7">
      <c r="G11499" s="61"/>
    </row>
    <row r="11500" spans="7:7">
      <c r="G11500" s="61"/>
    </row>
    <row r="11501" spans="7:7">
      <c r="G11501" s="61"/>
    </row>
    <row r="11502" spans="7:7">
      <c r="G11502" s="61"/>
    </row>
    <row r="11503" spans="7:7">
      <c r="G11503" s="61"/>
    </row>
    <row r="11504" spans="7:7">
      <c r="G11504" s="61"/>
    </row>
    <row r="11505" spans="7:7">
      <c r="G11505" s="61"/>
    </row>
    <row r="11506" spans="7:7">
      <c r="G11506" s="61"/>
    </row>
    <row r="11507" spans="7:7">
      <c r="G11507" s="61"/>
    </row>
    <row r="11508" spans="7:7">
      <c r="G11508" s="61"/>
    </row>
    <row r="11509" spans="7:7">
      <c r="G11509" s="61"/>
    </row>
    <row r="11510" spans="7:7">
      <c r="G11510" s="61"/>
    </row>
    <row r="11511" spans="7:7">
      <c r="G11511" s="61"/>
    </row>
    <row r="11512" spans="7:7">
      <c r="G11512" s="61"/>
    </row>
    <row r="11513" spans="7:7">
      <c r="G11513" s="61"/>
    </row>
    <row r="11514" spans="7:7">
      <c r="G11514" s="61"/>
    </row>
    <row r="11515" spans="7:7">
      <c r="G11515" s="61"/>
    </row>
    <row r="11516" spans="7:7">
      <c r="G11516" s="61"/>
    </row>
    <row r="11517" spans="7:7">
      <c r="G11517" s="61"/>
    </row>
    <row r="11518" spans="7:7">
      <c r="G11518" s="61"/>
    </row>
    <row r="11519" spans="7:7">
      <c r="G11519" s="61"/>
    </row>
    <row r="11520" spans="7:7">
      <c r="G11520" s="61"/>
    </row>
    <row r="11521" spans="7:7">
      <c r="G11521" s="61"/>
    </row>
    <row r="11522" spans="7:7">
      <c r="G11522" s="61"/>
    </row>
    <row r="11523" spans="7:7">
      <c r="G11523" s="61"/>
    </row>
    <row r="11524" spans="7:7">
      <c r="G11524" s="61"/>
    </row>
    <row r="11525" spans="7:7">
      <c r="G11525" s="61"/>
    </row>
    <row r="11526" spans="7:7">
      <c r="G11526" s="61"/>
    </row>
    <row r="11527" spans="7:7">
      <c r="G11527" s="61"/>
    </row>
    <row r="11528" spans="7:7">
      <c r="G11528" s="61"/>
    </row>
    <row r="11529" spans="7:7">
      <c r="G11529" s="61"/>
    </row>
    <row r="11530" spans="7:7">
      <c r="G11530" s="61"/>
    </row>
    <row r="11531" spans="7:7">
      <c r="G11531" s="61"/>
    </row>
    <row r="11532" spans="7:7">
      <c r="G11532" s="61"/>
    </row>
    <row r="11533" spans="7:7">
      <c r="G11533" s="61"/>
    </row>
    <row r="11534" spans="7:7">
      <c r="G11534" s="61"/>
    </row>
    <row r="11535" spans="7:7">
      <c r="G11535" s="61"/>
    </row>
    <row r="11536" spans="7:7">
      <c r="G11536" s="61"/>
    </row>
    <row r="11537" spans="7:7">
      <c r="G11537" s="61"/>
    </row>
    <row r="11538" spans="7:7">
      <c r="G11538" s="61"/>
    </row>
    <row r="11539" spans="7:7">
      <c r="G11539" s="61"/>
    </row>
    <row r="11540" spans="7:7">
      <c r="G11540" s="61"/>
    </row>
    <row r="11541" spans="7:7">
      <c r="G11541" s="61"/>
    </row>
    <row r="11542" spans="7:7">
      <c r="G11542" s="61"/>
    </row>
    <row r="11543" spans="7:7">
      <c r="G11543" s="61"/>
    </row>
    <row r="11544" spans="7:7">
      <c r="G11544" s="61"/>
    </row>
    <row r="11545" spans="7:7">
      <c r="G11545" s="61"/>
    </row>
    <row r="11546" spans="7:7">
      <c r="G11546" s="61"/>
    </row>
    <row r="11547" spans="7:7">
      <c r="G11547" s="61"/>
    </row>
    <row r="11548" spans="7:7">
      <c r="G11548" s="61"/>
    </row>
    <row r="11549" spans="7:7">
      <c r="G11549" s="61"/>
    </row>
    <row r="11550" spans="7:7">
      <c r="G11550" s="61"/>
    </row>
    <row r="11551" spans="7:7">
      <c r="G11551" s="61"/>
    </row>
    <row r="11552" spans="7:7">
      <c r="G11552" s="61"/>
    </row>
    <row r="11553" spans="7:7">
      <c r="G11553" s="61"/>
    </row>
    <row r="11554" spans="7:7">
      <c r="G11554" s="61"/>
    </row>
    <row r="11555" spans="7:7">
      <c r="G11555" s="61"/>
    </row>
    <row r="11556" spans="7:7">
      <c r="G11556" s="61"/>
    </row>
    <row r="11557" spans="7:7">
      <c r="G11557" s="61"/>
    </row>
    <row r="11558" spans="7:7">
      <c r="G11558" s="61"/>
    </row>
    <row r="11559" spans="7:7">
      <c r="G11559" s="61"/>
    </row>
    <row r="11560" spans="7:7">
      <c r="G11560" s="61"/>
    </row>
    <row r="11561" spans="7:7">
      <c r="G11561" s="61"/>
    </row>
    <row r="11562" spans="7:7">
      <c r="G11562" s="61"/>
    </row>
    <row r="11563" spans="7:7">
      <c r="G11563" s="61"/>
    </row>
    <row r="11564" spans="7:7">
      <c r="G11564" s="61"/>
    </row>
    <row r="11565" spans="7:7">
      <c r="G11565" s="61"/>
    </row>
    <row r="11566" spans="7:7">
      <c r="G11566" s="61"/>
    </row>
    <row r="11567" spans="7:7">
      <c r="G11567" s="61"/>
    </row>
    <row r="11568" spans="7:7">
      <c r="G11568" s="61"/>
    </row>
    <row r="11569" spans="7:7">
      <c r="G11569" s="61"/>
    </row>
    <row r="11570" spans="7:7">
      <c r="G11570" s="61"/>
    </row>
    <row r="11571" spans="7:7">
      <c r="G11571" s="61"/>
    </row>
    <row r="11572" spans="7:7">
      <c r="G11572" s="61"/>
    </row>
    <row r="11573" spans="7:7">
      <c r="G11573" s="61"/>
    </row>
    <row r="11574" spans="7:7">
      <c r="G11574" s="61"/>
    </row>
    <row r="11575" spans="7:7">
      <c r="G11575" s="61"/>
    </row>
    <row r="11576" spans="7:7">
      <c r="G11576" s="61"/>
    </row>
    <row r="11577" spans="7:7">
      <c r="G11577" s="61"/>
    </row>
    <row r="11578" spans="7:7">
      <c r="G11578" s="61"/>
    </row>
    <row r="11579" spans="7:7">
      <c r="G11579" s="61"/>
    </row>
    <row r="11580" spans="7:7">
      <c r="G11580" s="61"/>
    </row>
    <row r="11581" spans="7:7">
      <c r="G11581" s="61"/>
    </row>
    <row r="11582" spans="7:7">
      <c r="G11582" s="61"/>
    </row>
    <row r="11583" spans="7:7">
      <c r="G11583" s="61"/>
    </row>
    <row r="11584" spans="7:7">
      <c r="G11584" s="61"/>
    </row>
    <row r="11585" spans="7:7">
      <c r="G11585" s="61"/>
    </row>
    <row r="11586" spans="7:7">
      <c r="G11586" s="61"/>
    </row>
    <row r="11587" spans="7:7">
      <c r="G11587" s="61"/>
    </row>
    <row r="11588" spans="7:7">
      <c r="G11588" s="61"/>
    </row>
    <row r="11589" spans="7:7">
      <c r="G11589" s="61"/>
    </row>
    <row r="11590" spans="7:7">
      <c r="G11590" s="61"/>
    </row>
    <row r="11591" spans="7:7">
      <c r="G11591" s="61"/>
    </row>
    <row r="11592" spans="7:7">
      <c r="G11592" s="61"/>
    </row>
    <row r="11593" spans="7:7">
      <c r="G11593" s="61"/>
    </row>
    <row r="11594" spans="7:7">
      <c r="G11594" s="61"/>
    </row>
    <row r="11595" spans="7:7">
      <c r="G11595" s="61"/>
    </row>
    <row r="11596" spans="7:7">
      <c r="G11596" s="61"/>
    </row>
    <row r="11597" spans="7:7">
      <c r="G11597" s="61"/>
    </row>
    <row r="11598" spans="7:7">
      <c r="G11598" s="61"/>
    </row>
    <row r="11599" spans="7:7">
      <c r="G11599" s="61"/>
    </row>
    <row r="11600" spans="7:7">
      <c r="G11600" s="61"/>
    </row>
    <row r="11601" spans="7:7">
      <c r="G11601" s="61"/>
    </row>
    <row r="11602" spans="7:7">
      <c r="G11602" s="61"/>
    </row>
    <row r="11603" spans="7:7">
      <c r="G11603" s="61"/>
    </row>
    <row r="11604" spans="7:7">
      <c r="G11604" s="61"/>
    </row>
    <row r="11605" spans="7:7">
      <c r="G11605" s="61"/>
    </row>
    <row r="11606" spans="7:7">
      <c r="G11606" s="61"/>
    </row>
    <row r="11607" spans="7:7">
      <c r="G11607" s="61"/>
    </row>
    <row r="11608" spans="7:7">
      <c r="G11608" s="61"/>
    </row>
    <row r="11609" spans="7:7">
      <c r="G11609" s="61"/>
    </row>
    <row r="11610" spans="7:7">
      <c r="G11610" s="61"/>
    </row>
    <row r="11611" spans="7:7">
      <c r="G11611" s="61"/>
    </row>
    <row r="11612" spans="7:7">
      <c r="G11612" s="61"/>
    </row>
    <row r="11613" spans="7:7">
      <c r="G11613" s="61"/>
    </row>
    <row r="11614" spans="7:7">
      <c r="G11614" s="61"/>
    </row>
    <row r="11615" spans="7:7">
      <c r="G11615" s="61"/>
    </row>
    <row r="11616" spans="7:7">
      <c r="G11616" s="61"/>
    </row>
    <row r="11617" spans="7:7">
      <c r="G11617" s="61"/>
    </row>
    <row r="11618" spans="7:7">
      <c r="G11618" s="61"/>
    </row>
    <row r="11619" spans="7:7">
      <c r="G11619" s="61"/>
    </row>
    <row r="11620" spans="7:7">
      <c r="G11620" s="61"/>
    </row>
    <row r="11621" spans="7:7">
      <c r="G11621" s="61"/>
    </row>
    <row r="11622" spans="7:7">
      <c r="G11622" s="61"/>
    </row>
    <row r="11623" spans="7:7">
      <c r="G11623" s="61"/>
    </row>
    <row r="11624" spans="7:7">
      <c r="G11624" s="61"/>
    </row>
    <row r="11625" spans="7:7">
      <c r="G11625" s="61"/>
    </row>
    <row r="11626" spans="7:7">
      <c r="G11626" s="61"/>
    </row>
    <row r="11627" spans="7:7">
      <c r="G11627" s="61"/>
    </row>
    <row r="11628" spans="7:7">
      <c r="G11628" s="61"/>
    </row>
    <row r="11629" spans="7:7">
      <c r="G11629" s="61"/>
    </row>
    <row r="11630" spans="7:7">
      <c r="G11630" s="61"/>
    </row>
    <row r="11631" spans="7:7">
      <c r="G11631" s="61"/>
    </row>
    <row r="11632" spans="7:7">
      <c r="G11632" s="61"/>
    </row>
    <row r="11633" spans="7:7">
      <c r="G11633" s="61"/>
    </row>
    <row r="11634" spans="7:7">
      <c r="G11634" s="61"/>
    </row>
    <row r="11635" spans="7:7">
      <c r="G11635" s="61"/>
    </row>
    <row r="11636" spans="7:7">
      <c r="G11636" s="61"/>
    </row>
    <row r="11637" spans="7:7">
      <c r="G11637" s="61"/>
    </row>
    <row r="11638" spans="7:7">
      <c r="G11638" s="61"/>
    </row>
    <row r="11639" spans="7:7">
      <c r="G11639" s="61"/>
    </row>
    <row r="11640" spans="7:7">
      <c r="G11640" s="61"/>
    </row>
    <row r="11641" spans="7:7">
      <c r="G11641" s="61"/>
    </row>
    <row r="11642" spans="7:7">
      <c r="G11642" s="61"/>
    </row>
    <row r="11643" spans="7:7">
      <c r="G11643" s="61"/>
    </row>
    <row r="11644" spans="7:7">
      <c r="G11644" s="61"/>
    </row>
    <row r="11645" spans="7:7">
      <c r="G11645" s="61"/>
    </row>
    <row r="11646" spans="7:7">
      <c r="G11646" s="61"/>
    </row>
    <row r="11647" spans="7:7">
      <c r="G11647" s="61"/>
    </row>
    <row r="11648" spans="7:7">
      <c r="G11648" s="61"/>
    </row>
    <row r="11649" spans="7:7">
      <c r="G11649" s="61"/>
    </row>
    <row r="11650" spans="7:7">
      <c r="G11650" s="61"/>
    </row>
    <row r="11651" spans="7:7">
      <c r="G11651" s="61"/>
    </row>
    <row r="11652" spans="7:7">
      <c r="G11652" s="61"/>
    </row>
    <row r="11653" spans="7:7">
      <c r="G11653" s="61"/>
    </row>
    <row r="11654" spans="7:7">
      <c r="G11654" s="61"/>
    </row>
    <row r="11655" spans="7:7">
      <c r="G11655" s="61"/>
    </row>
    <row r="11656" spans="7:7">
      <c r="G11656" s="61"/>
    </row>
    <row r="11657" spans="7:7">
      <c r="G11657" s="61"/>
    </row>
    <row r="11658" spans="7:7">
      <c r="G11658" s="61"/>
    </row>
    <row r="11659" spans="7:7">
      <c r="G11659" s="61"/>
    </row>
    <row r="11660" spans="7:7">
      <c r="G11660" s="61"/>
    </row>
    <row r="11661" spans="7:7">
      <c r="G11661" s="61"/>
    </row>
    <row r="11662" spans="7:7">
      <c r="G11662" s="61"/>
    </row>
    <row r="11663" spans="7:7">
      <c r="G11663" s="61"/>
    </row>
    <row r="11664" spans="7:7">
      <c r="G11664" s="61"/>
    </row>
    <row r="11665" spans="7:7">
      <c r="G11665" s="61"/>
    </row>
    <row r="11666" spans="7:7">
      <c r="G11666" s="61"/>
    </row>
    <row r="11667" spans="7:7">
      <c r="G11667" s="61"/>
    </row>
    <row r="11668" spans="7:7">
      <c r="G11668" s="61"/>
    </row>
    <row r="11669" spans="7:7">
      <c r="G11669" s="61"/>
    </row>
    <row r="11670" spans="7:7">
      <c r="G11670" s="61"/>
    </row>
    <row r="11671" spans="7:7">
      <c r="G11671" s="61"/>
    </row>
    <row r="11672" spans="7:7">
      <c r="G11672" s="61"/>
    </row>
    <row r="11673" spans="7:7">
      <c r="G11673" s="61"/>
    </row>
    <row r="11674" spans="7:7">
      <c r="G11674" s="61"/>
    </row>
    <row r="11675" spans="7:7">
      <c r="G11675" s="61"/>
    </row>
    <row r="11676" spans="7:7">
      <c r="G11676" s="61"/>
    </row>
    <row r="11677" spans="7:7">
      <c r="G11677" s="61"/>
    </row>
    <row r="11678" spans="7:7">
      <c r="G11678" s="61"/>
    </row>
    <row r="11679" spans="7:7">
      <c r="G11679" s="61"/>
    </row>
    <row r="11680" spans="7:7">
      <c r="G11680" s="61"/>
    </row>
    <row r="11681" spans="7:7">
      <c r="G11681" s="61"/>
    </row>
    <row r="11682" spans="7:7">
      <c r="G11682" s="61"/>
    </row>
    <row r="11683" spans="7:7">
      <c r="G11683" s="61"/>
    </row>
    <row r="11684" spans="7:7">
      <c r="G11684" s="61"/>
    </row>
    <row r="11685" spans="7:7">
      <c r="G11685" s="61"/>
    </row>
    <row r="11686" spans="7:7">
      <c r="G11686" s="61"/>
    </row>
    <row r="11687" spans="7:7">
      <c r="G11687" s="61"/>
    </row>
    <row r="11688" spans="7:7">
      <c r="G11688" s="61"/>
    </row>
    <row r="11689" spans="7:7">
      <c r="G11689" s="61"/>
    </row>
    <row r="11690" spans="7:7">
      <c r="G11690" s="61"/>
    </row>
    <row r="11691" spans="7:7">
      <c r="G11691" s="61"/>
    </row>
    <row r="11692" spans="7:7">
      <c r="G11692" s="61"/>
    </row>
    <row r="11693" spans="7:7">
      <c r="G11693" s="61"/>
    </row>
    <row r="11694" spans="7:7">
      <c r="G11694" s="61"/>
    </row>
    <row r="11695" spans="7:7">
      <c r="G11695" s="61"/>
    </row>
    <row r="11696" spans="7:7">
      <c r="G11696" s="61"/>
    </row>
    <row r="11697" spans="7:7">
      <c r="G11697" s="61"/>
    </row>
    <row r="11698" spans="7:7">
      <c r="G11698" s="61"/>
    </row>
    <row r="11699" spans="7:7">
      <c r="G11699" s="61"/>
    </row>
    <row r="11700" spans="7:7">
      <c r="G11700" s="61"/>
    </row>
    <row r="11701" spans="7:7">
      <c r="G11701" s="61"/>
    </row>
    <row r="11702" spans="7:7">
      <c r="G11702" s="61"/>
    </row>
    <row r="11703" spans="7:7">
      <c r="G11703" s="61"/>
    </row>
    <row r="11704" spans="7:7">
      <c r="G11704" s="61"/>
    </row>
    <row r="11705" spans="7:7">
      <c r="G11705" s="61"/>
    </row>
    <row r="11706" spans="7:7">
      <c r="G11706" s="61"/>
    </row>
    <row r="11707" spans="7:7">
      <c r="G11707" s="61"/>
    </row>
    <row r="11708" spans="7:7">
      <c r="G11708" s="61"/>
    </row>
    <row r="11709" spans="7:7">
      <c r="G11709" s="61"/>
    </row>
    <row r="11710" spans="7:7">
      <c r="G11710" s="61"/>
    </row>
    <row r="11711" spans="7:7">
      <c r="G11711" s="61"/>
    </row>
    <row r="11712" spans="7:7">
      <c r="G11712" s="61"/>
    </row>
    <row r="11713" spans="7:7">
      <c r="G11713" s="61"/>
    </row>
    <row r="11714" spans="7:7">
      <c r="G11714" s="61"/>
    </row>
    <row r="11715" spans="7:7">
      <c r="G11715" s="61"/>
    </row>
    <row r="11716" spans="7:7">
      <c r="G11716" s="61"/>
    </row>
    <row r="11717" spans="7:7">
      <c r="G11717" s="61"/>
    </row>
    <row r="11718" spans="7:7">
      <c r="G11718" s="61"/>
    </row>
    <row r="11719" spans="7:7">
      <c r="G11719" s="61"/>
    </row>
    <row r="11720" spans="7:7">
      <c r="G11720" s="61"/>
    </row>
    <row r="11721" spans="7:7">
      <c r="G11721" s="61"/>
    </row>
    <row r="11722" spans="7:7">
      <c r="G11722" s="61"/>
    </row>
    <row r="11723" spans="7:7">
      <c r="G11723" s="61"/>
    </row>
    <row r="11724" spans="7:7">
      <c r="G11724" s="61"/>
    </row>
    <row r="11725" spans="7:7">
      <c r="G11725" s="61"/>
    </row>
    <row r="11726" spans="7:7">
      <c r="G11726" s="61"/>
    </row>
    <row r="11727" spans="7:7">
      <c r="G11727" s="61"/>
    </row>
    <row r="11728" spans="7:7">
      <c r="G11728" s="61"/>
    </row>
    <row r="11729" spans="7:7">
      <c r="G11729" s="61"/>
    </row>
    <row r="11730" spans="7:7">
      <c r="G11730" s="61"/>
    </row>
    <row r="11731" spans="7:7">
      <c r="G11731" s="61"/>
    </row>
    <row r="11732" spans="7:7">
      <c r="G11732" s="61"/>
    </row>
    <row r="11733" spans="7:7">
      <c r="G11733" s="61"/>
    </row>
    <row r="11734" spans="7:7">
      <c r="G11734" s="61"/>
    </row>
    <row r="11735" spans="7:7">
      <c r="G11735" s="61"/>
    </row>
    <row r="11736" spans="7:7">
      <c r="G11736" s="61"/>
    </row>
    <row r="11737" spans="7:7">
      <c r="G11737" s="61"/>
    </row>
    <row r="11738" spans="7:7">
      <c r="G11738" s="61"/>
    </row>
    <row r="11739" spans="7:7">
      <c r="G11739" s="61"/>
    </row>
    <row r="11740" spans="7:7">
      <c r="G11740" s="61"/>
    </row>
    <row r="11741" spans="7:7">
      <c r="G11741" s="61"/>
    </row>
    <row r="11742" spans="7:7">
      <c r="G11742" s="61"/>
    </row>
    <row r="11743" spans="7:7">
      <c r="G11743" s="61"/>
    </row>
    <row r="11744" spans="7:7">
      <c r="G11744" s="61"/>
    </row>
    <row r="11745" spans="7:7">
      <c r="G11745" s="61"/>
    </row>
    <row r="11746" spans="7:7">
      <c r="G11746" s="61"/>
    </row>
    <row r="11747" spans="7:7">
      <c r="G11747" s="61"/>
    </row>
    <row r="11748" spans="7:7">
      <c r="G11748" s="61"/>
    </row>
    <row r="11749" spans="7:7">
      <c r="G11749" s="61"/>
    </row>
    <row r="11750" spans="7:7">
      <c r="G11750" s="61"/>
    </row>
    <row r="11751" spans="7:7">
      <c r="G11751" s="61"/>
    </row>
    <row r="11752" spans="7:7">
      <c r="G11752" s="61"/>
    </row>
    <row r="11753" spans="7:7">
      <c r="G11753" s="61"/>
    </row>
    <row r="11754" spans="7:7">
      <c r="G11754" s="61"/>
    </row>
    <row r="11755" spans="7:7">
      <c r="G11755" s="61"/>
    </row>
    <row r="11756" spans="7:7">
      <c r="G11756" s="61"/>
    </row>
    <row r="11757" spans="7:7">
      <c r="G11757" s="61"/>
    </row>
    <row r="11758" spans="7:7">
      <c r="G11758" s="61"/>
    </row>
    <row r="11759" spans="7:7">
      <c r="G11759" s="61"/>
    </row>
    <row r="11760" spans="7:7">
      <c r="G11760" s="61"/>
    </row>
    <row r="11761" spans="7:7">
      <c r="G11761" s="61"/>
    </row>
    <row r="11762" spans="7:7">
      <c r="G11762" s="61"/>
    </row>
    <row r="11763" spans="7:7">
      <c r="G11763" s="61"/>
    </row>
    <row r="11764" spans="7:7">
      <c r="G11764" s="61"/>
    </row>
    <row r="11765" spans="7:7">
      <c r="G11765" s="61"/>
    </row>
    <row r="11766" spans="7:7">
      <c r="G11766" s="61"/>
    </row>
    <row r="11767" spans="7:7">
      <c r="G11767" s="61"/>
    </row>
    <row r="11768" spans="7:7">
      <c r="G11768" s="61"/>
    </row>
    <row r="11769" spans="7:7">
      <c r="G11769" s="61"/>
    </row>
    <row r="11770" spans="7:7">
      <c r="G11770" s="61"/>
    </row>
    <row r="11771" spans="7:7">
      <c r="G11771" s="61"/>
    </row>
    <row r="11772" spans="7:7">
      <c r="G11772" s="61"/>
    </row>
    <row r="11773" spans="7:7">
      <c r="G11773" s="61"/>
    </row>
    <row r="11774" spans="7:7">
      <c r="G11774" s="61"/>
    </row>
    <row r="11775" spans="7:7">
      <c r="G11775" s="61"/>
    </row>
    <row r="11776" spans="7:7">
      <c r="G11776" s="61"/>
    </row>
    <row r="11777" spans="7:7">
      <c r="G11777" s="61"/>
    </row>
    <row r="11778" spans="7:7">
      <c r="G11778" s="61"/>
    </row>
    <row r="11779" spans="7:7">
      <c r="G11779" s="61"/>
    </row>
    <row r="11780" spans="7:7">
      <c r="G11780" s="61"/>
    </row>
    <row r="11781" spans="7:7">
      <c r="G11781" s="61"/>
    </row>
    <row r="11782" spans="7:7">
      <c r="G11782" s="61"/>
    </row>
    <row r="11783" spans="7:7">
      <c r="G11783" s="61"/>
    </row>
    <row r="11784" spans="7:7">
      <c r="G11784" s="61"/>
    </row>
    <row r="11785" spans="7:7">
      <c r="G11785" s="61"/>
    </row>
    <row r="11786" spans="7:7">
      <c r="G11786" s="61"/>
    </row>
    <row r="11787" spans="7:7">
      <c r="G11787" s="61"/>
    </row>
    <row r="11788" spans="7:7">
      <c r="G11788" s="61"/>
    </row>
    <row r="11789" spans="7:7">
      <c r="G11789" s="61"/>
    </row>
    <row r="11790" spans="7:7">
      <c r="G11790" s="61"/>
    </row>
    <row r="11791" spans="7:7">
      <c r="G11791" s="61"/>
    </row>
    <row r="11792" spans="7:7">
      <c r="G11792" s="61"/>
    </row>
    <row r="11793" spans="7:7">
      <c r="G11793" s="61"/>
    </row>
    <row r="11794" spans="7:7">
      <c r="G11794" s="61"/>
    </row>
    <row r="11795" spans="7:7">
      <c r="G11795" s="61"/>
    </row>
    <row r="11796" spans="7:7">
      <c r="G11796" s="61"/>
    </row>
    <row r="11797" spans="7:7">
      <c r="G11797" s="61"/>
    </row>
    <row r="11798" spans="7:7">
      <c r="G11798" s="61"/>
    </row>
    <row r="11799" spans="7:7">
      <c r="G11799" s="61"/>
    </row>
    <row r="11800" spans="7:7">
      <c r="G11800" s="61"/>
    </row>
    <row r="11801" spans="7:7">
      <c r="G11801" s="61"/>
    </row>
    <row r="11802" spans="7:7">
      <c r="G11802" s="61"/>
    </row>
    <row r="11803" spans="7:7">
      <c r="G11803" s="61"/>
    </row>
    <row r="11804" spans="7:7">
      <c r="G11804" s="61"/>
    </row>
    <row r="11805" spans="7:7">
      <c r="G11805" s="61"/>
    </row>
    <row r="11806" spans="7:7">
      <c r="G11806" s="61"/>
    </row>
    <row r="11807" spans="7:7">
      <c r="G11807" s="61"/>
    </row>
    <row r="11808" spans="7:7">
      <c r="G11808" s="61"/>
    </row>
    <row r="11809" spans="7:7">
      <c r="G11809" s="61"/>
    </row>
    <row r="11810" spans="7:7">
      <c r="G11810" s="61"/>
    </row>
    <row r="11811" spans="7:7">
      <c r="G11811" s="61"/>
    </row>
    <row r="11812" spans="7:7">
      <c r="G11812" s="61"/>
    </row>
    <row r="11813" spans="7:7">
      <c r="G11813" s="61"/>
    </row>
    <row r="11814" spans="7:7">
      <c r="G11814" s="61"/>
    </row>
    <row r="11815" spans="7:7">
      <c r="G11815" s="61"/>
    </row>
    <row r="11816" spans="7:7">
      <c r="G11816" s="61"/>
    </row>
    <row r="11817" spans="7:7">
      <c r="G11817" s="61"/>
    </row>
    <row r="11818" spans="7:7">
      <c r="G11818" s="61"/>
    </row>
    <row r="11819" spans="7:7">
      <c r="G11819" s="61"/>
    </row>
    <row r="11820" spans="7:7">
      <c r="G11820" s="61"/>
    </row>
    <row r="11821" spans="7:7">
      <c r="G11821" s="61"/>
    </row>
    <row r="11822" spans="7:7">
      <c r="G11822" s="61"/>
    </row>
    <row r="11823" spans="7:7">
      <c r="G11823" s="61"/>
    </row>
    <row r="11824" spans="7:7">
      <c r="G11824" s="61"/>
    </row>
    <row r="11825" spans="7:7">
      <c r="G11825" s="61"/>
    </row>
    <row r="11826" spans="7:7">
      <c r="G11826" s="61"/>
    </row>
    <row r="11827" spans="7:7">
      <c r="G11827" s="61"/>
    </row>
    <row r="11828" spans="7:7">
      <c r="G11828" s="61"/>
    </row>
    <row r="11829" spans="7:7">
      <c r="G11829" s="61"/>
    </row>
    <row r="11830" spans="7:7">
      <c r="G11830" s="61"/>
    </row>
    <row r="11831" spans="7:7">
      <c r="G11831" s="61"/>
    </row>
    <row r="11832" spans="7:7">
      <c r="G11832" s="61"/>
    </row>
    <row r="11833" spans="7:7">
      <c r="G11833" s="61"/>
    </row>
    <row r="11834" spans="7:7">
      <c r="G11834" s="61"/>
    </row>
    <row r="11835" spans="7:7">
      <c r="G11835" s="61"/>
    </row>
    <row r="11836" spans="7:7">
      <c r="G11836" s="61"/>
    </row>
    <row r="11837" spans="7:7">
      <c r="G11837" s="61"/>
    </row>
    <row r="11838" spans="7:7">
      <c r="G11838" s="61"/>
    </row>
    <row r="11839" spans="7:7">
      <c r="G11839" s="61"/>
    </row>
    <row r="11840" spans="7:7">
      <c r="G11840" s="61"/>
    </row>
    <row r="11841" spans="7:7">
      <c r="G11841" s="61"/>
    </row>
    <row r="11842" spans="7:7">
      <c r="G11842" s="61"/>
    </row>
    <row r="11843" spans="7:7">
      <c r="G11843" s="61"/>
    </row>
    <row r="11844" spans="7:7">
      <c r="G11844" s="61"/>
    </row>
    <row r="11845" spans="7:7">
      <c r="G11845" s="61"/>
    </row>
    <row r="11846" spans="7:7">
      <c r="G11846" s="61"/>
    </row>
    <row r="11847" spans="7:7">
      <c r="G11847" s="61"/>
    </row>
    <row r="11848" spans="7:7">
      <c r="G11848" s="61"/>
    </row>
    <row r="11849" spans="7:7">
      <c r="G11849" s="61"/>
    </row>
    <row r="11850" spans="7:7">
      <c r="G11850" s="61"/>
    </row>
    <row r="11851" spans="7:7">
      <c r="G11851" s="61"/>
    </row>
    <row r="11852" spans="7:7">
      <c r="G11852" s="61"/>
    </row>
    <row r="11853" spans="7:7">
      <c r="G11853" s="61"/>
    </row>
    <row r="11854" spans="7:7">
      <c r="G11854" s="61"/>
    </row>
    <row r="11855" spans="7:7">
      <c r="G11855" s="61"/>
    </row>
    <row r="11856" spans="7:7">
      <c r="G11856" s="61"/>
    </row>
    <row r="11857" spans="7:7">
      <c r="G11857" s="61"/>
    </row>
    <row r="11858" spans="7:7">
      <c r="G11858" s="61"/>
    </row>
    <row r="11859" spans="7:7">
      <c r="G11859" s="61"/>
    </row>
    <row r="11860" spans="7:7">
      <c r="G11860" s="61"/>
    </row>
    <row r="11861" spans="7:7">
      <c r="G11861" s="61"/>
    </row>
    <row r="11862" spans="7:7">
      <c r="G11862" s="61"/>
    </row>
    <row r="11863" spans="7:7">
      <c r="G11863" s="61"/>
    </row>
    <row r="11864" spans="7:7">
      <c r="G11864" s="61"/>
    </row>
    <row r="11865" spans="7:7">
      <c r="G11865" s="61"/>
    </row>
    <row r="11866" spans="7:7">
      <c r="G11866" s="61"/>
    </row>
    <row r="11867" spans="7:7">
      <c r="G11867" s="61"/>
    </row>
    <row r="11868" spans="7:7">
      <c r="G11868" s="61"/>
    </row>
    <row r="11869" spans="7:7">
      <c r="G11869" s="61"/>
    </row>
    <row r="11870" spans="7:7">
      <c r="G11870" s="61"/>
    </row>
    <row r="11871" spans="7:7">
      <c r="G11871" s="61"/>
    </row>
    <row r="11872" spans="7:7">
      <c r="G11872" s="61"/>
    </row>
    <row r="11873" spans="7:7">
      <c r="G11873" s="61"/>
    </row>
    <row r="11874" spans="7:7">
      <c r="G11874" s="61"/>
    </row>
    <row r="11875" spans="7:7">
      <c r="G11875" s="61"/>
    </row>
    <row r="11876" spans="7:7">
      <c r="G11876" s="61"/>
    </row>
    <row r="11877" spans="7:7">
      <c r="G11877" s="61"/>
    </row>
    <row r="11878" spans="7:7">
      <c r="G11878" s="61"/>
    </row>
    <row r="11879" spans="7:7">
      <c r="G11879" s="61"/>
    </row>
    <row r="11880" spans="7:7">
      <c r="G11880" s="61"/>
    </row>
    <row r="11881" spans="7:7">
      <c r="G11881" s="61"/>
    </row>
    <row r="11882" spans="7:7">
      <c r="G11882" s="61"/>
    </row>
    <row r="11883" spans="7:7">
      <c r="G11883" s="61"/>
    </row>
    <row r="11884" spans="7:7">
      <c r="G11884" s="61"/>
    </row>
    <row r="11885" spans="7:7">
      <c r="G11885" s="61"/>
    </row>
    <row r="11886" spans="7:7">
      <c r="G11886" s="61"/>
    </row>
    <row r="11887" spans="7:7">
      <c r="G11887" s="61"/>
    </row>
    <row r="11888" spans="7:7">
      <c r="G11888" s="61"/>
    </row>
    <row r="11889" spans="7:7">
      <c r="G11889" s="61"/>
    </row>
    <row r="11890" spans="7:7">
      <c r="G11890" s="61"/>
    </row>
    <row r="11891" spans="7:7">
      <c r="G11891" s="61"/>
    </row>
    <row r="11892" spans="7:7">
      <c r="G11892" s="61"/>
    </row>
    <row r="11893" spans="7:7">
      <c r="G11893" s="61"/>
    </row>
    <row r="11894" spans="7:7">
      <c r="G11894" s="61"/>
    </row>
    <row r="11895" spans="7:7">
      <c r="G11895" s="61"/>
    </row>
    <row r="11896" spans="7:7">
      <c r="G11896" s="61"/>
    </row>
    <row r="11897" spans="7:7">
      <c r="G11897" s="61"/>
    </row>
    <row r="11898" spans="7:7">
      <c r="G11898" s="61"/>
    </row>
    <row r="11899" spans="7:7">
      <c r="G11899" s="61"/>
    </row>
    <row r="11900" spans="7:7">
      <c r="G11900" s="61"/>
    </row>
    <row r="11901" spans="7:7">
      <c r="G11901" s="61"/>
    </row>
    <row r="11902" spans="7:7">
      <c r="G11902" s="61"/>
    </row>
    <row r="11903" spans="7:7">
      <c r="G11903" s="61"/>
    </row>
    <row r="11904" spans="7:7">
      <c r="G11904" s="61"/>
    </row>
    <row r="11905" spans="7:7">
      <c r="G11905" s="61"/>
    </row>
    <row r="11906" spans="7:7">
      <c r="G11906" s="61"/>
    </row>
    <row r="11907" spans="7:7">
      <c r="G11907" s="61"/>
    </row>
    <row r="11908" spans="7:7">
      <c r="G11908" s="61"/>
    </row>
    <row r="11909" spans="7:7">
      <c r="G11909" s="61"/>
    </row>
    <row r="11910" spans="7:7">
      <c r="G11910" s="61"/>
    </row>
    <row r="11911" spans="7:7">
      <c r="G11911" s="61"/>
    </row>
    <row r="11912" spans="7:7">
      <c r="G11912" s="61"/>
    </row>
    <row r="11913" spans="7:7">
      <c r="G11913" s="61"/>
    </row>
    <row r="11914" spans="7:7">
      <c r="G11914" s="61"/>
    </row>
    <row r="11915" spans="7:7">
      <c r="G11915" s="61"/>
    </row>
    <row r="11916" spans="7:7">
      <c r="G11916" s="61"/>
    </row>
    <row r="11917" spans="7:7">
      <c r="G11917" s="61"/>
    </row>
    <row r="11918" spans="7:7">
      <c r="G11918" s="61"/>
    </row>
    <row r="11919" spans="7:7">
      <c r="G11919" s="61"/>
    </row>
    <row r="11920" spans="7:7">
      <c r="G11920" s="61"/>
    </row>
    <row r="11921" spans="7:7">
      <c r="G11921" s="61"/>
    </row>
    <row r="11922" spans="7:7">
      <c r="G11922" s="61"/>
    </row>
    <row r="11923" spans="7:7">
      <c r="G11923" s="61"/>
    </row>
    <row r="11924" spans="7:7">
      <c r="G11924" s="61"/>
    </row>
    <row r="11925" spans="7:7">
      <c r="G11925" s="61"/>
    </row>
    <row r="11926" spans="7:7">
      <c r="G11926" s="61"/>
    </row>
    <row r="11927" spans="7:7">
      <c r="G11927" s="61"/>
    </row>
    <row r="11928" spans="7:7">
      <c r="G11928" s="61"/>
    </row>
    <row r="11929" spans="7:7">
      <c r="G11929" s="61"/>
    </row>
    <row r="11930" spans="7:7">
      <c r="G11930" s="61"/>
    </row>
    <row r="11931" spans="7:7">
      <c r="G11931" s="61"/>
    </row>
    <row r="11932" spans="7:7">
      <c r="G11932" s="61"/>
    </row>
    <row r="11933" spans="7:7">
      <c r="G11933" s="61"/>
    </row>
    <row r="11934" spans="7:7">
      <c r="G11934" s="61"/>
    </row>
    <row r="11935" spans="7:7">
      <c r="G11935" s="61"/>
    </row>
    <row r="11936" spans="7:7">
      <c r="G11936" s="61"/>
    </row>
    <row r="11937" spans="7:7">
      <c r="G11937" s="61"/>
    </row>
    <row r="11938" spans="7:7">
      <c r="G11938" s="61"/>
    </row>
    <row r="11939" spans="7:7">
      <c r="G11939" s="61"/>
    </row>
    <row r="11940" spans="7:7">
      <c r="G11940" s="61"/>
    </row>
    <row r="11941" spans="7:7">
      <c r="G11941" s="61"/>
    </row>
    <row r="11942" spans="7:7">
      <c r="G11942" s="61"/>
    </row>
    <row r="11943" spans="7:7">
      <c r="G11943" s="61"/>
    </row>
    <row r="11944" spans="7:7">
      <c r="G11944" s="61"/>
    </row>
    <row r="11945" spans="7:7">
      <c r="G11945" s="61"/>
    </row>
    <row r="11946" spans="7:7">
      <c r="G11946" s="61"/>
    </row>
    <row r="11947" spans="7:7">
      <c r="G11947" s="61"/>
    </row>
    <row r="11948" spans="7:7">
      <c r="G11948" s="61"/>
    </row>
    <row r="11949" spans="7:7">
      <c r="G11949" s="61"/>
    </row>
    <row r="11950" spans="7:7">
      <c r="G11950" s="61"/>
    </row>
    <row r="11951" spans="7:7">
      <c r="G11951" s="61"/>
    </row>
    <row r="11952" spans="7:7">
      <c r="G11952" s="61"/>
    </row>
    <row r="11953" spans="7:7">
      <c r="G11953" s="61"/>
    </row>
    <row r="11954" spans="7:7">
      <c r="G11954" s="61"/>
    </row>
    <row r="11955" spans="7:7">
      <c r="G11955" s="61"/>
    </row>
    <row r="11956" spans="7:7">
      <c r="G11956" s="61"/>
    </row>
    <row r="11957" spans="7:7">
      <c r="G11957" s="61"/>
    </row>
    <row r="11958" spans="7:7">
      <c r="G11958" s="61"/>
    </row>
    <row r="11959" spans="7:7">
      <c r="G11959" s="61"/>
    </row>
    <row r="11960" spans="7:7">
      <c r="G11960" s="61"/>
    </row>
    <row r="11961" spans="7:7">
      <c r="G11961" s="61"/>
    </row>
    <row r="11962" spans="7:7">
      <c r="G11962" s="61"/>
    </row>
    <row r="11963" spans="7:7">
      <c r="G11963" s="61"/>
    </row>
    <row r="11964" spans="7:7">
      <c r="G11964" s="61"/>
    </row>
    <row r="11965" spans="7:7">
      <c r="G11965" s="61"/>
    </row>
    <row r="11966" spans="7:7">
      <c r="G11966" s="61"/>
    </row>
    <row r="11967" spans="7:7">
      <c r="G11967" s="61"/>
    </row>
    <row r="11968" spans="7:7">
      <c r="G11968" s="61"/>
    </row>
    <row r="11969" spans="7:7">
      <c r="G11969" s="61"/>
    </row>
    <row r="11970" spans="7:7">
      <c r="G11970" s="61"/>
    </row>
    <row r="11971" spans="7:7">
      <c r="G11971" s="61"/>
    </row>
    <row r="11972" spans="7:7">
      <c r="G11972" s="61"/>
    </row>
    <row r="11973" spans="7:7">
      <c r="G11973" s="61"/>
    </row>
    <row r="11974" spans="7:7">
      <c r="G11974" s="61"/>
    </row>
    <row r="11975" spans="7:7">
      <c r="G11975" s="61"/>
    </row>
    <row r="11976" spans="7:7">
      <c r="G11976" s="61"/>
    </row>
    <row r="11977" spans="7:7">
      <c r="G11977" s="61"/>
    </row>
    <row r="11978" spans="7:7">
      <c r="G11978" s="61"/>
    </row>
    <row r="11979" spans="7:7">
      <c r="G11979" s="61"/>
    </row>
    <row r="11980" spans="7:7">
      <c r="G11980" s="61"/>
    </row>
    <row r="11981" spans="7:7">
      <c r="G11981" s="61"/>
    </row>
    <row r="11982" spans="7:7">
      <c r="G11982" s="61"/>
    </row>
    <row r="11983" spans="7:7">
      <c r="G11983" s="61"/>
    </row>
    <row r="11984" spans="7:7">
      <c r="G11984" s="61"/>
    </row>
    <row r="11985" spans="7:7">
      <c r="G11985" s="61"/>
    </row>
    <row r="11986" spans="7:7">
      <c r="G11986" s="61"/>
    </row>
    <row r="11987" spans="7:7">
      <c r="G11987" s="61"/>
    </row>
    <row r="11988" spans="7:7">
      <c r="G11988" s="61"/>
    </row>
    <row r="11989" spans="7:7">
      <c r="G11989" s="61"/>
    </row>
    <row r="11990" spans="7:7">
      <c r="G11990" s="61"/>
    </row>
    <row r="11991" spans="7:7">
      <c r="G11991" s="61"/>
    </row>
    <row r="11992" spans="7:7">
      <c r="G11992" s="61"/>
    </row>
    <row r="11993" spans="7:7">
      <c r="G11993" s="61"/>
    </row>
    <row r="11994" spans="7:7">
      <c r="G11994" s="61"/>
    </row>
    <row r="11995" spans="7:7">
      <c r="G11995" s="61"/>
    </row>
    <row r="11996" spans="7:7">
      <c r="G11996" s="61"/>
    </row>
    <row r="11997" spans="7:7">
      <c r="G11997" s="61"/>
    </row>
    <row r="11998" spans="7:7">
      <c r="G11998" s="61"/>
    </row>
    <row r="11999" spans="7:7">
      <c r="G11999" s="61"/>
    </row>
    <row r="12000" spans="7:7">
      <c r="G12000" s="61"/>
    </row>
    <row r="12001" spans="7:7">
      <c r="G12001" s="61"/>
    </row>
    <row r="12002" spans="7:7">
      <c r="G12002" s="61"/>
    </row>
    <row r="12003" spans="7:7">
      <c r="G12003" s="61"/>
    </row>
    <row r="12004" spans="7:7">
      <c r="G12004" s="61"/>
    </row>
    <row r="12005" spans="7:7">
      <c r="G12005" s="61"/>
    </row>
    <row r="12006" spans="7:7">
      <c r="G12006" s="61"/>
    </row>
    <row r="12007" spans="7:7">
      <c r="G12007" s="61"/>
    </row>
    <row r="12008" spans="7:7">
      <c r="G12008" s="61"/>
    </row>
    <row r="12009" spans="7:7">
      <c r="G12009" s="61"/>
    </row>
    <row r="12010" spans="7:7">
      <c r="G12010" s="61"/>
    </row>
    <row r="12011" spans="7:7">
      <c r="G12011" s="61"/>
    </row>
    <row r="12012" spans="7:7">
      <c r="G12012" s="61"/>
    </row>
    <row r="12013" spans="7:7">
      <c r="G12013" s="61"/>
    </row>
    <row r="12014" spans="7:7">
      <c r="G12014" s="61"/>
    </row>
    <row r="12015" spans="7:7">
      <c r="G12015" s="61"/>
    </row>
    <row r="12016" spans="7:7">
      <c r="G12016" s="61"/>
    </row>
    <row r="12017" spans="7:7">
      <c r="G12017" s="61"/>
    </row>
    <row r="12018" spans="7:7">
      <c r="G12018" s="61"/>
    </row>
    <row r="12019" spans="7:7">
      <c r="G12019" s="61"/>
    </row>
    <row r="12020" spans="7:7">
      <c r="G12020" s="61"/>
    </row>
    <row r="12021" spans="7:7">
      <c r="G12021" s="61"/>
    </row>
    <row r="12022" spans="7:7">
      <c r="G12022" s="61"/>
    </row>
    <row r="12023" spans="7:7">
      <c r="G12023" s="61"/>
    </row>
    <row r="12024" spans="7:7">
      <c r="G12024" s="61"/>
    </row>
    <row r="12025" spans="7:7">
      <c r="G12025" s="61"/>
    </row>
    <row r="12026" spans="7:7">
      <c r="G12026" s="61"/>
    </row>
    <row r="12027" spans="7:7">
      <c r="G12027" s="61"/>
    </row>
    <row r="12028" spans="7:7">
      <c r="G12028" s="61"/>
    </row>
    <row r="12029" spans="7:7">
      <c r="G12029" s="61"/>
    </row>
    <row r="12030" spans="7:7">
      <c r="G12030" s="61"/>
    </row>
    <row r="12031" spans="7:7">
      <c r="G12031" s="61"/>
    </row>
    <row r="12032" spans="7:7">
      <c r="G12032" s="61"/>
    </row>
    <row r="12033" spans="7:7">
      <c r="G12033" s="61"/>
    </row>
    <row r="12034" spans="7:7">
      <c r="G12034" s="61"/>
    </row>
    <row r="12035" spans="7:7">
      <c r="G12035" s="61"/>
    </row>
    <row r="12036" spans="7:7">
      <c r="G12036" s="61"/>
    </row>
    <row r="12037" spans="7:7">
      <c r="G12037" s="61"/>
    </row>
    <row r="12038" spans="7:7">
      <c r="G12038" s="61"/>
    </row>
    <row r="12039" spans="7:7">
      <c r="G12039" s="61"/>
    </row>
    <row r="12040" spans="7:7">
      <c r="G12040" s="61"/>
    </row>
    <row r="12041" spans="7:7">
      <c r="G12041" s="61"/>
    </row>
    <row r="12042" spans="7:7">
      <c r="G12042" s="61"/>
    </row>
    <row r="12043" spans="7:7">
      <c r="G12043" s="61"/>
    </row>
    <row r="12044" spans="7:7">
      <c r="G12044" s="61"/>
    </row>
    <row r="12045" spans="7:7">
      <c r="G12045" s="61"/>
    </row>
    <row r="12046" spans="7:7">
      <c r="G12046" s="61"/>
    </row>
    <row r="12047" spans="7:7">
      <c r="G12047" s="61"/>
    </row>
    <row r="12048" spans="7:7">
      <c r="G12048" s="61"/>
    </row>
    <row r="12049" spans="7:7">
      <c r="G12049" s="61"/>
    </row>
    <row r="12050" spans="7:7">
      <c r="G12050" s="61"/>
    </row>
    <row r="12051" spans="7:7">
      <c r="G12051" s="61"/>
    </row>
    <row r="12052" spans="7:7">
      <c r="G12052" s="61"/>
    </row>
    <row r="12053" spans="7:7">
      <c r="G12053" s="61"/>
    </row>
    <row r="12054" spans="7:7">
      <c r="G12054" s="61"/>
    </row>
    <row r="12055" spans="7:7">
      <c r="G12055" s="61"/>
    </row>
    <row r="12056" spans="7:7">
      <c r="G12056" s="61"/>
    </row>
    <row r="12057" spans="7:7">
      <c r="G12057" s="61"/>
    </row>
    <row r="12058" spans="7:7">
      <c r="G12058" s="61"/>
    </row>
    <row r="12059" spans="7:7">
      <c r="G12059" s="61"/>
    </row>
    <row r="12060" spans="7:7">
      <c r="G12060" s="61"/>
    </row>
    <row r="12061" spans="7:7">
      <c r="G12061" s="61"/>
    </row>
    <row r="12062" spans="7:7">
      <c r="G12062" s="61"/>
    </row>
    <row r="12063" spans="7:7">
      <c r="G12063" s="61"/>
    </row>
    <row r="12064" spans="7:7">
      <c r="G12064" s="61"/>
    </row>
    <row r="12065" spans="7:7">
      <c r="G12065" s="61"/>
    </row>
    <row r="12066" spans="7:7">
      <c r="G12066" s="61"/>
    </row>
    <row r="12067" spans="7:7">
      <c r="G12067" s="61"/>
    </row>
    <row r="12068" spans="7:7">
      <c r="G12068" s="61"/>
    </row>
    <row r="12069" spans="7:7">
      <c r="G12069" s="61"/>
    </row>
    <row r="12070" spans="7:7">
      <c r="G12070" s="61"/>
    </row>
    <row r="12071" spans="7:7">
      <c r="G12071" s="61"/>
    </row>
    <row r="12072" spans="7:7">
      <c r="G12072" s="61"/>
    </row>
    <row r="12073" spans="7:7">
      <c r="G12073" s="61"/>
    </row>
    <row r="12074" spans="7:7">
      <c r="G12074" s="61"/>
    </row>
    <row r="12075" spans="7:7">
      <c r="G12075" s="61"/>
    </row>
    <row r="12076" spans="7:7">
      <c r="G12076" s="61"/>
    </row>
    <row r="12077" spans="7:7">
      <c r="G12077" s="61"/>
    </row>
    <row r="12078" spans="7:7">
      <c r="G12078" s="61"/>
    </row>
    <row r="12079" spans="7:7">
      <c r="G12079" s="61"/>
    </row>
    <row r="12080" spans="7:7">
      <c r="G12080" s="61"/>
    </row>
    <row r="12081" spans="7:7">
      <c r="G12081" s="61"/>
    </row>
    <row r="12082" spans="7:7">
      <c r="G12082" s="61"/>
    </row>
    <row r="12083" spans="7:7">
      <c r="G12083" s="61"/>
    </row>
    <row r="12084" spans="7:7">
      <c r="G12084" s="61"/>
    </row>
    <row r="12085" spans="7:7">
      <c r="G12085" s="61"/>
    </row>
    <row r="12086" spans="7:7">
      <c r="G12086" s="61"/>
    </row>
    <row r="12087" spans="7:7">
      <c r="G12087" s="61"/>
    </row>
    <row r="12088" spans="7:7">
      <c r="G12088" s="61"/>
    </row>
    <row r="12089" spans="7:7">
      <c r="G12089" s="61"/>
    </row>
    <row r="12090" spans="7:7">
      <c r="G12090" s="61"/>
    </row>
    <row r="12091" spans="7:7">
      <c r="G12091" s="61"/>
    </row>
    <row r="12092" spans="7:7">
      <c r="G12092" s="61"/>
    </row>
    <row r="12093" spans="7:7">
      <c r="G12093" s="61"/>
    </row>
    <row r="12094" spans="7:7">
      <c r="G12094" s="61"/>
    </row>
    <row r="12095" spans="7:7">
      <c r="G12095" s="61"/>
    </row>
    <row r="12096" spans="7:7">
      <c r="G12096" s="61"/>
    </row>
    <row r="12097" spans="7:7">
      <c r="G12097" s="61"/>
    </row>
    <row r="12098" spans="7:7">
      <c r="G12098" s="61"/>
    </row>
    <row r="12099" spans="7:7">
      <c r="G12099" s="61"/>
    </row>
    <row r="12100" spans="7:7">
      <c r="G12100" s="61"/>
    </row>
    <row r="12101" spans="7:7">
      <c r="G12101" s="61"/>
    </row>
    <row r="12102" spans="7:7">
      <c r="G12102" s="61"/>
    </row>
    <row r="12103" spans="7:7">
      <c r="G12103" s="61"/>
    </row>
    <row r="12104" spans="7:7">
      <c r="G12104" s="61"/>
    </row>
    <row r="12105" spans="7:7">
      <c r="G12105" s="61"/>
    </row>
    <row r="12106" spans="7:7">
      <c r="G12106" s="61"/>
    </row>
    <row r="12107" spans="7:7">
      <c r="G12107" s="61"/>
    </row>
    <row r="12108" spans="7:7">
      <c r="G12108" s="61"/>
    </row>
    <row r="12109" spans="7:7">
      <c r="G12109" s="61"/>
    </row>
    <row r="12110" spans="7:7">
      <c r="G12110" s="61"/>
    </row>
    <row r="12111" spans="7:7">
      <c r="G12111" s="61"/>
    </row>
    <row r="12112" spans="7:7">
      <c r="G12112" s="61"/>
    </row>
    <row r="12113" spans="7:7">
      <c r="G12113" s="61"/>
    </row>
    <row r="12114" spans="7:7">
      <c r="G12114" s="61"/>
    </row>
    <row r="12115" spans="7:7">
      <c r="G12115" s="61"/>
    </row>
    <row r="12116" spans="7:7">
      <c r="G12116" s="61"/>
    </row>
    <row r="12117" spans="7:7">
      <c r="G12117" s="61"/>
    </row>
    <row r="12118" spans="7:7">
      <c r="G12118" s="61"/>
    </row>
    <row r="12119" spans="7:7">
      <c r="G12119" s="61"/>
    </row>
    <row r="12120" spans="7:7">
      <c r="G12120" s="61"/>
    </row>
    <row r="12121" spans="7:7">
      <c r="G12121" s="61"/>
    </row>
    <row r="12122" spans="7:7">
      <c r="G12122" s="61"/>
    </row>
    <row r="12123" spans="7:7">
      <c r="G12123" s="61"/>
    </row>
    <row r="12124" spans="7:7">
      <c r="G12124" s="61"/>
    </row>
    <row r="12125" spans="7:7">
      <c r="G12125" s="61"/>
    </row>
    <row r="12126" spans="7:7">
      <c r="G12126" s="61"/>
    </row>
    <row r="12127" spans="7:7">
      <c r="G12127" s="61"/>
    </row>
    <row r="12128" spans="7:7">
      <c r="G12128" s="61"/>
    </row>
    <row r="12129" spans="7:7">
      <c r="G12129" s="61"/>
    </row>
    <row r="12130" spans="7:7">
      <c r="G12130" s="61"/>
    </row>
    <row r="12131" spans="7:7">
      <c r="G12131" s="61"/>
    </row>
    <row r="12132" spans="7:7">
      <c r="G12132" s="61"/>
    </row>
    <row r="12133" spans="7:7">
      <c r="G12133" s="61"/>
    </row>
    <row r="12134" spans="7:7">
      <c r="G12134" s="61"/>
    </row>
    <row r="12135" spans="7:7">
      <c r="G12135" s="61"/>
    </row>
    <row r="12136" spans="7:7">
      <c r="G12136" s="61"/>
    </row>
    <row r="12137" spans="7:7">
      <c r="G12137" s="61"/>
    </row>
    <row r="12138" spans="7:7">
      <c r="G12138" s="61"/>
    </row>
    <row r="12139" spans="7:7">
      <c r="G12139" s="61"/>
    </row>
    <row r="12140" spans="7:7">
      <c r="G12140" s="61"/>
    </row>
    <row r="12141" spans="7:7">
      <c r="G12141" s="61"/>
    </row>
    <row r="12142" spans="7:7">
      <c r="G12142" s="61"/>
    </row>
    <row r="12143" spans="7:7">
      <c r="G12143" s="61"/>
    </row>
    <row r="12144" spans="7:7">
      <c r="G12144" s="61"/>
    </row>
    <row r="12145" spans="7:7">
      <c r="G12145" s="61"/>
    </row>
    <row r="12146" spans="7:7">
      <c r="G12146" s="61"/>
    </row>
    <row r="12147" spans="7:7">
      <c r="G12147" s="61"/>
    </row>
    <row r="12148" spans="7:7">
      <c r="G12148" s="61"/>
    </row>
    <row r="12149" spans="7:7">
      <c r="G12149" s="61"/>
    </row>
    <row r="12150" spans="7:7">
      <c r="G12150" s="61"/>
    </row>
    <row r="12151" spans="7:7">
      <c r="G12151" s="61"/>
    </row>
    <row r="12152" spans="7:7">
      <c r="G12152" s="61"/>
    </row>
    <row r="12153" spans="7:7">
      <c r="G12153" s="61"/>
    </row>
    <row r="12154" spans="7:7">
      <c r="G12154" s="61"/>
    </row>
    <row r="12155" spans="7:7">
      <c r="G12155" s="61"/>
    </row>
    <row r="12156" spans="7:7">
      <c r="G12156" s="61"/>
    </row>
    <row r="12157" spans="7:7">
      <c r="G12157" s="61"/>
    </row>
    <row r="12158" spans="7:7">
      <c r="G12158" s="61"/>
    </row>
    <row r="12159" spans="7:7">
      <c r="G12159" s="61"/>
    </row>
    <row r="12160" spans="7:7">
      <c r="G12160" s="61"/>
    </row>
    <row r="12161" spans="7:7">
      <c r="G12161" s="61"/>
    </row>
    <row r="12162" spans="7:7">
      <c r="G12162" s="61"/>
    </row>
    <row r="12163" spans="7:7">
      <c r="G12163" s="61"/>
    </row>
    <row r="12164" spans="7:7">
      <c r="G12164" s="61"/>
    </row>
    <row r="12165" spans="7:7">
      <c r="G12165" s="61"/>
    </row>
    <row r="12166" spans="7:7">
      <c r="G12166" s="61"/>
    </row>
    <row r="12167" spans="7:7">
      <c r="G12167" s="61"/>
    </row>
    <row r="12168" spans="7:7">
      <c r="G12168" s="61"/>
    </row>
    <row r="12169" spans="7:7">
      <c r="G12169" s="61"/>
    </row>
    <row r="12170" spans="7:7">
      <c r="G12170" s="61"/>
    </row>
    <row r="12171" spans="7:7">
      <c r="G12171" s="61"/>
    </row>
    <row r="12172" spans="7:7">
      <c r="G12172" s="61"/>
    </row>
    <row r="12173" spans="7:7">
      <c r="G12173" s="61"/>
    </row>
    <row r="12174" spans="7:7">
      <c r="G12174" s="61"/>
    </row>
    <row r="12175" spans="7:7">
      <c r="G12175" s="61"/>
    </row>
    <row r="12176" spans="7:7">
      <c r="G12176" s="61"/>
    </row>
    <row r="12177" spans="7:7">
      <c r="G12177" s="61"/>
    </row>
    <row r="12178" spans="7:7">
      <c r="G12178" s="61"/>
    </row>
    <row r="12179" spans="7:7">
      <c r="G12179" s="61"/>
    </row>
    <row r="12180" spans="7:7">
      <c r="G12180" s="61"/>
    </row>
    <row r="12181" spans="7:7">
      <c r="G12181" s="61"/>
    </row>
    <row r="12182" spans="7:7">
      <c r="G12182" s="61"/>
    </row>
    <row r="12183" spans="7:7">
      <c r="G12183" s="61"/>
    </row>
    <row r="12184" spans="7:7">
      <c r="G12184" s="61"/>
    </row>
    <row r="12185" spans="7:7">
      <c r="G12185" s="61"/>
    </row>
    <row r="12186" spans="7:7">
      <c r="G12186" s="61"/>
    </row>
    <row r="12187" spans="7:7">
      <c r="G12187" s="61"/>
    </row>
    <row r="12188" spans="7:7">
      <c r="G12188" s="61"/>
    </row>
    <row r="12189" spans="7:7">
      <c r="G12189" s="61"/>
    </row>
    <row r="12190" spans="7:7">
      <c r="G12190" s="61"/>
    </row>
    <row r="12191" spans="7:7">
      <c r="G12191" s="61"/>
    </row>
    <row r="12192" spans="7:7">
      <c r="G12192" s="61"/>
    </row>
    <row r="12193" spans="7:7">
      <c r="G12193" s="61"/>
    </row>
    <row r="12194" spans="7:7">
      <c r="G12194" s="61"/>
    </row>
    <row r="12195" spans="7:7">
      <c r="G12195" s="61"/>
    </row>
    <row r="12196" spans="7:7">
      <c r="G12196" s="61"/>
    </row>
    <row r="12197" spans="7:7">
      <c r="G12197" s="61"/>
    </row>
    <row r="12198" spans="7:7">
      <c r="G12198" s="61"/>
    </row>
    <row r="12199" spans="7:7">
      <c r="G12199" s="61"/>
    </row>
    <row r="12200" spans="7:7">
      <c r="G12200" s="61"/>
    </row>
    <row r="12201" spans="7:7">
      <c r="G12201" s="61"/>
    </row>
    <row r="12202" spans="7:7">
      <c r="G12202" s="61"/>
    </row>
    <row r="12203" spans="7:7">
      <c r="G12203" s="61"/>
    </row>
    <row r="12204" spans="7:7">
      <c r="G12204" s="61"/>
    </row>
    <row r="12205" spans="7:7">
      <c r="G12205" s="61"/>
    </row>
    <row r="12206" spans="7:7">
      <c r="G12206" s="61"/>
    </row>
    <row r="12207" spans="7:7">
      <c r="G12207" s="61"/>
    </row>
    <row r="12208" spans="7:7">
      <c r="G12208" s="61"/>
    </row>
    <row r="12209" spans="7:7">
      <c r="G12209" s="61"/>
    </row>
    <row r="12210" spans="7:7">
      <c r="G12210" s="61"/>
    </row>
    <row r="12211" spans="7:7">
      <c r="G12211" s="61"/>
    </row>
    <row r="12212" spans="7:7">
      <c r="G12212" s="61"/>
    </row>
    <row r="12213" spans="7:7">
      <c r="G12213" s="61"/>
    </row>
    <row r="12214" spans="7:7">
      <c r="G12214" s="61"/>
    </row>
    <row r="12215" spans="7:7">
      <c r="G12215" s="61"/>
    </row>
    <row r="12216" spans="7:7">
      <c r="G12216" s="61"/>
    </row>
    <row r="12217" spans="7:7">
      <c r="G12217" s="61"/>
    </row>
    <row r="12218" spans="7:7">
      <c r="G12218" s="61"/>
    </row>
    <row r="12219" spans="7:7">
      <c r="G12219" s="61"/>
    </row>
    <row r="12220" spans="7:7">
      <c r="G12220" s="61"/>
    </row>
    <row r="12221" spans="7:7">
      <c r="G12221" s="61"/>
    </row>
    <row r="12222" spans="7:7">
      <c r="G12222" s="61"/>
    </row>
    <row r="12223" spans="7:7">
      <c r="G12223" s="61"/>
    </row>
    <row r="12224" spans="7:7">
      <c r="G12224" s="61"/>
    </row>
    <row r="12225" spans="7:7">
      <c r="G12225" s="61"/>
    </row>
    <row r="12226" spans="7:7">
      <c r="G12226" s="61"/>
    </row>
    <row r="12227" spans="7:7">
      <c r="G12227" s="61"/>
    </row>
    <row r="12228" spans="7:7">
      <c r="G12228" s="61"/>
    </row>
    <row r="12229" spans="7:7">
      <c r="G12229" s="61"/>
    </row>
    <row r="12230" spans="7:7">
      <c r="G12230" s="61"/>
    </row>
    <row r="12231" spans="7:7">
      <c r="G12231" s="61"/>
    </row>
    <row r="12232" spans="7:7">
      <c r="G12232" s="61"/>
    </row>
    <row r="12233" spans="7:7">
      <c r="G12233" s="61"/>
    </row>
    <row r="12234" spans="7:7">
      <c r="G12234" s="61"/>
    </row>
    <row r="12235" spans="7:7">
      <c r="G12235" s="61"/>
    </row>
    <row r="12236" spans="7:7">
      <c r="G12236" s="61"/>
    </row>
    <row r="12237" spans="7:7">
      <c r="G12237" s="61"/>
    </row>
    <row r="12238" spans="7:7">
      <c r="G12238" s="61"/>
    </row>
    <row r="12239" spans="7:7">
      <c r="G12239" s="61"/>
    </row>
    <row r="12240" spans="7:7">
      <c r="G12240" s="61"/>
    </row>
    <row r="12241" spans="7:7">
      <c r="G12241" s="61"/>
    </row>
    <row r="12242" spans="7:7">
      <c r="G12242" s="61"/>
    </row>
    <row r="12243" spans="7:7">
      <c r="G12243" s="61"/>
    </row>
    <row r="12244" spans="7:7">
      <c r="G12244" s="61"/>
    </row>
    <row r="12245" spans="7:7">
      <c r="G12245" s="61"/>
    </row>
    <row r="12246" spans="7:7">
      <c r="G12246" s="61"/>
    </row>
    <row r="12247" spans="7:7">
      <c r="G12247" s="61"/>
    </row>
    <row r="12248" spans="7:7">
      <c r="G12248" s="61"/>
    </row>
    <row r="12249" spans="7:7">
      <c r="G12249" s="61"/>
    </row>
    <row r="12250" spans="7:7">
      <c r="G12250" s="61"/>
    </row>
    <row r="12251" spans="7:7">
      <c r="G12251" s="61"/>
    </row>
    <row r="12252" spans="7:7">
      <c r="G12252" s="61"/>
    </row>
    <row r="12253" spans="7:7">
      <c r="G12253" s="61"/>
    </row>
    <row r="12254" spans="7:7">
      <c r="G12254" s="61"/>
    </row>
    <row r="12255" spans="7:7">
      <c r="G12255" s="61"/>
    </row>
    <row r="12256" spans="7:7">
      <c r="G12256" s="61"/>
    </row>
    <row r="12257" spans="7:7">
      <c r="G12257" s="61"/>
    </row>
    <row r="12258" spans="7:7">
      <c r="G12258" s="61"/>
    </row>
    <row r="12259" spans="7:7">
      <c r="G12259" s="61"/>
    </row>
    <row r="12260" spans="7:7">
      <c r="G12260" s="61"/>
    </row>
    <row r="12261" spans="7:7">
      <c r="G12261" s="61"/>
    </row>
    <row r="12262" spans="7:7">
      <c r="G12262" s="61"/>
    </row>
    <row r="12263" spans="7:7">
      <c r="G12263" s="61"/>
    </row>
    <row r="12264" spans="7:7">
      <c r="G12264" s="61"/>
    </row>
    <row r="12265" spans="7:7">
      <c r="G12265" s="61"/>
    </row>
    <row r="12266" spans="7:7">
      <c r="G12266" s="61"/>
    </row>
    <row r="12267" spans="7:7">
      <c r="G12267" s="61"/>
    </row>
    <row r="12268" spans="7:7">
      <c r="G12268" s="61"/>
    </row>
    <row r="12269" spans="7:7">
      <c r="G12269" s="61"/>
    </row>
    <row r="12270" spans="7:7">
      <c r="G12270" s="61"/>
    </row>
    <row r="12271" spans="7:7">
      <c r="G12271" s="61"/>
    </row>
    <row r="12272" spans="7:7">
      <c r="G12272" s="61"/>
    </row>
    <row r="12273" spans="7:7">
      <c r="G12273" s="61"/>
    </row>
    <row r="12274" spans="7:7">
      <c r="G12274" s="61"/>
    </row>
    <row r="12275" spans="7:7">
      <c r="G12275" s="61"/>
    </row>
    <row r="12276" spans="7:7">
      <c r="G12276" s="61"/>
    </row>
    <row r="12277" spans="7:7">
      <c r="G12277" s="61"/>
    </row>
    <row r="12278" spans="7:7">
      <c r="G12278" s="61"/>
    </row>
    <row r="12279" spans="7:7">
      <c r="G12279" s="61"/>
    </row>
    <row r="12280" spans="7:7">
      <c r="G12280" s="61"/>
    </row>
    <row r="12281" spans="7:7">
      <c r="G12281" s="61"/>
    </row>
    <row r="12282" spans="7:7">
      <c r="G12282" s="61"/>
    </row>
    <row r="12283" spans="7:7">
      <c r="G12283" s="61"/>
    </row>
    <row r="12284" spans="7:7">
      <c r="G12284" s="61"/>
    </row>
    <row r="12285" spans="7:7">
      <c r="G12285" s="61"/>
    </row>
    <row r="12286" spans="7:7">
      <c r="G12286" s="61"/>
    </row>
    <row r="12287" spans="7:7">
      <c r="G12287" s="61"/>
    </row>
    <row r="12288" spans="7:7">
      <c r="G12288" s="61"/>
    </row>
    <row r="12289" spans="7:7">
      <c r="G12289" s="61"/>
    </row>
    <row r="12290" spans="7:7">
      <c r="G12290" s="61"/>
    </row>
    <row r="12291" spans="7:7">
      <c r="G12291" s="61"/>
    </row>
    <row r="12292" spans="7:7">
      <c r="G12292" s="61"/>
    </row>
    <row r="12293" spans="7:7">
      <c r="G12293" s="61"/>
    </row>
    <row r="12294" spans="7:7">
      <c r="G12294" s="61"/>
    </row>
    <row r="12295" spans="7:7">
      <c r="G12295" s="61"/>
    </row>
    <row r="12296" spans="7:7">
      <c r="G12296" s="61"/>
    </row>
    <row r="12297" spans="7:7">
      <c r="G12297" s="61"/>
    </row>
    <row r="12298" spans="7:7">
      <c r="G12298" s="61"/>
    </row>
    <row r="12299" spans="7:7">
      <c r="G12299" s="61"/>
    </row>
    <row r="12300" spans="7:7">
      <c r="G12300" s="61"/>
    </row>
    <row r="12301" spans="7:7">
      <c r="G12301" s="61"/>
    </row>
    <row r="12302" spans="7:7">
      <c r="G12302" s="61"/>
    </row>
    <row r="12303" spans="7:7">
      <c r="G12303" s="61"/>
    </row>
    <row r="12304" spans="7:7">
      <c r="G12304" s="61"/>
    </row>
    <row r="12305" spans="7:7">
      <c r="G12305" s="61"/>
    </row>
    <row r="12306" spans="7:7">
      <c r="G12306" s="61"/>
    </row>
    <row r="12307" spans="7:7">
      <c r="G12307" s="61"/>
    </row>
    <row r="12308" spans="7:7">
      <c r="G12308" s="61"/>
    </row>
    <row r="12309" spans="7:7">
      <c r="G12309" s="61"/>
    </row>
    <row r="12310" spans="7:7">
      <c r="G12310" s="61"/>
    </row>
    <row r="12311" spans="7:7">
      <c r="G12311" s="61"/>
    </row>
    <row r="12312" spans="7:7">
      <c r="G12312" s="61"/>
    </row>
    <row r="12313" spans="7:7">
      <c r="G12313" s="61"/>
    </row>
    <row r="12314" spans="7:7">
      <c r="G12314" s="61"/>
    </row>
    <row r="12315" spans="7:7">
      <c r="G12315" s="61"/>
    </row>
    <row r="12316" spans="7:7">
      <c r="G12316" s="61"/>
    </row>
    <row r="12317" spans="7:7">
      <c r="G12317" s="61"/>
    </row>
    <row r="12318" spans="7:7">
      <c r="G12318" s="61"/>
    </row>
    <row r="12319" spans="7:7">
      <c r="G12319" s="61"/>
    </row>
    <row r="12320" spans="7:7">
      <c r="G12320" s="61"/>
    </row>
    <row r="12321" spans="7:7">
      <c r="G12321" s="61"/>
    </row>
    <row r="12322" spans="7:7">
      <c r="G12322" s="61"/>
    </row>
    <row r="12323" spans="7:7">
      <c r="G12323" s="61"/>
    </row>
    <row r="12324" spans="7:7">
      <c r="G12324" s="61"/>
    </row>
    <row r="12325" spans="7:7">
      <c r="G12325" s="61"/>
    </row>
    <row r="12326" spans="7:7">
      <c r="G12326" s="61"/>
    </row>
    <row r="12327" spans="7:7">
      <c r="G12327" s="61"/>
    </row>
    <row r="12328" spans="7:7">
      <c r="G12328" s="61"/>
    </row>
    <row r="12329" spans="7:7">
      <c r="G12329" s="61"/>
    </row>
    <row r="12330" spans="7:7">
      <c r="G12330" s="61"/>
    </row>
    <row r="12331" spans="7:7">
      <c r="G12331" s="61"/>
    </row>
    <row r="12332" spans="7:7">
      <c r="G12332" s="61"/>
    </row>
    <row r="12333" spans="7:7">
      <c r="G12333" s="61"/>
    </row>
    <row r="12334" spans="7:7">
      <c r="G12334" s="61"/>
    </row>
    <row r="12335" spans="7:7">
      <c r="G12335" s="61"/>
    </row>
    <row r="12336" spans="7:7">
      <c r="G12336" s="61"/>
    </row>
    <row r="12337" spans="7:7">
      <c r="G12337" s="61"/>
    </row>
    <row r="12338" spans="7:7">
      <c r="G12338" s="61"/>
    </row>
    <row r="12339" spans="7:7">
      <c r="G12339" s="61"/>
    </row>
    <row r="12340" spans="7:7">
      <c r="G12340" s="61"/>
    </row>
    <row r="12341" spans="7:7">
      <c r="G12341" s="61"/>
    </row>
    <row r="12342" spans="7:7">
      <c r="G12342" s="61"/>
    </row>
    <row r="12343" spans="7:7">
      <c r="G12343" s="61"/>
    </row>
    <row r="12344" spans="7:7">
      <c r="G12344" s="61"/>
    </row>
    <row r="12345" spans="7:7">
      <c r="G12345" s="61"/>
    </row>
    <row r="12346" spans="7:7">
      <c r="G12346" s="61"/>
    </row>
    <row r="12347" spans="7:7">
      <c r="G12347" s="61"/>
    </row>
    <row r="12348" spans="7:7">
      <c r="G12348" s="61"/>
    </row>
    <row r="12349" spans="7:7">
      <c r="G12349" s="61"/>
    </row>
    <row r="12350" spans="7:7">
      <c r="G12350" s="61"/>
    </row>
    <row r="12351" spans="7:7">
      <c r="G12351" s="61"/>
    </row>
    <row r="12352" spans="7:7">
      <c r="G12352" s="61"/>
    </row>
    <row r="12353" spans="7:7">
      <c r="G12353" s="61"/>
    </row>
    <row r="12354" spans="7:7">
      <c r="G12354" s="61"/>
    </row>
    <row r="12355" spans="7:7">
      <c r="G12355" s="61"/>
    </row>
    <row r="12356" spans="7:7">
      <c r="G12356" s="61"/>
    </row>
    <row r="12357" spans="7:7">
      <c r="G12357" s="61"/>
    </row>
    <row r="12358" spans="7:7">
      <c r="G12358" s="61"/>
    </row>
    <row r="12359" spans="7:7">
      <c r="G12359" s="61"/>
    </row>
    <row r="12360" spans="7:7">
      <c r="G12360" s="61"/>
    </row>
    <row r="12361" spans="7:7">
      <c r="G12361" s="61"/>
    </row>
    <row r="12362" spans="7:7">
      <c r="G12362" s="61"/>
    </row>
    <row r="12363" spans="7:7">
      <c r="G12363" s="61"/>
    </row>
    <row r="12364" spans="7:7">
      <c r="G12364" s="61"/>
    </row>
    <row r="12365" spans="7:7">
      <c r="G12365" s="61"/>
    </row>
    <row r="12366" spans="7:7">
      <c r="G12366" s="61"/>
    </row>
    <row r="12367" spans="7:7">
      <c r="G12367" s="61"/>
    </row>
    <row r="12368" spans="7:7">
      <c r="G12368" s="61"/>
    </row>
    <row r="12369" spans="7:7">
      <c r="G12369" s="61"/>
    </row>
    <row r="12370" spans="7:7">
      <c r="G12370" s="61"/>
    </row>
    <row r="12371" spans="7:7">
      <c r="G12371" s="61"/>
    </row>
    <row r="12372" spans="7:7">
      <c r="G12372" s="61"/>
    </row>
    <row r="12373" spans="7:7">
      <c r="G12373" s="61"/>
    </row>
    <row r="12374" spans="7:7">
      <c r="G12374" s="61"/>
    </row>
    <row r="12375" spans="7:7">
      <c r="G12375" s="61"/>
    </row>
    <row r="12376" spans="7:7">
      <c r="G12376" s="61"/>
    </row>
    <row r="12377" spans="7:7">
      <c r="G12377" s="61"/>
    </row>
    <row r="12378" spans="7:7">
      <c r="G12378" s="61"/>
    </row>
    <row r="12379" spans="7:7">
      <c r="G12379" s="61"/>
    </row>
    <row r="12380" spans="7:7">
      <c r="G12380" s="61"/>
    </row>
    <row r="12381" spans="7:7">
      <c r="G12381" s="61"/>
    </row>
    <row r="12382" spans="7:7">
      <c r="G12382" s="61"/>
    </row>
    <row r="12383" spans="7:7">
      <c r="G12383" s="61"/>
    </row>
    <row r="12384" spans="7:7">
      <c r="G12384" s="61"/>
    </row>
    <row r="12385" spans="7:7">
      <c r="G12385" s="61"/>
    </row>
    <row r="12386" spans="7:7">
      <c r="G12386" s="61"/>
    </row>
    <row r="12387" spans="7:7">
      <c r="G12387" s="61"/>
    </row>
    <row r="12388" spans="7:7">
      <c r="G12388" s="61"/>
    </row>
    <row r="12389" spans="7:7">
      <c r="G12389" s="61"/>
    </row>
    <row r="12390" spans="7:7">
      <c r="G12390" s="61"/>
    </row>
    <row r="12391" spans="7:7">
      <c r="G12391" s="61"/>
    </row>
    <row r="12392" spans="7:7">
      <c r="G12392" s="61"/>
    </row>
    <row r="12393" spans="7:7">
      <c r="G12393" s="61"/>
    </row>
    <row r="12394" spans="7:7">
      <c r="G12394" s="61"/>
    </row>
    <row r="12395" spans="7:7">
      <c r="G12395" s="61"/>
    </row>
    <row r="12396" spans="7:7">
      <c r="G12396" s="61"/>
    </row>
    <row r="12397" spans="7:7">
      <c r="G12397" s="61"/>
    </row>
    <row r="12398" spans="7:7">
      <c r="G12398" s="61"/>
    </row>
    <row r="12399" spans="7:7">
      <c r="G12399" s="61"/>
    </row>
    <row r="12400" spans="7:7">
      <c r="G12400" s="61"/>
    </row>
    <row r="12401" spans="7:7">
      <c r="G12401" s="61"/>
    </row>
    <row r="12402" spans="7:7">
      <c r="G12402" s="61"/>
    </row>
    <row r="12403" spans="7:7">
      <c r="G12403" s="61"/>
    </row>
    <row r="12404" spans="7:7">
      <c r="G12404" s="61"/>
    </row>
    <row r="12405" spans="7:7">
      <c r="G12405" s="61"/>
    </row>
    <row r="12406" spans="7:7">
      <c r="G12406" s="61"/>
    </row>
    <row r="12407" spans="7:7">
      <c r="G12407" s="61"/>
    </row>
    <row r="12408" spans="7:7">
      <c r="G12408" s="61"/>
    </row>
    <row r="12409" spans="7:7">
      <c r="G12409" s="61"/>
    </row>
    <row r="12410" spans="7:7">
      <c r="G12410" s="61"/>
    </row>
    <row r="12411" spans="7:7">
      <c r="G12411" s="61"/>
    </row>
    <row r="12412" spans="7:7">
      <c r="G12412" s="61"/>
    </row>
    <row r="12413" spans="7:7">
      <c r="G12413" s="61"/>
    </row>
    <row r="12414" spans="7:7">
      <c r="G12414" s="61"/>
    </row>
    <row r="12415" spans="7:7">
      <c r="G12415" s="61"/>
    </row>
    <row r="12416" spans="7:7">
      <c r="G12416" s="61"/>
    </row>
    <row r="12417" spans="7:7">
      <c r="G12417" s="61"/>
    </row>
    <row r="12418" spans="7:7">
      <c r="G12418" s="61"/>
    </row>
    <row r="12419" spans="7:7">
      <c r="G12419" s="61"/>
    </row>
    <row r="12420" spans="7:7">
      <c r="G12420" s="61"/>
    </row>
    <row r="12421" spans="7:7">
      <c r="G12421" s="61"/>
    </row>
    <row r="12422" spans="7:7">
      <c r="G12422" s="61"/>
    </row>
    <row r="12423" spans="7:7">
      <c r="G12423" s="61"/>
    </row>
    <row r="12424" spans="7:7">
      <c r="G12424" s="61"/>
    </row>
    <row r="12425" spans="7:7">
      <c r="G12425" s="61"/>
    </row>
    <row r="12426" spans="7:7">
      <c r="G12426" s="61"/>
    </row>
    <row r="12427" spans="7:7">
      <c r="G12427" s="61"/>
    </row>
    <row r="12428" spans="7:7">
      <c r="G12428" s="61"/>
    </row>
    <row r="12429" spans="7:7">
      <c r="G12429" s="61"/>
    </row>
    <row r="12430" spans="7:7">
      <c r="G12430" s="61"/>
    </row>
    <row r="12431" spans="7:7">
      <c r="G12431" s="61"/>
    </row>
    <row r="12432" spans="7:7">
      <c r="G12432" s="61"/>
    </row>
    <row r="12433" spans="7:7">
      <c r="G12433" s="61"/>
    </row>
    <row r="12434" spans="7:7">
      <c r="G12434" s="61"/>
    </row>
    <row r="12435" spans="7:7">
      <c r="G12435" s="61"/>
    </row>
    <row r="12436" spans="7:7">
      <c r="G12436" s="61"/>
    </row>
    <row r="12437" spans="7:7">
      <c r="G12437" s="61"/>
    </row>
    <row r="12438" spans="7:7">
      <c r="G12438" s="61"/>
    </row>
    <row r="12439" spans="7:7">
      <c r="G12439" s="61"/>
    </row>
    <row r="12440" spans="7:7">
      <c r="G12440" s="61"/>
    </row>
    <row r="12441" spans="7:7">
      <c r="G12441" s="61"/>
    </row>
    <row r="12442" spans="7:7">
      <c r="G12442" s="61"/>
    </row>
    <row r="12443" spans="7:7">
      <c r="G12443" s="61"/>
    </row>
    <row r="12444" spans="7:7">
      <c r="G12444" s="61"/>
    </row>
    <row r="12445" spans="7:7">
      <c r="G12445" s="61"/>
    </row>
    <row r="12446" spans="7:7">
      <c r="G12446" s="61"/>
    </row>
    <row r="12447" spans="7:7">
      <c r="G12447" s="61"/>
    </row>
    <row r="12448" spans="7:7">
      <c r="G12448" s="61"/>
    </row>
    <row r="12449" spans="7:7">
      <c r="G12449" s="61"/>
    </row>
    <row r="12450" spans="7:7">
      <c r="G12450" s="61"/>
    </row>
    <row r="12451" spans="7:7">
      <c r="G12451" s="61"/>
    </row>
    <row r="12452" spans="7:7">
      <c r="G12452" s="61"/>
    </row>
    <row r="12453" spans="7:7">
      <c r="G12453" s="61"/>
    </row>
    <row r="12454" spans="7:7">
      <c r="G12454" s="61"/>
    </row>
    <row r="12455" spans="7:7">
      <c r="G12455" s="61"/>
    </row>
    <row r="12456" spans="7:7">
      <c r="G12456" s="61"/>
    </row>
    <row r="12457" spans="7:7">
      <c r="G12457" s="61"/>
    </row>
    <row r="12458" spans="7:7">
      <c r="G12458" s="61"/>
    </row>
    <row r="12459" spans="7:7">
      <c r="G12459" s="61"/>
    </row>
    <row r="12460" spans="7:7">
      <c r="G12460" s="61"/>
    </row>
    <row r="12461" spans="7:7">
      <c r="G12461" s="61"/>
    </row>
    <row r="12462" spans="7:7">
      <c r="G12462" s="61"/>
    </row>
    <row r="12463" spans="7:7">
      <c r="G12463" s="61"/>
    </row>
    <row r="12464" spans="7:7">
      <c r="G12464" s="61"/>
    </row>
    <row r="12465" spans="7:7">
      <c r="G12465" s="61"/>
    </row>
    <row r="12466" spans="7:7">
      <c r="G12466" s="61"/>
    </row>
    <row r="12467" spans="7:7">
      <c r="G12467" s="61"/>
    </row>
    <row r="12468" spans="7:7">
      <c r="G12468" s="61"/>
    </row>
    <row r="12469" spans="7:7">
      <c r="G12469" s="61"/>
    </row>
    <row r="12470" spans="7:7">
      <c r="G12470" s="61"/>
    </row>
    <row r="12471" spans="7:7">
      <c r="G12471" s="61"/>
    </row>
    <row r="12472" spans="7:7">
      <c r="G12472" s="61"/>
    </row>
    <row r="12473" spans="7:7">
      <c r="G12473" s="61"/>
    </row>
    <row r="12474" spans="7:7">
      <c r="G12474" s="61"/>
    </row>
    <row r="12475" spans="7:7">
      <c r="G12475" s="61"/>
    </row>
    <row r="12476" spans="7:7">
      <c r="G12476" s="61"/>
    </row>
    <row r="12477" spans="7:7">
      <c r="G12477" s="61"/>
    </row>
    <row r="12478" spans="7:7">
      <c r="G12478" s="61"/>
    </row>
    <row r="12479" spans="7:7">
      <c r="G12479" s="61"/>
    </row>
    <row r="12480" spans="7:7">
      <c r="G12480" s="61"/>
    </row>
    <row r="12481" spans="7:7">
      <c r="G12481" s="61"/>
    </row>
    <row r="12482" spans="7:7">
      <c r="G12482" s="61"/>
    </row>
    <row r="12483" spans="7:7">
      <c r="G12483" s="61"/>
    </row>
    <row r="12484" spans="7:7">
      <c r="G12484" s="61"/>
    </row>
    <row r="12485" spans="7:7">
      <c r="G12485" s="61"/>
    </row>
    <row r="12486" spans="7:7">
      <c r="G12486" s="61"/>
    </row>
    <row r="12487" spans="7:7">
      <c r="G12487" s="61"/>
    </row>
    <row r="12488" spans="7:7">
      <c r="G12488" s="61"/>
    </row>
    <row r="12489" spans="7:7">
      <c r="G12489" s="61"/>
    </row>
    <row r="12490" spans="7:7">
      <c r="G12490" s="61"/>
    </row>
    <row r="12491" spans="7:7">
      <c r="G12491" s="61"/>
    </row>
    <row r="12492" spans="7:7">
      <c r="G12492" s="61"/>
    </row>
    <row r="12493" spans="7:7">
      <c r="G12493" s="61"/>
    </row>
    <row r="12494" spans="7:7">
      <c r="G12494" s="61"/>
    </row>
    <row r="12495" spans="7:7">
      <c r="G12495" s="61"/>
    </row>
    <row r="12496" spans="7:7">
      <c r="G12496" s="61"/>
    </row>
    <row r="12497" spans="7:7">
      <c r="G12497" s="61"/>
    </row>
    <row r="12498" spans="7:7">
      <c r="G12498" s="61"/>
    </row>
    <row r="12499" spans="7:7">
      <c r="G12499" s="61"/>
    </row>
    <row r="12500" spans="7:7">
      <c r="G12500" s="61"/>
    </row>
    <row r="12501" spans="7:7">
      <c r="G12501" s="61"/>
    </row>
    <row r="12502" spans="7:7">
      <c r="G12502" s="61"/>
    </row>
    <row r="12503" spans="7:7">
      <c r="G12503" s="61"/>
    </row>
    <row r="12504" spans="7:7">
      <c r="G12504" s="61"/>
    </row>
    <row r="12505" spans="7:7">
      <c r="G12505" s="61"/>
    </row>
    <row r="12506" spans="7:7">
      <c r="G12506" s="61"/>
    </row>
    <row r="12507" spans="7:7">
      <c r="G12507" s="61"/>
    </row>
    <row r="12508" spans="7:7">
      <c r="G12508" s="61"/>
    </row>
    <row r="12509" spans="7:7">
      <c r="G12509" s="61"/>
    </row>
    <row r="12510" spans="7:7">
      <c r="G12510" s="61"/>
    </row>
    <row r="12511" spans="7:7">
      <c r="G12511" s="61"/>
    </row>
    <row r="12512" spans="7:7">
      <c r="G12512" s="61"/>
    </row>
    <row r="12513" spans="7:7">
      <c r="G12513" s="61"/>
    </row>
    <row r="12514" spans="7:7">
      <c r="G12514" s="61"/>
    </row>
    <row r="12515" spans="7:7">
      <c r="G12515" s="61"/>
    </row>
    <row r="12516" spans="7:7">
      <c r="G12516" s="61"/>
    </row>
    <row r="12517" spans="7:7">
      <c r="G12517" s="61"/>
    </row>
    <row r="12518" spans="7:7">
      <c r="G12518" s="61"/>
    </row>
    <row r="12519" spans="7:7">
      <c r="G12519" s="61"/>
    </row>
    <row r="12520" spans="7:7">
      <c r="G12520" s="61"/>
    </row>
    <row r="12521" spans="7:7">
      <c r="G12521" s="61"/>
    </row>
    <row r="12522" spans="7:7">
      <c r="G12522" s="61"/>
    </row>
    <row r="12523" spans="7:7">
      <c r="G12523" s="61"/>
    </row>
    <row r="12524" spans="7:7">
      <c r="G12524" s="61"/>
    </row>
    <row r="12525" spans="7:7">
      <c r="G12525" s="61"/>
    </row>
    <row r="12526" spans="7:7">
      <c r="G12526" s="61"/>
    </row>
    <row r="12527" spans="7:7">
      <c r="G12527" s="61"/>
    </row>
    <row r="12528" spans="7:7">
      <c r="G12528" s="61"/>
    </row>
    <row r="12529" spans="7:7">
      <c r="G12529" s="61"/>
    </row>
    <row r="12530" spans="7:7">
      <c r="G12530" s="61"/>
    </row>
    <row r="12531" spans="7:7">
      <c r="G12531" s="61"/>
    </row>
    <row r="12532" spans="7:7">
      <c r="G12532" s="61"/>
    </row>
    <row r="12533" spans="7:7">
      <c r="G12533" s="61"/>
    </row>
    <row r="12534" spans="7:7">
      <c r="G12534" s="61"/>
    </row>
    <row r="12535" spans="7:7">
      <c r="G12535" s="61"/>
    </row>
    <row r="12536" spans="7:7">
      <c r="G12536" s="61"/>
    </row>
    <row r="12537" spans="7:7">
      <c r="G12537" s="61"/>
    </row>
    <row r="12538" spans="7:7">
      <c r="G12538" s="61"/>
    </row>
    <row r="12539" spans="7:7">
      <c r="G12539" s="61"/>
    </row>
    <row r="12540" spans="7:7">
      <c r="G12540" s="61"/>
    </row>
    <row r="12541" spans="7:7">
      <c r="G12541" s="61"/>
    </row>
    <row r="12542" spans="7:7">
      <c r="G12542" s="61"/>
    </row>
    <row r="12543" spans="7:7">
      <c r="G12543" s="61"/>
    </row>
    <row r="12544" spans="7:7">
      <c r="G12544" s="61"/>
    </row>
    <row r="12545" spans="7:7">
      <c r="G12545" s="61"/>
    </row>
    <row r="12546" spans="7:7">
      <c r="G12546" s="61"/>
    </row>
    <row r="12547" spans="7:7">
      <c r="G12547" s="61"/>
    </row>
    <row r="12548" spans="7:7">
      <c r="G12548" s="61"/>
    </row>
    <row r="12549" spans="7:7">
      <c r="G12549" s="61"/>
    </row>
    <row r="12550" spans="7:7">
      <c r="G12550" s="61"/>
    </row>
    <row r="12551" spans="7:7">
      <c r="G12551" s="61"/>
    </row>
    <row r="12552" spans="7:7">
      <c r="G12552" s="61"/>
    </row>
    <row r="12553" spans="7:7">
      <c r="G12553" s="61"/>
    </row>
    <row r="12554" spans="7:7">
      <c r="G12554" s="61"/>
    </row>
    <row r="12555" spans="7:7">
      <c r="G12555" s="61"/>
    </row>
    <row r="12556" spans="7:7">
      <c r="G12556" s="61"/>
    </row>
    <row r="12557" spans="7:7">
      <c r="G12557" s="61"/>
    </row>
    <row r="12558" spans="7:7">
      <c r="G12558" s="61"/>
    </row>
    <row r="12559" spans="7:7">
      <c r="G12559" s="61"/>
    </row>
    <row r="12560" spans="7:7">
      <c r="G12560" s="61"/>
    </row>
    <row r="12561" spans="7:7">
      <c r="G12561" s="61"/>
    </row>
    <row r="12562" spans="7:7">
      <c r="G12562" s="61"/>
    </row>
    <row r="12563" spans="7:7">
      <c r="G12563" s="61"/>
    </row>
    <row r="12564" spans="7:7">
      <c r="G12564" s="61"/>
    </row>
    <row r="12565" spans="7:7">
      <c r="G12565" s="61"/>
    </row>
    <row r="12566" spans="7:7">
      <c r="G12566" s="61"/>
    </row>
    <row r="12567" spans="7:7">
      <c r="G12567" s="61"/>
    </row>
    <row r="12568" spans="7:7">
      <c r="G12568" s="61"/>
    </row>
    <row r="12569" spans="7:7">
      <c r="G12569" s="61"/>
    </row>
    <row r="12570" spans="7:7">
      <c r="G12570" s="61"/>
    </row>
    <row r="12571" spans="7:7">
      <c r="G12571" s="61"/>
    </row>
    <row r="12572" spans="7:7">
      <c r="G12572" s="61"/>
    </row>
    <row r="12573" spans="7:7">
      <c r="G12573" s="61"/>
    </row>
    <row r="12574" spans="7:7">
      <c r="G12574" s="61"/>
    </row>
    <row r="12575" spans="7:7">
      <c r="G12575" s="61"/>
    </row>
    <row r="12576" spans="7:7">
      <c r="G12576" s="61"/>
    </row>
    <row r="12577" spans="7:7">
      <c r="G12577" s="61"/>
    </row>
    <row r="12578" spans="7:7">
      <c r="G12578" s="61"/>
    </row>
    <row r="12579" spans="7:7">
      <c r="G12579" s="61"/>
    </row>
    <row r="12580" spans="7:7">
      <c r="G12580" s="61"/>
    </row>
    <row r="12581" spans="7:7">
      <c r="G12581" s="61"/>
    </row>
    <row r="12582" spans="7:7">
      <c r="G12582" s="61"/>
    </row>
    <row r="12583" spans="7:7">
      <c r="G12583" s="61"/>
    </row>
    <row r="12584" spans="7:7">
      <c r="G12584" s="61"/>
    </row>
    <row r="12585" spans="7:7">
      <c r="G12585" s="61"/>
    </row>
    <row r="12586" spans="7:7">
      <c r="G12586" s="61"/>
    </row>
    <row r="12587" spans="7:7">
      <c r="G12587" s="61"/>
    </row>
    <row r="12588" spans="7:7">
      <c r="G12588" s="61"/>
    </row>
    <row r="12589" spans="7:7">
      <c r="G12589" s="61"/>
    </row>
    <row r="12590" spans="7:7">
      <c r="G12590" s="61"/>
    </row>
    <row r="12591" spans="7:7">
      <c r="G12591" s="61"/>
    </row>
    <row r="12592" spans="7:7">
      <c r="G12592" s="61"/>
    </row>
    <row r="12593" spans="7:7">
      <c r="G12593" s="61"/>
    </row>
    <row r="12594" spans="7:7">
      <c r="G12594" s="61"/>
    </row>
    <row r="12595" spans="7:7">
      <c r="G12595" s="61"/>
    </row>
    <row r="12596" spans="7:7">
      <c r="G12596" s="61"/>
    </row>
    <row r="12597" spans="7:7">
      <c r="G12597" s="61"/>
    </row>
    <row r="12598" spans="7:7">
      <c r="G12598" s="61"/>
    </row>
    <row r="12599" spans="7:7">
      <c r="G12599" s="61"/>
    </row>
    <row r="12600" spans="7:7">
      <c r="G12600" s="61"/>
    </row>
    <row r="12601" spans="7:7">
      <c r="G12601" s="61"/>
    </row>
    <row r="12602" spans="7:7">
      <c r="G12602" s="61"/>
    </row>
    <row r="12603" spans="7:7">
      <c r="G12603" s="61"/>
    </row>
    <row r="12604" spans="7:7">
      <c r="G12604" s="61"/>
    </row>
    <row r="12605" spans="7:7">
      <c r="G12605" s="61"/>
    </row>
    <row r="12606" spans="7:7">
      <c r="G12606" s="61"/>
    </row>
    <row r="12607" spans="7:7">
      <c r="G12607" s="61"/>
    </row>
    <row r="12608" spans="7:7">
      <c r="G12608" s="61"/>
    </row>
    <row r="12609" spans="7:7">
      <c r="G12609" s="61"/>
    </row>
    <row r="12610" spans="7:7">
      <c r="G12610" s="61"/>
    </row>
    <row r="12611" spans="7:7">
      <c r="G12611" s="61"/>
    </row>
    <row r="12612" spans="7:7">
      <c r="G12612" s="61"/>
    </row>
    <row r="12613" spans="7:7">
      <c r="G12613" s="61"/>
    </row>
    <row r="12614" spans="7:7">
      <c r="G12614" s="61"/>
    </row>
    <row r="12615" spans="7:7">
      <c r="G12615" s="61"/>
    </row>
    <row r="12616" spans="7:7">
      <c r="G12616" s="61"/>
    </row>
    <row r="12617" spans="7:7">
      <c r="G12617" s="61"/>
    </row>
    <row r="12618" spans="7:7">
      <c r="G12618" s="61"/>
    </row>
    <row r="12619" spans="7:7">
      <c r="G12619" s="61"/>
    </row>
    <row r="12620" spans="7:7">
      <c r="G12620" s="61"/>
    </row>
    <row r="12621" spans="7:7">
      <c r="G12621" s="61"/>
    </row>
    <row r="12622" spans="7:7">
      <c r="G12622" s="61"/>
    </row>
    <row r="12623" spans="7:7">
      <c r="G12623" s="61"/>
    </row>
    <row r="12624" spans="7:7">
      <c r="G12624" s="61"/>
    </row>
    <row r="12625" spans="7:7">
      <c r="G12625" s="61"/>
    </row>
    <row r="12626" spans="7:7">
      <c r="G12626" s="61"/>
    </row>
    <row r="12627" spans="7:7">
      <c r="G12627" s="61"/>
    </row>
    <row r="12628" spans="7:7">
      <c r="G12628" s="61"/>
    </row>
    <row r="12629" spans="7:7">
      <c r="G12629" s="61"/>
    </row>
    <row r="12630" spans="7:7">
      <c r="G12630" s="61"/>
    </row>
    <row r="12631" spans="7:7">
      <c r="G12631" s="61"/>
    </row>
    <row r="12632" spans="7:7">
      <c r="G12632" s="61"/>
    </row>
    <row r="12633" spans="7:7">
      <c r="G12633" s="61"/>
    </row>
    <row r="12634" spans="7:7">
      <c r="G12634" s="61"/>
    </row>
    <row r="12635" spans="7:7">
      <c r="G12635" s="61"/>
    </row>
    <row r="12636" spans="7:7">
      <c r="G12636" s="61"/>
    </row>
    <row r="12637" spans="7:7">
      <c r="G12637" s="61"/>
    </row>
    <row r="12638" spans="7:7">
      <c r="G12638" s="61"/>
    </row>
    <row r="12639" spans="7:7">
      <c r="G12639" s="61"/>
    </row>
    <row r="12640" spans="7:7">
      <c r="G12640" s="61"/>
    </row>
    <row r="12641" spans="7:7">
      <c r="G12641" s="61"/>
    </row>
    <row r="12642" spans="7:7">
      <c r="G12642" s="61"/>
    </row>
    <row r="12643" spans="7:7">
      <c r="G12643" s="61"/>
    </row>
    <row r="12644" spans="7:7">
      <c r="G12644" s="61"/>
    </row>
    <row r="12645" spans="7:7">
      <c r="G12645" s="61"/>
    </row>
    <row r="12646" spans="7:7">
      <c r="G12646" s="61"/>
    </row>
    <row r="12647" spans="7:7">
      <c r="G12647" s="61"/>
    </row>
    <row r="12648" spans="7:7">
      <c r="G12648" s="61"/>
    </row>
    <row r="12649" spans="7:7">
      <c r="G12649" s="61"/>
    </row>
    <row r="12650" spans="7:7">
      <c r="G12650" s="61"/>
    </row>
    <row r="12651" spans="7:7">
      <c r="G12651" s="61"/>
    </row>
    <row r="12652" spans="7:7">
      <c r="G12652" s="61"/>
    </row>
    <row r="12653" spans="7:7">
      <c r="G12653" s="61"/>
    </row>
    <row r="12654" spans="7:7">
      <c r="G12654" s="61"/>
    </row>
    <row r="12655" spans="7:7">
      <c r="G12655" s="61"/>
    </row>
    <row r="12656" spans="7:7">
      <c r="G12656" s="61"/>
    </row>
    <row r="12657" spans="7:7">
      <c r="G12657" s="61"/>
    </row>
    <row r="12658" spans="7:7">
      <c r="G12658" s="61"/>
    </row>
    <row r="12659" spans="7:7">
      <c r="G12659" s="61"/>
    </row>
    <row r="12660" spans="7:7">
      <c r="G12660" s="61"/>
    </row>
    <row r="12661" spans="7:7">
      <c r="G12661" s="61"/>
    </row>
    <row r="12662" spans="7:7">
      <c r="G12662" s="61"/>
    </row>
    <row r="12663" spans="7:7">
      <c r="G12663" s="61"/>
    </row>
    <row r="12664" spans="7:7">
      <c r="G12664" s="61"/>
    </row>
    <row r="12665" spans="7:7">
      <c r="G12665" s="61"/>
    </row>
    <row r="12666" spans="7:7">
      <c r="G12666" s="61"/>
    </row>
    <row r="12667" spans="7:7">
      <c r="G12667" s="61"/>
    </row>
    <row r="12668" spans="7:7">
      <c r="G12668" s="61"/>
    </row>
    <row r="12669" spans="7:7">
      <c r="G12669" s="61"/>
    </row>
    <row r="12670" spans="7:7">
      <c r="G12670" s="61"/>
    </row>
    <row r="12671" spans="7:7">
      <c r="G12671" s="61"/>
    </row>
    <row r="12672" spans="7:7">
      <c r="G12672" s="61"/>
    </row>
    <row r="12673" spans="7:7">
      <c r="G12673" s="61"/>
    </row>
    <row r="12674" spans="7:7">
      <c r="G12674" s="61"/>
    </row>
    <row r="12675" spans="7:7">
      <c r="G12675" s="61"/>
    </row>
    <row r="12676" spans="7:7">
      <c r="G12676" s="61"/>
    </row>
    <row r="12677" spans="7:7">
      <c r="G12677" s="61"/>
    </row>
    <row r="12678" spans="7:7">
      <c r="G12678" s="61"/>
    </row>
    <row r="12679" spans="7:7">
      <c r="G12679" s="61"/>
    </row>
    <row r="12680" spans="7:7">
      <c r="G12680" s="61"/>
    </row>
    <row r="12681" spans="7:7">
      <c r="G12681" s="61"/>
    </row>
    <row r="12682" spans="7:7">
      <c r="G12682" s="61"/>
    </row>
    <row r="12683" spans="7:7">
      <c r="G12683" s="61"/>
    </row>
    <row r="12684" spans="7:7">
      <c r="G12684" s="61"/>
    </row>
    <row r="12685" spans="7:7">
      <c r="G12685" s="61"/>
    </row>
    <row r="12686" spans="7:7">
      <c r="G12686" s="61"/>
    </row>
    <row r="12687" spans="7:7">
      <c r="G12687" s="61"/>
    </row>
    <row r="12688" spans="7:7">
      <c r="G12688" s="61"/>
    </row>
    <row r="12689" spans="7:7">
      <c r="G12689" s="61"/>
    </row>
    <row r="12690" spans="7:7">
      <c r="G12690" s="61"/>
    </row>
    <row r="12691" spans="7:7">
      <c r="G12691" s="61"/>
    </row>
    <row r="12692" spans="7:7">
      <c r="G12692" s="61"/>
    </row>
    <row r="12693" spans="7:7">
      <c r="G12693" s="61"/>
    </row>
    <row r="12694" spans="7:7">
      <c r="G12694" s="61"/>
    </row>
    <row r="12695" spans="7:7">
      <c r="G12695" s="61"/>
    </row>
    <row r="12696" spans="7:7">
      <c r="G12696" s="61"/>
    </row>
    <row r="12697" spans="7:7">
      <c r="G12697" s="61"/>
    </row>
    <row r="12698" spans="7:7">
      <c r="G12698" s="61"/>
    </row>
    <row r="12699" spans="7:7">
      <c r="G12699" s="61"/>
    </row>
    <row r="12700" spans="7:7">
      <c r="G12700" s="61"/>
    </row>
    <row r="12701" spans="7:7">
      <c r="G12701" s="61"/>
    </row>
    <row r="12702" spans="7:7">
      <c r="G12702" s="61"/>
    </row>
    <row r="12703" spans="7:7">
      <c r="G12703" s="61"/>
    </row>
    <row r="12704" spans="7:7">
      <c r="G12704" s="61"/>
    </row>
    <row r="12705" spans="7:7">
      <c r="G12705" s="61"/>
    </row>
    <row r="12706" spans="7:7">
      <c r="G12706" s="61"/>
    </row>
    <row r="12707" spans="7:7">
      <c r="G12707" s="61"/>
    </row>
    <row r="12708" spans="7:7">
      <c r="G12708" s="61"/>
    </row>
    <row r="12709" spans="7:7">
      <c r="G12709" s="61"/>
    </row>
    <row r="12710" spans="7:7">
      <c r="G12710" s="61"/>
    </row>
    <row r="12711" spans="7:7">
      <c r="G12711" s="61"/>
    </row>
    <row r="12712" spans="7:7">
      <c r="G12712" s="61"/>
    </row>
    <row r="12713" spans="7:7">
      <c r="G12713" s="61"/>
    </row>
    <row r="12714" spans="7:7">
      <c r="G12714" s="61"/>
    </row>
    <row r="12715" spans="7:7">
      <c r="G12715" s="61"/>
    </row>
    <row r="12716" spans="7:7">
      <c r="G12716" s="61"/>
    </row>
    <row r="12717" spans="7:7">
      <c r="G12717" s="61"/>
    </row>
    <row r="12718" spans="7:7">
      <c r="G12718" s="61"/>
    </row>
    <row r="12719" spans="7:7">
      <c r="G12719" s="61"/>
    </row>
    <row r="12720" spans="7:7">
      <c r="G12720" s="61"/>
    </row>
    <row r="12721" spans="7:7">
      <c r="G12721" s="61"/>
    </row>
    <row r="12722" spans="7:7">
      <c r="G12722" s="61"/>
    </row>
    <row r="12723" spans="7:7">
      <c r="G12723" s="61"/>
    </row>
    <row r="12724" spans="7:7">
      <c r="G12724" s="61"/>
    </row>
    <row r="12725" spans="7:7">
      <c r="G12725" s="61"/>
    </row>
    <row r="12726" spans="7:7">
      <c r="G12726" s="61"/>
    </row>
    <row r="12727" spans="7:7">
      <c r="G12727" s="61"/>
    </row>
    <row r="12728" spans="7:7">
      <c r="G12728" s="61"/>
    </row>
    <row r="12729" spans="7:7">
      <c r="G12729" s="61"/>
    </row>
    <row r="12730" spans="7:7">
      <c r="G12730" s="61"/>
    </row>
    <row r="12731" spans="7:7">
      <c r="G12731" s="61"/>
    </row>
    <row r="12732" spans="7:7">
      <c r="G12732" s="61"/>
    </row>
    <row r="12733" spans="7:7">
      <c r="G12733" s="61"/>
    </row>
    <row r="12734" spans="7:7">
      <c r="G12734" s="61"/>
    </row>
    <row r="12735" spans="7:7">
      <c r="G12735" s="61"/>
    </row>
    <row r="12736" spans="7:7">
      <c r="G12736" s="61"/>
    </row>
    <row r="12737" spans="7:7">
      <c r="G12737" s="61"/>
    </row>
    <row r="12738" spans="7:7">
      <c r="G12738" s="61"/>
    </row>
    <row r="12739" spans="7:7">
      <c r="G12739" s="61"/>
    </row>
    <row r="12740" spans="7:7">
      <c r="G12740" s="61"/>
    </row>
    <row r="12741" spans="7:7">
      <c r="G12741" s="61"/>
    </row>
    <row r="12742" spans="7:7">
      <c r="G12742" s="61"/>
    </row>
    <row r="12743" spans="7:7">
      <c r="G12743" s="61"/>
    </row>
    <row r="12744" spans="7:7">
      <c r="G12744" s="61"/>
    </row>
    <row r="12745" spans="7:7">
      <c r="G12745" s="61"/>
    </row>
    <row r="12746" spans="7:7">
      <c r="G12746" s="61"/>
    </row>
    <row r="12747" spans="7:7">
      <c r="G12747" s="61"/>
    </row>
    <row r="12748" spans="7:7">
      <c r="G12748" s="61"/>
    </row>
    <row r="12749" spans="7:7">
      <c r="G12749" s="61"/>
    </row>
    <row r="12750" spans="7:7">
      <c r="G12750" s="61"/>
    </row>
    <row r="12751" spans="7:7">
      <c r="G12751" s="61"/>
    </row>
    <row r="12752" spans="7:7">
      <c r="G12752" s="61"/>
    </row>
    <row r="12753" spans="7:7">
      <c r="G12753" s="61"/>
    </row>
    <row r="12754" spans="7:7">
      <c r="G12754" s="61"/>
    </row>
    <row r="12755" spans="7:7">
      <c r="G12755" s="61"/>
    </row>
    <row r="12756" spans="7:7">
      <c r="G12756" s="61"/>
    </row>
    <row r="12757" spans="7:7">
      <c r="G12757" s="61"/>
    </row>
    <row r="12758" spans="7:7">
      <c r="G12758" s="61"/>
    </row>
    <row r="12759" spans="7:7">
      <c r="G12759" s="61"/>
    </row>
    <row r="12760" spans="7:7">
      <c r="G12760" s="61"/>
    </row>
    <row r="12761" spans="7:7">
      <c r="G12761" s="61"/>
    </row>
    <row r="12762" spans="7:7">
      <c r="G12762" s="61"/>
    </row>
    <row r="12763" spans="7:7">
      <c r="G12763" s="61"/>
    </row>
    <row r="12764" spans="7:7">
      <c r="G12764" s="61"/>
    </row>
    <row r="12765" spans="7:7">
      <c r="G12765" s="61"/>
    </row>
    <row r="12766" spans="7:7">
      <c r="G12766" s="61"/>
    </row>
    <row r="12767" spans="7:7">
      <c r="G12767" s="61"/>
    </row>
    <row r="12768" spans="7:7">
      <c r="G12768" s="61"/>
    </row>
    <row r="12769" spans="7:7">
      <c r="G12769" s="61"/>
    </row>
    <row r="12770" spans="7:7">
      <c r="G12770" s="61"/>
    </row>
    <row r="12771" spans="7:7">
      <c r="G12771" s="61"/>
    </row>
    <row r="12772" spans="7:7">
      <c r="G12772" s="61"/>
    </row>
    <row r="12773" spans="7:7">
      <c r="G12773" s="61"/>
    </row>
    <row r="12774" spans="7:7">
      <c r="G12774" s="61"/>
    </row>
    <row r="12775" spans="7:7">
      <c r="G12775" s="61"/>
    </row>
    <row r="12776" spans="7:7">
      <c r="G12776" s="61"/>
    </row>
    <row r="12777" spans="7:7">
      <c r="G12777" s="61"/>
    </row>
    <row r="12778" spans="7:7">
      <c r="G12778" s="61"/>
    </row>
    <row r="12779" spans="7:7">
      <c r="G12779" s="61"/>
    </row>
    <row r="12780" spans="7:7">
      <c r="G12780" s="61"/>
    </row>
    <row r="12781" spans="7:7">
      <c r="G12781" s="61"/>
    </row>
    <row r="12782" spans="7:7">
      <c r="G12782" s="61"/>
    </row>
    <row r="12783" spans="7:7">
      <c r="G12783" s="61"/>
    </row>
    <row r="12784" spans="7:7">
      <c r="G12784" s="61"/>
    </row>
    <row r="12785" spans="7:7">
      <c r="G12785" s="61"/>
    </row>
    <row r="12786" spans="7:7">
      <c r="G12786" s="61"/>
    </row>
    <row r="12787" spans="7:7">
      <c r="G12787" s="61"/>
    </row>
    <row r="12788" spans="7:7">
      <c r="G12788" s="61"/>
    </row>
    <row r="12789" spans="7:7">
      <c r="G12789" s="61"/>
    </row>
    <row r="12790" spans="7:7">
      <c r="G12790" s="61"/>
    </row>
    <row r="12791" spans="7:7">
      <c r="G12791" s="61"/>
    </row>
    <row r="12792" spans="7:7">
      <c r="G12792" s="61"/>
    </row>
    <row r="12793" spans="7:7">
      <c r="G12793" s="61"/>
    </row>
    <row r="12794" spans="7:7">
      <c r="G12794" s="61"/>
    </row>
    <row r="12795" spans="7:7">
      <c r="G12795" s="61"/>
    </row>
    <row r="12796" spans="7:7">
      <c r="G12796" s="61"/>
    </row>
    <row r="12797" spans="7:7">
      <c r="G12797" s="61"/>
    </row>
    <row r="12798" spans="7:7">
      <c r="G12798" s="61"/>
    </row>
    <row r="12799" spans="7:7">
      <c r="G12799" s="61"/>
    </row>
    <row r="12800" spans="7:7">
      <c r="G12800" s="61"/>
    </row>
    <row r="12801" spans="7:7">
      <c r="G12801" s="61"/>
    </row>
    <row r="12802" spans="7:7">
      <c r="G12802" s="61"/>
    </row>
    <row r="12803" spans="7:7">
      <c r="G12803" s="61"/>
    </row>
    <row r="12804" spans="7:7">
      <c r="G12804" s="61"/>
    </row>
    <row r="12805" spans="7:7">
      <c r="G12805" s="61"/>
    </row>
    <row r="12806" spans="7:7">
      <c r="G12806" s="61"/>
    </row>
    <row r="12807" spans="7:7">
      <c r="G12807" s="61"/>
    </row>
    <row r="12808" spans="7:7">
      <c r="G12808" s="61"/>
    </row>
    <row r="12809" spans="7:7">
      <c r="G12809" s="61"/>
    </row>
    <row r="12810" spans="7:7">
      <c r="G12810" s="61"/>
    </row>
    <row r="12811" spans="7:7">
      <c r="G12811" s="61"/>
    </row>
    <row r="12812" spans="7:7">
      <c r="G12812" s="61"/>
    </row>
    <row r="12813" spans="7:7">
      <c r="G12813" s="61"/>
    </row>
    <row r="12814" spans="7:7">
      <c r="G12814" s="61"/>
    </row>
    <row r="12815" spans="7:7">
      <c r="G12815" s="61"/>
    </row>
    <row r="12816" spans="7:7">
      <c r="G12816" s="61"/>
    </row>
    <row r="12817" spans="7:7">
      <c r="G12817" s="61"/>
    </row>
    <row r="12818" spans="7:7">
      <c r="G12818" s="61"/>
    </row>
    <row r="12819" spans="7:7">
      <c r="G12819" s="61"/>
    </row>
    <row r="12820" spans="7:7">
      <c r="G12820" s="61"/>
    </row>
    <row r="12821" spans="7:7">
      <c r="G12821" s="61"/>
    </row>
    <row r="12822" spans="7:7">
      <c r="G12822" s="61"/>
    </row>
    <row r="12823" spans="7:7">
      <c r="G12823" s="61"/>
    </row>
    <row r="12824" spans="7:7">
      <c r="G12824" s="61"/>
    </row>
    <row r="12825" spans="7:7">
      <c r="G12825" s="61"/>
    </row>
    <row r="12826" spans="7:7">
      <c r="G12826" s="61"/>
    </row>
    <row r="12827" spans="7:7">
      <c r="G12827" s="61"/>
    </row>
    <row r="12828" spans="7:7">
      <c r="G12828" s="61"/>
    </row>
    <row r="12829" spans="7:7">
      <c r="G12829" s="61"/>
    </row>
    <row r="12830" spans="7:7">
      <c r="G12830" s="61"/>
    </row>
    <row r="12831" spans="7:7">
      <c r="G12831" s="61"/>
    </row>
    <row r="12832" spans="7:7">
      <c r="G12832" s="61"/>
    </row>
    <row r="12833" spans="7:7">
      <c r="G12833" s="61"/>
    </row>
    <row r="12834" spans="7:7">
      <c r="G12834" s="61"/>
    </row>
    <row r="12835" spans="7:7">
      <c r="G12835" s="61"/>
    </row>
    <row r="12836" spans="7:7">
      <c r="G12836" s="61"/>
    </row>
    <row r="12837" spans="7:7">
      <c r="G12837" s="61"/>
    </row>
    <row r="12838" spans="7:7">
      <c r="G12838" s="61"/>
    </row>
    <row r="12839" spans="7:7">
      <c r="G12839" s="61"/>
    </row>
    <row r="12840" spans="7:7">
      <c r="G12840" s="61"/>
    </row>
    <row r="12841" spans="7:7">
      <c r="G12841" s="61"/>
    </row>
    <row r="12842" spans="7:7">
      <c r="G12842" s="61"/>
    </row>
    <row r="12843" spans="7:7">
      <c r="G12843" s="61"/>
    </row>
    <row r="12844" spans="7:7">
      <c r="G12844" s="61"/>
    </row>
    <row r="12845" spans="7:7">
      <c r="G12845" s="61"/>
    </row>
    <row r="12846" spans="7:7">
      <c r="G12846" s="61"/>
    </row>
    <row r="12847" spans="7:7">
      <c r="G12847" s="61"/>
    </row>
    <row r="12848" spans="7:7">
      <c r="G12848" s="61"/>
    </row>
    <row r="12849" spans="7:7">
      <c r="G12849" s="61"/>
    </row>
    <row r="12850" spans="7:7">
      <c r="G12850" s="61"/>
    </row>
    <row r="12851" spans="7:7">
      <c r="G12851" s="61"/>
    </row>
    <row r="12852" spans="7:7">
      <c r="G12852" s="61"/>
    </row>
    <row r="12853" spans="7:7">
      <c r="G12853" s="61"/>
    </row>
    <row r="12854" spans="7:7">
      <c r="G12854" s="61"/>
    </row>
    <row r="12855" spans="7:7">
      <c r="G12855" s="61"/>
    </row>
    <row r="12856" spans="7:7">
      <c r="G12856" s="61"/>
    </row>
    <row r="12857" spans="7:7">
      <c r="G12857" s="61"/>
    </row>
    <row r="12858" spans="7:7">
      <c r="G12858" s="61"/>
    </row>
    <row r="12859" spans="7:7">
      <c r="G12859" s="61"/>
    </row>
    <row r="12860" spans="7:7">
      <c r="G12860" s="61"/>
    </row>
    <row r="12861" spans="7:7">
      <c r="G12861" s="61"/>
    </row>
    <row r="12862" spans="7:7">
      <c r="G12862" s="61"/>
    </row>
    <row r="12863" spans="7:7">
      <c r="G12863" s="61"/>
    </row>
    <row r="12864" spans="7:7">
      <c r="G12864" s="61"/>
    </row>
    <row r="12865" spans="7:7">
      <c r="G12865" s="61"/>
    </row>
    <row r="12866" spans="7:7">
      <c r="G12866" s="61"/>
    </row>
    <row r="12867" spans="7:7">
      <c r="G12867" s="61"/>
    </row>
    <row r="12868" spans="7:7">
      <c r="G12868" s="61"/>
    </row>
    <row r="12869" spans="7:7">
      <c r="G12869" s="61"/>
    </row>
    <row r="12870" spans="7:7">
      <c r="G12870" s="61"/>
    </row>
    <row r="12871" spans="7:7">
      <c r="G12871" s="61"/>
    </row>
    <row r="12872" spans="7:7">
      <c r="G12872" s="61"/>
    </row>
    <row r="12873" spans="7:7">
      <c r="G12873" s="61"/>
    </row>
    <row r="12874" spans="7:7">
      <c r="G12874" s="61"/>
    </row>
    <row r="12875" spans="7:7">
      <c r="G12875" s="61"/>
    </row>
    <row r="12876" spans="7:7">
      <c r="G12876" s="61"/>
    </row>
    <row r="12877" spans="7:7">
      <c r="G12877" s="61"/>
    </row>
    <row r="12878" spans="7:7">
      <c r="G12878" s="61"/>
    </row>
    <row r="12879" spans="7:7">
      <c r="G12879" s="61"/>
    </row>
    <row r="12880" spans="7:7">
      <c r="G12880" s="61"/>
    </row>
    <row r="12881" spans="7:7">
      <c r="G12881" s="61"/>
    </row>
    <row r="12882" spans="7:7">
      <c r="G12882" s="61"/>
    </row>
    <row r="12883" spans="7:7">
      <c r="G12883" s="61"/>
    </row>
    <row r="12884" spans="7:7">
      <c r="G12884" s="61"/>
    </row>
    <row r="12885" spans="7:7">
      <c r="G12885" s="61"/>
    </row>
    <row r="12886" spans="7:7">
      <c r="G12886" s="61"/>
    </row>
    <row r="12887" spans="7:7">
      <c r="G12887" s="61"/>
    </row>
    <row r="12888" spans="7:7">
      <c r="G12888" s="61"/>
    </row>
    <row r="12889" spans="7:7">
      <c r="G12889" s="61"/>
    </row>
    <row r="12890" spans="7:7">
      <c r="G12890" s="61"/>
    </row>
    <row r="12891" spans="7:7">
      <c r="G12891" s="61"/>
    </row>
    <row r="12892" spans="7:7">
      <c r="G12892" s="61"/>
    </row>
    <row r="12893" spans="7:7">
      <c r="G12893" s="61"/>
    </row>
    <row r="12894" spans="7:7">
      <c r="G12894" s="61"/>
    </row>
    <row r="12895" spans="7:7">
      <c r="G12895" s="61"/>
    </row>
    <row r="12896" spans="7:7">
      <c r="G12896" s="61"/>
    </row>
    <row r="12897" spans="7:7">
      <c r="G12897" s="61"/>
    </row>
    <row r="12898" spans="7:7">
      <c r="G12898" s="61"/>
    </row>
    <row r="12899" spans="7:7">
      <c r="G12899" s="61"/>
    </row>
    <row r="12900" spans="7:7">
      <c r="G12900" s="61"/>
    </row>
    <row r="12901" spans="7:7">
      <c r="G12901" s="61"/>
    </row>
    <row r="12902" spans="7:7">
      <c r="G12902" s="61"/>
    </row>
    <row r="12903" spans="7:7">
      <c r="G12903" s="61"/>
    </row>
    <row r="12904" spans="7:7">
      <c r="G12904" s="61"/>
    </row>
    <row r="12905" spans="7:7">
      <c r="G12905" s="61"/>
    </row>
    <row r="12906" spans="7:7">
      <c r="G12906" s="61"/>
    </row>
    <row r="12907" spans="7:7">
      <c r="G12907" s="61"/>
    </row>
    <row r="12908" spans="7:7">
      <c r="G12908" s="61"/>
    </row>
    <row r="12909" spans="7:7">
      <c r="G12909" s="61"/>
    </row>
    <row r="12910" spans="7:7">
      <c r="G12910" s="61"/>
    </row>
    <row r="12911" spans="7:7">
      <c r="G12911" s="61"/>
    </row>
    <row r="12912" spans="7:7">
      <c r="G12912" s="61"/>
    </row>
    <row r="12913" spans="7:7">
      <c r="G12913" s="61"/>
    </row>
    <row r="12914" spans="7:7">
      <c r="G12914" s="61"/>
    </row>
    <row r="12915" spans="7:7">
      <c r="G12915" s="61"/>
    </row>
    <row r="12916" spans="7:7">
      <c r="G12916" s="61"/>
    </row>
    <row r="12917" spans="7:7">
      <c r="G12917" s="61"/>
    </row>
    <row r="12918" spans="7:7">
      <c r="G12918" s="61"/>
    </row>
    <row r="12919" spans="7:7">
      <c r="G12919" s="61"/>
    </row>
    <row r="12920" spans="7:7">
      <c r="G12920" s="61"/>
    </row>
    <row r="12921" spans="7:7">
      <c r="G12921" s="61"/>
    </row>
    <row r="12922" spans="7:7">
      <c r="G12922" s="61"/>
    </row>
    <row r="12923" spans="7:7">
      <c r="G12923" s="61"/>
    </row>
    <row r="12924" spans="7:7">
      <c r="G12924" s="61"/>
    </row>
    <row r="12925" spans="7:7">
      <c r="G12925" s="61"/>
    </row>
    <row r="12926" spans="7:7">
      <c r="G12926" s="61"/>
    </row>
    <row r="12927" spans="7:7">
      <c r="G12927" s="61"/>
    </row>
    <row r="12928" spans="7:7">
      <c r="G12928" s="61"/>
    </row>
    <row r="12929" spans="7:7">
      <c r="G12929" s="61"/>
    </row>
    <row r="12930" spans="7:7">
      <c r="G12930" s="61"/>
    </row>
    <row r="12931" spans="7:7">
      <c r="G12931" s="61"/>
    </row>
    <row r="12932" spans="7:7">
      <c r="G12932" s="61"/>
    </row>
    <row r="12933" spans="7:7">
      <c r="G12933" s="61"/>
    </row>
    <row r="12934" spans="7:7">
      <c r="G12934" s="61"/>
    </row>
    <row r="12935" spans="7:7">
      <c r="G12935" s="61"/>
    </row>
    <row r="12936" spans="7:7">
      <c r="G12936" s="61"/>
    </row>
    <row r="12937" spans="7:7">
      <c r="G12937" s="61"/>
    </row>
    <row r="12938" spans="7:7">
      <c r="G12938" s="61"/>
    </row>
    <row r="12939" spans="7:7">
      <c r="G12939" s="61"/>
    </row>
    <row r="12940" spans="7:7">
      <c r="G12940" s="61"/>
    </row>
    <row r="12941" spans="7:7">
      <c r="G12941" s="61"/>
    </row>
    <row r="12942" spans="7:7">
      <c r="G12942" s="61"/>
    </row>
    <row r="12943" spans="7:7">
      <c r="G12943" s="61"/>
    </row>
    <row r="12944" spans="7:7">
      <c r="G12944" s="61"/>
    </row>
    <row r="12945" spans="7:7">
      <c r="G12945" s="61"/>
    </row>
    <row r="12946" spans="7:7">
      <c r="G12946" s="61"/>
    </row>
    <row r="12947" spans="7:7">
      <c r="G12947" s="61"/>
    </row>
    <row r="12948" spans="7:7">
      <c r="G12948" s="61"/>
    </row>
    <row r="12949" spans="7:7">
      <c r="G12949" s="61"/>
    </row>
    <row r="12950" spans="7:7">
      <c r="G12950" s="61"/>
    </row>
    <row r="12951" spans="7:7">
      <c r="G12951" s="61"/>
    </row>
    <row r="12952" spans="7:7">
      <c r="G12952" s="61"/>
    </row>
    <row r="12953" spans="7:7">
      <c r="G12953" s="61"/>
    </row>
    <row r="12954" spans="7:7">
      <c r="G12954" s="61"/>
    </row>
    <row r="12955" spans="7:7">
      <c r="G12955" s="61"/>
    </row>
    <row r="12956" spans="7:7">
      <c r="G12956" s="61"/>
    </row>
    <row r="12957" spans="7:7">
      <c r="G12957" s="61"/>
    </row>
    <row r="12958" spans="7:7">
      <c r="G12958" s="61"/>
    </row>
    <row r="12959" spans="7:7">
      <c r="G12959" s="61"/>
    </row>
    <row r="12960" spans="7:7">
      <c r="G12960" s="61"/>
    </row>
    <row r="12961" spans="7:7">
      <c r="G12961" s="61"/>
    </row>
    <row r="12962" spans="7:7">
      <c r="G12962" s="61"/>
    </row>
    <row r="12963" spans="7:7">
      <c r="G12963" s="61"/>
    </row>
    <row r="12964" spans="7:7">
      <c r="G12964" s="61"/>
    </row>
    <row r="12965" spans="7:7">
      <c r="G12965" s="61"/>
    </row>
    <row r="12966" spans="7:7">
      <c r="G12966" s="61"/>
    </row>
    <row r="12967" spans="7:7">
      <c r="G12967" s="61"/>
    </row>
    <row r="12968" spans="7:7">
      <c r="G12968" s="61"/>
    </row>
    <row r="12969" spans="7:7">
      <c r="G12969" s="61"/>
    </row>
    <row r="12970" spans="7:7">
      <c r="G12970" s="61"/>
    </row>
    <row r="12971" spans="7:7">
      <c r="G12971" s="61"/>
    </row>
    <row r="12972" spans="7:7">
      <c r="G12972" s="61"/>
    </row>
    <row r="12973" spans="7:7">
      <c r="G12973" s="61"/>
    </row>
    <row r="12974" spans="7:7">
      <c r="G12974" s="61"/>
    </row>
    <row r="12975" spans="7:7">
      <c r="G12975" s="61"/>
    </row>
    <row r="12976" spans="7:7">
      <c r="G12976" s="61"/>
    </row>
    <row r="12977" spans="7:7">
      <c r="G12977" s="61"/>
    </row>
    <row r="12978" spans="7:7">
      <c r="G12978" s="61"/>
    </row>
    <row r="12979" spans="7:7">
      <c r="G12979" s="61"/>
    </row>
    <row r="12980" spans="7:7">
      <c r="G12980" s="61"/>
    </row>
    <row r="12981" spans="7:7">
      <c r="G12981" s="61"/>
    </row>
    <row r="12982" spans="7:7">
      <c r="G12982" s="61"/>
    </row>
    <row r="12983" spans="7:7">
      <c r="G12983" s="61"/>
    </row>
    <row r="12984" spans="7:7">
      <c r="G12984" s="61"/>
    </row>
    <row r="12985" spans="7:7">
      <c r="G12985" s="61"/>
    </row>
    <row r="12986" spans="7:7">
      <c r="G12986" s="61"/>
    </row>
    <row r="12987" spans="7:7">
      <c r="G12987" s="61"/>
    </row>
    <row r="12988" spans="7:7">
      <c r="G12988" s="61"/>
    </row>
    <row r="12989" spans="7:7">
      <c r="G12989" s="61"/>
    </row>
    <row r="12990" spans="7:7">
      <c r="G12990" s="61"/>
    </row>
    <row r="12991" spans="7:7">
      <c r="G12991" s="61"/>
    </row>
    <row r="12992" spans="7:7">
      <c r="G12992" s="61"/>
    </row>
    <row r="12993" spans="7:7">
      <c r="G12993" s="61"/>
    </row>
    <row r="12994" spans="7:7">
      <c r="G12994" s="61"/>
    </row>
    <row r="12995" spans="7:7">
      <c r="G12995" s="61"/>
    </row>
    <row r="12996" spans="7:7">
      <c r="G12996" s="61"/>
    </row>
    <row r="12997" spans="7:7">
      <c r="G12997" s="61"/>
    </row>
    <row r="12998" spans="7:7">
      <c r="G12998" s="61"/>
    </row>
    <row r="12999" spans="7:7">
      <c r="G12999" s="61"/>
    </row>
    <row r="13000" spans="7:7">
      <c r="G13000" s="61"/>
    </row>
    <row r="13001" spans="7:7">
      <c r="G13001" s="61"/>
    </row>
    <row r="13002" spans="7:7">
      <c r="G13002" s="61"/>
    </row>
    <row r="13003" spans="7:7">
      <c r="G13003" s="61"/>
    </row>
    <row r="13004" spans="7:7">
      <c r="G13004" s="61"/>
    </row>
    <row r="13005" spans="7:7">
      <c r="G13005" s="61"/>
    </row>
    <row r="13006" spans="7:7">
      <c r="G13006" s="61"/>
    </row>
    <row r="13007" spans="7:7">
      <c r="G13007" s="61"/>
    </row>
    <row r="13008" spans="7:7">
      <c r="G13008" s="61"/>
    </row>
    <row r="13009" spans="7:7">
      <c r="G13009" s="61"/>
    </row>
    <row r="13010" spans="7:7">
      <c r="G13010" s="61"/>
    </row>
    <row r="13011" spans="7:7">
      <c r="G13011" s="61"/>
    </row>
    <row r="13012" spans="7:7">
      <c r="G13012" s="61"/>
    </row>
    <row r="13013" spans="7:7">
      <c r="G13013" s="61"/>
    </row>
    <row r="13014" spans="7:7">
      <c r="G13014" s="61"/>
    </row>
    <row r="13015" spans="7:7">
      <c r="G13015" s="61"/>
    </row>
    <row r="13016" spans="7:7">
      <c r="G13016" s="61"/>
    </row>
    <row r="13017" spans="7:7">
      <c r="G13017" s="61"/>
    </row>
    <row r="13018" spans="7:7">
      <c r="G13018" s="61"/>
    </row>
    <row r="13019" spans="7:7">
      <c r="G13019" s="61"/>
    </row>
    <row r="13020" spans="7:7">
      <c r="G13020" s="61"/>
    </row>
    <row r="13021" spans="7:7">
      <c r="G13021" s="61"/>
    </row>
    <row r="13022" spans="7:7">
      <c r="G13022" s="61"/>
    </row>
    <row r="13023" spans="7:7">
      <c r="G13023" s="61"/>
    </row>
    <row r="13024" spans="7:7">
      <c r="G13024" s="61"/>
    </row>
    <row r="13025" spans="7:7">
      <c r="G13025" s="61"/>
    </row>
    <row r="13026" spans="7:7">
      <c r="G13026" s="61"/>
    </row>
    <row r="13027" spans="7:7">
      <c r="G13027" s="61"/>
    </row>
    <row r="13028" spans="7:7">
      <c r="G13028" s="61"/>
    </row>
    <row r="13029" spans="7:7">
      <c r="G13029" s="61"/>
    </row>
    <row r="13030" spans="7:7">
      <c r="G13030" s="61"/>
    </row>
    <row r="13031" spans="7:7">
      <c r="G13031" s="61"/>
    </row>
    <row r="13032" spans="7:7">
      <c r="G13032" s="61"/>
    </row>
    <row r="13033" spans="7:7">
      <c r="G13033" s="61"/>
    </row>
    <row r="13034" spans="7:7">
      <c r="G13034" s="61"/>
    </row>
    <row r="13035" spans="7:7">
      <c r="G13035" s="61"/>
    </row>
    <row r="13036" spans="7:7">
      <c r="G13036" s="61"/>
    </row>
    <row r="13037" spans="7:7">
      <c r="G13037" s="61"/>
    </row>
    <row r="13038" spans="7:7">
      <c r="G13038" s="61"/>
    </row>
    <row r="13039" spans="7:7">
      <c r="G13039" s="61"/>
    </row>
    <row r="13040" spans="7:7">
      <c r="G13040" s="61"/>
    </row>
    <row r="13041" spans="7:7">
      <c r="G13041" s="61"/>
    </row>
    <row r="13042" spans="7:7">
      <c r="G13042" s="61"/>
    </row>
    <row r="13043" spans="7:7">
      <c r="G13043" s="61"/>
    </row>
    <row r="13044" spans="7:7">
      <c r="G13044" s="61"/>
    </row>
    <row r="13045" spans="7:7">
      <c r="G13045" s="61"/>
    </row>
    <row r="13046" spans="7:7">
      <c r="G13046" s="61"/>
    </row>
    <row r="13047" spans="7:7">
      <c r="G13047" s="61"/>
    </row>
    <row r="13048" spans="7:7">
      <c r="G13048" s="61"/>
    </row>
    <row r="13049" spans="7:7">
      <c r="G13049" s="61"/>
    </row>
    <row r="13050" spans="7:7">
      <c r="G13050" s="61"/>
    </row>
    <row r="13051" spans="7:7">
      <c r="G13051" s="61"/>
    </row>
    <row r="13052" spans="7:7">
      <c r="G13052" s="61"/>
    </row>
    <row r="13053" spans="7:7">
      <c r="G13053" s="61"/>
    </row>
    <row r="13054" spans="7:7">
      <c r="G13054" s="61"/>
    </row>
    <row r="13055" spans="7:7">
      <c r="G13055" s="61"/>
    </row>
    <row r="13056" spans="7:7">
      <c r="G13056" s="61"/>
    </row>
    <row r="13057" spans="7:7">
      <c r="G13057" s="61"/>
    </row>
    <row r="13058" spans="7:7">
      <c r="G13058" s="61"/>
    </row>
    <row r="13059" spans="7:7">
      <c r="G13059" s="61"/>
    </row>
    <row r="13060" spans="7:7">
      <c r="G13060" s="61"/>
    </row>
    <row r="13061" spans="7:7">
      <c r="G13061" s="61"/>
    </row>
    <row r="13062" spans="7:7">
      <c r="G13062" s="61"/>
    </row>
    <row r="13063" spans="7:7">
      <c r="G13063" s="61"/>
    </row>
    <row r="13064" spans="7:7">
      <c r="G13064" s="61"/>
    </row>
    <row r="13065" spans="7:7">
      <c r="G13065" s="61"/>
    </row>
    <row r="13066" spans="7:7">
      <c r="G13066" s="61"/>
    </row>
    <row r="13067" spans="7:7">
      <c r="G13067" s="61"/>
    </row>
    <row r="13068" spans="7:7">
      <c r="G13068" s="61"/>
    </row>
    <row r="13069" spans="7:7">
      <c r="G13069" s="61"/>
    </row>
    <row r="13070" spans="7:7">
      <c r="G13070" s="61"/>
    </row>
    <row r="13071" spans="7:7">
      <c r="G13071" s="61"/>
    </row>
    <row r="13072" spans="7:7">
      <c r="G13072" s="61"/>
    </row>
    <row r="13073" spans="7:7">
      <c r="G13073" s="61"/>
    </row>
    <row r="13074" spans="7:7">
      <c r="G13074" s="61"/>
    </row>
    <row r="13075" spans="7:7">
      <c r="G13075" s="61"/>
    </row>
    <row r="13076" spans="7:7">
      <c r="G13076" s="61"/>
    </row>
    <row r="13077" spans="7:7">
      <c r="G13077" s="61"/>
    </row>
    <row r="13078" spans="7:7">
      <c r="G13078" s="61"/>
    </row>
    <row r="13079" spans="7:7">
      <c r="G13079" s="61"/>
    </row>
    <row r="13080" spans="7:7">
      <c r="G13080" s="61"/>
    </row>
    <row r="13081" spans="7:7">
      <c r="G13081" s="61"/>
    </row>
    <row r="13082" spans="7:7">
      <c r="G13082" s="61"/>
    </row>
    <row r="13083" spans="7:7">
      <c r="G13083" s="61"/>
    </row>
    <row r="13084" spans="7:7">
      <c r="G13084" s="61"/>
    </row>
    <row r="13085" spans="7:7">
      <c r="G13085" s="61"/>
    </row>
    <row r="13086" spans="7:7">
      <c r="G13086" s="61"/>
    </row>
    <row r="13087" spans="7:7">
      <c r="G13087" s="61"/>
    </row>
    <row r="13088" spans="7:7">
      <c r="G13088" s="61"/>
    </row>
    <row r="13089" spans="7:7">
      <c r="G13089" s="61"/>
    </row>
    <row r="13090" spans="7:7">
      <c r="G13090" s="61"/>
    </row>
    <row r="13091" spans="7:7">
      <c r="G13091" s="61"/>
    </row>
    <row r="13092" spans="7:7">
      <c r="G13092" s="61"/>
    </row>
    <row r="13093" spans="7:7">
      <c r="G13093" s="61"/>
    </row>
    <row r="13094" spans="7:7">
      <c r="G13094" s="61"/>
    </row>
    <row r="13095" spans="7:7">
      <c r="G13095" s="61"/>
    </row>
    <row r="13096" spans="7:7">
      <c r="G13096" s="61"/>
    </row>
    <row r="13097" spans="7:7">
      <c r="G13097" s="61"/>
    </row>
    <row r="13098" spans="7:7">
      <c r="G13098" s="61"/>
    </row>
    <row r="13099" spans="7:7">
      <c r="G13099" s="61"/>
    </row>
    <row r="13100" spans="7:7">
      <c r="G13100" s="61"/>
    </row>
    <row r="13101" spans="7:7">
      <c r="G13101" s="61"/>
    </row>
    <row r="13102" spans="7:7">
      <c r="G13102" s="61"/>
    </row>
    <row r="13103" spans="7:7">
      <c r="G13103" s="61"/>
    </row>
    <row r="13104" spans="7:7">
      <c r="G13104" s="61"/>
    </row>
    <row r="13105" spans="7:7">
      <c r="G13105" s="61"/>
    </row>
    <row r="13106" spans="7:7">
      <c r="G13106" s="61"/>
    </row>
    <row r="13107" spans="7:7">
      <c r="G13107" s="61"/>
    </row>
    <row r="13108" spans="7:7">
      <c r="G13108" s="61"/>
    </row>
    <row r="13109" spans="7:7">
      <c r="G13109" s="61"/>
    </row>
    <row r="13110" spans="7:7">
      <c r="G13110" s="61"/>
    </row>
    <row r="13111" spans="7:7">
      <c r="G13111" s="61"/>
    </row>
    <row r="13112" spans="7:7">
      <c r="G13112" s="61"/>
    </row>
    <row r="13113" spans="7:7">
      <c r="G13113" s="61"/>
    </row>
    <row r="13114" spans="7:7">
      <c r="G13114" s="61"/>
    </row>
    <row r="13115" spans="7:7">
      <c r="G13115" s="61"/>
    </row>
    <row r="13116" spans="7:7">
      <c r="G13116" s="61"/>
    </row>
    <row r="13117" spans="7:7">
      <c r="G13117" s="61"/>
    </row>
    <row r="13118" spans="7:7">
      <c r="G13118" s="61"/>
    </row>
    <row r="13119" spans="7:7">
      <c r="G13119" s="61"/>
    </row>
    <row r="13120" spans="7:7">
      <c r="G13120" s="61"/>
    </row>
    <row r="13121" spans="7:7">
      <c r="G13121" s="61"/>
    </row>
    <row r="13122" spans="7:7">
      <c r="G13122" s="61"/>
    </row>
    <row r="13123" spans="7:7">
      <c r="G13123" s="61"/>
    </row>
    <row r="13124" spans="7:7">
      <c r="G13124" s="61"/>
    </row>
    <row r="13125" spans="7:7">
      <c r="G13125" s="61"/>
    </row>
    <row r="13126" spans="7:7">
      <c r="G13126" s="61"/>
    </row>
    <row r="13127" spans="7:7">
      <c r="G13127" s="61"/>
    </row>
    <row r="13128" spans="7:7">
      <c r="G13128" s="61"/>
    </row>
    <row r="13129" spans="7:7">
      <c r="G13129" s="61"/>
    </row>
    <row r="13130" spans="7:7">
      <c r="G13130" s="61"/>
    </row>
    <row r="13131" spans="7:7">
      <c r="G13131" s="61"/>
    </row>
    <row r="13132" spans="7:7">
      <c r="G13132" s="61"/>
    </row>
    <row r="13133" spans="7:7">
      <c r="G13133" s="61"/>
    </row>
    <row r="13134" spans="7:7">
      <c r="G13134" s="61"/>
    </row>
    <row r="13135" spans="7:7">
      <c r="G13135" s="61"/>
    </row>
    <row r="13136" spans="7:7">
      <c r="G13136" s="61"/>
    </row>
    <row r="13137" spans="7:7">
      <c r="G13137" s="61"/>
    </row>
    <row r="13138" spans="7:7">
      <c r="G13138" s="61"/>
    </row>
    <row r="13139" spans="7:7">
      <c r="G13139" s="61"/>
    </row>
    <row r="13140" spans="7:7">
      <c r="G13140" s="61"/>
    </row>
    <row r="13141" spans="7:7">
      <c r="G13141" s="61"/>
    </row>
    <row r="13142" spans="7:7">
      <c r="G13142" s="61"/>
    </row>
    <row r="13143" spans="7:7">
      <c r="G13143" s="61"/>
    </row>
    <row r="13144" spans="7:7">
      <c r="G13144" s="61"/>
    </row>
    <row r="13145" spans="7:7">
      <c r="G13145" s="61"/>
    </row>
    <row r="13146" spans="7:7">
      <c r="G13146" s="61"/>
    </row>
    <row r="13147" spans="7:7">
      <c r="G13147" s="61"/>
    </row>
    <row r="13148" spans="7:7">
      <c r="G13148" s="61"/>
    </row>
    <row r="13149" spans="7:7">
      <c r="G13149" s="61"/>
    </row>
    <row r="13150" spans="7:7">
      <c r="G13150" s="61"/>
    </row>
    <row r="13151" spans="7:7">
      <c r="G13151" s="61"/>
    </row>
    <row r="13152" spans="7:7">
      <c r="G13152" s="61"/>
    </row>
    <row r="13153" spans="7:7">
      <c r="G13153" s="61"/>
    </row>
    <row r="13154" spans="7:7">
      <c r="G13154" s="61"/>
    </row>
    <row r="13155" spans="7:7">
      <c r="G13155" s="61"/>
    </row>
    <row r="13156" spans="7:7">
      <c r="G13156" s="61"/>
    </row>
    <row r="13157" spans="7:7">
      <c r="G13157" s="61"/>
    </row>
    <row r="13158" spans="7:7">
      <c r="G13158" s="61"/>
    </row>
    <row r="13159" spans="7:7">
      <c r="G13159" s="61"/>
    </row>
    <row r="13160" spans="7:7">
      <c r="G13160" s="61"/>
    </row>
    <row r="13161" spans="7:7">
      <c r="G13161" s="61"/>
    </row>
    <row r="13162" spans="7:7">
      <c r="G13162" s="61"/>
    </row>
    <row r="13163" spans="7:7">
      <c r="G13163" s="61"/>
    </row>
    <row r="13164" spans="7:7">
      <c r="G13164" s="61"/>
    </row>
    <row r="13165" spans="7:7">
      <c r="G13165" s="61"/>
    </row>
    <row r="13166" spans="7:7">
      <c r="G13166" s="61"/>
    </row>
    <row r="13167" spans="7:7">
      <c r="G13167" s="61"/>
    </row>
    <row r="13168" spans="7:7">
      <c r="G13168" s="61"/>
    </row>
    <row r="13169" spans="7:7">
      <c r="G13169" s="61"/>
    </row>
    <row r="13170" spans="7:7">
      <c r="G13170" s="61"/>
    </row>
    <row r="13171" spans="7:7">
      <c r="G13171" s="61"/>
    </row>
    <row r="13172" spans="7:7">
      <c r="G13172" s="61"/>
    </row>
    <row r="13173" spans="7:7">
      <c r="G13173" s="61"/>
    </row>
    <row r="13174" spans="7:7">
      <c r="G13174" s="61"/>
    </row>
    <row r="13175" spans="7:7">
      <c r="G13175" s="61"/>
    </row>
    <row r="13176" spans="7:7">
      <c r="G13176" s="61"/>
    </row>
    <row r="13177" spans="7:7">
      <c r="G13177" s="61"/>
    </row>
    <row r="13178" spans="7:7">
      <c r="G13178" s="61"/>
    </row>
    <row r="13179" spans="7:7">
      <c r="G13179" s="61"/>
    </row>
    <row r="13180" spans="7:7">
      <c r="G13180" s="61"/>
    </row>
    <row r="13181" spans="7:7">
      <c r="G13181" s="61"/>
    </row>
    <row r="13182" spans="7:7">
      <c r="G13182" s="61"/>
    </row>
    <row r="13183" spans="7:7">
      <c r="G13183" s="61"/>
    </row>
    <row r="13184" spans="7:7">
      <c r="G13184" s="61"/>
    </row>
    <row r="13185" spans="7:7">
      <c r="G13185" s="61"/>
    </row>
    <row r="13186" spans="7:7">
      <c r="G13186" s="61"/>
    </row>
    <row r="13187" spans="7:7">
      <c r="G13187" s="61"/>
    </row>
    <row r="13188" spans="7:7">
      <c r="G13188" s="61"/>
    </row>
    <row r="13189" spans="7:7">
      <c r="G13189" s="61"/>
    </row>
    <row r="13190" spans="7:7">
      <c r="G13190" s="61"/>
    </row>
    <row r="13191" spans="7:7">
      <c r="G13191" s="61"/>
    </row>
    <row r="13192" spans="7:7">
      <c r="G13192" s="61"/>
    </row>
    <row r="13193" spans="7:7">
      <c r="G13193" s="61"/>
    </row>
    <row r="13194" spans="7:7">
      <c r="G13194" s="61"/>
    </row>
    <row r="13195" spans="7:7">
      <c r="G13195" s="61"/>
    </row>
    <row r="13196" spans="7:7">
      <c r="G13196" s="61"/>
    </row>
    <row r="13197" spans="7:7">
      <c r="G13197" s="61"/>
    </row>
    <row r="13198" spans="7:7">
      <c r="G13198" s="61"/>
    </row>
    <row r="13199" spans="7:7">
      <c r="G13199" s="61"/>
    </row>
    <row r="13200" spans="7:7">
      <c r="G13200" s="61"/>
    </row>
    <row r="13201" spans="7:7">
      <c r="G13201" s="61"/>
    </row>
    <row r="13202" spans="7:7">
      <c r="G13202" s="61"/>
    </row>
    <row r="13203" spans="7:7">
      <c r="G13203" s="61"/>
    </row>
    <row r="13204" spans="7:7">
      <c r="G13204" s="61"/>
    </row>
    <row r="13205" spans="7:7">
      <c r="G13205" s="61"/>
    </row>
    <row r="13206" spans="7:7">
      <c r="G13206" s="61"/>
    </row>
    <row r="13207" spans="7:7">
      <c r="G13207" s="61"/>
    </row>
    <row r="13208" spans="7:7">
      <c r="G13208" s="61"/>
    </row>
    <row r="13209" spans="7:7">
      <c r="G13209" s="61"/>
    </row>
    <row r="13210" spans="7:7">
      <c r="G13210" s="61"/>
    </row>
    <row r="13211" spans="7:7">
      <c r="G13211" s="61"/>
    </row>
    <row r="13212" spans="7:7">
      <c r="G13212" s="61"/>
    </row>
    <row r="13213" spans="7:7">
      <c r="G13213" s="61"/>
    </row>
    <row r="13214" spans="7:7">
      <c r="G13214" s="61"/>
    </row>
    <row r="13215" spans="7:7">
      <c r="G13215" s="61"/>
    </row>
    <row r="13216" spans="7:7">
      <c r="G13216" s="61"/>
    </row>
    <row r="13217" spans="7:7">
      <c r="G13217" s="61"/>
    </row>
    <row r="13218" spans="7:7">
      <c r="G13218" s="61"/>
    </row>
    <row r="13219" spans="7:7">
      <c r="G13219" s="61"/>
    </row>
    <row r="13220" spans="7:7">
      <c r="G13220" s="61"/>
    </row>
    <row r="13221" spans="7:7">
      <c r="G13221" s="61"/>
    </row>
    <row r="13222" spans="7:7">
      <c r="G13222" s="61"/>
    </row>
    <row r="13223" spans="7:7">
      <c r="G13223" s="61"/>
    </row>
    <row r="13224" spans="7:7">
      <c r="G13224" s="61"/>
    </row>
    <row r="13225" spans="7:7">
      <c r="G13225" s="61"/>
    </row>
    <row r="13226" spans="7:7">
      <c r="G13226" s="61"/>
    </row>
    <row r="13227" spans="7:7">
      <c r="G13227" s="61"/>
    </row>
    <row r="13228" spans="7:7">
      <c r="G13228" s="61"/>
    </row>
    <row r="13229" spans="7:7">
      <c r="G13229" s="61"/>
    </row>
    <row r="13230" spans="7:7">
      <c r="G13230" s="61"/>
    </row>
    <row r="13231" spans="7:7">
      <c r="G13231" s="61"/>
    </row>
    <row r="13232" spans="7:7">
      <c r="G13232" s="61"/>
    </row>
    <row r="13233" spans="7:7">
      <c r="G13233" s="61"/>
    </row>
    <row r="13234" spans="7:7">
      <c r="G13234" s="61"/>
    </row>
    <row r="13235" spans="7:7">
      <c r="G13235" s="61"/>
    </row>
    <row r="13236" spans="7:7">
      <c r="G13236" s="61"/>
    </row>
    <row r="13237" spans="7:7">
      <c r="G13237" s="61"/>
    </row>
    <row r="13238" spans="7:7">
      <c r="G13238" s="61"/>
    </row>
    <row r="13239" spans="7:7">
      <c r="G13239" s="61"/>
    </row>
    <row r="13240" spans="7:7">
      <c r="G13240" s="61"/>
    </row>
    <row r="13241" spans="7:7">
      <c r="G13241" s="61"/>
    </row>
    <row r="13242" spans="7:7">
      <c r="G13242" s="61"/>
    </row>
    <row r="13243" spans="7:7">
      <c r="G13243" s="61"/>
    </row>
    <row r="13244" spans="7:7">
      <c r="G13244" s="61"/>
    </row>
    <row r="13245" spans="7:7">
      <c r="G13245" s="61"/>
    </row>
    <row r="13246" spans="7:7">
      <c r="G13246" s="61"/>
    </row>
    <row r="13247" spans="7:7">
      <c r="G13247" s="61"/>
    </row>
    <row r="13248" spans="7:7">
      <c r="G13248" s="61"/>
    </row>
    <row r="13249" spans="7:7">
      <c r="G13249" s="61"/>
    </row>
    <row r="13250" spans="7:7">
      <c r="G13250" s="61"/>
    </row>
    <row r="13251" spans="7:7">
      <c r="G13251" s="61"/>
    </row>
    <row r="13252" spans="7:7">
      <c r="G13252" s="61"/>
    </row>
    <row r="13253" spans="7:7">
      <c r="G13253" s="61"/>
    </row>
    <row r="13254" spans="7:7">
      <c r="G13254" s="61"/>
    </row>
    <row r="13255" spans="7:7">
      <c r="G13255" s="61"/>
    </row>
    <row r="13256" spans="7:7">
      <c r="G13256" s="61"/>
    </row>
    <row r="13257" spans="7:7">
      <c r="G13257" s="61"/>
    </row>
    <row r="13258" spans="7:7">
      <c r="G13258" s="61"/>
    </row>
    <row r="13259" spans="7:7">
      <c r="G13259" s="61"/>
    </row>
    <row r="13260" spans="7:7">
      <c r="G13260" s="61"/>
    </row>
    <row r="13261" spans="7:7">
      <c r="G13261" s="61"/>
    </row>
    <row r="13262" spans="7:7">
      <c r="G13262" s="61"/>
    </row>
    <row r="13263" spans="7:7">
      <c r="G13263" s="61"/>
    </row>
    <row r="13264" spans="7:7">
      <c r="G13264" s="61"/>
    </row>
    <row r="13265" spans="7:7">
      <c r="G13265" s="61"/>
    </row>
    <row r="13266" spans="7:7">
      <c r="G13266" s="61"/>
    </row>
    <row r="13267" spans="7:7">
      <c r="G13267" s="61"/>
    </row>
    <row r="13268" spans="7:7">
      <c r="G13268" s="61"/>
    </row>
    <row r="13269" spans="7:7">
      <c r="G13269" s="61"/>
    </row>
    <row r="13270" spans="7:7">
      <c r="G13270" s="61"/>
    </row>
    <row r="13271" spans="7:7">
      <c r="G13271" s="61"/>
    </row>
    <row r="13272" spans="7:7">
      <c r="G13272" s="61"/>
    </row>
    <row r="13273" spans="7:7">
      <c r="G13273" s="61"/>
    </row>
    <row r="13274" spans="7:7">
      <c r="G13274" s="61"/>
    </row>
    <row r="13275" spans="7:7">
      <c r="G13275" s="61"/>
    </row>
    <row r="13276" spans="7:7">
      <c r="G13276" s="61"/>
    </row>
    <row r="13277" spans="7:7">
      <c r="G13277" s="61"/>
    </row>
    <row r="13278" spans="7:7">
      <c r="G13278" s="61"/>
    </row>
    <row r="13279" spans="7:7">
      <c r="G13279" s="61"/>
    </row>
    <row r="13280" spans="7:7">
      <c r="G13280" s="61"/>
    </row>
    <row r="13281" spans="7:7">
      <c r="G13281" s="61"/>
    </row>
    <row r="13282" spans="7:7">
      <c r="G13282" s="61"/>
    </row>
    <row r="13283" spans="7:7">
      <c r="G13283" s="61"/>
    </row>
    <row r="13284" spans="7:7">
      <c r="G13284" s="61"/>
    </row>
    <row r="13285" spans="7:7">
      <c r="G13285" s="61"/>
    </row>
    <row r="13286" spans="7:7">
      <c r="G13286" s="61"/>
    </row>
    <row r="13287" spans="7:7">
      <c r="G13287" s="61"/>
    </row>
    <row r="13288" spans="7:7">
      <c r="G13288" s="61"/>
    </row>
    <row r="13289" spans="7:7">
      <c r="G13289" s="61"/>
    </row>
    <row r="13290" spans="7:7">
      <c r="G13290" s="61"/>
    </row>
    <row r="13291" spans="7:7">
      <c r="G13291" s="61"/>
    </row>
    <row r="13292" spans="7:7">
      <c r="G13292" s="61"/>
    </row>
    <row r="13293" spans="7:7">
      <c r="G13293" s="61"/>
    </row>
    <row r="13294" spans="7:7">
      <c r="G13294" s="61"/>
    </row>
    <row r="13295" spans="7:7">
      <c r="G13295" s="61"/>
    </row>
    <row r="13296" spans="7:7">
      <c r="G13296" s="61"/>
    </row>
    <row r="13297" spans="7:7">
      <c r="G13297" s="61"/>
    </row>
    <row r="13298" spans="7:7">
      <c r="G13298" s="61"/>
    </row>
    <row r="13299" spans="7:7">
      <c r="G13299" s="61"/>
    </row>
    <row r="13300" spans="7:7">
      <c r="G13300" s="61"/>
    </row>
    <row r="13301" spans="7:7">
      <c r="G13301" s="61"/>
    </row>
    <row r="13302" spans="7:7">
      <c r="G13302" s="61"/>
    </row>
    <row r="13303" spans="7:7">
      <c r="G13303" s="61"/>
    </row>
    <row r="13304" spans="7:7">
      <c r="G13304" s="61"/>
    </row>
    <row r="13305" spans="7:7">
      <c r="G13305" s="61"/>
    </row>
    <row r="13306" spans="7:7">
      <c r="G13306" s="61"/>
    </row>
    <row r="13307" spans="7:7">
      <c r="G13307" s="61"/>
    </row>
    <row r="13308" spans="7:7">
      <c r="G13308" s="61"/>
    </row>
    <row r="13309" spans="7:7">
      <c r="G13309" s="61"/>
    </row>
    <row r="13310" spans="7:7">
      <c r="G13310" s="61"/>
    </row>
    <row r="13311" spans="7:7">
      <c r="G13311" s="61"/>
    </row>
    <row r="13312" spans="7:7">
      <c r="G13312" s="61"/>
    </row>
    <row r="13313" spans="7:7">
      <c r="G13313" s="61"/>
    </row>
    <row r="13314" spans="7:7">
      <c r="G13314" s="61"/>
    </row>
    <row r="13315" spans="7:7">
      <c r="G13315" s="61"/>
    </row>
    <row r="13316" spans="7:7">
      <c r="G13316" s="61"/>
    </row>
    <row r="13317" spans="7:7">
      <c r="G13317" s="61"/>
    </row>
    <row r="13318" spans="7:7">
      <c r="G13318" s="61"/>
    </row>
    <row r="13319" spans="7:7">
      <c r="G13319" s="61"/>
    </row>
    <row r="13320" spans="7:7">
      <c r="G13320" s="61"/>
    </row>
    <row r="13321" spans="7:7">
      <c r="G13321" s="61"/>
    </row>
    <row r="13322" spans="7:7">
      <c r="G13322" s="61"/>
    </row>
    <row r="13323" spans="7:7">
      <c r="G13323" s="61"/>
    </row>
    <row r="13324" spans="7:7">
      <c r="G13324" s="61"/>
    </row>
    <row r="13325" spans="7:7">
      <c r="G13325" s="61"/>
    </row>
    <row r="13326" spans="7:7">
      <c r="G13326" s="61"/>
    </row>
    <row r="13327" spans="7:7">
      <c r="G13327" s="61"/>
    </row>
    <row r="13328" spans="7:7">
      <c r="G13328" s="61"/>
    </row>
    <row r="13329" spans="7:7">
      <c r="G13329" s="61"/>
    </row>
    <row r="13330" spans="7:7">
      <c r="G13330" s="61"/>
    </row>
    <row r="13331" spans="7:7">
      <c r="G13331" s="61"/>
    </row>
    <row r="13332" spans="7:7">
      <c r="G13332" s="61"/>
    </row>
    <row r="13333" spans="7:7">
      <c r="G13333" s="61"/>
    </row>
    <row r="13334" spans="7:7">
      <c r="G13334" s="61"/>
    </row>
    <row r="13335" spans="7:7">
      <c r="G13335" s="61"/>
    </row>
    <row r="13336" spans="7:7">
      <c r="G13336" s="61"/>
    </row>
    <row r="13337" spans="7:7">
      <c r="G13337" s="61"/>
    </row>
    <row r="13338" spans="7:7">
      <c r="G13338" s="61"/>
    </row>
    <row r="13339" spans="7:7">
      <c r="G13339" s="61"/>
    </row>
    <row r="13340" spans="7:7">
      <c r="G13340" s="61"/>
    </row>
    <row r="13341" spans="7:7">
      <c r="G13341" s="61"/>
    </row>
    <row r="13342" spans="7:7">
      <c r="G13342" s="61"/>
    </row>
    <row r="13343" spans="7:7">
      <c r="G13343" s="61"/>
    </row>
    <row r="13344" spans="7:7">
      <c r="G13344" s="61"/>
    </row>
    <row r="13345" spans="7:7">
      <c r="G13345" s="61"/>
    </row>
    <row r="13346" spans="7:7">
      <c r="G13346" s="61"/>
    </row>
    <row r="13347" spans="7:7">
      <c r="G13347" s="61"/>
    </row>
    <row r="13348" spans="7:7">
      <c r="G13348" s="61"/>
    </row>
    <row r="13349" spans="7:7">
      <c r="G13349" s="61"/>
    </row>
    <row r="13350" spans="7:7">
      <c r="G13350" s="61"/>
    </row>
    <row r="13351" spans="7:7">
      <c r="G13351" s="61"/>
    </row>
    <row r="13352" spans="7:7">
      <c r="G13352" s="61"/>
    </row>
    <row r="13353" spans="7:7">
      <c r="G13353" s="61"/>
    </row>
    <row r="13354" spans="7:7">
      <c r="G13354" s="61"/>
    </row>
    <row r="13355" spans="7:7">
      <c r="G13355" s="61"/>
    </row>
    <row r="13356" spans="7:7">
      <c r="G13356" s="61"/>
    </row>
    <row r="13357" spans="7:7">
      <c r="G13357" s="61"/>
    </row>
    <row r="13358" spans="7:7">
      <c r="G13358" s="61"/>
    </row>
    <row r="13359" spans="7:7">
      <c r="G13359" s="61"/>
    </row>
    <row r="13360" spans="7:7">
      <c r="G13360" s="61"/>
    </row>
    <row r="13361" spans="7:7">
      <c r="G13361" s="61"/>
    </row>
    <row r="13362" spans="7:7">
      <c r="G13362" s="61"/>
    </row>
    <row r="13363" spans="7:7">
      <c r="G13363" s="61"/>
    </row>
    <row r="13364" spans="7:7">
      <c r="G13364" s="61"/>
    </row>
    <row r="13365" spans="7:7">
      <c r="G13365" s="61"/>
    </row>
    <row r="13366" spans="7:7">
      <c r="G13366" s="61"/>
    </row>
    <row r="13367" spans="7:7">
      <c r="G13367" s="61"/>
    </row>
    <row r="13368" spans="7:7">
      <c r="G13368" s="61"/>
    </row>
    <row r="13369" spans="7:7">
      <c r="G13369" s="61"/>
    </row>
    <row r="13370" spans="7:7">
      <c r="G13370" s="61"/>
    </row>
    <row r="13371" spans="7:7">
      <c r="G13371" s="61"/>
    </row>
    <row r="13372" spans="7:7">
      <c r="G13372" s="61"/>
    </row>
    <row r="13373" spans="7:7">
      <c r="G13373" s="61"/>
    </row>
    <row r="13374" spans="7:7">
      <c r="G13374" s="61"/>
    </row>
    <row r="13375" spans="7:7">
      <c r="G13375" s="61"/>
    </row>
    <row r="13376" spans="7:7">
      <c r="G13376" s="61"/>
    </row>
    <row r="13377" spans="7:7">
      <c r="G13377" s="61"/>
    </row>
    <row r="13378" spans="7:7">
      <c r="G13378" s="61"/>
    </row>
    <row r="13379" spans="7:7">
      <c r="G13379" s="61"/>
    </row>
    <row r="13380" spans="7:7">
      <c r="G13380" s="61"/>
    </row>
    <row r="13381" spans="7:7">
      <c r="G13381" s="61"/>
    </row>
    <row r="13382" spans="7:7">
      <c r="G13382" s="61"/>
    </row>
    <row r="13383" spans="7:7">
      <c r="G13383" s="61"/>
    </row>
    <row r="13384" spans="7:7">
      <c r="G13384" s="61"/>
    </row>
    <row r="13385" spans="7:7">
      <c r="G13385" s="61"/>
    </row>
    <row r="13386" spans="7:7">
      <c r="G13386" s="61"/>
    </row>
    <row r="13387" spans="7:7">
      <c r="G13387" s="61"/>
    </row>
    <row r="13388" spans="7:7">
      <c r="G13388" s="61"/>
    </row>
    <row r="13389" spans="7:7">
      <c r="G13389" s="61"/>
    </row>
    <row r="13390" spans="7:7">
      <c r="G13390" s="61"/>
    </row>
    <row r="13391" spans="7:7">
      <c r="G13391" s="61"/>
    </row>
    <row r="13392" spans="7:7">
      <c r="G13392" s="61"/>
    </row>
    <row r="13393" spans="7:7">
      <c r="G13393" s="61"/>
    </row>
    <row r="13394" spans="7:7">
      <c r="G13394" s="61"/>
    </row>
    <row r="13395" spans="7:7">
      <c r="G13395" s="61"/>
    </row>
    <row r="13396" spans="7:7">
      <c r="G13396" s="61"/>
    </row>
    <row r="13397" spans="7:7">
      <c r="G13397" s="61"/>
    </row>
    <row r="13398" spans="7:7">
      <c r="G13398" s="61"/>
    </row>
    <row r="13399" spans="7:7">
      <c r="G13399" s="61"/>
    </row>
    <row r="13400" spans="7:7">
      <c r="G13400" s="61"/>
    </row>
    <row r="13401" spans="7:7">
      <c r="G13401" s="61"/>
    </row>
    <row r="13402" spans="7:7">
      <c r="G13402" s="61"/>
    </row>
    <row r="13403" spans="7:7">
      <c r="G13403" s="61"/>
    </row>
    <row r="13404" spans="7:7">
      <c r="G13404" s="61"/>
    </row>
    <row r="13405" spans="7:7">
      <c r="G13405" s="61"/>
    </row>
    <row r="13406" spans="7:7">
      <c r="G13406" s="61"/>
    </row>
    <row r="13407" spans="7:7">
      <c r="G13407" s="61"/>
    </row>
    <row r="13408" spans="7:7">
      <c r="G13408" s="61"/>
    </row>
    <row r="13409" spans="7:7">
      <c r="G13409" s="61"/>
    </row>
    <row r="13410" spans="7:7">
      <c r="G13410" s="61"/>
    </row>
    <row r="13411" spans="7:7">
      <c r="G13411" s="61"/>
    </row>
    <row r="13412" spans="7:7">
      <c r="G13412" s="61"/>
    </row>
    <row r="13413" spans="7:7">
      <c r="G13413" s="61"/>
    </row>
    <row r="13414" spans="7:7">
      <c r="G13414" s="61"/>
    </row>
    <row r="13415" spans="7:7">
      <c r="G13415" s="61"/>
    </row>
    <row r="13416" spans="7:7">
      <c r="G13416" s="61"/>
    </row>
    <row r="13417" spans="7:7">
      <c r="G13417" s="61"/>
    </row>
    <row r="13418" spans="7:7">
      <c r="G13418" s="61"/>
    </row>
    <row r="13419" spans="7:7">
      <c r="G13419" s="61"/>
    </row>
    <row r="13420" spans="7:7">
      <c r="G13420" s="61"/>
    </row>
    <row r="13421" spans="7:7">
      <c r="G13421" s="61"/>
    </row>
    <row r="13422" spans="7:7">
      <c r="G13422" s="61"/>
    </row>
    <row r="13423" spans="7:7">
      <c r="G13423" s="61"/>
    </row>
    <row r="13424" spans="7:7">
      <c r="G13424" s="61"/>
    </row>
    <row r="13425" spans="7:7">
      <c r="G13425" s="61"/>
    </row>
    <row r="13426" spans="7:7">
      <c r="G13426" s="61"/>
    </row>
    <row r="13427" spans="7:7">
      <c r="G13427" s="61"/>
    </row>
    <row r="13428" spans="7:7">
      <c r="G13428" s="61"/>
    </row>
    <row r="13429" spans="7:7">
      <c r="G13429" s="61"/>
    </row>
    <row r="13430" spans="7:7">
      <c r="G13430" s="61"/>
    </row>
    <row r="13431" spans="7:7">
      <c r="G13431" s="61"/>
    </row>
    <row r="13432" spans="7:7">
      <c r="G13432" s="61"/>
    </row>
    <row r="13433" spans="7:7">
      <c r="G13433" s="61"/>
    </row>
    <row r="13434" spans="7:7">
      <c r="G13434" s="61"/>
    </row>
    <row r="13435" spans="7:7">
      <c r="G13435" s="61"/>
    </row>
    <row r="13436" spans="7:7">
      <c r="G13436" s="61"/>
    </row>
    <row r="13437" spans="7:7">
      <c r="G13437" s="61"/>
    </row>
    <row r="13438" spans="7:7">
      <c r="G13438" s="61"/>
    </row>
    <row r="13439" spans="7:7">
      <c r="G13439" s="61"/>
    </row>
    <row r="13440" spans="7:7">
      <c r="G13440" s="61"/>
    </row>
    <row r="13441" spans="7:7">
      <c r="G13441" s="61"/>
    </row>
    <row r="13442" spans="7:7">
      <c r="G13442" s="61"/>
    </row>
    <row r="13443" spans="7:7">
      <c r="G13443" s="61"/>
    </row>
    <row r="13444" spans="7:7">
      <c r="G13444" s="61"/>
    </row>
    <row r="13445" spans="7:7">
      <c r="G13445" s="61"/>
    </row>
    <row r="13446" spans="7:7">
      <c r="G13446" s="61"/>
    </row>
    <row r="13447" spans="7:7">
      <c r="G13447" s="61"/>
    </row>
    <row r="13448" spans="7:7">
      <c r="G13448" s="61"/>
    </row>
    <row r="13449" spans="7:7">
      <c r="G13449" s="61"/>
    </row>
    <row r="13450" spans="7:7">
      <c r="G13450" s="61"/>
    </row>
    <row r="13451" spans="7:7">
      <c r="G13451" s="61"/>
    </row>
    <row r="13452" spans="7:7">
      <c r="G13452" s="61"/>
    </row>
    <row r="13453" spans="7:7">
      <c r="G13453" s="61"/>
    </row>
    <row r="13454" spans="7:7">
      <c r="G13454" s="61"/>
    </row>
    <row r="13455" spans="7:7">
      <c r="G13455" s="61"/>
    </row>
    <row r="13456" spans="7:7">
      <c r="G13456" s="61"/>
    </row>
    <row r="13457" spans="7:7">
      <c r="G13457" s="61"/>
    </row>
    <row r="13458" spans="7:7">
      <c r="G13458" s="61"/>
    </row>
    <row r="13459" spans="7:7">
      <c r="G13459" s="61"/>
    </row>
    <row r="13460" spans="7:7">
      <c r="G13460" s="61"/>
    </row>
    <row r="13461" spans="7:7">
      <c r="G13461" s="61"/>
    </row>
    <row r="13462" spans="7:7">
      <c r="G13462" s="61"/>
    </row>
    <row r="13463" spans="7:7">
      <c r="G13463" s="61"/>
    </row>
    <row r="13464" spans="7:7">
      <c r="G13464" s="61"/>
    </row>
    <row r="13465" spans="7:7">
      <c r="G13465" s="61"/>
    </row>
    <row r="13466" spans="7:7">
      <c r="G13466" s="61"/>
    </row>
    <row r="13467" spans="7:7">
      <c r="G13467" s="61"/>
    </row>
    <row r="13468" spans="7:7">
      <c r="G13468" s="61"/>
    </row>
    <row r="13469" spans="7:7">
      <c r="G13469" s="61"/>
    </row>
    <row r="13470" spans="7:7">
      <c r="G13470" s="61"/>
    </row>
    <row r="13471" spans="7:7">
      <c r="G13471" s="61"/>
    </row>
    <row r="13472" spans="7:7">
      <c r="G13472" s="61"/>
    </row>
    <row r="13473" spans="7:7">
      <c r="G13473" s="61"/>
    </row>
    <row r="13474" spans="7:7">
      <c r="G13474" s="61"/>
    </row>
    <row r="13475" spans="7:7">
      <c r="G13475" s="61"/>
    </row>
    <row r="13476" spans="7:7">
      <c r="G13476" s="61"/>
    </row>
    <row r="13477" spans="7:7">
      <c r="G13477" s="61"/>
    </row>
    <row r="13478" spans="7:7">
      <c r="G13478" s="61"/>
    </row>
    <row r="13479" spans="7:7">
      <c r="G13479" s="61"/>
    </row>
    <row r="13480" spans="7:7">
      <c r="G13480" s="61"/>
    </row>
    <row r="13481" spans="7:7">
      <c r="G13481" s="61"/>
    </row>
    <row r="13482" spans="7:7">
      <c r="G13482" s="61"/>
    </row>
    <row r="13483" spans="7:7">
      <c r="G13483" s="61"/>
    </row>
    <row r="13484" spans="7:7">
      <c r="G13484" s="61"/>
    </row>
    <row r="13485" spans="7:7">
      <c r="G13485" s="61"/>
    </row>
    <row r="13486" spans="7:7">
      <c r="G13486" s="61"/>
    </row>
    <row r="13487" spans="7:7">
      <c r="G13487" s="61"/>
    </row>
    <row r="13488" spans="7:7">
      <c r="G13488" s="61"/>
    </row>
    <row r="13489" spans="7:7">
      <c r="G13489" s="61"/>
    </row>
    <row r="13490" spans="7:7">
      <c r="G13490" s="61"/>
    </row>
    <row r="13491" spans="7:7">
      <c r="G13491" s="61"/>
    </row>
    <row r="13492" spans="7:7">
      <c r="G13492" s="61"/>
    </row>
    <row r="13493" spans="7:7">
      <c r="G13493" s="61"/>
    </row>
    <row r="13494" spans="7:7">
      <c r="G13494" s="61"/>
    </row>
    <row r="13495" spans="7:7">
      <c r="G13495" s="61"/>
    </row>
    <row r="13496" spans="7:7">
      <c r="G13496" s="61"/>
    </row>
    <row r="13497" spans="7:7">
      <c r="G13497" s="61"/>
    </row>
    <row r="13498" spans="7:7">
      <c r="G13498" s="61"/>
    </row>
    <row r="13499" spans="7:7">
      <c r="G13499" s="61"/>
    </row>
    <row r="13500" spans="7:7">
      <c r="G13500" s="61"/>
    </row>
    <row r="13501" spans="7:7">
      <c r="G13501" s="61"/>
    </row>
    <row r="13502" spans="7:7">
      <c r="G13502" s="61"/>
    </row>
    <row r="13503" spans="7:7">
      <c r="G13503" s="61"/>
    </row>
    <row r="13504" spans="7:7">
      <c r="G13504" s="61"/>
    </row>
    <row r="13505" spans="7:7">
      <c r="G13505" s="61"/>
    </row>
    <row r="13506" spans="7:7">
      <c r="G13506" s="61"/>
    </row>
    <row r="13507" spans="7:7">
      <c r="G13507" s="61"/>
    </row>
    <row r="13508" spans="7:7">
      <c r="G13508" s="61"/>
    </row>
    <row r="13509" spans="7:7">
      <c r="G13509" s="61"/>
    </row>
    <row r="13510" spans="7:7">
      <c r="G13510" s="61"/>
    </row>
    <row r="13511" spans="7:7">
      <c r="G13511" s="61"/>
    </row>
    <row r="13512" spans="7:7">
      <c r="G13512" s="61"/>
    </row>
    <row r="13513" spans="7:7">
      <c r="G13513" s="61"/>
    </row>
    <row r="13514" spans="7:7">
      <c r="G13514" s="61"/>
    </row>
    <row r="13515" spans="7:7">
      <c r="G13515" s="61"/>
    </row>
    <row r="13516" spans="7:7">
      <c r="G13516" s="61"/>
    </row>
    <row r="13517" spans="7:7">
      <c r="G13517" s="61"/>
    </row>
    <row r="13518" spans="7:7">
      <c r="G13518" s="61"/>
    </row>
    <row r="13519" spans="7:7">
      <c r="G13519" s="61"/>
    </row>
    <row r="13520" spans="7:7">
      <c r="G13520" s="61"/>
    </row>
    <row r="13521" spans="7:7">
      <c r="G13521" s="61"/>
    </row>
    <row r="13522" spans="7:7">
      <c r="G13522" s="61"/>
    </row>
    <row r="13523" spans="7:7">
      <c r="G13523" s="61"/>
    </row>
    <row r="13524" spans="7:7">
      <c r="G13524" s="61"/>
    </row>
    <row r="13525" spans="7:7">
      <c r="G13525" s="61"/>
    </row>
    <row r="13526" spans="7:7">
      <c r="G13526" s="61"/>
    </row>
    <row r="13527" spans="7:7">
      <c r="G13527" s="61"/>
    </row>
    <row r="13528" spans="7:7">
      <c r="G13528" s="61"/>
    </row>
    <row r="13529" spans="7:7">
      <c r="G13529" s="61"/>
    </row>
    <row r="13530" spans="7:7">
      <c r="G13530" s="61"/>
    </row>
    <row r="13531" spans="7:7">
      <c r="G13531" s="61"/>
    </row>
    <row r="13532" spans="7:7">
      <c r="G13532" s="61"/>
    </row>
    <row r="13533" spans="7:7">
      <c r="G13533" s="61"/>
    </row>
    <row r="13534" spans="7:7">
      <c r="G13534" s="61"/>
    </row>
    <row r="13535" spans="7:7">
      <c r="G13535" s="61"/>
    </row>
    <row r="13536" spans="7:7">
      <c r="G13536" s="61"/>
    </row>
    <row r="13537" spans="7:7">
      <c r="G13537" s="61"/>
    </row>
    <row r="13538" spans="7:7">
      <c r="G13538" s="61"/>
    </row>
    <row r="13539" spans="7:7">
      <c r="G13539" s="61"/>
    </row>
    <row r="13540" spans="7:7">
      <c r="G13540" s="61"/>
    </row>
    <row r="13541" spans="7:7">
      <c r="G13541" s="61"/>
    </row>
    <row r="13542" spans="7:7">
      <c r="G13542" s="61"/>
    </row>
    <row r="13543" spans="7:7">
      <c r="G13543" s="61"/>
    </row>
    <row r="13544" spans="7:7">
      <c r="G13544" s="61"/>
    </row>
    <row r="13545" spans="7:7">
      <c r="G13545" s="61"/>
    </row>
    <row r="13546" spans="7:7">
      <c r="G13546" s="61"/>
    </row>
    <row r="13547" spans="7:7">
      <c r="G13547" s="61"/>
    </row>
    <row r="13548" spans="7:7">
      <c r="G13548" s="61"/>
    </row>
    <row r="13549" spans="7:7">
      <c r="G13549" s="61"/>
    </row>
    <row r="13550" spans="7:7">
      <c r="G13550" s="61"/>
    </row>
    <row r="13551" spans="7:7">
      <c r="G13551" s="61"/>
    </row>
    <row r="13552" spans="7:7">
      <c r="G13552" s="61"/>
    </row>
    <row r="13553" spans="7:7">
      <c r="G13553" s="61"/>
    </row>
    <row r="13554" spans="7:7">
      <c r="G13554" s="61"/>
    </row>
    <row r="13555" spans="7:7">
      <c r="G13555" s="61"/>
    </row>
    <row r="13556" spans="7:7">
      <c r="G13556" s="61"/>
    </row>
    <row r="13557" spans="7:7">
      <c r="G13557" s="61"/>
    </row>
    <row r="13558" spans="7:7">
      <c r="G13558" s="61"/>
    </row>
    <row r="13559" spans="7:7">
      <c r="G13559" s="61"/>
    </row>
    <row r="13560" spans="7:7">
      <c r="G13560" s="61"/>
    </row>
    <row r="13561" spans="7:7">
      <c r="G13561" s="61"/>
    </row>
    <row r="13562" spans="7:7">
      <c r="G13562" s="61"/>
    </row>
    <row r="13563" spans="7:7">
      <c r="G13563" s="61"/>
    </row>
    <row r="13564" spans="7:7">
      <c r="G13564" s="61"/>
    </row>
    <row r="13565" spans="7:7">
      <c r="G13565" s="61"/>
    </row>
    <row r="13566" spans="7:7">
      <c r="G13566" s="61"/>
    </row>
    <row r="13567" spans="7:7">
      <c r="G13567" s="61"/>
    </row>
    <row r="13568" spans="7:7">
      <c r="G13568" s="61"/>
    </row>
    <row r="13569" spans="7:7">
      <c r="G13569" s="61"/>
    </row>
    <row r="13570" spans="7:7">
      <c r="G13570" s="61"/>
    </row>
    <row r="13571" spans="7:7">
      <c r="G13571" s="61"/>
    </row>
    <row r="13572" spans="7:7">
      <c r="G13572" s="61"/>
    </row>
    <row r="13573" spans="7:7">
      <c r="G13573" s="61"/>
    </row>
    <row r="13574" spans="7:7">
      <c r="G13574" s="61"/>
    </row>
    <row r="13575" spans="7:7">
      <c r="G13575" s="61"/>
    </row>
    <row r="13576" spans="7:7">
      <c r="G13576" s="61"/>
    </row>
    <row r="13577" spans="7:7">
      <c r="G13577" s="61"/>
    </row>
    <row r="13578" spans="7:7">
      <c r="G13578" s="61"/>
    </row>
    <row r="13579" spans="7:7">
      <c r="G13579" s="61"/>
    </row>
    <row r="13580" spans="7:7">
      <c r="G13580" s="61"/>
    </row>
    <row r="13581" spans="7:7">
      <c r="G13581" s="61"/>
    </row>
    <row r="13582" spans="7:7">
      <c r="G13582" s="61"/>
    </row>
    <row r="13583" spans="7:7">
      <c r="G13583" s="61"/>
    </row>
    <row r="13584" spans="7:7">
      <c r="G13584" s="61"/>
    </row>
    <row r="13585" spans="7:7">
      <c r="G13585" s="61"/>
    </row>
    <row r="13586" spans="7:7">
      <c r="G13586" s="61"/>
    </row>
    <row r="13587" spans="7:7">
      <c r="G13587" s="61"/>
    </row>
    <row r="13588" spans="7:7">
      <c r="G13588" s="61"/>
    </row>
    <row r="13589" spans="7:7">
      <c r="G13589" s="61"/>
    </row>
    <row r="13590" spans="7:7">
      <c r="G13590" s="61"/>
    </row>
    <row r="13591" spans="7:7">
      <c r="G13591" s="61"/>
    </row>
    <row r="13592" spans="7:7">
      <c r="G13592" s="61"/>
    </row>
    <row r="13593" spans="7:7">
      <c r="G13593" s="61"/>
    </row>
    <row r="13594" spans="7:7">
      <c r="G13594" s="61"/>
    </row>
    <row r="13595" spans="7:7">
      <c r="G13595" s="61"/>
    </row>
    <row r="13596" spans="7:7">
      <c r="G13596" s="61"/>
    </row>
    <row r="13597" spans="7:7">
      <c r="G13597" s="61"/>
    </row>
    <row r="13598" spans="7:7">
      <c r="G13598" s="61"/>
    </row>
    <row r="13599" spans="7:7">
      <c r="G13599" s="61"/>
    </row>
    <row r="13600" spans="7:7">
      <c r="G13600" s="61"/>
    </row>
    <row r="13601" spans="7:7">
      <c r="G13601" s="61"/>
    </row>
    <row r="13602" spans="7:7">
      <c r="G13602" s="61"/>
    </row>
    <row r="13603" spans="7:7">
      <c r="G13603" s="61"/>
    </row>
    <row r="13604" spans="7:7">
      <c r="G13604" s="61"/>
    </row>
    <row r="13605" spans="7:7">
      <c r="G13605" s="61"/>
    </row>
    <row r="13606" spans="7:7">
      <c r="G13606" s="61"/>
    </row>
    <row r="13607" spans="7:7">
      <c r="G13607" s="61"/>
    </row>
    <row r="13608" spans="7:7">
      <c r="G13608" s="61"/>
    </row>
    <row r="13609" spans="7:7">
      <c r="G13609" s="61"/>
    </row>
    <row r="13610" spans="7:7">
      <c r="G13610" s="61"/>
    </row>
    <row r="13611" spans="7:7">
      <c r="G13611" s="61"/>
    </row>
    <row r="13612" spans="7:7">
      <c r="G13612" s="61"/>
    </row>
    <row r="13613" spans="7:7">
      <c r="G13613" s="61"/>
    </row>
    <row r="13614" spans="7:7">
      <c r="G13614" s="61"/>
    </row>
    <row r="13615" spans="7:7">
      <c r="G13615" s="61"/>
    </row>
    <row r="13616" spans="7:7">
      <c r="G13616" s="61"/>
    </row>
    <row r="13617" spans="7:7">
      <c r="G13617" s="61"/>
    </row>
    <row r="13618" spans="7:7">
      <c r="G13618" s="61"/>
    </row>
    <row r="13619" spans="7:7">
      <c r="G13619" s="61"/>
    </row>
    <row r="13620" spans="7:7">
      <c r="G13620" s="61"/>
    </row>
    <row r="13621" spans="7:7">
      <c r="G13621" s="61"/>
    </row>
    <row r="13622" spans="7:7">
      <c r="G13622" s="61"/>
    </row>
    <row r="13623" spans="7:7">
      <c r="G13623" s="61"/>
    </row>
    <row r="13624" spans="7:7">
      <c r="G13624" s="61"/>
    </row>
    <row r="13625" spans="7:7">
      <c r="G13625" s="61"/>
    </row>
    <row r="13626" spans="7:7">
      <c r="G13626" s="61"/>
    </row>
    <row r="13627" spans="7:7">
      <c r="G13627" s="61"/>
    </row>
    <row r="13628" spans="7:7">
      <c r="G13628" s="61"/>
    </row>
    <row r="13629" spans="7:7">
      <c r="G13629" s="61"/>
    </row>
    <row r="13630" spans="7:7">
      <c r="G13630" s="61"/>
    </row>
    <row r="13631" spans="7:7">
      <c r="G13631" s="61"/>
    </row>
    <row r="13632" spans="7:7">
      <c r="G13632" s="61"/>
    </row>
    <row r="13633" spans="7:7">
      <c r="G13633" s="61"/>
    </row>
    <row r="13634" spans="7:7">
      <c r="G13634" s="61"/>
    </row>
    <row r="13635" spans="7:7">
      <c r="G13635" s="61"/>
    </row>
    <row r="13636" spans="7:7">
      <c r="G13636" s="61"/>
    </row>
    <row r="13637" spans="7:7">
      <c r="G13637" s="61"/>
    </row>
    <row r="13638" spans="7:7">
      <c r="G13638" s="61"/>
    </row>
    <row r="13639" spans="7:7">
      <c r="G13639" s="61"/>
    </row>
    <row r="13640" spans="7:7">
      <c r="G13640" s="61"/>
    </row>
    <row r="13641" spans="7:7">
      <c r="G13641" s="61"/>
    </row>
    <row r="13642" spans="7:7">
      <c r="G13642" s="61"/>
    </row>
    <row r="13643" spans="7:7">
      <c r="G13643" s="61"/>
    </row>
    <row r="13644" spans="7:7">
      <c r="G13644" s="61"/>
    </row>
    <row r="13645" spans="7:7">
      <c r="G13645" s="61"/>
    </row>
    <row r="13646" spans="7:7">
      <c r="G13646" s="61"/>
    </row>
    <row r="13647" spans="7:7">
      <c r="G13647" s="61"/>
    </row>
    <row r="13648" spans="7:7">
      <c r="G13648" s="61"/>
    </row>
    <row r="13649" spans="7:7">
      <c r="G13649" s="61"/>
    </row>
    <row r="13650" spans="7:7">
      <c r="G13650" s="61"/>
    </row>
    <row r="13651" spans="7:7">
      <c r="G13651" s="61"/>
    </row>
    <row r="13652" spans="7:7">
      <c r="G13652" s="61"/>
    </row>
    <row r="13653" spans="7:7">
      <c r="G13653" s="61"/>
    </row>
    <row r="13654" spans="7:7">
      <c r="G13654" s="61"/>
    </row>
    <row r="13655" spans="7:7">
      <c r="G13655" s="61"/>
    </row>
    <row r="13656" spans="7:7">
      <c r="G13656" s="61"/>
    </row>
    <row r="13657" spans="7:7">
      <c r="G13657" s="61"/>
    </row>
    <row r="13658" spans="7:7">
      <c r="G13658" s="61"/>
    </row>
    <row r="13659" spans="7:7">
      <c r="G13659" s="61"/>
    </row>
    <row r="13660" spans="7:7">
      <c r="G13660" s="61"/>
    </row>
    <row r="13661" spans="7:7">
      <c r="G13661" s="61"/>
    </row>
    <row r="13662" spans="7:7">
      <c r="G13662" s="61"/>
    </row>
    <row r="13663" spans="7:7">
      <c r="G13663" s="61"/>
    </row>
    <row r="13664" spans="7:7">
      <c r="G13664" s="61"/>
    </row>
    <row r="13665" spans="7:7">
      <c r="G13665" s="61"/>
    </row>
    <row r="13666" spans="7:7">
      <c r="G13666" s="61"/>
    </row>
    <row r="13667" spans="7:7">
      <c r="G13667" s="61"/>
    </row>
    <row r="13668" spans="7:7">
      <c r="G13668" s="61"/>
    </row>
    <row r="13669" spans="7:7">
      <c r="G13669" s="61"/>
    </row>
    <row r="13670" spans="7:7">
      <c r="G13670" s="61"/>
    </row>
    <row r="13671" spans="7:7">
      <c r="G13671" s="61"/>
    </row>
    <row r="13672" spans="7:7">
      <c r="G13672" s="61"/>
    </row>
    <row r="13673" spans="7:7">
      <c r="G13673" s="61"/>
    </row>
    <row r="13674" spans="7:7">
      <c r="G13674" s="61"/>
    </row>
    <row r="13675" spans="7:7">
      <c r="G13675" s="61"/>
    </row>
    <row r="13676" spans="7:7">
      <c r="G13676" s="61"/>
    </row>
    <row r="13677" spans="7:7">
      <c r="G13677" s="61"/>
    </row>
    <row r="13678" spans="7:7">
      <c r="G13678" s="61"/>
    </row>
    <row r="13679" spans="7:7">
      <c r="G13679" s="61"/>
    </row>
    <row r="13680" spans="7:7">
      <c r="G13680" s="61"/>
    </row>
    <row r="13681" spans="7:7">
      <c r="G13681" s="61"/>
    </row>
    <row r="13682" spans="7:7">
      <c r="G13682" s="61"/>
    </row>
    <row r="13683" spans="7:7">
      <c r="G13683" s="61"/>
    </row>
    <row r="13684" spans="7:7">
      <c r="G13684" s="61"/>
    </row>
    <row r="13685" spans="7:7">
      <c r="G13685" s="61"/>
    </row>
    <row r="13686" spans="7:7">
      <c r="G13686" s="61"/>
    </row>
    <row r="13687" spans="7:7">
      <c r="G13687" s="61"/>
    </row>
    <row r="13688" spans="7:7">
      <c r="G13688" s="61"/>
    </row>
    <row r="13689" spans="7:7">
      <c r="G13689" s="61"/>
    </row>
    <row r="13690" spans="7:7">
      <c r="G13690" s="61"/>
    </row>
    <row r="13691" spans="7:7">
      <c r="G13691" s="61"/>
    </row>
    <row r="13692" spans="7:7">
      <c r="G13692" s="61"/>
    </row>
    <row r="13693" spans="7:7">
      <c r="G13693" s="61"/>
    </row>
    <row r="13694" spans="7:7">
      <c r="G13694" s="61"/>
    </row>
    <row r="13695" spans="7:7">
      <c r="G13695" s="61"/>
    </row>
    <row r="13696" spans="7:7">
      <c r="G13696" s="61"/>
    </row>
    <row r="13697" spans="7:7">
      <c r="G13697" s="61"/>
    </row>
    <row r="13698" spans="7:7">
      <c r="G13698" s="61"/>
    </row>
    <row r="13699" spans="7:7">
      <c r="G13699" s="61"/>
    </row>
    <row r="13700" spans="7:7">
      <c r="G13700" s="61"/>
    </row>
    <row r="13701" spans="7:7">
      <c r="G13701" s="61"/>
    </row>
    <row r="13702" spans="7:7">
      <c r="G13702" s="61"/>
    </row>
    <row r="13703" spans="7:7">
      <c r="G13703" s="61"/>
    </row>
    <row r="13704" spans="7:7">
      <c r="G13704" s="61"/>
    </row>
    <row r="13705" spans="7:7">
      <c r="G13705" s="61"/>
    </row>
    <row r="13706" spans="7:7">
      <c r="G13706" s="61"/>
    </row>
    <row r="13707" spans="7:7">
      <c r="G13707" s="61"/>
    </row>
    <row r="13708" spans="7:7">
      <c r="G13708" s="61"/>
    </row>
    <row r="13709" spans="7:7">
      <c r="G13709" s="61"/>
    </row>
    <row r="13710" spans="7:7">
      <c r="G13710" s="61"/>
    </row>
    <row r="13711" spans="7:7">
      <c r="G13711" s="61"/>
    </row>
    <row r="13712" spans="7:7">
      <c r="G13712" s="61"/>
    </row>
    <row r="13713" spans="7:7">
      <c r="G13713" s="61"/>
    </row>
    <row r="13714" spans="7:7">
      <c r="G13714" s="61"/>
    </row>
    <row r="13715" spans="7:7">
      <c r="G13715" s="61"/>
    </row>
    <row r="13716" spans="7:7">
      <c r="G13716" s="61"/>
    </row>
    <row r="13717" spans="7:7">
      <c r="G13717" s="61"/>
    </row>
    <row r="13718" spans="7:7">
      <c r="G13718" s="61"/>
    </row>
    <row r="13719" spans="7:7">
      <c r="G13719" s="61"/>
    </row>
    <row r="13720" spans="7:7">
      <c r="G13720" s="61"/>
    </row>
    <row r="13721" spans="7:7">
      <c r="G13721" s="61"/>
    </row>
    <row r="13722" spans="7:7">
      <c r="G13722" s="61"/>
    </row>
    <row r="13723" spans="7:7">
      <c r="G13723" s="61"/>
    </row>
    <row r="13724" spans="7:7">
      <c r="G13724" s="61"/>
    </row>
    <row r="13725" spans="7:7">
      <c r="G13725" s="61"/>
    </row>
    <row r="13726" spans="7:7">
      <c r="G13726" s="61"/>
    </row>
    <row r="13727" spans="7:7">
      <c r="G13727" s="61"/>
    </row>
    <row r="13728" spans="7:7">
      <c r="G13728" s="61"/>
    </row>
    <row r="13729" spans="7:7">
      <c r="G13729" s="61"/>
    </row>
    <row r="13730" spans="7:7">
      <c r="G13730" s="61"/>
    </row>
    <row r="13731" spans="7:7">
      <c r="G13731" s="61"/>
    </row>
    <row r="13732" spans="7:7">
      <c r="G13732" s="61"/>
    </row>
    <row r="13733" spans="7:7">
      <c r="G13733" s="61"/>
    </row>
    <row r="13734" spans="7:7">
      <c r="G13734" s="61"/>
    </row>
    <row r="13735" spans="7:7">
      <c r="G13735" s="61"/>
    </row>
    <row r="13736" spans="7:7">
      <c r="G13736" s="61"/>
    </row>
    <row r="13737" spans="7:7">
      <c r="G13737" s="61"/>
    </row>
    <row r="13738" spans="7:7">
      <c r="G13738" s="61"/>
    </row>
    <row r="13739" spans="7:7">
      <c r="G13739" s="61"/>
    </row>
    <row r="13740" spans="7:7">
      <c r="G13740" s="61"/>
    </row>
    <row r="13741" spans="7:7">
      <c r="G13741" s="61"/>
    </row>
    <row r="13742" spans="7:7">
      <c r="G13742" s="61"/>
    </row>
    <row r="13743" spans="7:7">
      <c r="G13743" s="61"/>
    </row>
    <row r="13744" spans="7:7">
      <c r="G13744" s="61"/>
    </row>
    <row r="13745" spans="7:7">
      <c r="G13745" s="61"/>
    </row>
    <row r="13746" spans="7:7">
      <c r="G13746" s="61"/>
    </row>
    <row r="13747" spans="7:7">
      <c r="G13747" s="61"/>
    </row>
    <row r="13748" spans="7:7">
      <c r="G13748" s="61"/>
    </row>
    <row r="13749" spans="7:7">
      <c r="G13749" s="61"/>
    </row>
    <row r="13750" spans="7:7">
      <c r="G13750" s="61"/>
    </row>
    <row r="13751" spans="7:7">
      <c r="G13751" s="61"/>
    </row>
    <row r="13752" spans="7:7">
      <c r="G13752" s="61"/>
    </row>
    <row r="13753" spans="7:7">
      <c r="G13753" s="61"/>
    </row>
    <row r="13754" spans="7:7">
      <c r="G13754" s="61"/>
    </row>
    <row r="13755" spans="7:7">
      <c r="G13755" s="61"/>
    </row>
    <row r="13756" spans="7:7">
      <c r="G13756" s="61"/>
    </row>
    <row r="13757" spans="7:7">
      <c r="G13757" s="61"/>
    </row>
    <row r="13758" spans="7:7">
      <c r="G13758" s="61"/>
    </row>
    <row r="13759" spans="7:7">
      <c r="G13759" s="61"/>
    </row>
    <row r="13760" spans="7:7">
      <c r="G13760" s="61"/>
    </row>
    <row r="13761" spans="7:7">
      <c r="G13761" s="61"/>
    </row>
    <row r="13762" spans="7:7">
      <c r="G13762" s="61"/>
    </row>
    <row r="13763" spans="7:7">
      <c r="G13763" s="61"/>
    </row>
    <row r="13764" spans="7:7">
      <c r="G13764" s="61"/>
    </row>
    <row r="13765" spans="7:7">
      <c r="G13765" s="61"/>
    </row>
    <row r="13766" spans="7:7">
      <c r="G13766" s="61"/>
    </row>
    <row r="13767" spans="7:7">
      <c r="G13767" s="61"/>
    </row>
    <row r="13768" spans="7:7">
      <c r="G13768" s="61"/>
    </row>
    <row r="13769" spans="7:7">
      <c r="G13769" s="61"/>
    </row>
    <row r="13770" spans="7:7">
      <c r="G13770" s="61"/>
    </row>
    <row r="13771" spans="7:7">
      <c r="G13771" s="61"/>
    </row>
    <row r="13772" spans="7:7">
      <c r="G13772" s="61"/>
    </row>
    <row r="13773" spans="7:7">
      <c r="G13773" s="61"/>
    </row>
    <row r="13774" spans="7:7">
      <c r="G13774" s="61"/>
    </row>
    <row r="13775" spans="7:7">
      <c r="G13775" s="61"/>
    </row>
    <row r="13776" spans="7:7">
      <c r="G13776" s="61"/>
    </row>
    <row r="13777" spans="7:7">
      <c r="G13777" s="61"/>
    </row>
    <row r="13778" spans="7:7">
      <c r="G13778" s="61"/>
    </row>
    <row r="13779" spans="7:7">
      <c r="G13779" s="61"/>
    </row>
    <row r="13780" spans="7:7">
      <c r="G13780" s="61"/>
    </row>
    <row r="13781" spans="7:7">
      <c r="G13781" s="61"/>
    </row>
    <row r="13782" spans="7:7">
      <c r="G13782" s="61"/>
    </row>
    <row r="13783" spans="7:7">
      <c r="G13783" s="61"/>
    </row>
    <row r="13784" spans="7:7">
      <c r="G13784" s="61"/>
    </row>
    <row r="13785" spans="7:7">
      <c r="G13785" s="61"/>
    </row>
    <row r="13786" spans="7:7">
      <c r="G13786" s="61"/>
    </row>
    <row r="13787" spans="7:7">
      <c r="G13787" s="61"/>
    </row>
    <row r="13788" spans="7:7">
      <c r="G13788" s="61"/>
    </row>
    <row r="13789" spans="7:7">
      <c r="G13789" s="61"/>
    </row>
    <row r="13790" spans="7:7">
      <c r="G13790" s="61"/>
    </row>
    <row r="13791" spans="7:7">
      <c r="G13791" s="61"/>
    </row>
    <row r="13792" spans="7:7">
      <c r="G13792" s="61"/>
    </row>
    <row r="13793" spans="7:7">
      <c r="G13793" s="61"/>
    </row>
    <row r="13794" spans="7:7">
      <c r="G13794" s="61"/>
    </row>
    <row r="13795" spans="7:7">
      <c r="G13795" s="61"/>
    </row>
    <row r="13796" spans="7:7">
      <c r="G13796" s="61"/>
    </row>
    <row r="13797" spans="7:7">
      <c r="G13797" s="61"/>
    </row>
    <row r="13798" spans="7:7">
      <c r="G13798" s="61"/>
    </row>
    <row r="13799" spans="7:7">
      <c r="G13799" s="61"/>
    </row>
    <row r="13800" spans="7:7">
      <c r="G13800" s="61"/>
    </row>
    <row r="13801" spans="7:7">
      <c r="G13801" s="61"/>
    </row>
    <row r="13802" spans="7:7">
      <c r="G13802" s="61"/>
    </row>
    <row r="13803" spans="7:7">
      <c r="G13803" s="61"/>
    </row>
    <row r="13804" spans="7:7">
      <c r="G13804" s="61"/>
    </row>
    <row r="13805" spans="7:7">
      <c r="G13805" s="61"/>
    </row>
    <row r="13806" spans="7:7">
      <c r="G13806" s="61"/>
    </row>
    <row r="13807" spans="7:7">
      <c r="G13807" s="61"/>
    </row>
    <row r="13808" spans="7:7">
      <c r="G13808" s="61"/>
    </row>
    <row r="13809" spans="7:7">
      <c r="G13809" s="61"/>
    </row>
    <row r="13810" spans="7:7">
      <c r="G13810" s="61"/>
    </row>
    <row r="13811" spans="7:7">
      <c r="G13811" s="61"/>
    </row>
    <row r="13812" spans="7:7">
      <c r="G13812" s="61"/>
    </row>
    <row r="13813" spans="7:7">
      <c r="G13813" s="61"/>
    </row>
    <row r="13814" spans="7:7">
      <c r="G13814" s="61"/>
    </row>
    <row r="13815" spans="7:7">
      <c r="G13815" s="61"/>
    </row>
    <row r="13816" spans="7:7">
      <c r="G13816" s="61"/>
    </row>
    <row r="13817" spans="7:7">
      <c r="G13817" s="61"/>
    </row>
    <row r="13818" spans="7:7">
      <c r="G13818" s="61"/>
    </row>
    <row r="13819" spans="7:7">
      <c r="G13819" s="61"/>
    </row>
    <row r="13820" spans="7:7">
      <c r="G13820" s="61"/>
    </row>
    <row r="13821" spans="7:7">
      <c r="G13821" s="61"/>
    </row>
    <row r="13822" spans="7:7">
      <c r="G13822" s="61"/>
    </row>
    <row r="13823" spans="7:7">
      <c r="G13823" s="61"/>
    </row>
    <row r="13824" spans="7:7">
      <c r="G13824" s="61"/>
    </row>
    <row r="13825" spans="7:7">
      <c r="G13825" s="61"/>
    </row>
    <row r="13826" spans="7:7">
      <c r="G13826" s="61"/>
    </row>
    <row r="13827" spans="7:7">
      <c r="G13827" s="61"/>
    </row>
    <row r="13828" spans="7:7">
      <c r="G13828" s="61"/>
    </row>
    <row r="13829" spans="7:7">
      <c r="G13829" s="61"/>
    </row>
    <row r="13830" spans="7:7">
      <c r="G13830" s="61"/>
    </row>
    <row r="13831" spans="7:7">
      <c r="G13831" s="61"/>
    </row>
    <row r="13832" spans="7:7">
      <c r="G13832" s="61"/>
    </row>
    <row r="13833" spans="7:7">
      <c r="G13833" s="61"/>
    </row>
    <row r="13834" spans="7:7">
      <c r="G13834" s="61"/>
    </row>
    <row r="13835" spans="7:7">
      <c r="G13835" s="61"/>
    </row>
    <row r="13836" spans="7:7">
      <c r="G13836" s="61"/>
    </row>
    <row r="13837" spans="7:7">
      <c r="G13837" s="61"/>
    </row>
    <row r="13838" spans="7:7">
      <c r="G13838" s="61"/>
    </row>
    <row r="13839" spans="7:7">
      <c r="G13839" s="61"/>
    </row>
    <row r="13840" spans="7:7">
      <c r="G13840" s="61"/>
    </row>
    <row r="13841" spans="7:7">
      <c r="G13841" s="61"/>
    </row>
    <row r="13842" spans="7:7">
      <c r="G13842" s="61"/>
    </row>
    <row r="13843" spans="7:7">
      <c r="G13843" s="61"/>
    </row>
    <row r="13844" spans="7:7">
      <c r="G13844" s="61"/>
    </row>
    <row r="13845" spans="7:7">
      <c r="G13845" s="61"/>
    </row>
    <row r="13846" spans="7:7">
      <c r="G13846" s="61"/>
    </row>
    <row r="13847" spans="7:7">
      <c r="G13847" s="61"/>
    </row>
    <row r="13848" spans="7:7">
      <c r="G13848" s="61"/>
    </row>
    <row r="13849" spans="7:7">
      <c r="G13849" s="61"/>
    </row>
    <row r="13850" spans="7:7">
      <c r="G13850" s="61"/>
    </row>
    <row r="13851" spans="7:7">
      <c r="G13851" s="61"/>
    </row>
    <row r="13852" spans="7:7">
      <c r="G13852" s="61"/>
    </row>
    <row r="13853" spans="7:7">
      <c r="G13853" s="61"/>
    </row>
    <row r="13854" spans="7:7">
      <c r="G13854" s="61"/>
    </row>
    <row r="13855" spans="7:7">
      <c r="G13855" s="61"/>
    </row>
    <row r="13856" spans="7:7">
      <c r="G13856" s="61"/>
    </row>
    <row r="13857" spans="7:7">
      <c r="G13857" s="61"/>
    </row>
    <row r="13858" spans="7:7">
      <c r="G13858" s="61"/>
    </row>
    <row r="13859" spans="7:7">
      <c r="G13859" s="61"/>
    </row>
    <row r="13860" spans="7:7">
      <c r="G13860" s="61"/>
    </row>
    <row r="13861" spans="7:7">
      <c r="G13861" s="61"/>
    </row>
    <row r="13862" spans="7:7">
      <c r="G13862" s="61"/>
    </row>
    <row r="13863" spans="7:7">
      <c r="G13863" s="61"/>
    </row>
    <row r="13864" spans="7:7">
      <c r="G13864" s="61"/>
    </row>
    <row r="13865" spans="7:7">
      <c r="G13865" s="61"/>
    </row>
    <row r="13866" spans="7:7">
      <c r="G13866" s="61"/>
    </row>
    <row r="13867" spans="7:7">
      <c r="G13867" s="61"/>
    </row>
    <row r="13868" spans="7:7">
      <c r="G13868" s="61"/>
    </row>
    <row r="13869" spans="7:7">
      <c r="G13869" s="61"/>
    </row>
    <row r="13870" spans="7:7">
      <c r="G13870" s="61"/>
    </row>
    <row r="13871" spans="7:7">
      <c r="G13871" s="61"/>
    </row>
    <row r="13872" spans="7:7">
      <c r="G13872" s="61"/>
    </row>
    <row r="13873" spans="7:7">
      <c r="G13873" s="61"/>
    </row>
    <row r="13874" spans="7:7">
      <c r="G13874" s="61"/>
    </row>
    <row r="13875" spans="7:7">
      <c r="G13875" s="61"/>
    </row>
    <row r="13876" spans="7:7">
      <c r="G13876" s="61"/>
    </row>
    <row r="13877" spans="7:7">
      <c r="G13877" s="61"/>
    </row>
    <row r="13878" spans="7:7">
      <c r="G13878" s="61"/>
    </row>
    <row r="13879" spans="7:7">
      <c r="G13879" s="61"/>
    </row>
    <row r="13880" spans="7:7">
      <c r="G13880" s="61"/>
    </row>
    <row r="13881" spans="7:7">
      <c r="G13881" s="61"/>
    </row>
    <row r="13882" spans="7:7">
      <c r="G13882" s="61"/>
    </row>
    <row r="13883" spans="7:7">
      <c r="G13883" s="61"/>
    </row>
    <row r="13884" spans="7:7">
      <c r="G13884" s="61"/>
    </row>
    <row r="13885" spans="7:7">
      <c r="G13885" s="61"/>
    </row>
    <row r="13886" spans="7:7">
      <c r="G13886" s="61"/>
    </row>
    <row r="13887" spans="7:7">
      <c r="G13887" s="61"/>
    </row>
    <row r="13888" spans="7:7">
      <c r="G13888" s="61"/>
    </row>
    <row r="13889" spans="7:7">
      <c r="G13889" s="61"/>
    </row>
    <row r="13890" spans="7:7">
      <c r="G13890" s="61"/>
    </row>
    <row r="13891" spans="7:7">
      <c r="G13891" s="61"/>
    </row>
    <row r="13892" spans="7:7">
      <c r="G13892" s="61"/>
    </row>
    <row r="13893" spans="7:7">
      <c r="G13893" s="61"/>
    </row>
    <row r="13894" spans="7:7">
      <c r="G13894" s="61"/>
    </row>
    <row r="13895" spans="7:7">
      <c r="G13895" s="61"/>
    </row>
    <row r="13896" spans="7:7">
      <c r="G13896" s="61"/>
    </row>
    <row r="13897" spans="7:7">
      <c r="G13897" s="61"/>
    </row>
    <row r="13898" spans="7:7">
      <c r="G13898" s="61"/>
    </row>
    <row r="13899" spans="7:7">
      <c r="G13899" s="61"/>
    </row>
    <row r="13900" spans="7:7">
      <c r="G13900" s="61"/>
    </row>
    <row r="13901" spans="7:7">
      <c r="G13901" s="61"/>
    </row>
    <row r="13902" spans="7:7">
      <c r="G13902" s="61"/>
    </row>
    <row r="13903" spans="7:7">
      <c r="G13903" s="61"/>
    </row>
    <row r="13904" spans="7:7">
      <c r="G13904" s="61"/>
    </row>
    <row r="13905" spans="7:7">
      <c r="G13905" s="61"/>
    </row>
    <row r="13906" spans="7:7">
      <c r="G13906" s="61"/>
    </row>
    <row r="13907" spans="7:7">
      <c r="G13907" s="61"/>
    </row>
    <row r="13908" spans="7:7">
      <c r="G13908" s="61"/>
    </row>
    <row r="13909" spans="7:7">
      <c r="G13909" s="61"/>
    </row>
    <row r="13910" spans="7:7">
      <c r="G13910" s="61"/>
    </row>
    <row r="13911" spans="7:7">
      <c r="G13911" s="61"/>
    </row>
    <row r="13912" spans="7:7">
      <c r="G13912" s="61"/>
    </row>
    <row r="13913" spans="7:7">
      <c r="G13913" s="61"/>
    </row>
    <row r="13914" spans="7:7">
      <c r="G13914" s="61"/>
    </row>
    <row r="13915" spans="7:7">
      <c r="G13915" s="61"/>
    </row>
    <row r="13916" spans="7:7">
      <c r="G13916" s="61"/>
    </row>
    <row r="13917" spans="7:7">
      <c r="G13917" s="61"/>
    </row>
    <row r="13918" spans="7:7">
      <c r="G13918" s="61"/>
    </row>
    <row r="13919" spans="7:7">
      <c r="G13919" s="61"/>
    </row>
    <row r="13920" spans="7:7">
      <c r="G13920" s="61"/>
    </row>
    <row r="13921" spans="7:7">
      <c r="G13921" s="61"/>
    </row>
    <row r="13922" spans="7:7">
      <c r="G13922" s="61"/>
    </row>
    <row r="13923" spans="7:7">
      <c r="G13923" s="61"/>
    </row>
    <row r="13924" spans="7:7">
      <c r="G13924" s="61"/>
    </row>
    <row r="13925" spans="7:7">
      <c r="G13925" s="61"/>
    </row>
    <row r="13926" spans="7:7">
      <c r="G13926" s="61"/>
    </row>
    <row r="13927" spans="7:7">
      <c r="G13927" s="61"/>
    </row>
    <row r="13928" spans="7:7">
      <c r="G13928" s="61"/>
    </row>
    <row r="13929" spans="7:7">
      <c r="G13929" s="61"/>
    </row>
    <row r="13930" spans="7:7">
      <c r="G13930" s="61"/>
    </row>
    <row r="13931" spans="7:7">
      <c r="G13931" s="61"/>
    </row>
    <row r="13932" spans="7:7">
      <c r="G13932" s="61"/>
    </row>
    <row r="13933" spans="7:7">
      <c r="G13933" s="61"/>
    </row>
    <row r="13934" spans="7:7">
      <c r="G13934" s="61"/>
    </row>
    <row r="13935" spans="7:7">
      <c r="G13935" s="61"/>
    </row>
    <row r="13936" spans="7:7">
      <c r="G13936" s="61"/>
    </row>
    <row r="13937" spans="7:7">
      <c r="G13937" s="61"/>
    </row>
    <row r="13938" spans="7:7">
      <c r="G13938" s="61"/>
    </row>
    <row r="13939" spans="7:7">
      <c r="G13939" s="61"/>
    </row>
    <row r="13940" spans="7:7">
      <c r="G13940" s="61"/>
    </row>
    <row r="13941" spans="7:7">
      <c r="G13941" s="61"/>
    </row>
    <row r="13942" spans="7:7">
      <c r="G13942" s="61"/>
    </row>
    <row r="13943" spans="7:7">
      <c r="G13943" s="61"/>
    </row>
    <row r="13944" spans="7:7">
      <c r="G13944" s="61"/>
    </row>
    <row r="13945" spans="7:7">
      <c r="G13945" s="61"/>
    </row>
    <row r="13946" spans="7:7">
      <c r="G13946" s="61"/>
    </row>
    <row r="13947" spans="7:7">
      <c r="G13947" s="61"/>
    </row>
    <row r="13948" spans="7:7">
      <c r="G13948" s="61"/>
    </row>
    <row r="13949" spans="7:7">
      <c r="G13949" s="61"/>
    </row>
    <row r="13950" spans="7:7">
      <c r="G13950" s="61"/>
    </row>
    <row r="13951" spans="7:7">
      <c r="G13951" s="61"/>
    </row>
    <row r="13952" spans="7:7">
      <c r="G13952" s="61"/>
    </row>
    <row r="13953" spans="7:7">
      <c r="G13953" s="61"/>
    </row>
    <row r="13954" spans="7:7">
      <c r="G13954" s="61"/>
    </row>
    <row r="13955" spans="7:7">
      <c r="G13955" s="61"/>
    </row>
    <row r="13956" spans="7:7">
      <c r="G13956" s="61"/>
    </row>
    <row r="13957" spans="7:7">
      <c r="G13957" s="61"/>
    </row>
    <row r="13958" spans="7:7">
      <c r="G13958" s="61"/>
    </row>
    <row r="13959" spans="7:7">
      <c r="G13959" s="61"/>
    </row>
    <row r="13960" spans="7:7">
      <c r="G13960" s="61"/>
    </row>
    <row r="13961" spans="7:7">
      <c r="G13961" s="61"/>
    </row>
    <row r="13962" spans="7:7">
      <c r="G13962" s="61"/>
    </row>
    <row r="13963" spans="7:7">
      <c r="G13963" s="61"/>
    </row>
    <row r="13964" spans="7:7">
      <c r="G13964" s="61"/>
    </row>
    <row r="13965" spans="7:7">
      <c r="G13965" s="61"/>
    </row>
    <row r="13966" spans="7:7">
      <c r="G13966" s="61"/>
    </row>
    <row r="13967" spans="7:7">
      <c r="G13967" s="61"/>
    </row>
    <row r="13968" spans="7:7">
      <c r="G13968" s="61"/>
    </row>
    <row r="13969" spans="7:7">
      <c r="G13969" s="61"/>
    </row>
    <row r="13970" spans="7:7">
      <c r="G13970" s="61"/>
    </row>
    <row r="13971" spans="7:7">
      <c r="G13971" s="61"/>
    </row>
    <row r="13972" spans="7:7">
      <c r="G13972" s="61"/>
    </row>
    <row r="13973" spans="7:7">
      <c r="G13973" s="61"/>
    </row>
    <row r="13974" spans="7:7">
      <c r="G13974" s="61"/>
    </row>
    <row r="13975" spans="7:7">
      <c r="G13975" s="61"/>
    </row>
    <row r="13976" spans="7:7">
      <c r="G13976" s="61"/>
    </row>
    <row r="13977" spans="7:7">
      <c r="G13977" s="61"/>
    </row>
    <row r="13978" spans="7:7">
      <c r="G13978" s="61"/>
    </row>
    <row r="13979" spans="7:7">
      <c r="G13979" s="61"/>
    </row>
    <row r="13980" spans="7:7">
      <c r="G13980" s="61"/>
    </row>
    <row r="13981" spans="7:7">
      <c r="G13981" s="61"/>
    </row>
    <row r="13982" spans="7:7">
      <c r="G13982" s="61"/>
    </row>
    <row r="13983" spans="7:7">
      <c r="G13983" s="61"/>
    </row>
    <row r="13984" spans="7:7">
      <c r="G13984" s="61"/>
    </row>
    <row r="13985" spans="7:7">
      <c r="G13985" s="61"/>
    </row>
    <row r="13986" spans="7:7">
      <c r="G13986" s="61"/>
    </row>
    <row r="13987" spans="7:7">
      <c r="G13987" s="61"/>
    </row>
    <row r="13988" spans="7:7">
      <c r="G13988" s="61"/>
    </row>
    <row r="13989" spans="7:7">
      <c r="G13989" s="61"/>
    </row>
    <row r="13990" spans="7:7">
      <c r="G13990" s="61"/>
    </row>
    <row r="13991" spans="7:7">
      <c r="G13991" s="61"/>
    </row>
    <row r="13992" spans="7:7">
      <c r="G13992" s="61"/>
    </row>
    <row r="13993" spans="7:7">
      <c r="G13993" s="61"/>
    </row>
    <row r="13994" spans="7:7">
      <c r="G13994" s="61"/>
    </row>
    <row r="13995" spans="7:7">
      <c r="G13995" s="61"/>
    </row>
    <row r="13996" spans="7:7">
      <c r="G13996" s="61"/>
    </row>
    <row r="13997" spans="7:7">
      <c r="G13997" s="61"/>
    </row>
    <row r="13998" spans="7:7">
      <c r="G13998" s="61"/>
    </row>
    <row r="13999" spans="7:7">
      <c r="G13999" s="61"/>
    </row>
    <row r="14000" spans="7:7">
      <c r="G14000" s="61"/>
    </row>
    <row r="14001" spans="7:7">
      <c r="G14001" s="61"/>
    </row>
    <row r="14002" spans="7:7">
      <c r="G14002" s="61"/>
    </row>
    <row r="14003" spans="7:7">
      <c r="G14003" s="61"/>
    </row>
    <row r="14004" spans="7:7">
      <c r="G14004" s="61"/>
    </row>
    <row r="14005" spans="7:7">
      <c r="G14005" s="61"/>
    </row>
    <row r="14006" spans="7:7">
      <c r="G14006" s="61"/>
    </row>
    <row r="14007" spans="7:7">
      <c r="G14007" s="61"/>
    </row>
    <row r="14008" spans="7:7">
      <c r="G14008" s="61"/>
    </row>
    <row r="14009" spans="7:7">
      <c r="G14009" s="61"/>
    </row>
    <row r="14010" spans="7:7">
      <c r="G14010" s="61"/>
    </row>
    <row r="14011" spans="7:7">
      <c r="G14011" s="61"/>
    </row>
    <row r="14012" spans="7:7">
      <c r="G14012" s="61"/>
    </row>
    <row r="14013" spans="7:7">
      <c r="G14013" s="61"/>
    </row>
    <row r="14014" spans="7:7">
      <c r="G14014" s="61"/>
    </row>
    <row r="14015" spans="7:7">
      <c r="G14015" s="61"/>
    </row>
    <row r="14016" spans="7:7">
      <c r="G14016" s="61"/>
    </row>
    <row r="14017" spans="7:7">
      <c r="G14017" s="61"/>
    </row>
    <row r="14018" spans="7:7">
      <c r="G14018" s="61"/>
    </row>
    <row r="14019" spans="7:7">
      <c r="G14019" s="61"/>
    </row>
    <row r="14020" spans="7:7">
      <c r="G14020" s="61"/>
    </row>
    <row r="14021" spans="7:7">
      <c r="G14021" s="61"/>
    </row>
    <row r="14022" spans="7:7">
      <c r="G14022" s="61"/>
    </row>
    <row r="14023" spans="7:7">
      <c r="G14023" s="61"/>
    </row>
    <row r="14024" spans="7:7">
      <c r="G14024" s="61"/>
    </row>
    <row r="14025" spans="7:7">
      <c r="G14025" s="61"/>
    </row>
    <row r="14026" spans="7:7">
      <c r="G14026" s="61"/>
    </row>
    <row r="14027" spans="7:7">
      <c r="G14027" s="61"/>
    </row>
    <row r="14028" spans="7:7">
      <c r="G14028" s="61"/>
    </row>
    <row r="14029" spans="7:7">
      <c r="G14029" s="61"/>
    </row>
    <row r="14030" spans="7:7">
      <c r="G14030" s="61"/>
    </row>
    <row r="14031" spans="7:7">
      <c r="G14031" s="61"/>
    </row>
    <row r="14032" spans="7:7">
      <c r="G14032" s="61"/>
    </row>
    <row r="14033" spans="7:7">
      <c r="G14033" s="61"/>
    </row>
    <row r="14034" spans="7:7">
      <c r="G14034" s="61"/>
    </row>
    <row r="14035" spans="7:7">
      <c r="G14035" s="61"/>
    </row>
    <row r="14036" spans="7:7">
      <c r="G14036" s="61"/>
    </row>
    <row r="14037" spans="7:7">
      <c r="G14037" s="61"/>
    </row>
    <row r="14038" spans="7:7">
      <c r="G14038" s="61"/>
    </row>
    <row r="14039" spans="7:7">
      <c r="G14039" s="61"/>
    </row>
    <row r="14040" spans="7:7">
      <c r="G14040" s="61"/>
    </row>
    <row r="14041" spans="7:7">
      <c r="G14041" s="61"/>
    </row>
    <row r="14042" spans="7:7">
      <c r="G14042" s="61"/>
    </row>
    <row r="14043" spans="7:7">
      <c r="G14043" s="61"/>
    </row>
    <row r="14044" spans="7:7">
      <c r="G14044" s="61"/>
    </row>
    <row r="14045" spans="7:7">
      <c r="G14045" s="61"/>
    </row>
    <row r="14046" spans="7:7">
      <c r="G14046" s="61"/>
    </row>
    <row r="14047" spans="7:7">
      <c r="G14047" s="61"/>
    </row>
    <row r="14048" spans="7:7">
      <c r="G14048" s="61"/>
    </row>
    <row r="14049" spans="7:7">
      <c r="G14049" s="61"/>
    </row>
    <row r="14050" spans="7:7">
      <c r="G14050" s="61"/>
    </row>
    <row r="14051" spans="7:7">
      <c r="G14051" s="61"/>
    </row>
    <row r="14052" spans="7:7">
      <c r="G14052" s="61"/>
    </row>
    <row r="14053" spans="7:7">
      <c r="G14053" s="61"/>
    </row>
    <row r="14054" spans="7:7">
      <c r="G14054" s="61"/>
    </row>
    <row r="14055" spans="7:7">
      <c r="G14055" s="61"/>
    </row>
    <row r="14056" spans="7:7">
      <c r="G14056" s="61"/>
    </row>
    <row r="14057" spans="7:7">
      <c r="G14057" s="61"/>
    </row>
    <row r="14058" spans="7:7">
      <c r="G14058" s="61"/>
    </row>
    <row r="14059" spans="7:7">
      <c r="G14059" s="61"/>
    </row>
    <row r="14060" spans="7:7">
      <c r="G14060" s="61"/>
    </row>
    <row r="14061" spans="7:7">
      <c r="G14061" s="61"/>
    </row>
    <row r="14062" spans="7:7">
      <c r="G14062" s="61"/>
    </row>
    <row r="14063" spans="7:7">
      <c r="G14063" s="61"/>
    </row>
    <row r="14064" spans="7:7">
      <c r="G14064" s="61"/>
    </row>
    <row r="14065" spans="7:7">
      <c r="G14065" s="61"/>
    </row>
    <row r="14066" spans="7:7">
      <c r="G14066" s="61"/>
    </row>
    <row r="14067" spans="7:7">
      <c r="G14067" s="61"/>
    </row>
    <row r="14068" spans="7:7">
      <c r="G14068" s="61"/>
    </row>
    <row r="14069" spans="7:7">
      <c r="G14069" s="61"/>
    </row>
    <row r="14070" spans="7:7">
      <c r="G14070" s="61"/>
    </row>
    <row r="14071" spans="7:7">
      <c r="G14071" s="61"/>
    </row>
    <row r="14072" spans="7:7">
      <c r="G14072" s="61"/>
    </row>
    <row r="14073" spans="7:7">
      <c r="G14073" s="61"/>
    </row>
    <row r="14074" spans="7:7">
      <c r="G14074" s="61"/>
    </row>
    <row r="14075" spans="7:7">
      <c r="G14075" s="61"/>
    </row>
    <row r="14076" spans="7:7">
      <c r="G14076" s="61"/>
    </row>
    <row r="14077" spans="7:7">
      <c r="G14077" s="61"/>
    </row>
    <row r="14078" spans="7:7">
      <c r="G14078" s="61"/>
    </row>
    <row r="14079" spans="7:7">
      <c r="G14079" s="61"/>
    </row>
    <row r="14080" spans="7:7">
      <c r="G14080" s="61"/>
    </row>
    <row r="14081" spans="7:7">
      <c r="G14081" s="61"/>
    </row>
    <row r="14082" spans="7:7">
      <c r="G14082" s="61"/>
    </row>
    <row r="14083" spans="7:7">
      <c r="G14083" s="61"/>
    </row>
    <row r="14084" spans="7:7">
      <c r="G14084" s="61"/>
    </row>
    <row r="14085" spans="7:7">
      <c r="G14085" s="61"/>
    </row>
    <row r="14086" spans="7:7">
      <c r="G14086" s="61"/>
    </row>
    <row r="14087" spans="7:7">
      <c r="G14087" s="61"/>
    </row>
    <row r="14088" spans="7:7">
      <c r="G14088" s="61"/>
    </row>
    <row r="14089" spans="7:7">
      <c r="G14089" s="61"/>
    </row>
    <row r="14090" spans="7:7">
      <c r="G14090" s="61"/>
    </row>
    <row r="14091" spans="7:7">
      <c r="G14091" s="61"/>
    </row>
    <row r="14092" spans="7:7">
      <c r="G14092" s="61"/>
    </row>
    <row r="14093" spans="7:7">
      <c r="G14093" s="61"/>
    </row>
    <row r="14094" spans="7:7">
      <c r="G14094" s="61"/>
    </row>
    <row r="14095" spans="7:7">
      <c r="G14095" s="61"/>
    </row>
    <row r="14096" spans="7:7">
      <c r="G14096" s="61"/>
    </row>
    <row r="14097" spans="7:7">
      <c r="G14097" s="61"/>
    </row>
    <row r="14098" spans="7:7">
      <c r="G14098" s="61"/>
    </row>
    <row r="14099" spans="7:7">
      <c r="G14099" s="61"/>
    </row>
    <row r="14100" spans="7:7">
      <c r="G14100" s="61"/>
    </row>
    <row r="14101" spans="7:7">
      <c r="G14101" s="61"/>
    </row>
    <row r="14102" spans="7:7">
      <c r="G14102" s="61"/>
    </row>
    <row r="14103" spans="7:7">
      <c r="G14103" s="61"/>
    </row>
    <row r="14104" spans="7:7">
      <c r="G14104" s="61"/>
    </row>
    <row r="14105" spans="7:7">
      <c r="G14105" s="61"/>
    </row>
    <row r="14106" spans="7:7">
      <c r="G14106" s="61"/>
    </row>
    <row r="14107" spans="7:7">
      <c r="G14107" s="61"/>
    </row>
    <row r="14108" spans="7:7">
      <c r="G14108" s="61"/>
    </row>
    <row r="14109" spans="7:7">
      <c r="G14109" s="61"/>
    </row>
    <row r="14110" spans="7:7">
      <c r="G14110" s="61"/>
    </row>
    <row r="14111" spans="7:7">
      <c r="G14111" s="61"/>
    </row>
    <row r="14112" spans="7:7">
      <c r="G14112" s="61"/>
    </row>
    <row r="14113" spans="7:7">
      <c r="G14113" s="61"/>
    </row>
    <row r="14114" spans="7:7">
      <c r="G14114" s="61"/>
    </row>
    <row r="14115" spans="7:7">
      <c r="G14115" s="61"/>
    </row>
    <row r="14116" spans="7:7">
      <c r="G14116" s="61"/>
    </row>
    <row r="14117" spans="7:7">
      <c r="G14117" s="61"/>
    </row>
    <row r="14118" spans="7:7">
      <c r="G14118" s="61"/>
    </row>
    <row r="14119" spans="7:7">
      <c r="G14119" s="61"/>
    </row>
    <row r="14120" spans="7:7">
      <c r="G14120" s="61"/>
    </row>
    <row r="14121" spans="7:7">
      <c r="G14121" s="61"/>
    </row>
    <row r="14122" spans="7:7">
      <c r="G14122" s="61"/>
    </row>
    <row r="14123" spans="7:7">
      <c r="G14123" s="61"/>
    </row>
    <row r="14124" spans="7:7">
      <c r="G14124" s="61"/>
    </row>
    <row r="14125" spans="7:7">
      <c r="G14125" s="61"/>
    </row>
    <row r="14126" spans="7:7">
      <c r="G14126" s="61"/>
    </row>
    <row r="14127" spans="7:7">
      <c r="G14127" s="61"/>
    </row>
    <row r="14128" spans="7:7">
      <c r="G14128" s="61"/>
    </row>
    <row r="14129" spans="7:7">
      <c r="G14129" s="61"/>
    </row>
    <row r="14130" spans="7:7">
      <c r="G14130" s="61"/>
    </row>
    <row r="14131" spans="7:7">
      <c r="G14131" s="61"/>
    </row>
    <row r="14132" spans="7:7">
      <c r="G14132" s="61"/>
    </row>
    <row r="14133" spans="7:7">
      <c r="G14133" s="61"/>
    </row>
    <row r="14134" spans="7:7">
      <c r="G14134" s="61"/>
    </row>
    <row r="14135" spans="7:7">
      <c r="G14135" s="61"/>
    </row>
    <row r="14136" spans="7:7">
      <c r="G14136" s="61"/>
    </row>
    <row r="14137" spans="7:7">
      <c r="G14137" s="61"/>
    </row>
    <row r="14138" spans="7:7">
      <c r="G14138" s="61"/>
    </row>
    <row r="14139" spans="7:7">
      <c r="G14139" s="61"/>
    </row>
    <row r="14140" spans="7:7">
      <c r="G14140" s="61"/>
    </row>
    <row r="14141" spans="7:7">
      <c r="G14141" s="61"/>
    </row>
    <row r="14142" spans="7:7">
      <c r="G14142" s="61"/>
    </row>
    <row r="14143" spans="7:7">
      <c r="G14143" s="61"/>
    </row>
    <row r="14144" spans="7:7">
      <c r="G14144" s="61"/>
    </row>
    <row r="14145" spans="7:7">
      <c r="G14145" s="61"/>
    </row>
    <row r="14146" spans="7:7">
      <c r="G14146" s="61"/>
    </row>
    <row r="14147" spans="7:7">
      <c r="G14147" s="61"/>
    </row>
    <row r="14148" spans="7:7">
      <c r="G14148" s="61"/>
    </row>
    <row r="14149" spans="7:7">
      <c r="G14149" s="61"/>
    </row>
    <row r="14150" spans="7:7">
      <c r="G14150" s="61"/>
    </row>
    <row r="14151" spans="7:7">
      <c r="G14151" s="61"/>
    </row>
    <row r="14152" spans="7:7">
      <c r="G14152" s="61"/>
    </row>
    <row r="14153" spans="7:7">
      <c r="G14153" s="61"/>
    </row>
    <row r="14154" spans="7:7">
      <c r="G14154" s="61"/>
    </row>
    <row r="14155" spans="7:7">
      <c r="G14155" s="61"/>
    </row>
    <row r="14156" spans="7:7">
      <c r="G14156" s="61"/>
    </row>
    <row r="14157" spans="7:7">
      <c r="G14157" s="61"/>
    </row>
    <row r="14158" spans="7:7">
      <c r="G14158" s="61"/>
    </row>
    <row r="14159" spans="7:7">
      <c r="G14159" s="61"/>
    </row>
    <row r="14160" spans="7:7">
      <c r="G14160" s="61"/>
    </row>
    <row r="14161" spans="7:7">
      <c r="G14161" s="61"/>
    </row>
    <row r="14162" spans="7:7">
      <c r="G14162" s="61"/>
    </row>
    <row r="14163" spans="7:7">
      <c r="G14163" s="61"/>
    </row>
    <row r="14164" spans="7:7">
      <c r="G14164" s="61"/>
    </row>
    <row r="14165" spans="7:7">
      <c r="G14165" s="61"/>
    </row>
    <row r="14166" spans="7:7">
      <c r="G14166" s="61"/>
    </row>
    <row r="14167" spans="7:7">
      <c r="G14167" s="61"/>
    </row>
    <row r="14168" spans="7:7">
      <c r="G14168" s="61"/>
    </row>
    <row r="14169" spans="7:7">
      <c r="G14169" s="61"/>
    </row>
    <row r="14170" spans="7:7">
      <c r="G14170" s="61"/>
    </row>
    <row r="14171" spans="7:7">
      <c r="G14171" s="61"/>
    </row>
    <row r="14172" spans="7:7">
      <c r="G14172" s="61"/>
    </row>
    <row r="14173" spans="7:7">
      <c r="G14173" s="61"/>
    </row>
    <row r="14174" spans="7:7">
      <c r="G14174" s="61"/>
    </row>
    <row r="14175" spans="7:7">
      <c r="G14175" s="61"/>
    </row>
    <row r="14176" spans="7:7">
      <c r="G14176" s="61"/>
    </row>
    <row r="14177" spans="7:7">
      <c r="G14177" s="61"/>
    </row>
    <row r="14178" spans="7:7">
      <c r="G14178" s="61"/>
    </row>
    <row r="14179" spans="7:7">
      <c r="G14179" s="61"/>
    </row>
    <row r="14180" spans="7:7">
      <c r="G14180" s="61"/>
    </row>
    <row r="14181" spans="7:7">
      <c r="G14181" s="61"/>
    </row>
    <row r="14182" spans="7:7">
      <c r="G14182" s="61"/>
    </row>
    <row r="14183" spans="7:7">
      <c r="G14183" s="61"/>
    </row>
    <row r="14184" spans="7:7">
      <c r="G14184" s="61"/>
    </row>
    <row r="14185" spans="7:7">
      <c r="G14185" s="61"/>
    </row>
    <row r="14186" spans="7:7">
      <c r="G14186" s="61"/>
    </row>
    <row r="14187" spans="7:7">
      <c r="G14187" s="61"/>
    </row>
    <row r="14188" spans="7:7">
      <c r="G14188" s="61"/>
    </row>
    <row r="14189" spans="7:7">
      <c r="G14189" s="61"/>
    </row>
    <row r="14190" spans="7:7">
      <c r="G14190" s="61"/>
    </row>
    <row r="14191" spans="7:7">
      <c r="G14191" s="61"/>
    </row>
    <row r="14192" spans="7:7">
      <c r="G14192" s="61"/>
    </row>
    <row r="14193" spans="7:7">
      <c r="G14193" s="61"/>
    </row>
    <row r="14194" spans="7:7">
      <c r="G14194" s="61"/>
    </row>
    <row r="14195" spans="7:7">
      <c r="G14195" s="61"/>
    </row>
    <row r="14196" spans="7:7">
      <c r="G14196" s="61"/>
    </row>
    <row r="14197" spans="7:7">
      <c r="G14197" s="61"/>
    </row>
    <row r="14198" spans="7:7">
      <c r="G14198" s="61"/>
    </row>
    <row r="14199" spans="7:7">
      <c r="G14199" s="61"/>
    </row>
    <row r="14200" spans="7:7">
      <c r="G14200" s="61"/>
    </row>
    <row r="14201" spans="7:7">
      <c r="G14201" s="61"/>
    </row>
    <row r="14202" spans="7:7">
      <c r="G14202" s="61"/>
    </row>
    <row r="14203" spans="7:7">
      <c r="G14203" s="61"/>
    </row>
    <row r="14204" spans="7:7">
      <c r="G14204" s="61"/>
    </row>
    <row r="14205" spans="7:7">
      <c r="G14205" s="61"/>
    </row>
    <row r="14206" spans="7:7">
      <c r="G14206" s="61"/>
    </row>
    <row r="14207" spans="7:7">
      <c r="G14207" s="61"/>
    </row>
    <row r="14208" spans="7:7">
      <c r="G14208" s="61"/>
    </row>
    <row r="14209" spans="7:7">
      <c r="G14209" s="61"/>
    </row>
    <row r="14210" spans="7:7">
      <c r="G14210" s="61"/>
    </row>
    <row r="14211" spans="7:7">
      <c r="G14211" s="61"/>
    </row>
    <row r="14212" spans="7:7">
      <c r="G14212" s="61"/>
    </row>
    <row r="14213" spans="7:7">
      <c r="G14213" s="61"/>
    </row>
    <row r="14214" spans="7:7">
      <c r="G14214" s="61"/>
    </row>
    <row r="14215" spans="7:7">
      <c r="G14215" s="61"/>
    </row>
    <row r="14216" spans="7:7">
      <c r="G14216" s="61"/>
    </row>
    <row r="14217" spans="7:7">
      <c r="G14217" s="61"/>
    </row>
    <row r="14218" spans="7:7">
      <c r="G14218" s="61"/>
    </row>
    <row r="14219" spans="7:7">
      <c r="G14219" s="61"/>
    </row>
    <row r="14220" spans="7:7">
      <c r="G14220" s="61"/>
    </row>
    <row r="14221" spans="7:7">
      <c r="G14221" s="61"/>
    </row>
    <row r="14222" spans="7:7">
      <c r="G14222" s="61"/>
    </row>
    <row r="14223" spans="7:7">
      <c r="G14223" s="61"/>
    </row>
    <row r="14224" spans="7:7">
      <c r="G14224" s="61"/>
    </row>
    <row r="14225" spans="7:7">
      <c r="G14225" s="61"/>
    </row>
    <row r="14226" spans="7:7">
      <c r="G14226" s="61"/>
    </row>
    <row r="14227" spans="7:7">
      <c r="G14227" s="61"/>
    </row>
    <row r="14228" spans="7:7">
      <c r="G14228" s="61"/>
    </row>
    <row r="14229" spans="7:7">
      <c r="G14229" s="61"/>
    </row>
    <row r="14230" spans="7:7">
      <c r="G14230" s="61"/>
    </row>
    <row r="14231" spans="7:7">
      <c r="G14231" s="61"/>
    </row>
    <row r="14232" spans="7:7">
      <c r="G14232" s="61"/>
    </row>
    <row r="14233" spans="7:7">
      <c r="G14233" s="61"/>
    </row>
    <row r="14234" spans="7:7">
      <c r="G14234" s="61"/>
    </row>
    <row r="14235" spans="7:7">
      <c r="G14235" s="61"/>
    </row>
    <row r="14236" spans="7:7">
      <c r="G14236" s="61"/>
    </row>
    <row r="14237" spans="7:7">
      <c r="G14237" s="61"/>
    </row>
    <row r="14238" spans="7:7">
      <c r="G14238" s="61"/>
    </row>
    <row r="14239" spans="7:7">
      <c r="G14239" s="61"/>
    </row>
    <row r="14240" spans="7:7">
      <c r="G14240" s="61"/>
    </row>
    <row r="14241" spans="7:7">
      <c r="G14241" s="61"/>
    </row>
    <row r="14242" spans="7:7">
      <c r="G14242" s="61"/>
    </row>
    <row r="14243" spans="7:7">
      <c r="G14243" s="61"/>
    </row>
    <row r="14244" spans="7:7">
      <c r="G14244" s="61"/>
    </row>
    <row r="14245" spans="7:7">
      <c r="G14245" s="61"/>
    </row>
    <row r="14246" spans="7:7">
      <c r="G14246" s="61"/>
    </row>
    <row r="14247" spans="7:7">
      <c r="G14247" s="61"/>
    </row>
    <row r="14248" spans="7:7">
      <c r="G14248" s="61"/>
    </row>
    <row r="14249" spans="7:7">
      <c r="G14249" s="61"/>
    </row>
    <row r="14250" spans="7:7">
      <c r="G14250" s="61"/>
    </row>
    <row r="14251" spans="7:7">
      <c r="G14251" s="61"/>
    </row>
    <row r="14252" spans="7:7">
      <c r="G14252" s="61"/>
    </row>
    <row r="14253" spans="7:7">
      <c r="G14253" s="61"/>
    </row>
    <row r="14254" spans="7:7">
      <c r="G14254" s="61"/>
    </row>
    <row r="14255" spans="7:7">
      <c r="G14255" s="61"/>
    </row>
    <row r="14256" spans="7:7">
      <c r="G14256" s="61"/>
    </row>
    <row r="14257" spans="7:7">
      <c r="G14257" s="61"/>
    </row>
    <row r="14258" spans="7:7">
      <c r="G14258" s="61"/>
    </row>
    <row r="14259" spans="7:7">
      <c r="G14259" s="61"/>
    </row>
    <row r="14260" spans="7:7">
      <c r="G14260" s="61"/>
    </row>
    <row r="14261" spans="7:7">
      <c r="G14261" s="61"/>
    </row>
    <row r="14262" spans="7:7">
      <c r="G14262" s="61"/>
    </row>
    <row r="14263" spans="7:7">
      <c r="G14263" s="61"/>
    </row>
    <row r="14264" spans="7:7">
      <c r="G14264" s="61"/>
    </row>
    <row r="14265" spans="7:7">
      <c r="G14265" s="61"/>
    </row>
    <row r="14266" spans="7:7">
      <c r="G14266" s="61"/>
    </row>
    <row r="14267" spans="7:7">
      <c r="G14267" s="61"/>
    </row>
    <row r="14268" spans="7:7">
      <c r="G14268" s="61"/>
    </row>
    <row r="14269" spans="7:7">
      <c r="G14269" s="61"/>
    </row>
    <row r="14270" spans="7:7">
      <c r="G14270" s="61"/>
    </row>
    <row r="14271" spans="7:7">
      <c r="G14271" s="61"/>
    </row>
    <row r="14272" spans="7:7">
      <c r="G14272" s="61"/>
    </row>
    <row r="14273" spans="7:7">
      <c r="G14273" s="61"/>
    </row>
    <row r="14274" spans="7:7">
      <c r="G14274" s="61"/>
    </row>
    <row r="14275" spans="7:7">
      <c r="G14275" s="61"/>
    </row>
    <row r="14276" spans="7:7">
      <c r="G14276" s="61"/>
    </row>
    <row r="14277" spans="7:7">
      <c r="G14277" s="61"/>
    </row>
    <row r="14278" spans="7:7">
      <c r="G14278" s="61"/>
    </row>
    <row r="14279" spans="7:7">
      <c r="G14279" s="61"/>
    </row>
    <row r="14280" spans="7:7">
      <c r="G14280" s="61"/>
    </row>
    <row r="14281" spans="7:7">
      <c r="G14281" s="61"/>
    </row>
    <row r="14282" spans="7:7">
      <c r="G14282" s="61"/>
    </row>
    <row r="14283" spans="7:7">
      <c r="G14283" s="61"/>
    </row>
    <row r="14284" spans="7:7">
      <c r="G14284" s="61"/>
    </row>
    <row r="14285" spans="7:7">
      <c r="G14285" s="61"/>
    </row>
    <row r="14286" spans="7:7">
      <c r="G14286" s="61"/>
    </row>
    <row r="14287" spans="7:7">
      <c r="G14287" s="61"/>
    </row>
    <row r="14288" spans="7:7">
      <c r="G14288" s="61"/>
    </row>
    <row r="14289" spans="7:7">
      <c r="G14289" s="61"/>
    </row>
    <row r="14290" spans="7:7">
      <c r="G14290" s="61"/>
    </row>
    <row r="14291" spans="7:7">
      <c r="G14291" s="61"/>
    </row>
    <row r="14292" spans="7:7">
      <c r="G14292" s="61"/>
    </row>
    <row r="14293" spans="7:7">
      <c r="G14293" s="61"/>
    </row>
    <row r="14294" spans="7:7">
      <c r="G14294" s="61"/>
    </row>
    <row r="14295" spans="7:7">
      <c r="G14295" s="61"/>
    </row>
    <row r="14296" spans="7:7">
      <c r="G14296" s="61"/>
    </row>
    <row r="14297" spans="7:7">
      <c r="G14297" s="61"/>
    </row>
    <row r="14298" spans="7:7">
      <c r="G14298" s="61"/>
    </row>
    <row r="14299" spans="7:7">
      <c r="G14299" s="61"/>
    </row>
    <row r="14300" spans="7:7">
      <c r="G14300" s="61"/>
    </row>
    <row r="14301" spans="7:7">
      <c r="G14301" s="61"/>
    </row>
    <row r="14302" spans="7:7">
      <c r="G14302" s="61"/>
    </row>
    <row r="14303" spans="7:7">
      <c r="G14303" s="61"/>
    </row>
    <row r="14304" spans="7:7">
      <c r="G14304" s="61"/>
    </row>
    <row r="14305" spans="7:7">
      <c r="G14305" s="61"/>
    </row>
    <row r="14306" spans="7:7">
      <c r="G14306" s="61"/>
    </row>
    <row r="14307" spans="7:7">
      <c r="G14307" s="61"/>
    </row>
    <row r="14308" spans="7:7">
      <c r="G14308" s="61"/>
    </row>
    <row r="14309" spans="7:7">
      <c r="G14309" s="61"/>
    </row>
    <row r="14310" spans="7:7">
      <c r="G14310" s="61"/>
    </row>
    <row r="14311" spans="7:7">
      <c r="G14311" s="61"/>
    </row>
    <row r="14312" spans="7:7">
      <c r="G14312" s="61"/>
    </row>
    <row r="14313" spans="7:7">
      <c r="G14313" s="61"/>
    </row>
    <row r="14314" spans="7:7">
      <c r="G14314" s="61"/>
    </row>
    <row r="14315" spans="7:7">
      <c r="G14315" s="61"/>
    </row>
    <row r="14316" spans="7:7">
      <c r="G14316" s="61"/>
    </row>
    <row r="14317" spans="7:7">
      <c r="G14317" s="61"/>
    </row>
    <row r="14318" spans="7:7">
      <c r="G14318" s="61"/>
    </row>
    <row r="14319" spans="7:7">
      <c r="G14319" s="61"/>
    </row>
    <row r="14320" spans="7:7">
      <c r="G14320" s="61"/>
    </row>
    <row r="14321" spans="7:7">
      <c r="G14321" s="61"/>
    </row>
    <row r="14322" spans="7:7">
      <c r="G14322" s="61"/>
    </row>
    <row r="14323" spans="7:7">
      <c r="G14323" s="61"/>
    </row>
    <row r="14324" spans="7:7">
      <c r="G14324" s="61"/>
    </row>
    <row r="14325" spans="7:7">
      <c r="G14325" s="61"/>
    </row>
    <row r="14326" spans="7:7">
      <c r="G14326" s="61"/>
    </row>
    <row r="14327" spans="7:7">
      <c r="G14327" s="61"/>
    </row>
    <row r="14328" spans="7:7">
      <c r="G14328" s="61"/>
    </row>
    <row r="14329" spans="7:7">
      <c r="G14329" s="61"/>
    </row>
    <row r="14330" spans="7:7">
      <c r="G14330" s="61"/>
    </row>
    <row r="14331" spans="7:7">
      <c r="G14331" s="61"/>
    </row>
    <row r="14332" spans="7:7">
      <c r="G14332" s="61"/>
    </row>
    <row r="14333" spans="7:7">
      <c r="G14333" s="61"/>
    </row>
    <row r="14334" spans="7:7">
      <c r="G14334" s="61"/>
    </row>
    <row r="14335" spans="7:7">
      <c r="G14335" s="61"/>
    </row>
    <row r="14336" spans="7:7">
      <c r="G14336" s="61"/>
    </row>
    <row r="14337" spans="7:7">
      <c r="G14337" s="61"/>
    </row>
    <row r="14338" spans="7:7">
      <c r="G14338" s="61"/>
    </row>
    <row r="14339" spans="7:7">
      <c r="G14339" s="61"/>
    </row>
    <row r="14340" spans="7:7">
      <c r="G14340" s="61"/>
    </row>
    <row r="14341" spans="7:7">
      <c r="G14341" s="61"/>
    </row>
    <row r="14342" spans="7:7">
      <c r="G14342" s="61"/>
    </row>
    <row r="14343" spans="7:7">
      <c r="G14343" s="61"/>
    </row>
    <row r="14344" spans="7:7">
      <c r="G14344" s="61"/>
    </row>
    <row r="14345" spans="7:7">
      <c r="G14345" s="61"/>
    </row>
    <row r="14346" spans="7:7">
      <c r="G14346" s="61"/>
    </row>
    <row r="14347" spans="7:7">
      <c r="G14347" s="61"/>
    </row>
    <row r="14348" spans="7:7">
      <c r="G14348" s="61"/>
    </row>
    <row r="14349" spans="7:7">
      <c r="G14349" s="61"/>
    </row>
    <row r="14350" spans="7:7">
      <c r="G14350" s="61"/>
    </row>
    <row r="14351" spans="7:7">
      <c r="G14351" s="61"/>
    </row>
    <row r="14352" spans="7:7">
      <c r="G14352" s="61"/>
    </row>
    <row r="14353" spans="7:7">
      <c r="G14353" s="61"/>
    </row>
    <row r="14354" spans="7:7">
      <c r="G14354" s="61"/>
    </row>
    <row r="14355" spans="7:7">
      <c r="G14355" s="61"/>
    </row>
    <row r="14356" spans="7:7">
      <c r="G14356" s="61"/>
    </row>
    <row r="14357" spans="7:7">
      <c r="G14357" s="61"/>
    </row>
    <row r="14358" spans="7:7">
      <c r="G14358" s="61"/>
    </row>
    <row r="14359" spans="7:7">
      <c r="G14359" s="61"/>
    </row>
    <row r="14360" spans="7:7">
      <c r="G14360" s="61"/>
    </row>
    <row r="14361" spans="7:7">
      <c r="G14361" s="61"/>
    </row>
    <row r="14362" spans="7:7">
      <c r="G14362" s="61"/>
    </row>
    <row r="14363" spans="7:7">
      <c r="G14363" s="61"/>
    </row>
    <row r="14364" spans="7:7">
      <c r="G14364" s="61"/>
    </row>
    <row r="14365" spans="7:7">
      <c r="G14365" s="61"/>
    </row>
    <row r="14366" spans="7:7">
      <c r="G14366" s="61"/>
    </row>
    <row r="14367" spans="7:7">
      <c r="G14367" s="61"/>
    </row>
    <row r="14368" spans="7:7">
      <c r="G14368" s="61"/>
    </row>
    <row r="14369" spans="7:7">
      <c r="G14369" s="61"/>
    </row>
    <row r="14370" spans="7:7">
      <c r="G14370" s="61"/>
    </row>
    <row r="14371" spans="7:7">
      <c r="G14371" s="61"/>
    </row>
    <row r="14372" spans="7:7">
      <c r="G14372" s="61"/>
    </row>
    <row r="14373" spans="7:7">
      <c r="G14373" s="61"/>
    </row>
    <row r="14374" spans="7:7">
      <c r="G14374" s="61"/>
    </row>
    <row r="14375" spans="7:7">
      <c r="G14375" s="61"/>
    </row>
    <row r="14376" spans="7:7">
      <c r="G14376" s="61"/>
    </row>
    <row r="14377" spans="7:7">
      <c r="G14377" s="61"/>
    </row>
    <row r="14378" spans="7:7">
      <c r="G14378" s="61"/>
    </row>
    <row r="14379" spans="7:7">
      <c r="G14379" s="61"/>
    </row>
    <row r="14380" spans="7:7">
      <c r="G14380" s="61"/>
    </row>
    <row r="14381" spans="7:7">
      <c r="G14381" s="61"/>
    </row>
    <row r="14382" spans="7:7">
      <c r="G14382" s="61"/>
    </row>
    <row r="14383" spans="7:7">
      <c r="G14383" s="61"/>
    </row>
    <row r="14384" spans="7:7">
      <c r="G14384" s="61"/>
    </row>
    <row r="14385" spans="7:7">
      <c r="G14385" s="61"/>
    </row>
    <row r="14386" spans="7:7">
      <c r="G14386" s="61"/>
    </row>
    <row r="14387" spans="7:7">
      <c r="G14387" s="61"/>
    </row>
    <row r="14388" spans="7:7">
      <c r="G14388" s="61"/>
    </row>
    <row r="14389" spans="7:7">
      <c r="G14389" s="61"/>
    </row>
    <row r="14390" spans="7:7">
      <c r="G14390" s="61"/>
    </row>
    <row r="14391" spans="7:7">
      <c r="G14391" s="61"/>
    </row>
    <row r="14392" spans="7:7">
      <c r="G14392" s="61"/>
    </row>
    <row r="14393" spans="7:7">
      <c r="G14393" s="61"/>
    </row>
    <row r="14394" spans="7:7">
      <c r="G14394" s="61"/>
    </row>
    <row r="14395" spans="7:7">
      <c r="G14395" s="61"/>
    </row>
    <row r="14396" spans="7:7">
      <c r="G14396" s="61"/>
    </row>
    <row r="14397" spans="7:7">
      <c r="G14397" s="61"/>
    </row>
    <row r="14398" spans="7:7">
      <c r="G14398" s="61"/>
    </row>
    <row r="14399" spans="7:7">
      <c r="G14399" s="61"/>
    </row>
    <row r="14400" spans="7:7">
      <c r="G14400" s="61"/>
    </row>
    <row r="14401" spans="7:7">
      <c r="G14401" s="61"/>
    </row>
    <row r="14402" spans="7:7">
      <c r="G14402" s="61"/>
    </row>
    <row r="14403" spans="7:7">
      <c r="G14403" s="61"/>
    </row>
    <row r="14404" spans="7:7">
      <c r="G14404" s="61"/>
    </row>
    <row r="14405" spans="7:7">
      <c r="G14405" s="61"/>
    </row>
    <row r="14406" spans="7:7">
      <c r="G14406" s="61"/>
    </row>
    <row r="14407" spans="7:7">
      <c r="G14407" s="61"/>
    </row>
    <row r="14408" spans="7:7">
      <c r="G14408" s="61"/>
    </row>
    <row r="14409" spans="7:7">
      <c r="G14409" s="61"/>
    </row>
    <row r="14410" spans="7:7">
      <c r="G14410" s="61"/>
    </row>
    <row r="14411" spans="7:7">
      <c r="G14411" s="61"/>
    </row>
    <row r="14412" spans="7:7">
      <c r="G14412" s="61"/>
    </row>
    <row r="14413" spans="7:7">
      <c r="G14413" s="61"/>
    </row>
    <row r="14414" spans="7:7">
      <c r="G14414" s="61"/>
    </row>
    <row r="14415" spans="7:7">
      <c r="G14415" s="61"/>
    </row>
    <row r="14416" spans="7:7">
      <c r="G14416" s="61"/>
    </row>
    <row r="14417" spans="7:7">
      <c r="G14417" s="61"/>
    </row>
    <row r="14418" spans="7:7">
      <c r="G14418" s="61"/>
    </row>
    <row r="14419" spans="7:7">
      <c r="G14419" s="61"/>
    </row>
    <row r="14420" spans="7:7">
      <c r="G14420" s="61"/>
    </row>
    <row r="14421" spans="7:7">
      <c r="G14421" s="61"/>
    </row>
    <row r="14422" spans="7:7">
      <c r="G14422" s="61"/>
    </row>
    <row r="14423" spans="7:7">
      <c r="G14423" s="61"/>
    </row>
    <row r="14424" spans="7:7">
      <c r="G14424" s="61"/>
    </row>
    <row r="14425" spans="7:7">
      <c r="G14425" s="61"/>
    </row>
    <row r="14426" spans="7:7">
      <c r="G14426" s="61"/>
    </row>
    <row r="14427" spans="7:7">
      <c r="G14427" s="61"/>
    </row>
    <row r="14428" spans="7:7">
      <c r="G14428" s="61"/>
    </row>
    <row r="14429" spans="7:7">
      <c r="G14429" s="61"/>
    </row>
    <row r="14430" spans="7:7">
      <c r="G14430" s="61"/>
    </row>
    <row r="14431" spans="7:7">
      <c r="G14431" s="61"/>
    </row>
    <row r="14432" spans="7:7">
      <c r="G14432" s="61"/>
    </row>
    <row r="14433" spans="7:7">
      <c r="G14433" s="61"/>
    </row>
    <row r="14434" spans="7:7">
      <c r="G14434" s="61"/>
    </row>
    <row r="14435" spans="7:7">
      <c r="G14435" s="61"/>
    </row>
    <row r="14436" spans="7:7">
      <c r="G14436" s="61"/>
    </row>
    <row r="14437" spans="7:7">
      <c r="G14437" s="61"/>
    </row>
    <row r="14438" spans="7:7">
      <c r="G14438" s="61"/>
    </row>
    <row r="14439" spans="7:7">
      <c r="G14439" s="61"/>
    </row>
    <row r="14440" spans="7:7">
      <c r="G14440" s="61"/>
    </row>
    <row r="14441" spans="7:7">
      <c r="G14441" s="61"/>
    </row>
    <row r="14442" spans="7:7">
      <c r="G14442" s="61"/>
    </row>
    <row r="14443" spans="7:7">
      <c r="G14443" s="61"/>
    </row>
    <row r="14444" spans="7:7">
      <c r="G14444" s="61"/>
    </row>
    <row r="14445" spans="7:7">
      <c r="G14445" s="61"/>
    </row>
    <row r="14446" spans="7:7">
      <c r="G14446" s="61"/>
    </row>
    <row r="14447" spans="7:7">
      <c r="G14447" s="61"/>
    </row>
    <row r="14448" spans="7:7">
      <c r="G14448" s="61"/>
    </row>
    <row r="14449" spans="7:7">
      <c r="G14449" s="61"/>
    </row>
    <row r="14450" spans="7:7">
      <c r="G14450" s="61"/>
    </row>
    <row r="14451" spans="7:7">
      <c r="G14451" s="61"/>
    </row>
    <row r="14452" spans="7:7">
      <c r="G14452" s="61"/>
    </row>
    <row r="14453" spans="7:7">
      <c r="G14453" s="61"/>
    </row>
    <row r="14454" spans="7:7">
      <c r="G14454" s="61"/>
    </row>
    <row r="14455" spans="7:7">
      <c r="G14455" s="61"/>
    </row>
    <row r="14456" spans="7:7">
      <c r="G14456" s="61"/>
    </row>
    <row r="14457" spans="7:7">
      <c r="G14457" s="61"/>
    </row>
    <row r="14458" spans="7:7">
      <c r="G14458" s="61"/>
    </row>
    <row r="14459" spans="7:7">
      <c r="G14459" s="61"/>
    </row>
    <row r="14460" spans="7:7">
      <c r="G14460" s="61"/>
    </row>
    <row r="14461" spans="7:7">
      <c r="G14461" s="61"/>
    </row>
    <row r="14462" spans="7:7">
      <c r="G14462" s="61"/>
    </row>
    <row r="14463" spans="7:7">
      <c r="G14463" s="61"/>
    </row>
    <row r="14464" spans="7:7">
      <c r="G14464" s="61"/>
    </row>
    <row r="14465" spans="7:7">
      <c r="G14465" s="61"/>
    </row>
    <row r="14466" spans="7:7">
      <c r="G14466" s="61"/>
    </row>
    <row r="14467" spans="7:7">
      <c r="G14467" s="61"/>
    </row>
    <row r="14468" spans="7:7">
      <c r="G14468" s="61"/>
    </row>
    <row r="14469" spans="7:7">
      <c r="G14469" s="61"/>
    </row>
    <row r="14470" spans="7:7">
      <c r="G14470" s="61"/>
    </row>
    <row r="14471" spans="7:7">
      <c r="G14471" s="61"/>
    </row>
    <row r="14472" spans="7:7">
      <c r="G14472" s="61"/>
    </row>
    <row r="14473" spans="7:7">
      <c r="G14473" s="61"/>
    </row>
    <row r="14474" spans="7:7">
      <c r="G14474" s="61"/>
    </row>
    <row r="14475" spans="7:7">
      <c r="G14475" s="61"/>
    </row>
    <row r="14476" spans="7:7">
      <c r="G14476" s="61"/>
    </row>
    <row r="14477" spans="7:7">
      <c r="G14477" s="61"/>
    </row>
    <row r="14478" spans="7:7">
      <c r="G14478" s="61"/>
    </row>
    <row r="14479" spans="7:7">
      <c r="G14479" s="61"/>
    </row>
    <row r="14480" spans="7:7">
      <c r="G14480" s="61"/>
    </row>
    <row r="14481" spans="7:7">
      <c r="G14481" s="61"/>
    </row>
    <row r="14482" spans="7:7">
      <c r="G14482" s="61"/>
    </row>
    <row r="14483" spans="7:7">
      <c r="G14483" s="61"/>
    </row>
    <row r="14484" spans="7:7">
      <c r="G14484" s="61"/>
    </row>
    <row r="14485" spans="7:7">
      <c r="G14485" s="61"/>
    </row>
    <row r="14486" spans="7:7">
      <c r="G14486" s="61"/>
    </row>
    <row r="14487" spans="7:7">
      <c r="G14487" s="61"/>
    </row>
    <row r="14488" spans="7:7">
      <c r="G14488" s="61"/>
    </row>
    <row r="14489" spans="7:7">
      <c r="G14489" s="61"/>
    </row>
    <row r="14490" spans="7:7">
      <c r="G14490" s="61"/>
    </row>
    <row r="14491" spans="7:7">
      <c r="G14491" s="61"/>
    </row>
    <row r="14492" spans="7:7">
      <c r="G14492" s="61"/>
    </row>
    <row r="14493" spans="7:7">
      <c r="G14493" s="61"/>
    </row>
    <row r="14494" spans="7:7">
      <c r="G14494" s="61"/>
    </row>
    <row r="14495" spans="7:7">
      <c r="G14495" s="61"/>
    </row>
    <row r="14496" spans="7:7">
      <c r="G14496" s="61"/>
    </row>
    <row r="14497" spans="7:7">
      <c r="G14497" s="61"/>
    </row>
    <row r="14498" spans="7:7">
      <c r="G14498" s="61"/>
    </row>
    <row r="14499" spans="7:7">
      <c r="G14499" s="61"/>
    </row>
    <row r="14500" spans="7:7">
      <c r="G14500" s="61"/>
    </row>
    <row r="14501" spans="7:7">
      <c r="G14501" s="61"/>
    </row>
    <row r="14502" spans="7:7">
      <c r="G14502" s="61"/>
    </row>
    <row r="14503" spans="7:7">
      <c r="G14503" s="61"/>
    </row>
    <row r="14504" spans="7:7">
      <c r="G14504" s="61"/>
    </row>
    <row r="14505" spans="7:7">
      <c r="G14505" s="61"/>
    </row>
    <row r="14506" spans="7:7">
      <c r="G14506" s="61"/>
    </row>
    <row r="14507" spans="7:7">
      <c r="G14507" s="61"/>
    </row>
    <row r="14508" spans="7:7">
      <c r="G14508" s="61"/>
    </row>
    <row r="14509" spans="7:7">
      <c r="G14509" s="61"/>
    </row>
    <row r="14510" spans="7:7">
      <c r="G14510" s="61"/>
    </row>
    <row r="14511" spans="7:7">
      <c r="G14511" s="61"/>
    </row>
    <row r="14512" spans="7:7">
      <c r="G14512" s="61"/>
    </row>
    <row r="14513" spans="7:7">
      <c r="G14513" s="61"/>
    </row>
    <row r="14514" spans="7:7">
      <c r="G14514" s="61"/>
    </row>
    <row r="14515" spans="7:7">
      <c r="G14515" s="61"/>
    </row>
    <row r="14516" spans="7:7">
      <c r="G14516" s="61"/>
    </row>
    <row r="14517" spans="7:7">
      <c r="G14517" s="61"/>
    </row>
    <row r="14518" spans="7:7">
      <c r="G14518" s="61"/>
    </row>
    <row r="14519" spans="7:7">
      <c r="G14519" s="61"/>
    </row>
    <row r="14520" spans="7:7">
      <c r="G14520" s="61"/>
    </row>
    <row r="14521" spans="7:7">
      <c r="G14521" s="61"/>
    </row>
    <row r="14522" spans="7:7">
      <c r="G14522" s="61"/>
    </row>
    <row r="14523" spans="7:7">
      <c r="G14523" s="61"/>
    </row>
    <row r="14524" spans="7:7">
      <c r="G14524" s="61"/>
    </row>
    <row r="14525" spans="7:7">
      <c r="G14525" s="61"/>
    </row>
    <row r="14526" spans="7:7">
      <c r="G14526" s="61"/>
    </row>
    <row r="14527" spans="7:7">
      <c r="G14527" s="61"/>
    </row>
    <row r="14528" spans="7:7">
      <c r="G14528" s="61"/>
    </row>
    <row r="14529" spans="7:7">
      <c r="G14529" s="61"/>
    </row>
    <row r="14530" spans="7:7">
      <c r="G14530" s="61"/>
    </row>
    <row r="14531" spans="7:7">
      <c r="G14531" s="61"/>
    </row>
    <row r="14532" spans="7:7">
      <c r="G14532" s="61"/>
    </row>
    <row r="14533" spans="7:7">
      <c r="G14533" s="61"/>
    </row>
    <row r="14534" spans="7:7">
      <c r="G14534" s="61"/>
    </row>
    <row r="14535" spans="7:7">
      <c r="G14535" s="61"/>
    </row>
    <row r="14536" spans="7:7">
      <c r="G14536" s="61"/>
    </row>
    <row r="14537" spans="7:7">
      <c r="G14537" s="61"/>
    </row>
    <row r="14538" spans="7:7">
      <c r="G14538" s="61"/>
    </row>
    <row r="14539" spans="7:7">
      <c r="G14539" s="61"/>
    </row>
    <row r="14540" spans="7:7">
      <c r="G14540" s="61"/>
    </row>
    <row r="14541" spans="7:7">
      <c r="G14541" s="61"/>
    </row>
    <row r="14542" spans="7:7">
      <c r="G14542" s="61"/>
    </row>
    <row r="14543" spans="7:7">
      <c r="G14543" s="61"/>
    </row>
    <row r="14544" spans="7:7">
      <c r="G14544" s="61"/>
    </row>
    <row r="14545" spans="7:7">
      <c r="G14545" s="61"/>
    </row>
    <row r="14546" spans="7:7">
      <c r="G14546" s="61"/>
    </row>
    <row r="14547" spans="7:7">
      <c r="G14547" s="61"/>
    </row>
    <row r="14548" spans="7:7">
      <c r="G14548" s="61"/>
    </row>
    <row r="14549" spans="7:7">
      <c r="G14549" s="61"/>
    </row>
    <row r="14550" spans="7:7">
      <c r="G14550" s="61"/>
    </row>
    <row r="14551" spans="7:7">
      <c r="G14551" s="61"/>
    </row>
    <row r="14552" spans="7:7">
      <c r="G14552" s="61"/>
    </row>
    <row r="14553" spans="7:7">
      <c r="G14553" s="61"/>
    </row>
    <row r="14554" spans="7:7">
      <c r="G14554" s="61"/>
    </row>
    <row r="14555" spans="7:7">
      <c r="G14555" s="61"/>
    </row>
    <row r="14556" spans="7:7">
      <c r="G14556" s="61"/>
    </row>
    <row r="14557" spans="7:7">
      <c r="G14557" s="61"/>
    </row>
    <row r="14558" spans="7:7">
      <c r="G14558" s="61"/>
    </row>
    <row r="14559" spans="7:7">
      <c r="G14559" s="61"/>
    </row>
    <row r="14560" spans="7:7">
      <c r="G14560" s="61"/>
    </row>
    <row r="14561" spans="7:7">
      <c r="G14561" s="61"/>
    </row>
    <row r="14562" spans="7:7">
      <c r="G14562" s="61"/>
    </row>
    <row r="14563" spans="7:7">
      <c r="G14563" s="61"/>
    </row>
    <row r="14564" spans="7:7">
      <c r="G14564" s="61"/>
    </row>
    <row r="14565" spans="7:7">
      <c r="G14565" s="61"/>
    </row>
    <row r="14566" spans="7:7">
      <c r="G14566" s="61"/>
    </row>
    <row r="14567" spans="7:7">
      <c r="G14567" s="61"/>
    </row>
    <row r="14568" spans="7:7">
      <c r="G14568" s="61"/>
    </row>
    <row r="14569" spans="7:7">
      <c r="G14569" s="61"/>
    </row>
    <row r="14570" spans="7:7">
      <c r="G14570" s="61"/>
    </row>
    <row r="14571" spans="7:7">
      <c r="G14571" s="61"/>
    </row>
    <row r="14572" spans="7:7">
      <c r="G14572" s="61"/>
    </row>
    <row r="14573" spans="7:7">
      <c r="G14573" s="61"/>
    </row>
    <row r="14574" spans="7:7">
      <c r="G14574" s="61"/>
    </row>
    <row r="14575" spans="7:7">
      <c r="G14575" s="61"/>
    </row>
    <row r="14576" spans="7:7">
      <c r="G14576" s="61"/>
    </row>
    <row r="14577" spans="7:7">
      <c r="G14577" s="61"/>
    </row>
    <row r="14578" spans="7:7">
      <c r="G14578" s="61"/>
    </row>
    <row r="14579" spans="7:7">
      <c r="G14579" s="61"/>
    </row>
    <row r="14580" spans="7:7">
      <c r="G14580" s="61"/>
    </row>
    <row r="14581" spans="7:7">
      <c r="G14581" s="61"/>
    </row>
    <row r="14582" spans="7:7">
      <c r="G14582" s="61"/>
    </row>
    <row r="14583" spans="7:7">
      <c r="G14583" s="61"/>
    </row>
    <row r="14584" spans="7:7">
      <c r="G14584" s="61"/>
    </row>
    <row r="14585" spans="7:7">
      <c r="G14585" s="61"/>
    </row>
    <row r="14586" spans="7:7">
      <c r="G14586" s="61"/>
    </row>
    <row r="14587" spans="7:7">
      <c r="G14587" s="61"/>
    </row>
    <row r="14588" spans="7:7">
      <c r="G14588" s="61"/>
    </row>
    <row r="14589" spans="7:7">
      <c r="G14589" s="61"/>
    </row>
    <row r="14590" spans="7:7">
      <c r="G14590" s="61"/>
    </row>
    <row r="14591" spans="7:7">
      <c r="G14591" s="61"/>
    </row>
    <row r="14592" spans="7:7">
      <c r="G14592" s="61"/>
    </row>
    <row r="14593" spans="7:7">
      <c r="G14593" s="61"/>
    </row>
    <row r="14594" spans="7:7">
      <c r="G14594" s="61"/>
    </row>
    <row r="14595" spans="7:7">
      <c r="G14595" s="61"/>
    </row>
    <row r="14596" spans="7:7">
      <c r="G14596" s="61"/>
    </row>
    <row r="14597" spans="7:7">
      <c r="G14597" s="61"/>
    </row>
    <row r="14598" spans="7:7">
      <c r="G14598" s="61"/>
    </row>
    <row r="14599" spans="7:7">
      <c r="G14599" s="61"/>
    </row>
    <row r="14600" spans="7:7">
      <c r="G14600" s="61"/>
    </row>
    <row r="14601" spans="7:7">
      <c r="G14601" s="61"/>
    </row>
    <row r="14602" spans="7:7">
      <c r="G14602" s="61"/>
    </row>
    <row r="14603" spans="7:7">
      <c r="G14603" s="61"/>
    </row>
    <row r="14604" spans="7:7">
      <c r="G14604" s="61"/>
    </row>
    <row r="14605" spans="7:7">
      <c r="G14605" s="61"/>
    </row>
    <row r="14606" spans="7:7">
      <c r="G14606" s="61"/>
    </row>
    <row r="14607" spans="7:7">
      <c r="G14607" s="61"/>
    </row>
    <row r="14608" spans="7:7">
      <c r="G14608" s="61"/>
    </row>
    <row r="14609" spans="7:7">
      <c r="G14609" s="61"/>
    </row>
    <row r="14610" spans="7:7">
      <c r="G14610" s="61"/>
    </row>
    <row r="14611" spans="7:7">
      <c r="G14611" s="61"/>
    </row>
    <row r="14612" spans="7:7">
      <c r="G14612" s="61"/>
    </row>
    <row r="14613" spans="7:7">
      <c r="G14613" s="61"/>
    </row>
    <row r="14614" spans="7:7">
      <c r="G14614" s="61"/>
    </row>
    <row r="14615" spans="7:7">
      <c r="G14615" s="61"/>
    </row>
    <row r="14616" spans="7:7">
      <c r="G14616" s="61"/>
    </row>
    <row r="14617" spans="7:7">
      <c r="G14617" s="61"/>
    </row>
    <row r="14618" spans="7:7">
      <c r="G14618" s="61"/>
    </row>
    <row r="14619" spans="7:7">
      <c r="G14619" s="61"/>
    </row>
    <row r="14620" spans="7:7">
      <c r="G14620" s="61"/>
    </row>
    <row r="14621" spans="7:7">
      <c r="G14621" s="61"/>
    </row>
    <row r="14622" spans="7:7">
      <c r="G14622" s="61"/>
    </row>
    <row r="14623" spans="7:7">
      <c r="G14623" s="61"/>
    </row>
    <row r="14624" spans="7:7">
      <c r="G14624" s="61"/>
    </row>
    <row r="14625" spans="7:7">
      <c r="G14625" s="61"/>
    </row>
    <row r="14626" spans="7:7">
      <c r="G14626" s="61"/>
    </row>
    <row r="14627" spans="7:7">
      <c r="G14627" s="61"/>
    </row>
    <row r="14628" spans="7:7">
      <c r="G14628" s="61"/>
    </row>
    <row r="14629" spans="7:7">
      <c r="G14629" s="61"/>
    </row>
    <row r="14630" spans="7:7">
      <c r="G14630" s="61"/>
    </row>
    <row r="14631" spans="7:7">
      <c r="G14631" s="61"/>
    </row>
    <row r="14632" spans="7:7">
      <c r="G14632" s="61"/>
    </row>
    <row r="14633" spans="7:7">
      <c r="G14633" s="61"/>
    </row>
    <row r="14634" spans="7:7">
      <c r="G14634" s="61"/>
    </row>
    <row r="14635" spans="7:7">
      <c r="G14635" s="61"/>
    </row>
    <row r="14636" spans="7:7">
      <c r="G14636" s="61"/>
    </row>
    <row r="14637" spans="7:7">
      <c r="G14637" s="61"/>
    </row>
    <row r="14638" spans="7:7">
      <c r="G14638" s="61"/>
    </row>
    <row r="14639" spans="7:7">
      <c r="G14639" s="61"/>
    </row>
    <row r="14640" spans="7:7">
      <c r="G14640" s="61"/>
    </row>
    <row r="14641" spans="7:7">
      <c r="G14641" s="61"/>
    </row>
    <row r="14642" spans="7:7">
      <c r="G14642" s="61"/>
    </row>
    <row r="14643" spans="7:7">
      <c r="G14643" s="61"/>
    </row>
    <row r="14644" spans="7:7">
      <c r="G14644" s="61"/>
    </row>
    <row r="14645" spans="7:7">
      <c r="G14645" s="61"/>
    </row>
    <row r="14646" spans="7:7">
      <c r="G14646" s="61"/>
    </row>
    <row r="14647" spans="7:7">
      <c r="G14647" s="61"/>
    </row>
    <row r="14648" spans="7:7">
      <c r="G14648" s="61"/>
    </row>
    <row r="14649" spans="7:7">
      <c r="G14649" s="61"/>
    </row>
    <row r="14650" spans="7:7">
      <c r="G14650" s="61"/>
    </row>
    <row r="14651" spans="7:7">
      <c r="G14651" s="61"/>
    </row>
    <row r="14652" spans="7:7">
      <c r="G14652" s="61"/>
    </row>
    <row r="14653" spans="7:7">
      <c r="G14653" s="61"/>
    </row>
    <row r="14654" spans="7:7">
      <c r="G14654" s="61"/>
    </row>
    <row r="14655" spans="7:7">
      <c r="G14655" s="61"/>
    </row>
    <row r="14656" spans="7:7">
      <c r="G14656" s="61"/>
    </row>
    <row r="14657" spans="7:7">
      <c r="G14657" s="61"/>
    </row>
    <row r="14658" spans="7:7">
      <c r="G14658" s="61"/>
    </row>
    <row r="14659" spans="7:7">
      <c r="G14659" s="61"/>
    </row>
    <row r="14660" spans="7:7">
      <c r="G14660" s="61"/>
    </row>
    <row r="14661" spans="7:7">
      <c r="G14661" s="61"/>
    </row>
    <row r="14662" spans="7:7">
      <c r="G14662" s="61"/>
    </row>
    <row r="14663" spans="7:7">
      <c r="G14663" s="61"/>
    </row>
    <row r="14664" spans="7:7">
      <c r="G14664" s="61"/>
    </row>
    <row r="14665" spans="7:7">
      <c r="G14665" s="61"/>
    </row>
    <row r="14666" spans="7:7">
      <c r="G14666" s="61"/>
    </row>
    <row r="14667" spans="7:7">
      <c r="G14667" s="61"/>
    </row>
    <row r="14668" spans="7:7">
      <c r="G14668" s="61"/>
    </row>
    <row r="14669" spans="7:7">
      <c r="G14669" s="61"/>
    </row>
    <row r="14670" spans="7:7">
      <c r="G14670" s="61"/>
    </row>
    <row r="14671" spans="7:7">
      <c r="G14671" s="61"/>
    </row>
    <row r="14672" spans="7:7">
      <c r="G14672" s="61"/>
    </row>
    <row r="14673" spans="7:7">
      <c r="G14673" s="61"/>
    </row>
    <row r="14674" spans="7:7">
      <c r="G14674" s="61"/>
    </row>
    <row r="14675" spans="7:7">
      <c r="G14675" s="61"/>
    </row>
    <row r="14676" spans="7:7">
      <c r="G14676" s="61"/>
    </row>
    <row r="14677" spans="7:7">
      <c r="G14677" s="61"/>
    </row>
    <row r="14678" spans="7:7">
      <c r="G14678" s="61"/>
    </row>
    <row r="14679" spans="7:7">
      <c r="G14679" s="61"/>
    </row>
    <row r="14680" spans="7:7">
      <c r="G14680" s="61"/>
    </row>
    <row r="14681" spans="7:7">
      <c r="G14681" s="61"/>
    </row>
    <row r="14682" spans="7:7">
      <c r="G14682" s="61"/>
    </row>
    <row r="14683" spans="7:7">
      <c r="G14683" s="61"/>
    </row>
    <row r="14684" spans="7:7">
      <c r="G14684" s="61"/>
    </row>
    <row r="14685" spans="7:7">
      <c r="G14685" s="61"/>
    </row>
    <row r="14686" spans="7:7">
      <c r="G14686" s="61"/>
    </row>
    <row r="14687" spans="7:7">
      <c r="G14687" s="61"/>
    </row>
    <row r="14688" spans="7:7">
      <c r="G14688" s="61"/>
    </row>
    <row r="14689" spans="7:7">
      <c r="G14689" s="61"/>
    </row>
    <row r="14690" spans="7:7">
      <c r="G14690" s="61"/>
    </row>
    <row r="14691" spans="7:7">
      <c r="G14691" s="61"/>
    </row>
    <row r="14692" spans="7:7">
      <c r="G14692" s="61"/>
    </row>
    <row r="14693" spans="7:7">
      <c r="G14693" s="61"/>
    </row>
    <row r="14694" spans="7:7">
      <c r="G14694" s="61"/>
    </row>
    <row r="14695" spans="7:7">
      <c r="G14695" s="61"/>
    </row>
    <row r="14696" spans="7:7">
      <c r="G14696" s="61"/>
    </row>
    <row r="14697" spans="7:7">
      <c r="G14697" s="61"/>
    </row>
    <row r="14698" spans="7:7">
      <c r="G14698" s="61"/>
    </row>
    <row r="14699" spans="7:7">
      <c r="G14699" s="61"/>
    </row>
    <row r="14700" spans="7:7">
      <c r="G14700" s="61"/>
    </row>
    <row r="14701" spans="7:7">
      <c r="G14701" s="61"/>
    </row>
    <row r="14702" spans="7:7">
      <c r="G14702" s="61"/>
    </row>
    <row r="14703" spans="7:7">
      <c r="G14703" s="61"/>
    </row>
    <row r="14704" spans="7:7">
      <c r="G14704" s="61"/>
    </row>
    <row r="14705" spans="7:7">
      <c r="G14705" s="61"/>
    </row>
    <row r="14706" spans="7:7">
      <c r="G14706" s="61"/>
    </row>
    <row r="14707" spans="7:7">
      <c r="G14707" s="61"/>
    </row>
    <row r="14708" spans="7:7">
      <c r="G14708" s="61"/>
    </row>
    <row r="14709" spans="7:7">
      <c r="G14709" s="61"/>
    </row>
    <row r="14710" spans="7:7">
      <c r="G14710" s="61"/>
    </row>
    <row r="14711" spans="7:7">
      <c r="G14711" s="61"/>
    </row>
    <row r="14712" spans="7:7">
      <c r="G14712" s="61"/>
    </row>
    <row r="14713" spans="7:7">
      <c r="G14713" s="61"/>
    </row>
    <row r="14714" spans="7:7">
      <c r="G14714" s="61"/>
    </row>
    <row r="14715" spans="7:7">
      <c r="G14715" s="61"/>
    </row>
    <row r="14716" spans="7:7">
      <c r="G14716" s="61"/>
    </row>
    <row r="14717" spans="7:7">
      <c r="G14717" s="61"/>
    </row>
    <row r="14718" spans="7:7">
      <c r="G14718" s="61"/>
    </row>
    <row r="14719" spans="7:7">
      <c r="G14719" s="61"/>
    </row>
    <row r="14720" spans="7:7">
      <c r="G14720" s="61"/>
    </row>
    <row r="14721" spans="7:7">
      <c r="G14721" s="61"/>
    </row>
    <row r="14722" spans="7:7">
      <c r="G14722" s="61"/>
    </row>
    <row r="14723" spans="7:7">
      <c r="G14723" s="61"/>
    </row>
    <row r="14724" spans="7:7">
      <c r="G14724" s="61"/>
    </row>
    <row r="14725" spans="7:7">
      <c r="G14725" s="61"/>
    </row>
    <row r="14726" spans="7:7">
      <c r="G14726" s="61"/>
    </row>
    <row r="14727" spans="7:7">
      <c r="G14727" s="61"/>
    </row>
    <row r="14728" spans="7:7">
      <c r="G14728" s="61"/>
    </row>
    <row r="14729" spans="7:7">
      <c r="G14729" s="61"/>
    </row>
    <row r="14730" spans="7:7">
      <c r="G14730" s="61"/>
    </row>
    <row r="14731" spans="7:7">
      <c r="G14731" s="61"/>
    </row>
    <row r="14732" spans="7:7">
      <c r="G14732" s="61"/>
    </row>
    <row r="14733" spans="7:7">
      <c r="G14733" s="61"/>
    </row>
    <row r="14734" spans="7:7">
      <c r="G14734" s="61"/>
    </row>
    <row r="14735" spans="7:7">
      <c r="G14735" s="61"/>
    </row>
    <row r="14736" spans="7:7">
      <c r="G14736" s="61"/>
    </row>
    <row r="14737" spans="7:7">
      <c r="G14737" s="61"/>
    </row>
    <row r="14738" spans="7:7">
      <c r="G14738" s="61"/>
    </row>
    <row r="14739" spans="7:7">
      <c r="G14739" s="61"/>
    </row>
    <row r="14740" spans="7:7">
      <c r="G14740" s="61"/>
    </row>
    <row r="14741" spans="7:7">
      <c r="G14741" s="61"/>
    </row>
    <row r="14742" spans="7:7">
      <c r="G14742" s="61"/>
    </row>
    <row r="14743" spans="7:7">
      <c r="G14743" s="61"/>
    </row>
    <row r="14744" spans="7:7">
      <c r="G14744" s="61"/>
    </row>
    <row r="14745" spans="7:7">
      <c r="G14745" s="61"/>
    </row>
    <row r="14746" spans="7:7">
      <c r="G14746" s="61"/>
    </row>
    <row r="14747" spans="7:7">
      <c r="G14747" s="61"/>
    </row>
    <row r="14748" spans="7:7">
      <c r="G14748" s="61"/>
    </row>
    <row r="14749" spans="7:7">
      <c r="G14749" s="61"/>
    </row>
    <row r="14750" spans="7:7">
      <c r="G14750" s="61"/>
    </row>
    <row r="14751" spans="7:7">
      <c r="G14751" s="61"/>
    </row>
    <row r="14752" spans="7:7">
      <c r="G14752" s="61"/>
    </row>
    <row r="14753" spans="7:7">
      <c r="G14753" s="61"/>
    </row>
    <row r="14754" spans="7:7">
      <c r="G14754" s="61"/>
    </row>
    <row r="14755" spans="7:7">
      <c r="G14755" s="61"/>
    </row>
    <row r="14756" spans="7:7">
      <c r="G14756" s="61"/>
    </row>
    <row r="14757" spans="7:7">
      <c r="G14757" s="61"/>
    </row>
    <row r="14758" spans="7:7">
      <c r="G14758" s="61"/>
    </row>
    <row r="14759" spans="7:7">
      <c r="G14759" s="61"/>
    </row>
    <row r="14760" spans="7:7">
      <c r="G14760" s="61"/>
    </row>
    <row r="14761" spans="7:7">
      <c r="G14761" s="61"/>
    </row>
    <row r="14762" spans="7:7">
      <c r="G14762" s="61"/>
    </row>
    <row r="14763" spans="7:7">
      <c r="G14763" s="61"/>
    </row>
    <row r="14764" spans="7:7">
      <c r="G14764" s="61"/>
    </row>
    <row r="14765" spans="7:7">
      <c r="G14765" s="61"/>
    </row>
    <row r="14766" spans="7:7">
      <c r="G14766" s="61"/>
    </row>
    <row r="14767" spans="7:7">
      <c r="G14767" s="61"/>
    </row>
    <row r="14768" spans="7:7">
      <c r="G14768" s="61"/>
    </row>
    <row r="14769" spans="7:7">
      <c r="G14769" s="61"/>
    </row>
    <row r="14770" spans="7:7">
      <c r="G14770" s="61"/>
    </row>
    <row r="14771" spans="7:7">
      <c r="G14771" s="61"/>
    </row>
    <row r="14772" spans="7:7">
      <c r="G14772" s="61"/>
    </row>
    <row r="14773" spans="7:7">
      <c r="G14773" s="61"/>
    </row>
    <row r="14774" spans="7:7">
      <c r="G14774" s="61"/>
    </row>
    <row r="14775" spans="7:7">
      <c r="G14775" s="61"/>
    </row>
    <row r="14776" spans="7:7">
      <c r="G14776" s="61"/>
    </row>
    <row r="14777" spans="7:7">
      <c r="G14777" s="61"/>
    </row>
    <row r="14778" spans="7:7">
      <c r="G14778" s="61"/>
    </row>
    <row r="14779" spans="7:7">
      <c r="G14779" s="61"/>
    </row>
    <row r="14780" spans="7:7">
      <c r="G14780" s="61"/>
    </row>
    <row r="14781" spans="7:7">
      <c r="G14781" s="61"/>
    </row>
    <row r="14782" spans="7:7">
      <c r="G14782" s="61"/>
    </row>
    <row r="14783" spans="7:7">
      <c r="G14783" s="61"/>
    </row>
    <row r="14784" spans="7:7">
      <c r="G14784" s="61"/>
    </row>
    <row r="14785" spans="7:7">
      <c r="G14785" s="61"/>
    </row>
    <row r="14786" spans="7:7">
      <c r="G14786" s="61"/>
    </row>
    <row r="14787" spans="7:7">
      <c r="G14787" s="61"/>
    </row>
    <row r="14788" spans="7:7">
      <c r="G14788" s="61"/>
    </row>
    <row r="14789" spans="7:7">
      <c r="G14789" s="61"/>
    </row>
    <row r="14790" spans="7:7">
      <c r="G14790" s="61"/>
    </row>
    <row r="14791" spans="7:7">
      <c r="G14791" s="61"/>
    </row>
    <row r="14792" spans="7:7">
      <c r="G14792" s="61"/>
    </row>
    <row r="14793" spans="7:7">
      <c r="G14793" s="61"/>
    </row>
    <row r="14794" spans="7:7">
      <c r="G14794" s="61"/>
    </row>
    <row r="14795" spans="7:7">
      <c r="G14795" s="61"/>
    </row>
    <row r="14796" spans="7:7">
      <c r="G14796" s="61"/>
    </row>
    <row r="14797" spans="7:7">
      <c r="G14797" s="61"/>
    </row>
    <row r="14798" spans="7:7">
      <c r="G14798" s="61"/>
    </row>
    <row r="14799" spans="7:7">
      <c r="G14799" s="61"/>
    </row>
    <row r="14800" spans="7:7">
      <c r="G14800" s="61"/>
    </row>
    <row r="14801" spans="7:7">
      <c r="G14801" s="61"/>
    </row>
    <row r="14802" spans="7:7">
      <c r="G14802" s="61"/>
    </row>
    <row r="14803" spans="7:7">
      <c r="G14803" s="61"/>
    </row>
    <row r="14804" spans="7:7">
      <c r="G14804" s="61"/>
    </row>
    <row r="14805" spans="7:7">
      <c r="G14805" s="61"/>
    </row>
    <row r="14806" spans="7:7">
      <c r="G14806" s="61"/>
    </row>
    <row r="14807" spans="7:7">
      <c r="G14807" s="61"/>
    </row>
    <row r="14808" spans="7:7">
      <c r="G14808" s="61"/>
    </row>
    <row r="14809" spans="7:7">
      <c r="G14809" s="61"/>
    </row>
    <row r="14810" spans="7:7">
      <c r="G14810" s="61"/>
    </row>
    <row r="14811" spans="7:7">
      <c r="G14811" s="61"/>
    </row>
    <row r="14812" spans="7:7">
      <c r="G14812" s="61"/>
    </row>
    <row r="14813" spans="7:7">
      <c r="G14813" s="61"/>
    </row>
    <row r="14814" spans="7:7">
      <c r="G14814" s="61"/>
    </row>
    <row r="14815" spans="7:7">
      <c r="G14815" s="61"/>
    </row>
    <row r="14816" spans="7:7">
      <c r="G14816" s="61"/>
    </row>
    <row r="14817" spans="7:7">
      <c r="G14817" s="61"/>
    </row>
    <row r="14818" spans="7:7">
      <c r="G14818" s="61"/>
    </row>
    <row r="14819" spans="7:7">
      <c r="G14819" s="61"/>
    </row>
    <row r="14820" spans="7:7">
      <c r="G14820" s="61"/>
    </row>
    <row r="14821" spans="7:7">
      <c r="G14821" s="61"/>
    </row>
    <row r="14822" spans="7:7">
      <c r="G14822" s="61"/>
    </row>
    <row r="14823" spans="7:7">
      <c r="G14823" s="61"/>
    </row>
    <row r="14824" spans="7:7">
      <c r="G14824" s="61"/>
    </row>
    <row r="14825" spans="7:7">
      <c r="G14825" s="61"/>
    </row>
    <row r="14826" spans="7:7">
      <c r="G14826" s="61"/>
    </row>
    <row r="14827" spans="7:7">
      <c r="G14827" s="61"/>
    </row>
    <row r="14828" spans="7:7">
      <c r="G14828" s="61"/>
    </row>
    <row r="14829" spans="7:7">
      <c r="G14829" s="61"/>
    </row>
    <row r="14830" spans="7:7">
      <c r="G14830" s="61"/>
    </row>
    <row r="14831" spans="7:7">
      <c r="G14831" s="61"/>
    </row>
    <row r="14832" spans="7:7">
      <c r="G14832" s="61"/>
    </row>
    <row r="14833" spans="7:7">
      <c r="G14833" s="61"/>
    </row>
    <row r="14834" spans="7:7">
      <c r="G14834" s="61"/>
    </row>
    <row r="14835" spans="7:7">
      <c r="G14835" s="61"/>
    </row>
    <row r="14836" spans="7:7">
      <c r="G14836" s="61"/>
    </row>
    <row r="14837" spans="7:7">
      <c r="G14837" s="61"/>
    </row>
    <row r="14838" spans="7:7">
      <c r="G14838" s="61"/>
    </row>
    <row r="14839" spans="7:7">
      <c r="G14839" s="61"/>
    </row>
    <row r="14840" spans="7:7">
      <c r="G14840" s="61"/>
    </row>
    <row r="14841" spans="7:7">
      <c r="G14841" s="61"/>
    </row>
    <row r="14842" spans="7:7">
      <c r="G14842" s="61"/>
    </row>
    <row r="14843" spans="7:7">
      <c r="G14843" s="61"/>
    </row>
    <row r="14844" spans="7:7">
      <c r="G14844" s="61"/>
    </row>
    <row r="14845" spans="7:7">
      <c r="G14845" s="61"/>
    </row>
    <row r="14846" spans="7:7">
      <c r="G14846" s="61"/>
    </row>
    <row r="14847" spans="7:7">
      <c r="G14847" s="61"/>
    </row>
    <row r="14848" spans="7:7">
      <c r="G14848" s="61"/>
    </row>
    <row r="14849" spans="7:7">
      <c r="G14849" s="61"/>
    </row>
    <row r="14850" spans="7:7">
      <c r="G14850" s="61"/>
    </row>
    <row r="14851" spans="7:7">
      <c r="G14851" s="61"/>
    </row>
    <row r="14852" spans="7:7">
      <c r="G14852" s="61"/>
    </row>
    <row r="14853" spans="7:7">
      <c r="G14853" s="61"/>
    </row>
    <row r="14854" spans="7:7">
      <c r="G14854" s="61"/>
    </row>
    <row r="14855" spans="7:7">
      <c r="G14855" s="61"/>
    </row>
    <row r="14856" spans="7:7">
      <c r="G14856" s="61"/>
    </row>
    <row r="14857" spans="7:7">
      <c r="G14857" s="61"/>
    </row>
    <row r="14858" spans="7:7">
      <c r="G14858" s="61"/>
    </row>
    <row r="14859" spans="7:7">
      <c r="G14859" s="61"/>
    </row>
    <row r="14860" spans="7:7">
      <c r="G14860" s="61"/>
    </row>
    <row r="14861" spans="7:7">
      <c r="G14861" s="61"/>
    </row>
    <row r="14862" spans="7:7">
      <c r="G14862" s="61"/>
    </row>
    <row r="14863" spans="7:7">
      <c r="G14863" s="61"/>
    </row>
    <row r="14864" spans="7:7">
      <c r="G14864" s="61"/>
    </row>
    <row r="14865" spans="7:7">
      <c r="G14865" s="61"/>
    </row>
    <row r="14866" spans="7:7">
      <c r="G14866" s="61"/>
    </row>
    <row r="14867" spans="7:7">
      <c r="G14867" s="61"/>
    </row>
    <row r="14868" spans="7:7">
      <c r="G14868" s="61"/>
    </row>
    <row r="14869" spans="7:7">
      <c r="G14869" s="61"/>
    </row>
    <row r="14870" spans="7:7">
      <c r="G14870" s="61"/>
    </row>
    <row r="14871" spans="7:7">
      <c r="G14871" s="61"/>
    </row>
    <row r="14872" spans="7:7">
      <c r="G14872" s="61"/>
    </row>
    <row r="14873" spans="7:7">
      <c r="G14873" s="61"/>
    </row>
    <row r="14874" spans="7:7">
      <c r="G14874" s="61"/>
    </row>
    <row r="14875" spans="7:7">
      <c r="G14875" s="61"/>
    </row>
    <row r="14876" spans="7:7">
      <c r="G14876" s="61"/>
    </row>
    <row r="14877" spans="7:7">
      <c r="G14877" s="61"/>
    </row>
    <row r="14878" spans="7:7">
      <c r="G14878" s="61"/>
    </row>
    <row r="14879" spans="7:7">
      <c r="G14879" s="61"/>
    </row>
    <row r="14880" spans="7:7">
      <c r="G14880" s="61"/>
    </row>
    <row r="14881" spans="7:7">
      <c r="G14881" s="61"/>
    </row>
    <row r="14882" spans="7:7">
      <c r="G14882" s="61"/>
    </row>
    <row r="14883" spans="7:7">
      <c r="G14883" s="61"/>
    </row>
    <row r="14884" spans="7:7">
      <c r="G14884" s="61"/>
    </row>
    <row r="14885" spans="7:7">
      <c r="G14885" s="61"/>
    </row>
    <row r="14886" spans="7:7">
      <c r="G14886" s="61"/>
    </row>
    <row r="14887" spans="7:7">
      <c r="G14887" s="61"/>
    </row>
    <row r="14888" spans="7:7">
      <c r="G14888" s="61"/>
    </row>
    <row r="14889" spans="7:7">
      <c r="G14889" s="61"/>
    </row>
    <row r="14890" spans="7:7">
      <c r="G14890" s="61"/>
    </row>
    <row r="14891" spans="7:7">
      <c r="G14891" s="61"/>
    </row>
    <row r="14892" spans="7:7">
      <c r="G14892" s="61"/>
    </row>
    <row r="14893" spans="7:7">
      <c r="G14893" s="61"/>
    </row>
    <row r="14894" spans="7:7">
      <c r="G14894" s="61"/>
    </row>
    <row r="14895" spans="7:7">
      <c r="G14895" s="61"/>
    </row>
    <row r="14896" spans="7:7">
      <c r="G14896" s="61"/>
    </row>
    <row r="14897" spans="7:7">
      <c r="G14897" s="61"/>
    </row>
    <row r="14898" spans="7:7">
      <c r="G14898" s="61"/>
    </row>
    <row r="14899" spans="7:7">
      <c r="G14899" s="61"/>
    </row>
    <row r="14900" spans="7:7">
      <c r="G14900" s="61"/>
    </row>
    <row r="14901" spans="7:7">
      <c r="G14901" s="61"/>
    </row>
    <row r="14902" spans="7:7">
      <c r="G14902" s="61"/>
    </row>
    <row r="14903" spans="7:7">
      <c r="G14903" s="61"/>
    </row>
    <row r="14904" spans="7:7">
      <c r="G14904" s="61"/>
    </row>
    <row r="14905" spans="7:7">
      <c r="G14905" s="61"/>
    </row>
    <row r="14906" spans="7:7">
      <c r="G14906" s="61"/>
    </row>
    <row r="14907" spans="7:7">
      <c r="G14907" s="61"/>
    </row>
    <row r="14908" spans="7:7">
      <c r="G14908" s="61"/>
    </row>
    <row r="14909" spans="7:7">
      <c r="G14909" s="61"/>
    </row>
    <row r="14910" spans="7:7">
      <c r="G14910" s="61"/>
    </row>
    <row r="14911" spans="7:7">
      <c r="G14911" s="61"/>
    </row>
    <row r="14912" spans="7:7">
      <c r="G14912" s="61"/>
    </row>
    <row r="14913" spans="7:7">
      <c r="G14913" s="61"/>
    </row>
    <row r="14914" spans="7:7">
      <c r="G14914" s="61"/>
    </row>
    <row r="14915" spans="7:7">
      <c r="G14915" s="61"/>
    </row>
    <row r="14916" spans="7:7">
      <c r="G14916" s="61"/>
    </row>
    <row r="14917" spans="7:7">
      <c r="G14917" s="61"/>
    </row>
    <row r="14918" spans="7:7">
      <c r="G14918" s="61"/>
    </row>
    <row r="14919" spans="7:7">
      <c r="G14919" s="61"/>
    </row>
    <row r="14920" spans="7:7">
      <c r="G14920" s="61"/>
    </row>
    <row r="14921" spans="7:7">
      <c r="G14921" s="61"/>
    </row>
    <row r="14922" spans="7:7">
      <c r="G14922" s="61"/>
    </row>
    <row r="14923" spans="7:7">
      <c r="G14923" s="61"/>
    </row>
    <row r="14924" spans="7:7">
      <c r="G14924" s="61"/>
    </row>
    <row r="14925" spans="7:7">
      <c r="G14925" s="61"/>
    </row>
    <row r="14926" spans="7:7">
      <c r="G14926" s="61"/>
    </row>
    <row r="14927" spans="7:7">
      <c r="G14927" s="61"/>
    </row>
    <row r="14928" spans="7:7">
      <c r="G14928" s="61"/>
    </row>
    <row r="14929" spans="7:7">
      <c r="G14929" s="61"/>
    </row>
    <row r="14930" spans="7:7">
      <c r="G14930" s="61"/>
    </row>
    <row r="14931" spans="7:7">
      <c r="G14931" s="61"/>
    </row>
    <row r="14932" spans="7:7">
      <c r="G14932" s="61"/>
    </row>
    <row r="14933" spans="7:7">
      <c r="G14933" s="61"/>
    </row>
    <row r="14934" spans="7:7">
      <c r="G14934" s="61"/>
    </row>
    <row r="14935" spans="7:7">
      <c r="G14935" s="61"/>
    </row>
    <row r="14936" spans="7:7">
      <c r="G14936" s="61"/>
    </row>
    <row r="14937" spans="7:7">
      <c r="G14937" s="61"/>
    </row>
    <row r="14938" spans="7:7">
      <c r="G14938" s="61"/>
    </row>
    <row r="14939" spans="7:7">
      <c r="G14939" s="61"/>
    </row>
    <row r="14940" spans="7:7">
      <c r="G14940" s="61"/>
    </row>
    <row r="14941" spans="7:7">
      <c r="G14941" s="61"/>
    </row>
    <row r="14942" spans="7:7">
      <c r="G14942" s="61"/>
    </row>
    <row r="14943" spans="7:7">
      <c r="G14943" s="61"/>
    </row>
    <row r="14944" spans="7:7">
      <c r="G14944" s="61"/>
    </row>
    <row r="14945" spans="7:7">
      <c r="G14945" s="61"/>
    </row>
    <row r="14946" spans="7:7">
      <c r="G14946" s="61"/>
    </row>
    <row r="14947" spans="7:7">
      <c r="G14947" s="61"/>
    </row>
    <row r="14948" spans="7:7">
      <c r="G14948" s="61"/>
    </row>
    <row r="14949" spans="7:7">
      <c r="G14949" s="61"/>
    </row>
    <row r="14950" spans="7:7">
      <c r="G14950" s="61"/>
    </row>
    <row r="14951" spans="7:7">
      <c r="G14951" s="61"/>
    </row>
    <row r="14952" spans="7:7">
      <c r="G14952" s="61"/>
    </row>
    <row r="14953" spans="7:7">
      <c r="G14953" s="61"/>
    </row>
    <row r="14954" spans="7:7">
      <c r="G14954" s="61"/>
    </row>
    <row r="14955" spans="7:7">
      <c r="G14955" s="61"/>
    </row>
    <row r="14956" spans="7:7">
      <c r="G14956" s="61"/>
    </row>
    <row r="14957" spans="7:7">
      <c r="G14957" s="61"/>
    </row>
    <row r="14958" spans="7:7">
      <c r="G14958" s="61"/>
    </row>
    <row r="14959" spans="7:7">
      <c r="G14959" s="61"/>
    </row>
    <row r="14960" spans="7:7">
      <c r="G14960" s="61"/>
    </row>
    <row r="14961" spans="7:7">
      <c r="G14961" s="61"/>
    </row>
    <row r="14962" spans="7:7">
      <c r="G14962" s="61"/>
    </row>
    <row r="14963" spans="7:7">
      <c r="G14963" s="61"/>
    </row>
    <row r="14964" spans="7:7">
      <c r="G14964" s="61"/>
    </row>
    <row r="14965" spans="7:7">
      <c r="G14965" s="61"/>
    </row>
    <row r="14966" spans="7:7">
      <c r="G14966" s="61"/>
    </row>
    <row r="14967" spans="7:7">
      <c r="G14967" s="61"/>
    </row>
    <row r="14968" spans="7:7">
      <c r="G14968" s="61"/>
    </row>
    <row r="14969" spans="7:7">
      <c r="G14969" s="61"/>
    </row>
    <row r="14970" spans="7:7">
      <c r="G14970" s="61"/>
    </row>
    <row r="14971" spans="7:7">
      <c r="G14971" s="61"/>
    </row>
    <row r="14972" spans="7:7">
      <c r="G14972" s="61"/>
    </row>
    <row r="14973" spans="7:7">
      <c r="G14973" s="61"/>
    </row>
    <row r="14974" spans="7:7">
      <c r="G14974" s="61"/>
    </row>
    <row r="14975" spans="7:7">
      <c r="G14975" s="61"/>
    </row>
    <row r="14976" spans="7:7">
      <c r="G14976" s="61"/>
    </row>
    <row r="14977" spans="7:7">
      <c r="G14977" s="61"/>
    </row>
    <row r="14978" spans="7:7">
      <c r="G14978" s="61"/>
    </row>
    <row r="14979" spans="7:7">
      <c r="G14979" s="61"/>
    </row>
    <row r="14980" spans="7:7">
      <c r="G14980" s="61"/>
    </row>
    <row r="14981" spans="7:7">
      <c r="G14981" s="61"/>
    </row>
    <row r="14982" spans="7:7">
      <c r="G14982" s="61"/>
    </row>
    <row r="14983" spans="7:7">
      <c r="G14983" s="61"/>
    </row>
    <row r="14984" spans="7:7">
      <c r="G14984" s="61"/>
    </row>
    <row r="14985" spans="7:7">
      <c r="G14985" s="61"/>
    </row>
    <row r="14986" spans="7:7">
      <c r="G14986" s="61"/>
    </row>
    <row r="14987" spans="7:7">
      <c r="G14987" s="61"/>
    </row>
    <row r="14988" spans="7:7">
      <c r="G14988" s="61"/>
    </row>
    <row r="14989" spans="7:7">
      <c r="G14989" s="61"/>
    </row>
    <row r="14990" spans="7:7">
      <c r="G14990" s="61"/>
    </row>
    <row r="14991" spans="7:7">
      <c r="G14991" s="61"/>
    </row>
    <row r="14992" spans="7:7">
      <c r="G14992" s="61"/>
    </row>
    <row r="14993" spans="7:7">
      <c r="G14993" s="61"/>
    </row>
    <row r="14994" spans="7:7">
      <c r="G14994" s="61"/>
    </row>
    <row r="14995" spans="7:7">
      <c r="G14995" s="61"/>
    </row>
    <row r="14996" spans="7:7">
      <c r="G14996" s="61"/>
    </row>
    <row r="14997" spans="7:7">
      <c r="G14997" s="61"/>
    </row>
    <row r="14998" spans="7:7">
      <c r="G14998" s="61"/>
    </row>
    <row r="14999" spans="7:7">
      <c r="G14999" s="61"/>
    </row>
    <row r="15000" spans="7:7">
      <c r="G15000" s="61"/>
    </row>
    <row r="15001" spans="7:7">
      <c r="G15001" s="61"/>
    </row>
    <row r="15002" spans="7:7">
      <c r="G15002" s="61"/>
    </row>
    <row r="15003" spans="7:7">
      <c r="G15003" s="61"/>
    </row>
    <row r="15004" spans="7:7">
      <c r="G15004" s="61"/>
    </row>
    <row r="15005" spans="7:7">
      <c r="G15005" s="61"/>
    </row>
    <row r="15006" spans="7:7">
      <c r="G15006" s="61"/>
    </row>
    <row r="15007" spans="7:7">
      <c r="G15007" s="61"/>
    </row>
    <row r="15008" spans="7:7">
      <c r="G15008" s="61"/>
    </row>
    <row r="15009" spans="7:7">
      <c r="G15009" s="61"/>
    </row>
    <row r="15010" spans="7:7">
      <c r="G15010" s="61"/>
    </row>
    <row r="15011" spans="7:7">
      <c r="G15011" s="61"/>
    </row>
    <row r="15012" spans="7:7">
      <c r="G15012" s="61"/>
    </row>
    <row r="15013" spans="7:7">
      <c r="G15013" s="61"/>
    </row>
    <row r="15014" spans="7:7">
      <c r="G15014" s="61"/>
    </row>
    <row r="15015" spans="7:7">
      <c r="G15015" s="61"/>
    </row>
    <row r="15016" spans="7:7">
      <c r="G15016" s="61"/>
    </row>
    <row r="15017" spans="7:7">
      <c r="G15017" s="61"/>
    </row>
    <row r="15018" spans="7:7">
      <c r="G15018" s="61"/>
    </row>
    <row r="15019" spans="7:7">
      <c r="G15019" s="61"/>
    </row>
    <row r="15020" spans="7:7">
      <c r="G15020" s="61"/>
    </row>
    <row r="15021" spans="7:7">
      <c r="G15021" s="61"/>
    </row>
    <row r="15022" spans="7:7">
      <c r="G15022" s="61"/>
    </row>
    <row r="15023" spans="7:7">
      <c r="G15023" s="61"/>
    </row>
    <row r="15024" spans="7:7">
      <c r="G15024" s="61"/>
    </row>
    <row r="15025" spans="7:7">
      <c r="G15025" s="61"/>
    </row>
    <row r="15026" spans="7:7">
      <c r="G15026" s="61"/>
    </row>
    <row r="15027" spans="7:7">
      <c r="G15027" s="61"/>
    </row>
    <row r="15028" spans="7:7">
      <c r="G15028" s="61"/>
    </row>
    <row r="15029" spans="7:7">
      <c r="G15029" s="61"/>
    </row>
    <row r="15030" spans="7:7">
      <c r="G15030" s="61"/>
    </row>
    <row r="15031" spans="7:7">
      <c r="G15031" s="61"/>
    </row>
    <row r="15032" spans="7:7">
      <c r="G15032" s="61"/>
    </row>
    <row r="15033" spans="7:7">
      <c r="G15033" s="61"/>
    </row>
    <row r="15034" spans="7:7">
      <c r="G15034" s="61"/>
    </row>
    <row r="15035" spans="7:7">
      <c r="G15035" s="61"/>
    </row>
    <row r="15036" spans="7:7">
      <c r="G15036" s="61"/>
    </row>
    <row r="15037" spans="7:7">
      <c r="G15037" s="61"/>
    </row>
    <row r="15038" spans="7:7">
      <c r="G15038" s="61"/>
    </row>
    <row r="15039" spans="7:7">
      <c r="G15039" s="61"/>
    </row>
    <row r="15040" spans="7:7">
      <c r="G15040" s="61"/>
    </row>
    <row r="15041" spans="7:7">
      <c r="G15041" s="61"/>
    </row>
    <row r="15042" spans="7:7">
      <c r="G15042" s="61"/>
    </row>
    <row r="15043" spans="7:7">
      <c r="G15043" s="61"/>
    </row>
    <row r="15044" spans="7:7">
      <c r="G15044" s="61"/>
    </row>
    <row r="15045" spans="7:7">
      <c r="G15045" s="61"/>
    </row>
    <row r="15046" spans="7:7">
      <c r="G15046" s="61"/>
    </row>
    <row r="15047" spans="7:7">
      <c r="G15047" s="61"/>
    </row>
    <row r="15048" spans="7:7">
      <c r="G15048" s="61"/>
    </row>
    <row r="15049" spans="7:7">
      <c r="G15049" s="61"/>
    </row>
    <row r="15050" spans="7:7">
      <c r="G15050" s="61"/>
    </row>
    <row r="15051" spans="7:7">
      <c r="G15051" s="61"/>
    </row>
    <row r="15052" spans="7:7">
      <c r="G15052" s="61"/>
    </row>
    <row r="15053" spans="7:7">
      <c r="G15053" s="61"/>
    </row>
    <row r="15054" spans="7:7">
      <c r="G15054" s="61"/>
    </row>
    <row r="15055" spans="7:7">
      <c r="G15055" s="61"/>
    </row>
    <row r="15056" spans="7:7">
      <c r="G15056" s="61"/>
    </row>
    <row r="15057" spans="7:7">
      <c r="G15057" s="61"/>
    </row>
    <row r="15058" spans="7:7">
      <c r="G15058" s="61"/>
    </row>
    <row r="15059" spans="7:7">
      <c r="G15059" s="61"/>
    </row>
    <row r="15060" spans="7:7">
      <c r="G15060" s="61"/>
    </row>
    <row r="15061" spans="7:7">
      <c r="G15061" s="61"/>
    </row>
    <row r="15062" spans="7:7">
      <c r="G15062" s="61"/>
    </row>
    <row r="15063" spans="7:7">
      <c r="G15063" s="61"/>
    </row>
    <row r="15064" spans="7:7">
      <c r="G15064" s="61"/>
    </row>
    <row r="15065" spans="7:7">
      <c r="G15065" s="61"/>
    </row>
    <row r="15066" spans="7:7">
      <c r="G15066" s="61"/>
    </row>
    <row r="15067" spans="7:7">
      <c r="G15067" s="61"/>
    </row>
    <row r="15068" spans="7:7">
      <c r="G15068" s="61"/>
    </row>
    <row r="15069" spans="7:7">
      <c r="G15069" s="61"/>
    </row>
    <row r="15070" spans="7:7">
      <c r="G15070" s="61"/>
    </row>
    <row r="15071" spans="7:7">
      <c r="G15071" s="61"/>
    </row>
    <row r="15072" spans="7:7">
      <c r="G15072" s="61"/>
    </row>
    <row r="15073" spans="7:7">
      <c r="G15073" s="61"/>
    </row>
    <row r="15074" spans="7:7">
      <c r="G15074" s="61"/>
    </row>
    <row r="15075" spans="7:7">
      <c r="G15075" s="61"/>
    </row>
    <row r="15076" spans="7:7">
      <c r="G15076" s="61"/>
    </row>
    <row r="15077" spans="7:7">
      <c r="G15077" s="61"/>
    </row>
    <row r="15078" spans="7:7">
      <c r="G15078" s="61"/>
    </row>
    <row r="15079" spans="7:7">
      <c r="G15079" s="61"/>
    </row>
    <row r="15080" spans="7:7">
      <c r="G15080" s="61"/>
    </row>
    <row r="15081" spans="7:7">
      <c r="G15081" s="61"/>
    </row>
    <row r="15082" spans="7:7">
      <c r="G15082" s="61"/>
    </row>
    <row r="15083" spans="7:7">
      <c r="G15083" s="61"/>
    </row>
    <row r="15084" spans="7:7">
      <c r="G15084" s="61"/>
    </row>
    <row r="15085" spans="7:7">
      <c r="G15085" s="61"/>
    </row>
    <row r="15086" spans="7:7">
      <c r="G15086" s="61"/>
    </row>
    <row r="15087" spans="7:7">
      <c r="G15087" s="61"/>
    </row>
    <row r="15088" spans="7:7">
      <c r="G15088" s="61"/>
    </row>
    <row r="15089" spans="7:7">
      <c r="G15089" s="61"/>
    </row>
    <row r="15090" spans="7:7">
      <c r="G15090" s="61"/>
    </row>
    <row r="15091" spans="7:7">
      <c r="G15091" s="61"/>
    </row>
    <row r="15092" spans="7:7">
      <c r="G15092" s="61"/>
    </row>
    <row r="15093" spans="7:7">
      <c r="G15093" s="61"/>
    </row>
    <row r="15094" spans="7:7">
      <c r="G15094" s="61"/>
    </row>
    <row r="15095" spans="7:7">
      <c r="G15095" s="61"/>
    </row>
    <row r="15096" spans="7:7">
      <c r="G15096" s="61"/>
    </row>
    <row r="15097" spans="7:7">
      <c r="G15097" s="61"/>
    </row>
    <row r="15098" spans="7:7">
      <c r="G15098" s="61"/>
    </row>
    <row r="15099" spans="7:7">
      <c r="G15099" s="61"/>
    </row>
    <row r="15100" spans="7:7">
      <c r="G15100" s="61"/>
    </row>
    <row r="15101" spans="7:7">
      <c r="G15101" s="61"/>
    </row>
    <row r="15102" spans="7:7">
      <c r="G15102" s="61"/>
    </row>
    <row r="15103" spans="7:7">
      <c r="G15103" s="61"/>
    </row>
    <row r="15104" spans="7:7">
      <c r="G15104" s="61"/>
    </row>
    <row r="15105" spans="7:7">
      <c r="G15105" s="61"/>
    </row>
    <row r="15106" spans="7:7">
      <c r="G15106" s="61"/>
    </row>
    <row r="15107" spans="7:7">
      <c r="G15107" s="61"/>
    </row>
    <row r="15108" spans="7:7">
      <c r="G15108" s="61"/>
    </row>
    <row r="15109" spans="7:7">
      <c r="G15109" s="61"/>
    </row>
    <row r="15110" spans="7:7">
      <c r="G15110" s="61"/>
    </row>
    <row r="15111" spans="7:7">
      <c r="G15111" s="61"/>
    </row>
    <row r="15112" spans="7:7">
      <c r="G15112" s="61"/>
    </row>
    <row r="15113" spans="7:7">
      <c r="G15113" s="61"/>
    </row>
    <row r="15114" spans="7:7">
      <c r="G15114" s="61"/>
    </row>
    <row r="15115" spans="7:7">
      <c r="G15115" s="61"/>
    </row>
    <row r="15116" spans="7:7">
      <c r="G15116" s="61"/>
    </row>
    <row r="15117" spans="7:7">
      <c r="G15117" s="61"/>
    </row>
    <row r="15118" spans="7:7">
      <c r="G15118" s="61"/>
    </row>
    <row r="15119" spans="7:7">
      <c r="G15119" s="61"/>
    </row>
    <row r="15120" spans="7:7">
      <c r="G15120" s="61"/>
    </row>
    <row r="15121" spans="7:7">
      <c r="G15121" s="61"/>
    </row>
    <row r="15122" spans="7:7">
      <c r="G15122" s="61"/>
    </row>
    <row r="15123" spans="7:7">
      <c r="G15123" s="61"/>
    </row>
    <row r="15124" spans="7:7">
      <c r="G15124" s="61"/>
    </row>
    <row r="15125" spans="7:7">
      <c r="G15125" s="61"/>
    </row>
    <row r="15126" spans="7:7">
      <c r="G15126" s="61"/>
    </row>
    <row r="15127" spans="7:7">
      <c r="G15127" s="61"/>
    </row>
    <row r="15128" spans="7:7">
      <c r="G15128" s="61"/>
    </row>
    <row r="15129" spans="7:7">
      <c r="G15129" s="61"/>
    </row>
    <row r="15130" spans="7:7">
      <c r="G15130" s="61"/>
    </row>
    <row r="15131" spans="7:7">
      <c r="G15131" s="61"/>
    </row>
    <row r="15132" spans="7:7">
      <c r="G15132" s="61"/>
    </row>
    <row r="15133" spans="7:7">
      <c r="G15133" s="61"/>
    </row>
    <row r="15134" spans="7:7">
      <c r="G15134" s="61"/>
    </row>
    <row r="15135" spans="7:7">
      <c r="G15135" s="61"/>
    </row>
    <row r="15136" spans="7:7">
      <c r="G15136" s="61"/>
    </row>
    <row r="15137" spans="7:7">
      <c r="G15137" s="61"/>
    </row>
    <row r="15138" spans="7:7">
      <c r="G15138" s="61"/>
    </row>
    <row r="15139" spans="7:7">
      <c r="G15139" s="61"/>
    </row>
    <row r="15140" spans="7:7">
      <c r="G15140" s="61"/>
    </row>
    <row r="15141" spans="7:7">
      <c r="G15141" s="61"/>
    </row>
    <row r="15142" spans="7:7">
      <c r="G15142" s="61"/>
    </row>
    <row r="15143" spans="7:7">
      <c r="G15143" s="61"/>
    </row>
    <row r="15144" spans="7:7">
      <c r="G15144" s="61"/>
    </row>
    <row r="15145" spans="7:7">
      <c r="G15145" s="61"/>
    </row>
    <row r="15146" spans="7:7">
      <c r="G15146" s="61"/>
    </row>
    <row r="15147" spans="7:7">
      <c r="G15147" s="61"/>
    </row>
    <row r="15148" spans="7:7">
      <c r="G15148" s="61"/>
    </row>
    <row r="15149" spans="7:7">
      <c r="G15149" s="61"/>
    </row>
    <row r="15150" spans="7:7">
      <c r="G15150" s="61"/>
    </row>
    <row r="15151" spans="7:7">
      <c r="G15151" s="61"/>
    </row>
    <row r="15152" spans="7:7">
      <c r="G15152" s="61"/>
    </row>
    <row r="15153" spans="7:7">
      <c r="G15153" s="61"/>
    </row>
    <row r="15154" spans="7:7">
      <c r="G15154" s="61"/>
    </row>
    <row r="15155" spans="7:7">
      <c r="G15155" s="61"/>
    </row>
    <row r="15156" spans="7:7">
      <c r="G15156" s="61"/>
    </row>
    <row r="15157" spans="7:7">
      <c r="G15157" s="61"/>
    </row>
    <row r="15158" spans="7:7">
      <c r="G15158" s="61"/>
    </row>
    <row r="15159" spans="7:7">
      <c r="G15159" s="61"/>
    </row>
    <row r="15160" spans="7:7">
      <c r="G15160" s="61"/>
    </row>
    <row r="15161" spans="7:7">
      <c r="G15161" s="61"/>
    </row>
    <row r="15162" spans="7:7">
      <c r="G15162" s="61"/>
    </row>
    <row r="15163" spans="7:7">
      <c r="G15163" s="61"/>
    </row>
    <row r="15164" spans="7:7">
      <c r="G15164" s="61"/>
    </row>
    <row r="15165" spans="7:7">
      <c r="G15165" s="61"/>
    </row>
    <row r="15166" spans="7:7">
      <c r="G15166" s="61"/>
    </row>
    <row r="15167" spans="7:7">
      <c r="G15167" s="61"/>
    </row>
    <row r="15168" spans="7:7">
      <c r="G15168" s="61"/>
    </row>
    <row r="15169" spans="7:7">
      <c r="G15169" s="61"/>
    </row>
    <row r="15170" spans="7:7">
      <c r="G15170" s="61"/>
    </row>
    <row r="15171" spans="7:7">
      <c r="G15171" s="61"/>
    </row>
    <row r="15172" spans="7:7">
      <c r="G15172" s="61"/>
    </row>
    <row r="15173" spans="7:7">
      <c r="G15173" s="61"/>
    </row>
    <row r="15174" spans="7:7">
      <c r="G15174" s="61"/>
    </row>
    <row r="15175" spans="7:7">
      <c r="G15175" s="61"/>
    </row>
    <row r="15176" spans="7:7">
      <c r="G15176" s="61"/>
    </row>
    <row r="15177" spans="7:7">
      <c r="G15177" s="61"/>
    </row>
    <row r="15178" spans="7:7">
      <c r="G15178" s="61"/>
    </row>
    <row r="15179" spans="7:7">
      <c r="G15179" s="61"/>
    </row>
    <row r="15180" spans="7:7">
      <c r="G15180" s="61"/>
    </row>
    <row r="15181" spans="7:7">
      <c r="G15181" s="61"/>
    </row>
    <row r="15182" spans="7:7">
      <c r="G15182" s="61"/>
    </row>
    <row r="15183" spans="7:7">
      <c r="G15183" s="61"/>
    </row>
    <row r="15184" spans="7:7">
      <c r="G15184" s="61"/>
    </row>
    <row r="15185" spans="7:7">
      <c r="G15185" s="61"/>
    </row>
    <row r="15186" spans="7:7">
      <c r="G15186" s="61"/>
    </row>
    <row r="15187" spans="7:7">
      <c r="G15187" s="61"/>
    </row>
    <row r="15188" spans="7:7">
      <c r="G15188" s="61"/>
    </row>
    <row r="15189" spans="7:7">
      <c r="G15189" s="61"/>
    </row>
    <row r="15190" spans="7:7">
      <c r="G15190" s="61"/>
    </row>
    <row r="15191" spans="7:7">
      <c r="G15191" s="61"/>
    </row>
    <row r="15192" spans="7:7">
      <c r="G15192" s="61"/>
    </row>
    <row r="15193" spans="7:7">
      <c r="G15193" s="61"/>
    </row>
    <row r="15194" spans="7:7">
      <c r="G15194" s="61"/>
    </row>
    <row r="15195" spans="7:7">
      <c r="G15195" s="61"/>
    </row>
    <row r="15196" spans="7:7">
      <c r="G15196" s="61"/>
    </row>
    <row r="15197" spans="7:7">
      <c r="G15197" s="61"/>
    </row>
    <row r="15198" spans="7:7">
      <c r="G15198" s="61"/>
    </row>
    <row r="15199" spans="7:7">
      <c r="G15199" s="61"/>
    </row>
    <row r="15200" spans="7:7">
      <c r="G15200" s="61"/>
    </row>
    <row r="15201" spans="7:7">
      <c r="G15201" s="61"/>
    </row>
    <row r="15202" spans="7:7">
      <c r="G15202" s="61"/>
    </row>
    <row r="15203" spans="7:7">
      <c r="G15203" s="61"/>
    </row>
    <row r="15204" spans="7:7">
      <c r="G15204" s="61"/>
    </row>
    <row r="15205" spans="7:7">
      <c r="G15205" s="61"/>
    </row>
    <row r="15206" spans="7:7">
      <c r="G15206" s="61"/>
    </row>
    <row r="15207" spans="7:7">
      <c r="G15207" s="61"/>
    </row>
    <row r="15208" spans="7:7">
      <c r="G15208" s="61"/>
    </row>
    <row r="15209" spans="7:7">
      <c r="G15209" s="61"/>
    </row>
    <row r="15210" spans="7:7">
      <c r="G15210" s="61"/>
    </row>
    <row r="15211" spans="7:7">
      <c r="G15211" s="61"/>
    </row>
    <row r="15212" spans="7:7">
      <c r="G15212" s="61"/>
    </row>
    <row r="15213" spans="7:7">
      <c r="G15213" s="61"/>
    </row>
    <row r="15214" spans="7:7">
      <c r="G15214" s="61"/>
    </row>
    <row r="15215" spans="7:7">
      <c r="G15215" s="61"/>
    </row>
    <row r="15216" spans="7:7">
      <c r="G15216" s="61"/>
    </row>
    <row r="15217" spans="7:7">
      <c r="G15217" s="61"/>
    </row>
    <row r="15218" spans="7:7">
      <c r="G15218" s="61"/>
    </row>
    <row r="15219" spans="7:7">
      <c r="G15219" s="61"/>
    </row>
    <row r="15220" spans="7:7">
      <c r="G15220" s="61"/>
    </row>
    <row r="15221" spans="7:7">
      <c r="G15221" s="61"/>
    </row>
    <row r="15222" spans="7:7">
      <c r="G15222" s="61"/>
    </row>
    <row r="15223" spans="7:7">
      <c r="G15223" s="61"/>
    </row>
    <row r="15224" spans="7:7">
      <c r="G15224" s="61"/>
    </row>
    <row r="15225" spans="7:7">
      <c r="G15225" s="61"/>
    </row>
    <row r="15226" spans="7:7">
      <c r="G15226" s="61"/>
    </row>
    <row r="15227" spans="7:7">
      <c r="G15227" s="61"/>
    </row>
    <row r="15228" spans="7:7">
      <c r="G15228" s="61"/>
    </row>
    <row r="15229" spans="7:7">
      <c r="G15229" s="61"/>
    </row>
    <row r="15230" spans="7:7">
      <c r="G15230" s="61"/>
    </row>
    <row r="15231" spans="7:7">
      <c r="G15231" s="61"/>
    </row>
    <row r="15232" spans="7:7">
      <c r="G15232" s="61"/>
    </row>
    <row r="15233" spans="7:7">
      <c r="G15233" s="61"/>
    </row>
    <row r="15234" spans="7:7">
      <c r="G15234" s="61"/>
    </row>
    <row r="15235" spans="7:7">
      <c r="G15235" s="61"/>
    </row>
    <row r="15236" spans="7:7">
      <c r="G15236" s="61"/>
    </row>
    <row r="15237" spans="7:7">
      <c r="G15237" s="61"/>
    </row>
    <row r="15238" spans="7:7">
      <c r="G15238" s="61"/>
    </row>
    <row r="15239" spans="7:7">
      <c r="G15239" s="61"/>
    </row>
    <row r="15240" spans="7:7">
      <c r="G15240" s="61"/>
    </row>
    <row r="15241" spans="7:7">
      <c r="G15241" s="61"/>
    </row>
    <row r="15242" spans="7:7">
      <c r="G15242" s="61"/>
    </row>
    <row r="15243" spans="7:7">
      <c r="G15243" s="61"/>
    </row>
    <row r="15244" spans="7:7">
      <c r="G15244" s="61"/>
    </row>
    <row r="15245" spans="7:7">
      <c r="G15245" s="61"/>
    </row>
    <row r="15246" spans="7:7">
      <c r="G15246" s="61"/>
    </row>
    <row r="15247" spans="7:7">
      <c r="G15247" s="61"/>
    </row>
    <row r="15248" spans="7:7">
      <c r="G15248" s="61"/>
    </row>
    <row r="15249" spans="7:7">
      <c r="G15249" s="61"/>
    </row>
    <row r="15250" spans="7:7">
      <c r="G15250" s="61"/>
    </row>
    <row r="15251" spans="7:7">
      <c r="G15251" s="61"/>
    </row>
    <row r="15252" spans="7:7">
      <c r="G15252" s="61"/>
    </row>
    <row r="15253" spans="7:7">
      <c r="G15253" s="61"/>
    </row>
    <row r="15254" spans="7:7">
      <c r="G15254" s="61"/>
    </row>
    <row r="15255" spans="7:7">
      <c r="G15255" s="61"/>
    </row>
    <row r="15256" spans="7:7">
      <c r="G15256" s="61"/>
    </row>
    <row r="15257" spans="7:7">
      <c r="G15257" s="61"/>
    </row>
    <row r="15258" spans="7:7">
      <c r="G15258" s="61"/>
    </row>
    <row r="15259" spans="7:7">
      <c r="G15259" s="61"/>
    </row>
    <row r="15260" spans="7:7">
      <c r="G15260" s="61"/>
    </row>
    <row r="15261" spans="7:7">
      <c r="G15261" s="61"/>
    </row>
    <row r="15262" spans="7:7">
      <c r="G15262" s="61"/>
    </row>
    <row r="15263" spans="7:7">
      <c r="G15263" s="61"/>
    </row>
    <row r="15264" spans="7:7">
      <c r="G15264" s="61"/>
    </row>
    <row r="15265" spans="7:7">
      <c r="G15265" s="61"/>
    </row>
    <row r="15266" spans="7:7">
      <c r="G15266" s="61"/>
    </row>
    <row r="15267" spans="7:7">
      <c r="G15267" s="61"/>
    </row>
    <row r="15268" spans="7:7">
      <c r="G15268" s="61"/>
    </row>
    <row r="15269" spans="7:7">
      <c r="G15269" s="61"/>
    </row>
    <row r="15270" spans="7:7">
      <c r="G15270" s="61"/>
    </row>
    <row r="15271" spans="7:7">
      <c r="G15271" s="61"/>
    </row>
    <row r="15272" spans="7:7">
      <c r="G15272" s="61"/>
    </row>
    <row r="15273" spans="7:7">
      <c r="G15273" s="61"/>
    </row>
    <row r="15274" spans="7:7">
      <c r="G15274" s="61"/>
    </row>
    <row r="15275" spans="7:7">
      <c r="G15275" s="61"/>
    </row>
    <row r="15276" spans="7:7">
      <c r="G15276" s="61"/>
    </row>
    <row r="15277" spans="7:7">
      <c r="G15277" s="61"/>
    </row>
    <row r="15278" spans="7:7">
      <c r="G15278" s="61"/>
    </row>
    <row r="15279" spans="7:7">
      <c r="G15279" s="61"/>
    </row>
    <row r="15280" spans="7:7">
      <c r="G15280" s="61"/>
    </row>
    <row r="15281" spans="7:7">
      <c r="G15281" s="61"/>
    </row>
    <row r="15282" spans="7:7">
      <c r="G15282" s="61"/>
    </row>
    <row r="15283" spans="7:7">
      <c r="G15283" s="61"/>
    </row>
    <row r="15284" spans="7:7">
      <c r="G15284" s="61"/>
    </row>
    <row r="15285" spans="7:7">
      <c r="G15285" s="61"/>
    </row>
    <row r="15286" spans="7:7">
      <c r="G15286" s="61"/>
    </row>
    <row r="15287" spans="7:7">
      <c r="G15287" s="61"/>
    </row>
    <row r="15288" spans="7:7">
      <c r="G15288" s="61"/>
    </row>
    <row r="15289" spans="7:7">
      <c r="G15289" s="61"/>
    </row>
    <row r="15290" spans="7:7">
      <c r="G15290" s="61"/>
    </row>
    <row r="15291" spans="7:7">
      <c r="G15291" s="61"/>
    </row>
    <row r="15292" spans="7:7">
      <c r="G15292" s="61"/>
    </row>
    <row r="15293" spans="7:7">
      <c r="G15293" s="61"/>
    </row>
    <row r="15294" spans="7:7">
      <c r="G15294" s="61"/>
    </row>
    <row r="15295" spans="7:7">
      <c r="G15295" s="61"/>
    </row>
    <row r="15296" spans="7:7">
      <c r="G15296" s="61"/>
    </row>
    <row r="15297" spans="7:7">
      <c r="G15297" s="61"/>
    </row>
    <row r="15298" spans="7:7">
      <c r="G15298" s="61"/>
    </row>
    <row r="15299" spans="7:7">
      <c r="G15299" s="61"/>
    </row>
    <row r="15300" spans="7:7">
      <c r="G15300" s="61"/>
    </row>
    <row r="15301" spans="7:7">
      <c r="G15301" s="61"/>
    </row>
    <row r="15302" spans="7:7">
      <c r="G15302" s="61"/>
    </row>
    <row r="15303" spans="7:7">
      <c r="G15303" s="61"/>
    </row>
    <row r="15304" spans="7:7">
      <c r="G15304" s="61"/>
    </row>
    <row r="15305" spans="7:7">
      <c r="G15305" s="61"/>
    </row>
    <row r="15306" spans="7:7">
      <c r="G15306" s="61"/>
    </row>
    <row r="15307" spans="7:7">
      <c r="G15307" s="61"/>
    </row>
    <row r="15308" spans="7:7">
      <c r="G15308" s="61"/>
    </row>
    <row r="15309" spans="7:7">
      <c r="G15309" s="61"/>
    </row>
    <row r="15310" spans="7:7">
      <c r="G15310" s="61"/>
    </row>
    <row r="15311" spans="7:7">
      <c r="G15311" s="61"/>
    </row>
    <row r="15312" spans="7:7">
      <c r="G15312" s="61"/>
    </row>
    <row r="15313" spans="7:7">
      <c r="G15313" s="61"/>
    </row>
    <row r="15314" spans="7:7">
      <c r="G15314" s="61"/>
    </row>
    <row r="15315" spans="7:7">
      <c r="G15315" s="61"/>
    </row>
    <row r="15316" spans="7:7">
      <c r="G15316" s="61"/>
    </row>
    <row r="15317" spans="7:7">
      <c r="G15317" s="61"/>
    </row>
    <row r="15318" spans="7:7">
      <c r="G15318" s="61"/>
    </row>
    <row r="15319" spans="7:7">
      <c r="G15319" s="61"/>
    </row>
    <row r="15320" spans="7:7">
      <c r="G15320" s="61"/>
    </row>
    <row r="15321" spans="7:7">
      <c r="G15321" s="61"/>
    </row>
    <row r="15322" spans="7:7">
      <c r="G15322" s="61"/>
    </row>
    <row r="15323" spans="7:7">
      <c r="G15323" s="61"/>
    </row>
    <row r="15324" spans="7:7">
      <c r="G15324" s="61"/>
    </row>
    <row r="15325" spans="7:7">
      <c r="G15325" s="61"/>
    </row>
    <row r="15326" spans="7:7">
      <c r="G15326" s="61"/>
    </row>
    <row r="15327" spans="7:7">
      <c r="G15327" s="61"/>
    </row>
    <row r="15328" spans="7:7">
      <c r="G15328" s="61"/>
    </row>
    <row r="15329" spans="7:7">
      <c r="G15329" s="61"/>
    </row>
    <row r="15330" spans="7:7">
      <c r="G15330" s="61"/>
    </row>
    <row r="15331" spans="7:7">
      <c r="G15331" s="61"/>
    </row>
    <row r="15332" spans="7:7">
      <c r="G15332" s="61"/>
    </row>
    <row r="15333" spans="7:7">
      <c r="G15333" s="61"/>
    </row>
    <row r="15334" spans="7:7">
      <c r="G15334" s="61"/>
    </row>
    <row r="15335" spans="7:7">
      <c r="G15335" s="61"/>
    </row>
    <row r="15336" spans="7:7">
      <c r="G15336" s="61"/>
    </row>
    <row r="15337" spans="7:7">
      <c r="G15337" s="61"/>
    </row>
    <row r="15338" spans="7:7">
      <c r="G15338" s="61"/>
    </row>
    <row r="15339" spans="7:7">
      <c r="G15339" s="61"/>
    </row>
    <row r="15340" spans="7:7">
      <c r="G15340" s="61"/>
    </row>
    <row r="15341" spans="7:7">
      <c r="G15341" s="61"/>
    </row>
    <row r="15342" spans="7:7">
      <c r="G15342" s="61"/>
    </row>
    <row r="15343" spans="7:7">
      <c r="G15343" s="61"/>
    </row>
    <row r="15344" spans="7:7">
      <c r="G15344" s="61"/>
    </row>
    <row r="15345" spans="7:7">
      <c r="G15345" s="61"/>
    </row>
    <row r="15346" spans="7:7">
      <c r="G15346" s="61"/>
    </row>
    <row r="15347" spans="7:7">
      <c r="G15347" s="61"/>
    </row>
    <row r="15348" spans="7:7">
      <c r="G15348" s="61"/>
    </row>
    <row r="15349" spans="7:7">
      <c r="G15349" s="61"/>
    </row>
    <row r="15350" spans="7:7">
      <c r="G15350" s="61"/>
    </row>
    <row r="15351" spans="7:7">
      <c r="G15351" s="61"/>
    </row>
    <row r="15352" spans="7:7">
      <c r="G15352" s="61"/>
    </row>
    <row r="15353" spans="7:7">
      <c r="G15353" s="61"/>
    </row>
    <row r="15354" spans="7:7">
      <c r="G15354" s="61"/>
    </row>
    <row r="15355" spans="7:7">
      <c r="G15355" s="61"/>
    </row>
    <row r="15356" spans="7:7">
      <c r="G15356" s="61"/>
    </row>
    <row r="15357" spans="7:7">
      <c r="G15357" s="61"/>
    </row>
    <row r="15358" spans="7:7">
      <c r="G15358" s="61"/>
    </row>
    <row r="15359" spans="7:7">
      <c r="G15359" s="61"/>
    </row>
    <row r="15360" spans="7:7">
      <c r="G15360" s="61"/>
    </row>
    <row r="15361" spans="7:7">
      <c r="G15361" s="61"/>
    </row>
    <row r="15362" spans="7:7">
      <c r="G15362" s="61"/>
    </row>
    <row r="15363" spans="7:7">
      <c r="G15363" s="61"/>
    </row>
    <row r="15364" spans="7:7">
      <c r="G15364" s="61"/>
    </row>
    <row r="15365" spans="7:7">
      <c r="G15365" s="61"/>
    </row>
    <row r="15366" spans="7:7">
      <c r="G15366" s="61"/>
    </row>
    <row r="15367" spans="7:7">
      <c r="G15367" s="61"/>
    </row>
    <row r="15368" spans="7:7">
      <c r="G15368" s="61"/>
    </row>
    <row r="15369" spans="7:7">
      <c r="G15369" s="61"/>
    </row>
    <row r="15370" spans="7:7">
      <c r="G15370" s="61"/>
    </row>
    <row r="15371" spans="7:7">
      <c r="G15371" s="61"/>
    </row>
    <row r="15372" spans="7:7">
      <c r="G15372" s="61"/>
    </row>
    <row r="15373" spans="7:7">
      <c r="G15373" s="61"/>
    </row>
    <row r="15374" spans="7:7">
      <c r="G15374" s="61"/>
    </row>
    <row r="15375" spans="7:7">
      <c r="G15375" s="61"/>
    </row>
    <row r="15376" spans="7:7">
      <c r="G15376" s="61"/>
    </row>
    <row r="15377" spans="7:7">
      <c r="G15377" s="61"/>
    </row>
    <row r="15378" spans="7:7">
      <c r="G15378" s="61"/>
    </row>
    <row r="15379" spans="7:7">
      <c r="G15379" s="61"/>
    </row>
    <row r="15380" spans="7:7">
      <c r="G15380" s="61"/>
    </row>
    <row r="15381" spans="7:7">
      <c r="G15381" s="61"/>
    </row>
    <row r="15382" spans="7:7">
      <c r="G15382" s="61"/>
    </row>
    <row r="15383" spans="7:7">
      <c r="G15383" s="61"/>
    </row>
    <row r="15384" spans="7:7">
      <c r="G15384" s="61"/>
    </row>
    <row r="15385" spans="7:7">
      <c r="G15385" s="61"/>
    </row>
    <row r="15386" spans="7:7">
      <c r="G15386" s="61"/>
    </row>
    <row r="15387" spans="7:7">
      <c r="G15387" s="61"/>
    </row>
    <row r="15388" spans="7:7">
      <c r="G15388" s="61"/>
    </row>
    <row r="15389" spans="7:7">
      <c r="G15389" s="61"/>
    </row>
    <row r="15390" spans="7:7">
      <c r="G15390" s="61"/>
    </row>
    <row r="15391" spans="7:7">
      <c r="G15391" s="61"/>
    </row>
    <row r="15392" spans="7:7">
      <c r="G15392" s="61"/>
    </row>
    <row r="15393" spans="7:7">
      <c r="G15393" s="61"/>
    </row>
    <row r="15394" spans="7:7">
      <c r="G15394" s="61"/>
    </row>
    <row r="15395" spans="7:7">
      <c r="G15395" s="61"/>
    </row>
    <row r="15396" spans="7:7">
      <c r="G15396" s="61"/>
    </row>
    <row r="15397" spans="7:7">
      <c r="G15397" s="61"/>
    </row>
    <row r="15398" spans="7:7">
      <c r="G15398" s="61"/>
    </row>
    <row r="15399" spans="7:7">
      <c r="G15399" s="61"/>
    </row>
    <row r="15400" spans="7:7">
      <c r="G15400" s="61"/>
    </row>
    <row r="15401" spans="7:7">
      <c r="G15401" s="61"/>
    </row>
    <row r="15402" spans="7:7">
      <c r="G15402" s="61"/>
    </row>
    <row r="15403" spans="7:7">
      <c r="G15403" s="61"/>
    </row>
    <row r="15404" spans="7:7">
      <c r="G15404" s="61"/>
    </row>
    <row r="15405" spans="7:7">
      <c r="G15405" s="61"/>
    </row>
    <row r="15406" spans="7:7">
      <c r="G15406" s="61"/>
    </row>
    <row r="15407" spans="7:7">
      <c r="G15407" s="61"/>
    </row>
    <row r="15408" spans="7:7">
      <c r="G15408" s="61"/>
    </row>
    <row r="15409" spans="7:7">
      <c r="G15409" s="61"/>
    </row>
    <row r="15410" spans="7:7">
      <c r="G15410" s="61"/>
    </row>
    <row r="15411" spans="7:7">
      <c r="G15411" s="61"/>
    </row>
    <row r="15412" spans="7:7">
      <c r="G15412" s="61"/>
    </row>
    <row r="15413" spans="7:7">
      <c r="G15413" s="61"/>
    </row>
    <row r="15414" spans="7:7">
      <c r="G15414" s="61"/>
    </row>
    <row r="15415" spans="7:7">
      <c r="G15415" s="61"/>
    </row>
    <row r="15416" spans="7:7">
      <c r="G15416" s="61"/>
    </row>
    <row r="15417" spans="7:7">
      <c r="G15417" s="61"/>
    </row>
    <row r="15418" spans="7:7">
      <c r="G15418" s="61"/>
    </row>
    <row r="15419" spans="7:7">
      <c r="G15419" s="61"/>
    </row>
    <row r="15420" spans="7:7">
      <c r="G15420" s="61"/>
    </row>
    <row r="15421" spans="7:7">
      <c r="G15421" s="61"/>
    </row>
    <row r="15422" spans="7:7">
      <c r="G15422" s="61"/>
    </row>
    <row r="15423" spans="7:7">
      <c r="G15423" s="61"/>
    </row>
    <row r="15424" spans="7:7">
      <c r="G15424" s="61"/>
    </row>
    <row r="15425" spans="7:7">
      <c r="G15425" s="61"/>
    </row>
    <row r="15426" spans="7:7">
      <c r="G15426" s="61"/>
    </row>
    <row r="15427" spans="7:7">
      <c r="G15427" s="61"/>
    </row>
    <row r="15428" spans="7:7">
      <c r="G15428" s="61"/>
    </row>
    <row r="15429" spans="7:7">
      <c r="G15429" s="61"/>
    </row>
    <row r="15430" spans="7:7">
      <c r="G15430" s="61"/>
    </row>
    <row r="15431" spans="7:7">
      <c r="G15431" s="61"/>
    </row>
    <row r="15432" spans="7:7">
      <c r="G15432" s="61"/>
    </row>
    <row r="15433" spans="7:7">
      <c r="G15433" s="61"/>
    </row>
    <row r="15434" spans="7:7">
      <c r="G15434" s="61"/>
    </row>
    <row r="15435" spans="7:7">
      <c r="G15435" s="61"/>
    </row>
    <row r="15436" spans="7:7">
      <c r="G15436" s="61"/>
    </row>
    <row r="15437" spans="7:7">
      <c r="G15437" s="61"/>
    </row>
    <row r="15438" spans="7:7">
      <c r="G15438" s="61"/>
    </row>
    <row r="15439" spans="7:7">
      <c r="G15439" s="61"/>
    </row>
    <row r="15440" spans="7:7">
      <c r="G15440" s="61"/>
    </row>
    <row r="15441" spans="7:7">
      <c r="G15441" s="61"/>
    </row>
    <row r="15442" spans="7:7">
      <c r="G15442" s="61"/>
    </row>
    <row r="15443" spans="7:7">
      <c r="G15443" s="61"/>
    </row>
    <row r="15444" spans="7:7">
      <c r="G15444" s="61"/>
    </row>
    <row r="15445" spans="7:7">
      <c r="G15445" s="61"/>
    </row>
    <row r="15446" spans="7:7">
      <c r="G15446" s="61"/>
    </row>
    <row r="15447" spans="7:7">
      <c r="G15447" s="61"/>
    </row>
    <row r="15448" spans="7:7">
      <c r="G15448" s="61"/>
    </row>
    <row r="15449" spans="7:7">
      <c r="G15449" s="61"/>
    </row>
    <row r="15450" spans="7:7">
      <c r="G15450" s="61"/>
    </row>
    <row r="15451" spans="7:7">
      <c r="G15451" s="61"/>
    </row>
    <row r="15452" spans="7:7">
      <c r="G15452" s="61"/>
    </row>
    <row r="15453" spans="7:7">
      <c r="G15453" s="61"/>
    </row>
    <row r="15454" spans="7:7">
      <c r="G15454" s="61"/>
    </row>
    <row r="15455" spans="7:7">
      <c r="G15455" s="61"/>
    </row>
    <row r="15456" spans="7:7">
      <c r="G15456" s="61"/>
    </row>
    <row r="15457" spans="7:7">
      <c r="G15457" s="61"/>
    </row>
    <row r="15458" spans="7:7">
      <c r="G15458" s="61"/>
    </row>
    <row r="15459" spans="7:7">
      <c r="G15459" s="61"/>
    </row>
    <row r="15460" spans="7:7">
      <c r="G15460" s="61"/>
    </row>
    <row r="15461" spans="7:7">
      <c r="G15461" s="61"/>
    </row>
    <row r="15462" spans="7:7">
      <c r="G15462" s="61"/>
    </row>
    <row r="15463" spans="7:7">
      <c r="G15463" s="61"/>
    </row>
    <row r="15464" spans="7:7">
      <c r="G15464" s="61"/>
    </row>
    <row r="15465" spans="7:7">
      <c r="G15465" s="61"/>
    </row>
    <row r="15466" spans="7:7">
      <c r="G15466" s="61"/>
    </row>
    <row r="15467" spans="7:7">
      <c r="G15467" s="61"/>
    </row>
    <row r="15468" spans="7:7">
      <c r="G15468" s="61"/>
    </row>
    <row r="15469" spans="7:7">
      <c r="G15469" s="61"/>
    </row>
    <row r="15470" spans="7:7">
      <c r="G15470" s="61"/>
    </row>
    <row r="15471" spans="7:7">
      <c r="G15471" s="61"/>
    </row>
    <row r="15472" spans="7:7">
      <c r="G15472" s="61"/>
    </row>
    <row r="15473" spans="7:7">
      <c r="G15473" s="61"/>
    </row>
    <row r="15474" spans="7:7">
      <c r="G15474" s="61"/>
    </row>
    <row r="15475" spans="7:7">
      <c r="G15475" s="61"/>
    </row>
    <row r="15476" spans="7:7">
      <c r="G15476" s="61"/>
    </row>
    <row r="15477" spans="7:7">
      <c r="G15477" s="61"/>
    </row>
    <row r="15478" spans="7:7">
      <c r="G15478" s="61"/>
    </row>
    <row r="15479" spans="7:7">
      <c r="G15479" s="61"/>
    </row>
    <row r="15480" spans="7:7">
      <c r="G15480" s="61"/>
    </row>
    <row r="15481" spans="7:7">
      <c r="G15481" s="61"/>
    </row>
    <row r="15482" spans="7:7">
      <c r="G15482" s="61"/>
    </row>
    <row r="15483" spans="7:7">
      <c r="G15483" s="61"/>
    </row>
    <row r="15484" spans="7:7">
      <c r="G15484" s="61"/>
    </row>
    <row r="15485" spans="7:7">
      <c r="G15485" s="61"/>
    </row>
    <row r="15486" spans="7:7">
      <c r="G15486" s="61"/>
    </row>
    <row r="15487" spans="7:7">
      <c r="G15487" s="61"/>
    </row>
    <row r="15488" spans="7:7">
      <c r="G15488" s="61"/>
    </row>
    <row r="15489" spans="7:7">
      <c r="G15489" s="61"/>
    </row>
    <row r="15490" spans="7:7">
      <c r="G15490" s="61"/>
    </row>
    <row r="15491" spans="7:7">
      <c r="G15491" s="61"/>
    </row>
    <row r="15492" spans="7:7">
      <c r="G15492" s="61"/>
    </row>
    <row r="15493" spans="7:7">
      <c r="G15493" s="61"/>
    </row>
    <row r="15494" spans="7:7">
      <c r="G15494" s="61"/>
    </row>
    <row r="15495" spans="7:7">
      <c r="G15495" s="61"/>
    </row>
    <row r="15496" spans="7:7">
      <c r="G15496" s="61"/>
    </row>
    <row r="15497" spans="7:7">
      <c r="G15497" s="61"/>
    </row>
    <row r="15498" spans="7:7">
      <c r="G15498" s="61"/>
    </row>
    <row r="15499" spans="7:7">
      <c r="G15499" s="61"/>
    </row>
    <row r="15500" spans="7:7">
      <c r="G15500" s="61"/>
    </row>
    <row r="15501" spans="7:7">
      <c r="G15501" s="61"/>
    </row>
    <row r="15502" spans="7:7">
      <c r="G15502" s="61"/>
    </row>
    <row r="15503" spans="7:7">
      <c r="G15503" s="61"/>
    </row>
    <row r="15504" spans="7:7">
      <c r="G15504" s="61"/>
    </row>
    <row r="15505" spans="7:7">
      <c r="G15505" s="61"/>
    </row>
    <row r="15506" spans="7:7">
      <c r="G15506" s="61"/>
    </row>
    <row r="15507" spans="7:7">
      <c r="G15507" s="61"/>
    </row>
    <row r="15508" spans="7:7">
      <c r="G15508" s="61"/>
    </row>
    <row r="15509" spans="7:7">
      <c r="G15509" s="61"/>
    </row>
    <row r="15510" spans="7:7">
      <c r="G15510" s="61"/>
    </row>
    <row r="15511" spans="7:7">
      <c r="G15511" s="61"/>
    </row>
    <row r="15512" spans="7:7">
      <c r="G15512" s="61"/>
    </row>
    <row r="15513" spans="7:7">
      <c r="G15513" s="61"/>
    </row>
    <row r="15514" spans="7:7">
      <c r="G15514" s="61"/>
    </row>
    <row r="15515" spans="7:7">
      <c r="G15515" s="61"/>
    </row>
    <row r="15516" spans="7:7">
      <c r="G15516" s="61"/>
    </row>
    <row r="15517" spans="7:7">
      <c r="G15517" s="61"/>
    </row>
    <row r="15518" spans="7:7">
      <c r="G15518" s="61"/>
    </row>
    <row r="15519" spans="7:7">
      <c r="G15519" s="61"/>
    </row>
    <row r="15520" spans="7:7">
      <c r="G15520" s="61"/>
    </row>
    <row r="15521" spans="7:7">
      <c r="G15521" s="61"/>
    </row>
    <row r="15522" spans="7:7">
      <c r="G15522" s="61"/>
    </row>
    <row r="15523" spans="7:7">
      <c r="G15523" s="61"/>
    </row>
    <row r="15524" spans="7:7">
      <c r="G15524" s="61"/>
    </row>
    <row r="15525" spans="7:7">
      <c r="G15525" s="61"/>
    </row>
    <row r="15526" spans="7:7">
      <c r="G15526" s="61"/>
    </row>
    <row r="15527" spans="7:7">
      <c r="G15527" s="61"/>
    </row>
    <row r="15528" spans="7:7">
      <c r="G15528" s="61"/>
    </row>
    <row r="15529" spans="7:7">
      <c r="G15529" s="61"/>
    </row>
    <row r="15530" spans="7:7">
      <c r="G15530" s="61"/>
    </row>
    <row r="15531" spans="7:7">
      <c r="G15531" s="61"/>
    </row>
    <row r="15532" spans="7:7">
      <c r="G15532" s="61"/>
    </row>
    <row r="15533" spans="7:7">
      <c r="G15533" s="61"/>
    </row>
    <row r="15534" spans="7:7">
      <c r="G15534" s="61"/>
    </row>
    <row r="15535" spans="7:7">
      <c r="G15535" s="61"/>
    </row>
    <row r="15536" spans="7:7">
      <c r="G15536" s="61"/>
    </row>
    <row r="15537" spans="7:7">
      <c r="G15537" s="61"/>
    </row>
    <row r="15538" spans="7:7">
      <c r="G15538" s="61"/>
    </row>
    <row r="15539" spans="7:7">
      <c r="G15539" s="61"/>
    </row>
    <row r="15540" spans="7:7">
      <c r="G15540" s="61"/>
    </row>
    <row r="15541" spans="7:7">
      <c r="G15541" s="61"/>
    </row>
    <row r="15542" spans="7:7">
      <c r="G15542" s="61"/>
    </row>
    <row r="15543" spans="7:7">
      <c r="G15543" s="61"/>
    </row>
    <row r="15544" spans="7:7">
      <c r="G15544" s="61"/>
    </row>
    <row r="15545" spans="7:7">
      <c r="G15545" s="61"/>
    </row>
    <row r="15546" spans="7:7">
      <c r="G15546" s="61"/>
    </row>
    <row r="15547" spans="7:7">
      <c r="G15547" s="61"/>
    </row>
    <row r="15548" spans="7:7">
      <c r="G15548" s="61"/>
    </row>
    <row r="15549" spans="7:7">
      <c r="G15549" s="61"/>
    </row>
    <row r="15550" spans="7:7">
      <c r="G15550" s="61"/>
    </row>
    <row r="15551" spans="7:7">
      <c r="G15551" s="61"/>
    </row>
    <row r="15552" spans="7:7">
      <c r="G15552" s="61"/>
    </row>
    <row r="15553" spans="7:7">
      <c r="G15553" s="61"/>
    </row>
    <row r="15554" spans="7:7">
      <c r="G15554" s="61"/>
    </row>
    <row r="15555" spans="7:7">
      <c r="G15555" s="61"/>
    </row>
    <row r="15556" spans="7:7">
      <c r="G15556" s="61"/>
    </row>
    <row r="15557" spans="7:7">
      <c r="G15557" s="61"/>
    </row>
    <row r="15558" spans="7:7">
      <c r="G15558" s="61"/>
    </row>
    <row r="15559" spans="7:7">
      <c r="G15559" s="61"/>
    </row>
    <row r="15560" spans="7:7">
      <c r="G15560" s="61"/>
    </row>
    <row r="15561" spans="7:7">
      <c r="G15561" s="61"/>
    </row>
    <row r="15562" spans="7:7">
      <c r="G15562" s="61"/>
    </row>
    <row r="15563" spans="7:7">
      <c r="G15563" s="61"/>
    </row>
    <row r="15564" spans="7:7">
      <c r="G15564" s="61"/>
    </row>
    <row r="15565" spans="7:7">
      <c r="G15565" s="61"/>
    </row>
    <row r="15566" spans="7:7">
      <c r="G15566" s="61"/>
    </row>
    <row r="15567" spans="7:7">
      <c r="G15567" s="61"/>
    </row>
    <row r="15568" spans="7:7">
      <c r="G15568" s="61"/>
    </row>
    <row r="15569" spans="7:7">
      <c r="G15569" s="61"/>
    </row>
    <row r="15570" spans="7:7">
      <c r="G15570" s="61"/>
    </row>
    <row r="15571" spans="7:7">
      <c r="G15571" s="61"/>
    </row>
    <row r="15572" spans="7:7">
      <c r="G15572" s="61"/>
    </row>
    <row r="15573" spans="7:7">
      <c r="G15573" s="61"/>
    </row>
    <row r="15574" spans="7:7">
      <c r="G15574" s="61"/>
    </row>
    <row r="15575" spans="7:7">
      <c r="G15575" s="61"/>
    </row>
    <row r="15576" spans="7:7">
      <c r="G15576" s="61"/>
    </row>
    <row r="15577" spans="7:7">
      <c r="G15577" s="61"/>
    </row>
    <row r="15578" spans="7:7">
      <c r="G15578" s="61"/>
    </row>
    <row r="15579" spans="7:7">
      <c r="G15579" s="61"/>
    </row>
    <row r="15580" spans="7:7">
      <c r="G15580" s="61"/>
    </row>
    <row r="15581" spans="7:7">
      <c r="G15581" s="61"/>
    </row>
    <row r="15582" spans="7:7">
      <c r="G15582" s="61"/>
    </row>
    <row r="15583" spans="7:7">
      <c r="G15583" s="61"/>
    </row>
    <row r="15584" spans="7:7">
      <c r="G15584" s="61"/>
    </row>
    <row r="15585" spans="7:7">
      <c r="G15585" s="61"/>
    </row>
    <row r="15586" spans="7:7">
      <c r="G15586" s="61"/>
    </row>
    <row r="15587" spans="7:7">
      <c r="G15587" s="61"/>
    </row>
    <row r="15588" spans="7:7">
      <c r="G15588" s="61"/>
    </row>
    <row r="15589" spans="7:7">
      <c r="G15589" s="61"/>
    </row>
    <row r="15590" spans="7:7">
      <c r="G15590" s="61"/>
    </row>
    <row r="15591" spans="7:7">
      <c r="G15591" s="61"/>
    </row>
    <row r="15592" spans="7:7">
      <c r="G15592" s="61"/>
    </row>
    <row r="15593" spans="7:7">
      <c r="G15593" s="61"/>
    </row>
    <row r="15594" spans="7:7">
      <c r="G15594" s="61"/>
    </row>
    <row r="15595" spans="7:7">
      <c r="G15595" s="61"/>
    </row>
    <row r="15596" spans="7:7">
      <c r="G15596" s="61"/>
    </row>
    <row r="15597" spans="7:7">
      <c r="G15597" s="61"/>
    </row>
    <row r="15598" spans="7:7">
      <c r="G15598" s="61"/>
    </row>
    <row r="15599" spans="7:7">
      <c r="G15599" s="61"/>
    </row>
    <row r="15600" spans="7:7">
      <c r="G15600" s="61"/>
    </row>
    <row r="15601" spans="7:7">
      <c r="G15601" s="61"/>
    </row>
    <row r="15602" spans="7:7">
      <c r="G15602" s="61"/>
    </row>
    <row r="15603" spans="7:7">
      <c r="G15603" s="61"/>
    </row>
    <row r="15604" spans="7:7">
      <c r="G15604" s="61"/>
    </row>
    <row r="15605" spans="7:7">
      <c r="G15605" s="61"/>
    </row>
    <row r="15606" spans="7:7">
      <c r="G15606" s="61"/>
    </row>
    <row r="15607" spans="7:7">
      <c r="G15607" s="61"/>
    </row>
    <row r="15608" spans="7:7">
      <c r="G15608" s="61"/>
    </row>
    <row r="15609" spans="7:7">
      <c r="G15609" s="61"/>
    </row>
    <row r="15610" spans="7:7">
      <c r="G15610" s="61"/>
    </row>
    <row r="15611" spans="7:7">
      <c r="G15611" s="61"/>
    </row>
    <row r="15612" spans="7:7">
      <c r="G15612" s="61"/>
    </row>
    <row r="15613" spans="7:7">
      <c r="G15613" s="61"/>
    </row>
    <row r="15614" spans="7:7">
      <c r="G15614" s="61"/>
    </row>
    <row r="15615" spans="7:7">
      <c r="G15615" s="61"/>
    </row>
    <row r="15616" spans="7:7">
      <c r="G15616" s="61"/>
    </row>
    <row r="15617" spans="7:7">
      <c r="G15617" s="61"/>
    </row>
    <row r="15618" spans="7:7">
      <c r="G15618" s="61"/>
    </row>
    <row r="15619" spans="7:7">
      <c r="G15619" s="61"/>
    </row>
    <row r="15620" spans="7:7">
      <c r="G15620" s="61"/>
    </row>
    <row r="15621" spans="7:7">
      <c r="G15621" s="61"/>
    </row>
    <row r="15622" spans="7:7">
      <c r="G15622" s="61"/>
    </row>
    <row r="15623" spans="7:7">
      <c r="G15623" s="61"/>
    </row>
    <row r="15624" spans="7:7">
      <c r="G15624" s="61"/>
    </row>
    <row r="15625" spans="7:7">
      <c r="G15625" s="61"/>
    </row>
    <row r="15626" spans="7:7">
      <c r="G15626" s="61"/>
    </row>
    <row r="15627" spans="7:7">
      <c r="G15627" s="61"/>
    </row>
    <row r="15628" spans="7:7">
      <c r="G15628" s="61"/>
    </row>
    <row r="15629" spans="7:7">
      <c r="G15629" s="61"/>
    </row>
    <row r="15630" spans="7:7">
      <c r="G15630" s="61"/>
    </row>
    <row r="15631" spans="7:7">
      <c r="G15631" s="61"/>
    </row>
    <row r="15632" spans="7:7">
      <c r="G15632" s="61"/>
    </row>
    <row r="15633" spans="7:7">
      <c r="G15633" s="61"/>
    </row>
    <row r="15634" spans="7:7">
      <c r="G15634" s="61"/>
    </row>
    <row r="15635" spans="7:7">
      <c r="G15635" s="61"/>
    </row>
    <row r="15636" spans="7:7">
      <c r="G15636" s="61"/>
    </row>
    <row r="15637" spans="7:7">
      <c r="G15637" s="61"/>
    </row>
    <row r="15638" spans="7:7">
      <c r="G15638" s="61"/>
    </row>
    <row r="15639" spans="7:7">
      <c r="G15639" s="61"/>
    </row>
    <row r="15640" spans="7:7">
      <c r="G15640" s="61"/>
    </row>
    <row r="15641" spans="7:7">
      <c r="G15641" s="61"/>
    </row>
    <row r="15642" spans="7:7">
      <c r="G15642" s="61"/>
    </row>
    <row r="15643" spans="7:7">
      <c r="G15643" s="61"/>
    </row>
    <row r="15644" spans="7:7">
      <c r="G15644" s="61"/>
    </row>
    <row r="15645" spans="7:7">
      <c r="G15645" s="61"/>
    </row>
    <row r="15646" spans="7:7">
      <c r="G15646" s="61"/>
    </row>
    <row r="15647" spans="7:7">
      <c r="G15647" s="61"/>
    </row>
    <row r="15648" spans="7:7">
      <c r="G15648" s="61"/>
    </row>
    <row r="15649" spans="7:7">
      <c r="G15649" s="61"/>
    </row>
    <row r="15650" spans="7:7">
      <c r="G15650" s="61"/>
    </row>
    <row r="15651" spans="7:7">
      <c r="G15651" s="61"/>
    </row>
    <row r="15652" spans="7:7">
      <c r="G15652" s="61"/>
    </row>
    <row r="15653" spans="7:7">
      <c r="G15653" s="61"/>
    </row>
    <row r="15654" spans="7:7">
      <c r="G15654" s="61"/>
    </row>
    <row r="15655" spans="7:7">
      <c r="G15655" s="61"/>
    </row>
    <row r="15656" spans="7:7">
      <c r="G15656" s="61"/>
    </row>
    <row r="15657" spans="7:7">
      <c r="G15657" s="61"/>
    </row>
    <row r="15658" spans="7:7">
      <c r="G15658" s="61"/>
    </row>
    <row r="15659" spans="7:7">
      <c r="G15659" s="61"/>
    </row>
    <row r="15660" spans="7:7">
      <c r="G15660" s="61"/>
    </row>
    <row r="15661" spans="7:7">
      <c r="G15661" s="61"/>
    </row>
    <row r="15662" spans="7:7">
      <c r="G15662" s="61"/>
    </row>
    <row r="15663" spans="7:7">
      <c r="G15663" s="61"/>
    </row>
    <row r="15664" spans="7:7">
      <c r="G15664" s="61"/>
    </row>
    <row r="15665" spans="7:7">
      <c r="G15665" s="61"/>
    </row>
    <row r="15666" spans="7:7">
      <c r="G15666" s="61"/>
    </row>
    <row r="15667" spans="7:7">
      <c r="G15667" s="61"/>
    </row>
    <row r="15668" spans="7:7">
      <c r="G15668" s="61"/>
    </row>
    <row r="15669" spans="7:7">
      <c r="G15669" s="61"/>
    </row>
    <row r="15670" spans="7:7">
      <c r="G15670" s="61"/>
    </row>
    <row r="15671" spans="7:7">
      <c r="G15671" s="61"/>
    </row>
    <row r="15672" spans="7:7">
      <c r="G15672" s="61"/>
    </row>
    <row r="15673" spans="7:7">
      <c r="G15673" s="61"/>
    </row>
    <row r="15674" spans="7:7">
      <c r="G15674" s="61"/>
    </row>
    <row r="15675" spans="7:7">
      <c r="G15675" s="61"/>
    </row>
    <row r="15676" spans="7:7">
      <c r="G15676" s="61"/>
    </row>
    <row r="15677" spans="7:7">
      <c r="G15677" s="61"/>
    </row>
    <row r="15678" spans="7:7">
      <c r="G15678" s="61"/>
    </row>
    <row r="15679" spans="7:7">
      <c r="G15679" s="61"/>
    </row>
    <row r="15680" spans="7:7">
      <c r="G15680" s="61"/>
    </row>
    <row r="15681" spans="7:7">
      <c r="G15681" s="61"/>
    </row>
    <row r="15682" spans="7:7">
      <c r="G15682" s="61"/>
    </row>
    <row r="15683" spans="7:7">
      <c r="G15683" s="61"/>
    </row>
    <row r="15684" spans="7:7">
      <c r="G15684" s="61"/>
    </row>
    <row r="15685" spans="7:7">
      <c r="G15685" s="61"/>
    </row>
    <row r="15686" spans="7:7">
      <c r="G15686" s="61"/>
    </row>
    <row r="15687" spans="7:7">
      <c r="G15687" s="61"/>
    </row>
    <row r="15688" spans="7:7">
      <c r="G15688" s="61"/>
    </row>
    <row r="15689" spans="7:7">
      <c r="G15689" s="61"/>
    </row>
    <row r="15690" spans="7:7">
      <c r="G15690" s="61"/>
    </row>
    <row r="15691" spans="7:7">
      <c r="G15691" s="61"/>
    </row>
    <row r="15692" spans="7:7">
      <c r="G15692" s="61"/>
    </row>
    <row r="15693" spans="7:7">
      <c r="G15693" s="61"/>
    </row>
    <row r="15694" spans="7:7">
      <c r="G15694" s="61"/>
    </row>
    <row r="15695" spans="7:7">
      <c r="G15695" s="61"/>
    </row>
    <row r="15696" spans="7:7">
      <c r="G15696" s="61"/>
    </row>
    <row r="15697" spans="7:7">
      <c r="G15697" s="61"/>
    </row>
    <row r="15698" spans="7:7">
      <c r="G15698" s="61"/>
    </row>
    <row r="15699" spans="7:7">
      <c r="G15699" s="61"/>
    </row>
    <row r="15700" spans="7:7">
      <c r="G15700" s="61"/>
    </row>
    <row r="15701" spans="7:7">
      <c r="G15701" s="61"/>
    </row>
    <row r="15702" spans="7:7">
      <c r="G15702" s="61"/>
    </row>
    <row r="15703" spans="7:7">
      <c r="G15703" s="61"/>
    </row>
    <row r="15704" spans="7:7">
      <c r="G15704" s="61"/>
    </row>
    <row r="15705" spans="7:7">
      <c r="G15705" s="61"/>
    </row>
    <row r="15706" spans="7:7">
      <c r="G15706" s="61"/>
    </row>
    <row r="15707" spans="7:7">
      <c r="G15707" s="61"/>
    </row>
    <row r="15708" spans="7:7">
      <c r="G15708" s="61"/>
    </row>
    <row r="15709" spans="7:7">
      <c r="G15709" s="61"/>
    </row>
    <row r="15710" spans="7:7">
      <c r="G15710" s="61"/>
    </row>
    <row r="15711" spans="7:7">
      <c r="G15711" s="61"/>
    </row>
    <row r="15712" spans="7:7">
      <c r="G15712" s="61"/>
    </row>
    <row r="15713" spans="7:7">
      <c r="G15713" s="61"/>
    </row>
    <row r="15714" spans="7:7">
      <c r="G15714" s="61"/>
    </row>
    <row r="15715" spans="7:7">
      <c r="G15715" s="61"/>
    </row>
    <row r="15716" spans="7:7">
      <c r="G15716" s="61"/>
    </row>
    <row r="15717" spans="7:7">
      <c r="G15717" s="61"/>
    </row>
    <row r="15718" spans="7:7">
      <c r="G15718" s="61"/>
    </row>
    <row r="15719" spans="7:7">
      <c r="G15719" s="61"/>
    </row>
    <row r="15720" spans="7:7">
      <c r="G15720" s="61"/>
    </row>
    <row r="15721" spans="7:7">
      <c r="G15721" s="61"/>
    </row>
    <row r="15722" spans="7:7">
      <c r="G15722" s="61"/>
    </row>
    <row r="15723" spans="7:7">
      <c r="G15723" s="61"/>
    </row>
    <row r="15724" spans="7:7">
      <c r="G15724" s="61"/>
    </row>
    <row r="15725" spans="7:7">
      <c r="G15725" s="61"/>
    </row>
    <row r="15726" spans="7:7">
      <c r="G15726" s="61"/>
    </row>
    <row r="15727" spans="7:7">
      <c r="G15727" s="61"/>
    </row>
    <row r="15728" spans="7:7">
      <c r="G15728" s="61"/>
    </row>
    <row r="15729" spans="7:7">
      <c r="G15729" s="61"/>
    </row>
    <row r="15730" spans="7:7">
      <c r="G15730" s="61"/>
    </row>
    <row r="15731" spans="7:7">
      <c r="G15731" s="61"/>
    </row>
    <row r="15732" spans="7:7">
      <c r="G15732" s="61"/>
    </row>
    <row r="15733" spans="7:7">
      <c r="G15733" s="61"/>
    </row>
    <row r="15734" spans="7:7">
      <c r="G15734" s="61"/>
    </row>
    <row r="15735" spans="7:7">
      <c r="G15735" s="61"/>
    </row>
    <row r="15736" spans="7:7">
      <c r="G15736" s="61"/>
    </row>
    <row r="15737" spans="7:7">
      <c r="G15737" s="61"/>
    </row>
    <row r="15738" spans="7:7">
      <c r="G15738" s="61"/>
    </row>
    <row r="15739" spans="7:7">
      <c r="G15739" s="61"/>
    </row>
    <row r="15740" spans="7:7">
      <c r="G15740" s="61"/>
    </row>
    <row r="15741" spans="7:7">
      <c r="G15741" s="61"/>
    </row>
    <row r="15742" spans="7:7">
      <c r="G15742" s="61"/>
    </row>
    <row r="15743" spans="7:7">
      <c r="G15743" s="61"/>
    </row>
    <row r="15744" spans="7:7">
      <c r="G15744" s="61"/>
    </row>
    <row r="15745" spans="7:7">
      <c r="G15745" s="61"/>
    </row>
    <row r="15746" spans="7:7">
      <c r="G15746" s="61"/>
    </row>
    <row r="15747" spans="7:7">
      <c r="G15747" s="61"/>
    </row>
    <row r="15748" spans="7:7">
      <c r="G15748" s="61"/>
    </row>
    <row r="15749" spans="7:7">
      <c r="G15749" s="61"/>
    </row>
    <row r="15750" spans="7:7">
      <c r="G15750" s="61"/>
    </row>
    <row r="15751" spans="7:7">
      <c r="G15751" s="61"/>
    </row>
    <row r="15752" spans="7:7">
      <c r="G15752" s="61"/>
    </row>
    <row r="15753" spans="7:7">
      <c r="G15753" s="61"/>
    </row>
    <row r="15754" spans="7:7">
      <c r="G15754" s="61"/>
    </row>
    <row r="15755" spans="7:7">
      <c r="G15755" s="61"/>
    </row>
    <row r="15756" spans="7:7">
      <c r="G15756" s="61"/>
    </row>
    <row r="15757" spans="7:7">
      <c r="G15757" s="61"/>
    </row>
    <row r="15758" spans="7:7">
      <c r="G15758" s="61"/>
    </row>
    <row r="15759" spans="7:7">
      <c r="G15759" s="61"/>
    </row>
    <row r="15760" spans="7:7">
      <c r="G15760" s="61"/>
    </row>
    <row r="15761" spans="7:7">
      <c r="G15761" s="61"/>
    </row>
    <row r="15762" spans="7:7">
      <c r="G15762" s="61"/>
    </row>
    <row r="15763" spans="7:7">
      <c r="G15763" s="61"/>
    </row>
    <row r="15764" spans="7:7">
      <c r="G15764" s="61"/>
    </row>
    <row r="15765" spans="7:7">
      <c r="G15765" s="61"/>
    </row>
    <row r="15766" spans="7:7">
      <c r="G15766" s="61"/>
    </row>
    <row r="15767" spans="7:7">
      <c r="G15767" s="61"/>
    </row>
    <row r="15768" spans="7:7">
      <c r="G15768" s="61"/>
    </row>
    <row r="15769" spans="7:7">
      <c r="G15769" s="61"/>
    </row>
    <row r="15770" spans="7:7">
      <c r="G15770" s="61"/>
    </row>
    <row r="15771" spans="7:7">
      <c r="G15771" s="61"/>
    </row>
    <row r="15772" spans="7:7">
      <c r="G15772" s="61"/>
    </row>
    <row r="15773" spans="7:7">
      <c r="G15773" s="61"/>
    </row>
    <row r="15774" spans="7:7">
      <c r="G15774" s="61"/>
    </row>
    <row r="15775" spans="7:7">
      <c r="G15775" s="61"/>
    </row>
    <row r="15776" spans="7:7">
      <c r="G15776" s="61"/>
    </row>
    <row r="15777" spans="7:7">
      <c r="G15777" s="61"/>
    </row>
    <row r="15778" spans="7:7">
      <c r="G15778" s="61"/>
    </row>
    <row r="15779" spans="7:7">
      <c r="G15779" s="61"/>
    </row>
    <row r="15780" spans="7:7">
      <c r="G15780" s="61"/>
    </row>
    <row r="15781" spans="7:7">
      <c r="G15781" s="61"/>
    </row>
    <row r="15782" spans="7:7">
      <c r="G15782" s="61"/>
    </row>
    <row r="15783" spans="7:7">
      <c r="G15783" s="61"/>
    </row>
    <row r="15784" spans="7:7">
      <c r="G15784" s="61"/>
    </row>
    <row r="15785" spans="7:7">
      <c r="G15785" s="61"/>
    </row>
    <row r="15786" spans="7:7">
      <c r="G15786" s="61"/>
    </row>
    <row r="15787" spans="7:7">
      <c r="G15787" s="61"/>
    </row>
    <row r="15788" spans="7:7">
      <c r="G15788" s="61"/>
    </row>
    <row r="15789" spans="7:7">
      <c r="G15789" s="61"/>
    </row>
    <row r="15790" spans="7:7">
      <c r="G15790" s="61"/>
    </row>
    <row r="15791" spans="7:7">
      <c r="G15791" s="61"/>
    </row>
    <row r="15792" spans="7:7">
      <c r="G15792" s="61"/>
    </row>
    <row r="15793" spans="7:7">
      <c r="G15793" s="61"/>
    </row>
    <row r="15794" spans="7:7">
      <c r="G15794" s="61"/>
    </row>
    <row r="15795" spans="7:7">
      <c r="G15795" s="61"/>
    </row>
    <row r="15796" spans="7:7">
      <c r="G15796" s="61"/>
    </row>
    <row r="15797" spans="7:7">
      <c r="G15797" s="61"/>
    </row>
    <row r="15798" spans="7:7">
      <c r="G15798" s="61"/>
    </row>
    <row r="15799" spans="7:7">
      <c r="G15799" s="61"/>
    </row>
    <row r="15800" spans="7:7">
      <c r="G15800" s="61"/>
    </row>
    <row r="15801" spans="7:7">
      <c r="G15801" s="61"/>
    </row>
    <row r="15802" spans="7:7">
      <c r="G15802" s="61"/>
    </row>
    <row r="15803" spans="7:7">
      <c r="G15803" s="61"/>
    </row>
    <row r="15804" spans="7:7">
      <c r="G15804" s="61"/>
    </row>
    <row r="15805" spans="7:7">
      <c r="G15805" s="61"/>
    </row>
    <row r="15806" spans="7:7">
      <c r="G15806" s="61"/>
    </row>
    <row r="15807" spans="7:7">
      <c r="G15807" s="61"/>
    </row>
    <row r="15808" spans="7:7">
      <c r="G15808" s="61"/>
    </row>
    <row r="15809" spans="7:7">
      <c r="G15809" s="61"/>
    </row>
    <row r="15810" spans="7:7">
      <c r="G15810" s="61"/>
    </row>
    <row r="15811" spans="7:7">
      <c r="G15811" s="61"/>
    </row>
    <row r="15812" spans="7:7">
      <c r="G15812" s="61"/>
    </row>
    <row r="15813" spans="7:7">
      <c r="G15813" s="61"/>
    </row>
    <row r="15814" spans="7:7">
      <c r="G15814" s="61"/>
    </row>
    <row r="15815" spans="7:7">
      <c r="G15815" s="61"/>
    </row>
    <row r="15816" spans="7:7">
      <c r="G15816" s="61"/>
    </row>
    <row r="15817" spans="7:7">
      <c r="G15817" s="61"/>
    </row>
    <row r="15818" spans="7:7">
      <c r="G15818" s="61"/>
    </row>
    <row r="15819" spans="7:7">
      <c r="G15819" s="61"/>
    </row>
    <row r="15820" spans="7:7">
      <c r="G15820" s="61"/>
    </row>
    <row r="15821" spans="7:7">
      <c r="G15821" s="61"/>
    </row>
    <row r="15822" spans="7:7">
      <c r="G15822" s="61"/>
    </row>
    <row r="15823" spans="7:7">
      <c r="G15823" s="61"/>
    </row>
    <row r="15824" spans="7:7">
      <c r="G15824" s="61"/>
    </row>
    <row r="15825" spans="7:7">
      <c r="G15825" s="61"/>
    </row>
    <row r="15826" spans="7:7">
      <c r="G15826" s="61"/>
    </row>
    <row r="15827" spans="7:7">
      <c r="G15827" s="61"/>
    </row>
    <row r="15828" spans="7:7">
      <c r="G15828" s="61"/>
    </row>
    <row r="15829" spans="7:7">
      <c r="G15829" s="61"/>
    </row>
    <row r="15830" spans="7:7">
      <c r="G15830" s="61"/>
    </row>
    <row r="15831" spans="7:7">
      <c r="G15831" s="61"/>
    </row>
    <row r="15832" spans="7:7">
      <c r="G15832" s="61"/>
    </row>
    <row r="15833" spans="7:7">
      <c r="G15833" s="61"/>
    </row>
    <row r="15834" spans="7:7">
      <c r="G15834" s="61"/>
    </row>
    <row r="15835" spans="7:7">
      <c r="G15835" s="61"/>
    </row>
    <row r="15836" spans="7:7">
      <c r="G15836" s="61"/>
    </row>
    <row r="15837" spans="7:7">
      <c r="G15837" s="61"/>
    </row>
    <row r="15838" spans="7:7">
      <c r="G15838" s="61"/>
    </row>
    <row r="15839" spans="7:7">
      <c r="G15839" s="61"/>
    </row>
    <row r="15840" spans="7:7">
      <c r="G15840" s="61"/>
    </row>
    <row r="15841" spans="7:7">
      <c r="G15841" s="61"/>
    </row>
    <row r="15842" spans="7:7">
      <c r="G15842" s="61"/>
    </row>
    <row r="15843" spans="7:7">
      <c r="G15843" s="61"/>
    </row>
    <row r="15844" spans="7:7">
      <c r="G15844" s="61"/>
    </row>
    <row r="15845" spans="7:7">
      <c r="G15845" s="61"/>
    </row>
    <row r="15846" spans="7:7">
      <c r="G15846" s="61"/>
    </row>
    <row r="15847" spans="7:7">
      <c r="G15847" s="61"/>
    </row>
    <row r="15848" spans="7:7">
      <c r="G15848" s="61"/>
    </row>
    <row r="15849" spans="7:7">
      <c r="G15849" s="61"/>
    </row>
    <row r="15850" spans="7:7">
      <c r="G15850" s="61"/>
    </row>
    <row r="15851" spans="7:7">
      <c r="G15851" s="61"/>
    </row>
    <row r="15852" spans="7:7">
      <c r="G15852" s="61"/>
    </row>
    <row r="15853" spans="7:7">
      <c r="G15853" s="61"/>
    </row>
    <row r="15854" spans="7:7">
      <c r="G15854" s="61"/>
    </row>
    <row r="15855" spans="7:7">
      <c r="G15855" s="61"/>
    </row>
    <row r="15856" spans="7:7">
      <c r="G15856" s="61"/>
    </row>
    <row r="15857" spans="7:7">
      <c r="G15857" s="61"/>
    </row>
    <row r="15858" spans="7:7">
      <c r="G15858" s="61"/>
    </row>
    <row r="15859" spans="7:7">
      <c r="G15859" s="61"/>
    </row>
    <row r="15860" spans="7:7">
      <c r="G15860" s="61"/>
    </row>
    <row r="15861" spans="7:7">
      <c r="G15861" s="61"/>
    </row>
    <row r="15862" spans="7:7">
      <c r="G15862" s="61"/>
    </row>
    <row r="15863" spans="7:7">
      <c r="G15863" s="61"/>
    </row>
    <row r="15864" spans="7:7">
      <c r="G15864" s="61"/>
    </row>
    <row r="15865" spans="7:7">
      <c r="G15865" s="61"/>
    </row>
    <row r="15866" spans="7:7">
      <c r="G15866" s="61"/>
    </row>
    <row r="15867" spans="7:7">
      <c r="G15867" s="61"/>
    </row>
    <row r="15868" spans="7:7">
      <c r="G15868" s="61"/>
    </row>
    <row r="15869" spans="7:7">
      <c r="G15869" s="61"/>
    </row>
    <row r="15870" spans="7:7">
      <c r="G15870" s="61"/>
    </row>
    <row r="15871" spans="7:7">
      <c r="G15871" s="61"/>
    </row>
    <row r="15872" spans="7:7">
      <c r="G15872" s="61"/>
    </row>
    <row r="15873" spans="7:7">
      <c r="G15873" s="61"/>
    </row>
    <row r="15874" spans="7:7">
      <c r="G15874" s="61"/>
    </row>
    <row r="15875" spans="7:7">
      <c r="G15875" s="61"/>
    </row>
    <row r="15876" spans="7:7">
      <c r="G15876" s="61"/>
    </row>
    <row r="15877" spans="7:7">
      <c r="G15877" s="61"/>
    </row>
    <row r="15878" spans="7:7">
      <c r="G15878" s="61"/>
    </row>
    <row r="15879" spans="7:7">
      <c r="G15879" s="61"/>
    </row>
    <row r="15880" spans="7:7">
      <c r="G15880" s="61"/>
    </row>
    <row r="15881" spans="7:7">
      <c r="G15881" s="61"/>
    </row>
    <row r="15882" spans="7:7">
      <c r="G15882" s="61"/>
    </row>
    <row r="15883" spans="7:7">
      <c r="G15883" s="61"/>
    </row>
    <row r="15884" spans="7:7">
      <c r="G15884" s="61"/>
    </row>
    <row r="15885" spans="7:7">
      <c r="G15885" s="61"/>
    </row>
    <row r="15886" spans="7:7">
      <c r="G15886" s="61"/>
    </row>
    <row r="15887" spans="7:7">
      <c r="G15887" s="61"/>
    </row>
    <row r="15888" spans="7:7">
      <c r="G15888" s="61"/>
    </row>
    <row r="15889" spans="7:7">
      <c r="G15889" s="61"/>
    </row>
    <row r="15890" spans="7:7">
      <c r="G15890" s="61"/>
    </row>
    <row r="15891" spans="7:7">
      <c r="G15891" s="61"/>
    </row>
    <row r="15892" spans="7:7">
      <c r="G15892" s="61"/>
    </row>
    <row r="15893" spans="7:7">
      <c r="G15893" s="61"/>
    </row>
    <row r="15894" spans="7:7">
      <c r="G15894" s="61"/>
    </row>
    <row r="15895" spans="7:7">
      <c r="G15895" s="61"/>
    </row>
    <row r="15896" spans="7:7">
      <c r="G15896" s="61"/>
    </row>
    <row r="15897" spans="7:7">
      <c r="G15897" s="61"/>
    </row>
    <row r="15898" spans="7:7">
      <c r="G15898" s="61"/>
    </row>
    <row r="15899" spans="7:7">
      <c r="G15899" s="61"/>
    </row>
    <row r="15900" spans="7:7">
      <c r="G15900" s="61"/>
    </row>
    <row r="15901" spans="7:7">
      <c r="G15901" s="61"/>
    </row>
    <row r="15902" spans="7:7">
      <c r="G15902" s="61"/>
    </row>
    <row r="15903" spans="7:7">
      <c r="G15903" s="61"/>
    </row>
    <row r="15904" spans="7:7">
      <c r="G15904" s="61"/>
    </row>
    <row r="15905" spans="7:7">
      <c r="G15905" s="61"/>
    </row>
    <row r="15906" spans="7:7">
      <c r="G15906" s="61"/>
    </row>
    <row r="15907" spans="7:7">
      <c r="G15907" s="61"/>
    </row>
    <row r="15908" spans="7:7">
      <c r="G15908" s="61"/>
    </row>
    <row r="15909" spans="7:7">
      <c r="G15909" s="61"/>
    </row>
    <row r="15910" spans="7:7">
      <c r="G15910" s="61"/>
    </row>
    <row r="15911" spans="7:7">
      <c r="G15911" s="61"/>
    </row>
    <row r="15912" spans="7:7">
      <c r="G15912" s="61"/>
    </row>
    <row r="15913" spans="7:7">
      <c r="G15913" s="61"/>
    </row>
    <row r="15914" spans="7:7">
      <c r="G15914" s="61"/>
    </row>
    <row r="15915" spans="7:7">
      <c r="G15915" s="61"/>
    </row>
    <row r="15916" spans="7:7">
      <c r="G15916" s="61"/>
    </row>
    <row r="15917" spans="7:7">
      <c r="G15917" s="61"/>
    </row>
    <row r="15918" spans="7:7">
      <c r="G15918" s="61"/>
    </row>
    <row r="15919" spans="7:7">
      <c r="G15919" s="61"/>
    </row>
    <row r="15920" spans="7:7">
      <c r="G15920" s="61"/>
    </row>
    <row r="15921" spans="7:7">
      <c r="G15921" s="61"/>
    </row>
    <row r="15922" spans="7:7">
      <c r="G15922" s="61"/>
    </row>
    <row r="15923" spans="7:7">
      <c r="G15923" s="61"/>
    </row>
    <row r="15924" spans="7:7">
      <c r="G15924" s="61"/>
    </row>
    <row r="15925" spans="7:7">
      <c r="G15925" s="61"/>
    </row>
    <row r="15926" spans="7:7">
      <c r="G15926" s="61"/>
    </row>
    <row r="15927" spans="7:7">
      <c r="G15927" s="61"/>
    </row>
    <row r="15928" spans="7:7">
      <c r="G15928" s="61"/>
    </row>
    <row r="15929" spans="7:7">
      <c r="G15929" s="61"/>
    </row>
    <row r="15930" spans="7:7">
      <c r="G15930" s="61"/>
    </row>
    <row r="15931" spans="7:7">
      <c r="G15931" s="61"/>
    </row>
    <row r="15932" spans="7:7">
      <c r="G15932" s="61"/>
    </row>
    <row r="15933" spans="7:7">
      <c r="G15933" s="61"/>
    </row>
    <row r="15934" spans="7:7">
      <c r="G15934" s="61"/>
    </row>
    <row r="15935" spans="7:7">
      <c r="G15935" s="61"/>
    </row>
    <row r="15936" spans="7:7">
      <c r="G15936" s="61"/>
    </row>
    <row r="15937" spans="7:7">
      <c r="G15937" s="61"/>
    </row>
    <row r="15938" spans="7:7">
      <c r="G15938" s="61"/>
    </row>
    <row r="15939" spans="7:7">
      <c r="G15939" s="61"/>
    </row>
    <row r="15940" spans="7:7">
      <c r="G15940" s="61"/>
    </row>
    <row r="15941" spans="7:7">
      <c r="G15941" s="61"/>
    </row>
    <row r="15942" spans="7:7">
      <c r="G15942" s="61"/>
    </row>
    <row r="15943" spans="7:7">
      <c r="G15943" s="61"/>
    </row>
    <row r="15944" spans="7:7">
      <c r="G15944" s="61"/>
    </row>
    <row r="15945" spans="7:7">
      <c r="G15945" s="61"/>
    </row>
    <row r="15946" spans="7:7">
      <c r="G15946" s="61"/>
    </row>
    <row r="15947" spans="7:7">
      <c r="G15947" s="61"/>
    </row>
    <row r="15948" spans="7:7">
      <c r="G15948" s="61"/>
    </row>
    <row r="15949" spans="7:7">
      <c r="G15949" s="61"/>
    </row>
    <row r="15950" spans="7:7">
      <c r="G15950" s="61"/>
    </row>
    <row r="15951" spans="7:7">
      <c r="G15951" s="61"/>
    </row>
    <row r="15952" spans="7:7">
      <c r="G15952" s="61"/>
    </row>
    <row r="15953" spans="7:7">
      <c r="G15953" s="61"/>
    </row>
    <row r="15954" spans="7:7">
      <c r="G15954" s="61"/>
    </row>
    <row r="15955" spans="7:7">
      <c r="G15955" s="61"/>
    </row>
    <row r="15956" spans="7:7">
      <c r="G15956" s="61"/>
    </row>
    <row r="15957" spans="7:7">
      <c r="G15957" s="61"/>
    </row>
    <row r="15958" spans="7:7">
      <c r="G15958" s="61"/>
    </row>
    <row r="15959" spans="7:7">
      <c r="G15959" s="61"/>
    </row>
    <row r="15960" spans="7:7">
      <c r="G15960" s="61"/>
    </row>
    <row r="15961" spans="7:7">
      <c r="G15961" s="61"/>
    </row>
    <row r="15962" spans="7:7">
      <c r="G15962" s="61"/>
    </row>
    <row r="15963" spans="7:7">
      <c r="G15963" s="61"/>
    </row>
    <row r="15964" spans="7:7">
      <c r="G15964" s="61"/>
    </row>
    <row r="15965" spans="7:7">
      <c r="G15965" s="61"/>
    </row>
    <row r="15966" spans="7:7">
      <c r="G15966" s="61"/>
    </row>
    <row r="15967" spans="7:7">
      <c r="G15967" s="61"/>
    </row>
    <row r="15968" spans="7:7">
      <c r="G15968" s="61"/>
    </row>
    <row r="15969" spans="7:7">
      <c r="G15969" s="61"/>
    </row>
    <row r="15970" spans="7:7">
      <c r="G15970" s="61"/>
    </row>
    <row r="15971" spans="7:7">
      <c r="G15971" s="61"/>
    </row>
    <row r="15972" spans="7:7">
      <c r="G15972" s="61"/>
    </row>
    <row r="15973" spans="7:7">
      <c r="G15973" s="61"/>
    </row>
    <row r="15974" spans="7:7">
      <c r="G15974" s="61"/>
    </row>
    <row r="15975" spans="7:7">
      <c r="G15975" s="61"/>
    </row>
    <row r="15976" spans="7:7">
      <c r="G15976" s="61"/>
    </row>
    <row r="15977" spans="7:7">
      <c r="G15977" s="61"/>
    </row>
    <row r="15978" spans="7:7">
      <c r="G15978" s="61"/>
    </row>
    <row r="15979" spans="7:7">
      <c r="G15979" s="61"/>
    </row>
    <row r="15980" spans="7:7">
      <c r="G15980" s="61"/>
    </row>
    <row r="15981" spans="7:7">
      <c r="G15981" s="61"/>
    </row>
    <row r="15982" spans="7:7">
      <c r="G15982" s="61"/>
    </row>
    <row r="15983" spans="7:7">
      <c r="G15983" s="61"/>
    </row>
    <row r="15984" spans="7:7">
      <c r="G15984" s="61"/>
    </row>
    <row r="15985" spans="7:7">
      <c r="G15985" s="61"/>
    </row>
    <row r="15986" spans="7:7">
      <c r="G15986" s="61"/>
    </row>
    <row r="15987" spans="7:7">
      <c r="G15987" s="61"/>
    </row>
    <row r="15988" spans="7:7">
      <c r="G15988" s="61"/>
    </row>
    <row r="15989" spans="7:7">
      <c r="G15989" s="61"/>
    </row>
    <row r="15990" spans="7:7">
      <c r="G15990" s="61"/>
    </row>
    <row r="15991" spans="7:7">
      <c r="G15991" s="61"/>
    </row>
    <row r="15992" spans="7:7">
      <c r="G15992" s="61"/>
    </row>
    <row r="15993" spans="7:7">
      <c r="G15993" s="61"/>
    </row>
    <row r="15994" spans="7:7">
      <c r="G15994" s="61"/>
    </row>
    <row r="15995" spans="7:7">
      <c r="G15995" s="61"/>
    </row>
    <row r="15996" spans="7:7">
      <c r="G15996" s="61"/>
    </row>
    <row r="15997" spans="7:7">
      <c r="G15997" s="61"/>
    </row>
    <row r="15998" spans="7:7">
      <c r="G15998" s="61"/>
    </row>
    <row r="15999" spans="7:7">
      <c r="G15999" s="61"/>
    </row>
    <row r="16000" spans="7:7">
      <c r="G16000" s="61"/>
    </row>
    <row r="16001" spans="7:7">
      <c r="G16001" s="61"/>
    </row>
    <row r="16002" spans="7:7">
      <c r="G16002" s="61"/>
    </row>
    <row r="16003" spans="7:7">
      <c r="G16003" s="61"/>
    </row>
    <row r="16004" spans="7:7">
      <c r="G16004" s="61"/>
    </row>
    <row r="16005" spans="7:7">
      <c r="G16005" s="61"/>
    </row>
    <row r="16006" spans="7:7">
      <c r="G16006" s="61"/>
    </row>
    <row r="16007" spans="7:7">
      <c r="G16007" s="61"/>
    </row>
    <row r="16008" spans="7:7">
      <c r="G16008" s="61"/>
    </row>
    <row r="16009" spans="7:7">
      <c r="G16009" s="61"/>
    </row>
    <row r="16010" spans="7:7">
      <c r="G16010" s="61"/>
    </row>
    <row r="16011" spans="7:7">
      <c r="G16011" s="61"/>
    </row>
    <row r="16012" spans="7:7">
      <c r="G16012" s="61"/>
    </row>
    <row r="16013" spans="7:7">
      <c r="G16013" s="61"/>
    </row>
    <row r="16014" spans="7:7">
      <c r="G16014" s="61"/>
    </row>
    <row r="16015" spans="7:7">
      <c r="G16015" s="61"/>
    </row>
    <row r="16016" spans="7:7">
      <c r="G16016" s="61"/>
    </row>
    <row r="16017" spans="7:7">
      <c r="G16017" s="61"/>
    </row>
    <row r="16018" spans="7:7">
      <c r="G16018" s="61"/>
    </row>
    <row r="16019" spans="7:7">
      <c r="G16019" s="61"/>
    </row>
    <row r="16020" spans="7:7">
      <c r="G16020" s="61"/>
    </row>
    <row r="16021" spans="7:7">
      <c r="G16021" s="61"/>
    </row>
    <row r="16022" spans="7:7">
      <c r="G16022" s="61"/>
    </row>
    <row r="16023" spans="7:7">
      <c r="G16023" s="61"/>
    </row>
    <row r="16024" spans="7:7">
      <c r="G16024" s="61"/>
    </row>
    <row r="16025" spans="7:7">
      <c r="G16025" s="61"/>
    </row>
    <row r="16026" spans="7:7">
      <c r="G16026" s="61"/>
    </row>
    <row r="16027" spans="7:7">
      <c r="G16027" s="61"/>
    </row>
    <row r="16028" spans="7:7">
      <c r="G16028" s="61"/>
    </row>
    <row r="16029" spans="7:7">
      <c r="G16029" s="61"/>
    </row>
    <row r="16030" spans="7:7">
      <c r="G16030" s="61"/>
    </row>
    <row r="16031" spans="7:7">
      <c r="G16031" s="61"/>
    </row>
    <row r="16032" spans="7:7">
      <c r="G16032" s="61"/>
    </row>
    <row r="16033" spans="7:7">
      <c r="G16033" s="61"/>
    </row>
    <row r="16034" spans="7:7">
      <c r="G16034" s="61"/>
    </row>
    <row r="16035" spans="7:7">
      <c r="G16035" s="61"/>
    </row>
    <row r="16036" spans="7:7">
      <c r="G16036" s="61"/>
    </row>
    <row r="16037" spans="7:7">
      <c r="G16037" s="61"/>
    </row>
    <row r="16038" spans="7:7">
      <c r="G16038" s="61"/>
    </row>
    <row r="16039" spans="7:7">
      <c r="G16039" s="61"/>
    </row>
    <row r="16040" spans="7:7">
      <c r="G16040" s="61"/>
    </row>
    <row r="16041" spans="7:7">
      <c r="G16041" s="61"/>
    </row>
    <row r="16042" spans="7:7">
      <c r="G16042" s="61"/>
    </row>
    <row r="16043" spans="7:7">
      <c r="G16043" s="61"/>
    </row>
    <row r="16044" spans="7:7">
      <c r="G16044" s="61"/>
    </row>
    <row r="16045" spans="7:7">
      <c r="G16045" s="61"/>
    </row>
    <row r="16046" spans="7:7">
      <c r="G16046" s="61"/>
    </row>
    <row r="16047" spans="7:7">
      <c r="G16047" s="61"/>
    </row>
    <row r="16048" spans="7:7">
      <c r="G16048" s="61"/>
    </row>
    <row r="16049" spans="7:7">
      <c r="G16049" s="61"/>
    </row>
    <row r="16050" spans="7:7">
      <c r="G16050" s="61"/>
    </row>
    <row r="16051" spans="7:7">
      <c r="G16051" s="61"/>
    </row>
    <row r="16052" spans="7:7">
      <c r="G16052" s="61"/>
    </row>
    <row r="16053" spans="7:7">
      <c r="G16053" s="61"/>
    </row>
    <row r="16054" spans="7:7">
      <c r="G16054" s="61"/>
    </row>
    <row r="16055" spans="7:7">
      <c r="G16055" s="61"/>
    </row>
    <row r="16056" spans="7:7">
      <c r="G16056" s="61"/>
    </row>
    <row r="16057" spans="7:7">
      <c r="G16057" s="61"/>
    </row>
    <row r="16058" spans="7:7">
      <c r="G16058" s="61"/>
    </row>
    <row r="16059" spans="7:7">
      <c r="G16059" s="61"/>
    </row>
    <row r="16060" spans="7:7">
      <c r="G16060" s="61"/>
    </row>
    <row r="16061" spans="7:7">
      <c r="G16061" s="61"/>
    </row>
    <row r="16062" spans="7:7">
      <c r="G16062" s="61"/>
    </row>
    <row r="16063" spans="7:7">
      <c r="G16063" s="61"/>
    </row>
    <row r="16064" spans="7:7">
      <c r="G16064" s="61"/>
    </row>
    <row r="16065" spans="7:7">
      <c r="G16065" s="61"/>
    </row>
    <row r="16066" spans="7:7">
      <c r="G16066" s="61"/>
    </row>
    <row r="16067" spans="7:7">
      <c r="G16067" s="61"/>
    </row>
    <row r="16068" spans="7:7">
      <c r="G16068" s="61"/>
    </row>
    <row r="16069" spans="7:7">
      <c r="G16069" s="61"/>
    </row>
    <row r="16070" spans="7:7">
      <c r="G16070" s="61"/>
    </row>
    <row r="16071" spans="7:7">
      <c r="G16071" s="61"/>
    </row>
    <row r="16072" spans="7:7">
      <c r="G16072" s="61"/>
    </row>
    <row r="16073" spans="7:7">
      <c r="G16073" s="61"/>
    </row>
    <row r="16074" spans="7:7">
      <c r="G16074" s="61"/>
    </row>
    <row r="16075" spans="7:7">
      <c r="G16075" s="61"/>
    </row>
    <row r="16076" spans="7:7">
      <c r="G16076" s="61"/>
    </row>
    <row r="16077" spans="7:7">
      <c r="G16077" s="61"/>
    </row>
    <row r="16078" spans="7:7">
      <c r="G16078" s="61"/>
    </row>
    <row r="16079" spans="7:7">
      <c r="G16079" s="61"/>
    </row>
    <row r="16080" spans="7:7">
      <c r="G16080" s="61"/>
    </row>
    <row r="16081" spans="7:7">
      <c r="G16081" s="61"/>
    </row>
    <row r="16082" spans="7:7">
      <c r="G16082" s="61"/>
    </row>
    <row r="16083" spans="7:7">
      <c r="G16083" s="61"/>
    </row>
    <row r="16084" spans="7:7">
      <c r="G16084" s="61"/>
    </row>
    <row r="16085" spans="7:7">
      <c r="G16085" s="61"/>
    </row>
    <row r="16086" spans="7:7">
      <c r="G16086" s="61"/>
    </row>
    <row r="16087" spans="7:7">
      <c r="G16087" s="61"/>
    </row>
    <row r="16088" spans="7:7">
      <c r="G16088" s="61"/>
    </row>
    <row r="16089" spans="7:7">
      <c r="G16089" s="61"/>
    </row>
    <row r="16090" spans="7:7">
      <c r="G16090" s="61"/>
    </row>
    <row r="16091" spans="7:7">
      <c r="G16091" s="61"/>
    </row>
    <row r="16092" spans="7:7">
      <c r="G16092" s="61"/>
    </row>
    <row r="16093" spans="7:7">
      <c r="G16093" s="61"/>
    </row>
    <row r="16094" spans="7:7">
      <c r="G16094" s="61"/>
    </row>
    <row r="16095" spans="7:7">
      <c r="G16095" s="61"/>
    </row>
    <row r="16096" spans="7:7">
      <c r="G16096" s="61"/>
    </row>
    <row r="16097" spans="7:7">
      <c r="G16097" s="61"/>
    </row>
    <row r="16098" spans="7:7">
      <c r="G16098" s="61"/>
    </row>
    <row r="16099" spans="7:7">
      <c r="G16099" s="61"/>
    </row>
    <row r="16100" spans="7:7">
      <c r="G16100" s="61"/>
    </row>
    <row r="16101" spans="7:7">
      <c r="G16101" s="61"/>
    </row>
    <row r="16102" spans="7:7">
      <c r="G16102" s="61"/>
    </row>
    <row r="16103" spans="7:7">
      <c r="G16103" s="61"/>
    </row>
    <row r="16104" spans="7:7">
      <c r="G16104" s="61"/>
    </row>
    <row r="16105" spans="7:7">
      <c r="G16105" s="61"/>
    </row>
    <row r="16106" spans="7:7">
      <c r="G16106" s="61"/>
    </row>
    <row r="16107" spans="7:7">
      <c r="G16107" s="61"/>
    </row>
    <row r="16108" spans="7:7">
      <c r="G16108" s="61"/>
    </row>
    <row r="16109" spans="7:7">
      <c r="G16109" s="61"/>
    </row>
    <row r="16110" spans="7:7">
      <c r="G16110" s="61"/>
    </row>
    <row r="16111" spans="7:7">
      <c r="G16111" s="61"/>
    </row>
    <row r="16112" spans="7:7">
      <c r="G16112" s="61"/>
    </row>
    <row r="16113" spans="7:7">
      <c r="G16113" s="61"/>
    </row>
    <row r="16114" spans="7:7">
      <c r="G16114" s="61"/>
    </row>
    <row r="16115" spans="7:7">
      <c r="G16115" s="61"/>
    </row>
    <row r="16116" spans="7:7">
      <c r="G16116" s="61"/>
    </row>
    <row r="16117" spans="7:7">
      <c r="G16117" s="61"/>
    </row>
    <row r="16118" spans="7:7">
      <c r="G16118" s="61"/>
    </row>
    <row r="16119" spans="7:7">
      <c r="G16119" s="61"/>
    </row>
    <row r="16120" spans="7:7">
      <c r="G16120" s="61"/>
    </row>
    <row r="16121" spans="7:7">
      <c r="G16121" s="61"/>
    </row>
    <row r="16122" spans="7:7">
      <c r="G16122" s="61"/>
    </row>
    <row r="16123" spans="7:7">
      <c r="G16123" s="61"/>
    </row>
    <row r="16124" spans="7:7">
      <c r="G16124" s="61"/>
    </row>
    <row r="16125" spans="7:7">
      <c r="G16125" s="61"/>
    </row>
    <row r="16126" spans="7:7">
      <c r="G16126" s="61"/>
    </row>
    <row r="16127" spans="7:7">
      <c r="G16127" s="61"/>
    </row>
    <row r="16128" spans="7:7">
      <c r="G16128" s="61"/>
    </row>
    <row r="16129" spans="7:7">
      <c r="G16129" s="61"/>
    </row>
    <row r="16130" spans="7:7">
      <c r="G16130" s="61"/>
    </row>
    <row r="16131" spans="7:7">
      <c r="G16131" s="61"/>
    </row>
    <row r="16132" spans="7:7">
      <c r="G16132" s="61"/>
    </row>
    <row r="16133" spans="7:7">
      <c r="G16133" s="61"/>
    </row>
    <row r="16134" spans="7:7">
      <c r="G16134" s="61"/>
    </row>
    <row r="16135" spans="7:7">
      <c r="G16135" s="61"/>
    </row>
    <row r="16136" spans="7:7">
      <c r="G16136" s="61"/>
    </row>
    <row r="16137" spans="7:7">
      <c r="G16137" s="61"/>
    </row>
    <row r="16138" spans="7:7">
      <c r="G16138" s="61"/>
    </row>
    <row r="16139" spans="7:7">
      <c r="G16139" s="61"/>
    </row>
    <row r="16140" spans="7:7">
      <c r="G16140" s="61"/>
    </row>
    <row r="16141" spans="7:7">
      <c r="G16141" s="61"/>
    </row>
    <row r="16142" spans="7:7">
      <c r="G16142" s="61"/>
    </row>
    <row r="16143" spans="7:7">
      <c r="G16143" s="61"/>
    </row>
    <row r="16144" spans="7:7">
      <c r="G16144" s="61"/>
    </row>
    <row r="16145" spans="7:7">
      <c r="G16145" s="61"/>
    </row>
    <row r="16146" spans="7:7">
      <c r="G16146" s="61"/>
    </row>
    <row r="16147" spans="7:7">
      <c r="G16147" s="61"/>
    </row>
    <row r="16148" spans="7:7">
      <c r="G16148" s="61"/>
    </row>
    <row r="16149" spans="7:7">
      <c r="G16149" s="61"/>
    </row>
    <row r="16150" spans="7:7">
      <c r="G16150" s="61"/>
    </row>
    <row r="16151" spans="7:7">
      <c r="G16151" s="61"/>
    </row>
    <row r="16152" spans="7:7">
      <c r="G16152" s="61"/>
    </row>
    <row r="16153" spans="7:7">
      <c r="G16153" s="61"/>
    </row>
    <row r="16154" spans="7:7">
      <c r="G16154" s="61"/>
    </row>
    <row r="16155" spans="7:7">
      <c r="G16155" s="61"/>
    </row>
    <row r="16156" spans="7:7">
      <c r="G16156" s="61"/>
    </row>
    <row r="16157" spans="7:7">
      <c r="G16157" s="61"/>
    </row>
    <row r="16158" spans="7:7">
      <c r="G16158" s="61"/>
    </row>
    <row r="16159" spans="7:7">
      <c r="G16159" s="61"/>
    </row>
    <row r="16160" spans="7:7">
      <c r="G16160" s="61"/>
    </row>
    <row r="16161" spans="7:7">
      <c r="G16161" s="61"/>
    </row>
    <row r="16162" spans="7:7">
      <c r="G16162" s="61"/>
    </row>
    <row r="16163" spans="7:7">
      <c r="G16163" s="61"/>
    </row>
    <row r="16164" spans="7:7">
      <c r="G16164" s="61"/>
    </row>
    <row r="16165" spans="7:7">
      <c r="G16165" s="61"/>
    </row>
    <row r="16166" spans="7:7">
      <c r="G16166" s="61"/>
    </row>
    <row r="16167" spans="7:7">
      <c r="G16167" s="61"/>
    </row>
    <row r="16168" spans="7:7">
      <c r="G16168" s="61"/>
    </row>
    <row r="16169" spans="7:7">
      <c r="G16169" s="61"/>
    </row>
    <row r="16170" spans="7:7">
      <c r="G16170" s="61"/>
    </row>
    <row r="16171" spans="7:7">
      <c r="G16171" s="61"/>
    </row>
    <row r="16172" spans="7:7">
      <c r="G16172" s="61"/>
    </row>
    <row r="16173" spans="7:7">
      <c r="G16173" s="61"/>
    </row>
    <row r="16174" spans="7:7">
      <c r="G16174" s="61"/>
    </row>
    <row r="16175" spans="7:7">
      <c r="G16175" s="61"/>
    </row>
    <row r="16176" spans="7:7">
      <c r="G16176" s="61"/>
    </row>
    <row r="16177" spans="7:7">
      <c r="G16177" s="61"/>
    </row>
    <row r="16178" spans="7:7">
      <c r="G16178" s="61"/>
    </row>
    <row r="16179" spans="7:7">
      <c r="G16179" s="61"/>
    </row>
    <row r="16180" spans="7:7">
      <c r="G16180" s="61"/>
    </row>
    <row r="16181" spans="7:7">
      <c r="G16181" s="61"/>
    </row>
    <row r="16182" spans="7:7">
      <c r="G16182" s="61"/>
    </row>
    <row r="16183" spans="7:7">
      <c r="G16183" s="61"/>
    </row>
    <row r="16184" spans="7:7">
      <c r="G16184" s="61"/>
    </row>
    <row r="16185" spans="7:7">
      <c r="G16185" s="61"/>
    </row>
    <row r="16186" spans="7:7">
      <c r="G16186" s="61"/>
    </row>
    <row r="16187" spans="7:7">
      <c r="G16187" s="61"/>
    </row>
    <row r="16188" spans="7:7">
      <c r="G16188" s="61"/>
    </row>
    <row r="16189" spans="7:7">
      <c r="G16189" s="61"/>
    </row>
    <row r="16190" spans="7:7">
      <c r="G16190" s="61"/>
    </row>
    <row r="16191" spans="7:7">
      <c r="G16191" s="61"/>
    </row>
    <row r="16192" spans="7:7">
      <c r="G16192" s="61"/>
    </row>
    <row r="16193" spans="7:7">
      <c r="G16193" s="61"/>
    </row>
    <row r="16194" spans="7:7">
      <c r="G16194" s="61"/>
    </row>
    <row r="16195" spans="7:7">
      <c r="G16195" s="61"/>
    </row>
    <row r="16196" spans="7:7">
      <c r="G16196" s="61"/>
    </row>
    <row r="16197" spans="7:7">
      <c r="G16197" s="61"/>
    </row>
    <row r="16198" spans="7:7">
      <c r="G16198" s="61"/>
    </row>
    <row r="16199" spans="7:7">
      <c r="G16199" s="61"/>
    </row>
    <row r="16200" spans="7:7">
      <c r="G16200" s="61"/>
    </row>
    <row r="16201" spans="7:7">
      <c r="G16201" s="61"/>
    </row>
    <row r="16202" spans="7:7">
      <c r="G16202" s="61"/>
    </row>
    <row r="16203" spans="7:7">
      <c r="G16203" s="61"/>
    </row>
    <row r="16204" spans="7:7">
      <c r="G16204" s="61"/>
    </row>
    <row r="16205" spans="7:7">
      <c r="G16205" s="61"/>
    </row>
    <row r="16206" spans="7:7">
      <c r="G16206" s="61"/>
    </row>
    <row r="16207" spans="7:7">
      <c r="G16207" s="61"/>
    </row>
    <row r="16208" spans="7:7">
      <c r="G16208" s="61"/>
    </row>
    <row r="16209" spans="7:7">
      <c r="G16209" s="61"/>
    </row>
    <row r="16210" spans="7:7">
      <c r="G16210" s="61"/>
    </row>
    <row r="16211" spans="7:7">
      <c r="G16211" s="61"/>
    </row>
    <row r="16212" spans="7:7">
      <c r="G16212" s="61"/>
    </row>
    <row r="16213" spans="7:7">
      <c r="G16213" s="61"/>
    </row>
    <row r="16214" spans="7:7">
      <c r="G16214" s="61"/>
    </row>
    <row r="16215" spans="7:7">
      <c r="G16215" s="61"/>
    </row>
    <row r="16216" spans="7:7">
      <c r="G16216" s="61"/>
    </row>
    <row r="16217" spans="7:7">
      <c r="G16217" s="61"/>
    </row>
    <row r="16218" spans="7:7">
      <c r="G16218" s="61"/>
    </row>
    <row r="16219" spans="7:7">
      <c r="G16219" s="61"/>
    </row>
    <row r="16220" spans="7:7">
      <c r="G16220" s="61"/>
    </row>
    <row r="16221" spans="7:7">
      <c r="G16221" s="61"/>
    </row>
    <row r="16222" spans="7:7">
      <c r="G16222" s="61"/>
    </row>
    <row r="16223" spans="7:7">
      <c r="G16223" s="61"/>
    </row>
    <row r="16224" spans="7:7">
      <c r="G16224" s="61"/>
    </row>
    <row r="16225" spans="7:7">
      <c r="G16225" s="61"/>
    </row>
    <row r="16226" spans="7:7">
      <c r="G16226" s="61"/>
    </row>
    <row r="16227" spans="7:7">
      <c r="G16227" s="61"/>
    </row>
    <row r="16228" spans="7:7">
      <c r="G16228" s="61"/>
    </row>
    <row r="16229" spans="7:7">
      <c r="G16229" s="61"/>
    </row>
    <row r="16230" spans="7:7">
      <c r="G16230" s="61"/>
    </row>
    <row r="16231" spans="7:7">
      <c r="G16231" s="61"/>
    </row>
    <row r="16232" spans="7:7">
      <c r="G16232" s="61"/>
    </row>
    <row r="16233" spans="7:7">
      <c r="G16233" s="61"/>
    </row>
    <row r="16234" spans="7:7">
      <c r="G16234" s="61"/>
    </row>
    <row r="16235" spans="7:7">
      <c r="G16235" s="61"/>
    </row>
    <row r="16236" spans="7:7">
      <c r="G16236" s="61"/>
    </row>
    <row r="16237" spans="7:7">
      <c r="G16237" s="61"/>
    </row>
    <row r="16238" spans="7:7">
      <c r="G16238" s="61"/>
    </row>
    <row r="16239" spans="7:7">
      <c r="G16239" s="61"/>
    </row>
    <row r="16240" spans="7:7">
      <c r="G16240" s="61"/>
    </row>
    <row r="16241" spans="7:7">
      <c r="G16241" s="61"/>
    </row>
    <row r="16242" spans="7:7">
      <c r="G16242" s="61"/>
    </row>
    <row r="16243" spans="7:7">
      <c r="G16243" s="61"/>
    </row>
    <row r="16244" spans="7:7">
      <c r="G16244" s="61"/>
    </row>
    <row r="16245" spans="7:7">
      <c r="G16245" s="61"/>
    </row>
    <row r="16246" spans="7:7">
      <c r="G16246" s="61"/>
    </row>
    <row r="16247" spans="7:7">
      <c r="G16247" s="61"/>
    </row>
    <row r="16248" spans="7:7">
      <c r="G16248" s="61"/>
    </row>
    <row r="16249" spans="7:7">
      <c r="G16249" s="61"/>
    </row>
    <row r="16250" spans="7:7">
      <c r="G16250" s="61"/>
    </row>
    <row r="16251" spans="7:7">
      <c r="G16251" s="61"/>
    </row>
    <row r="16252" spans="7:7">
      <c r="G16252" s="61"/>
    </row>
    <row r="16253" spans="7:7">
      <c r="G16253" s="61"/>
    </row>
    <row r="16254" spans="7:7">
      <c r="G16254" s="61"/>
    </row>
    <row r="16255" spans="7:7">
      <c r="G16255" s="61"/>
    </row>
    <row r="16256" spans="7:7">
      <c r="G16256" s="61"/>
    </row>
    <row r="16257" spans="7:7">
      <c r="G16257" s="61"/>
    </row>
    <row r="16258" spans="7:7">
      <c r="G16258" s="61"/>
    </row>
    <row r="16259" spans="7:7">
      <c r="G16259" s="61"/>
    </row>
    <row r="16260" spans="7:7">
      <c r="G16260" s="61"/>
    </row>
    <row r="16261" spans="7:7">
      <c r="G16261" s="61"/>
    </row>
    <row r="16262" spans="7:7">
      <c r="G16262" s="61"/>
    </row>
    <row r="16263" spans="7:7">
      <c r="G16263" s="61"/>
    </row>
    <row r="16264" spans="7:7">
      <c r="G16264" s="61"/>
    </row>
    <row r="16265" spans="7:7">
      <c r="G16265" s="61"/>
    </row>
    <row r="16266" spans="7:7">
      <c r="G16266" s="61"/>
    </row>
    <row r="16267" spans="7:7">
      <c r="G16267" s="61"/>
    </row>
    <row r="16268" spans="7:7">
      <c r="G16268" s="61"/>
    </row>
    <row r="16269" spans="7:7">
      <c r="G16269" s="61"/>
    </row>
    <row r="16270" spans="7:7">
      <c r="G16270" s="61"/>
    </row>
    <row r="16271" spans="7:7">
      <c r="G16271" s="61"/>
    </row>
    <row r="16272" spans="7:7">
      <c r="G16272" s="61"/>
    </row>
    <row r="16273" spans="7:7">
      <c r="G16273" s="61"/>
    </row>
    <row r="16274" spans="7:7">
      <c r="G16274" s="61"/>
    </row>
    <row r="16275" spans="7:7">
      <c r="G16275" s="61"/>
    </row>
    <row r="16276" spans="7:7">
      <c r="G16276" s="61"/>
    </row>
    <row r="16277" spans="7:7">
      <c r="G16277" s="61"/>
    </row>
    <row r="16278" spans="7:7">
      <c r="G16278" s="61"/>
    </row>
    <row r="16279" spans="7:7">
      <c r="G16279" s="61"/>
    </row>
    <row r="16280" spans="7:7">
      <c r="G16280" s="61"/>
    </row>
    <row r="16281" spans="7:7">
      <c r="G16281" s="61"/>
    </row>
    <row r="16282" spans="7:7">
      <c r="G16282" s="61"/>
    </row>
    <row r="16283" spans="7:7">
      <c r="G16283" s="61"/>
    </row>
    <row r="16284" spans="7:7">
      <c r="G16284" s="61"/>
    </row>
    <row r="16285" spans="7:7">
      <c r="G16285" s="61"/>
    </row>
    <row r="16286" spans="7:7">
      <c r="G16286" s="61"/>
    </row>
    <row r="16287" spans="7:7">
      <c r="G16287" s="61"/>
    </row>
    <row r="16288" spans="7:7">
      <c r="G16288" s="61"/>
    </row>
    <row r="16289" spans="7:7">
      <c r="G16289" s="61"/>
    </row>
    <row r="16290" spans="7:7">
      <c r="G16290" s="61"/>
    </row>
    <row r="16291" spans="7:7">
      <c r="G16291" s="61"/>
    </row>
    <row r="16292" spans="7:7">
      <c r="G16292" s="61"/>
    </row>
    <row r="16293" spans="7:7">
      <c r="G16293" s="61"/>
    </row>
    <row r="16294" spans="7:7">
      <c r="G16294" s="61"/>
    </row>
    <row r="16295" spans="7:7">
      <c r="G16295" s="61"/>
    </row>
    <row r="16296" spans="7:7">
      <c r="G16296" s="61"/>
    </row>
    <row r="16297" spans="7:7">
      <c r="G16297" s="61"/>
    </row>
    <row r="16298" spans="7:7">
      <c r="G16298" s="61"/>
    </row>
    <row r="16299" spans="7:7">
      <c r="G16299" s="61"/>
    </row>
    <row r="16300" spans="7:7">
      <c r="G16300" s="61"/>
    </row>
    <row r="16301" spans="7:7">
      <c r="G16301" s="61"/>
    </row>
    <row r="16302" spans="7:7">
      <c r="G16302" s="61"/>
    </row>
    <row r="16303" spans="7:7">
      <c r="G16303" s="61"/>
    </row>
    <row r="16304" spans="7:7">
      <c r="G16304" s="61"/>
    </row>
    <row r="16305" spans="7:7">
      <c r="G16305" s="61"/>
    </row>
    <row r="16306" spans="7:7">
      <c r="G16306" s="61"/>
    </row>
    <row r="16307" spans="7:7">
      <c r="G16307" s="61"/>
    </row>
    <row r="16308" spans="7:7">
      <c r="G16308" s="61"/>
    </row>
    <row r="16309" spans="7:7">
      <c r="G16309" s="61"/>
    </row>
    <row r="16310" spans="7:7">
      <c r="G16310" s="61"/>
    </row>
    <row r="16311" spans="7:7">
      <c r="G16311" s="61"/>
    </row>
    <row r="16312" spans="7:7">
      <c r="G16312" s="61"/>
    </row>
    <row r="16313" spans="7:7">
      <c r="G16313" s="61"/>
    </row>
    <row r="16314" spans="7:7">
      <c r="G16314" s="61"/>
    </row>
    <row r="16315" spans="7:7">
      <c r="G16315" s="61"/>
    </row>
    <row r="16316" spans="7:7">
      <c r="G16316" s="61"/>
    </row>
    <row r="16317" spans="7:7">
      <c r="G16317" s="61"/>
    </row>
    <row r="16318" spans="7:7">
      <c r="G16318" s="61"/>
    </row>
    <row r="16319" spans="7:7">
      <c r="G16319" s="61"/>
    </row>
    <row r="16320" spans="7:7">
      <c r="G16320" s="61"/>
    </row>
    <row r="16321" spans="7:7">
      <c r="G16321" s="61"/>
    </row>
    <row r="16322" spans="7:7">
      <c r="G16322" s="61"/>
    </row>
    <row r="16323" spans="7:7">
      <c r="G16323" s="61"/>
    </row>
    <row r="16324" spans="7:7">
      <c r="G16324" s="61"/>
    </row>
    <row r="16325" spans="7:7">
      <c r="G16325" s="61"/>
    </row>
    <row r="16326" spans="7:7">
      <c r="G16326" s="61"/>
    </row>
    <row r="16327" spans="7:7">
      <c r="G16327" s="61"/>
    </row>
    <row r="16328" spans="7:7">
      <c r="G16328" s="61"/>
    </row>
    <row r="16329" spans="7:7">
      <c r="G16329" s="61"/>
    </row>
    <row r="16330" spans="7:7">
      <c r="G16330" s="61"/>
    </row>
    <row r="16331" spans="7:7">
      <c r="G16331" s="61"/>
    </row>
    <row r="16332" spans="7:7">
      <c r="G16332" s="61"/>
    </row>
    <row r="16333" spans="7:7">
      <c r="G16333" s="61"/>
    </row>
    <row r="16334" spans="7:7">
      <c r="G16334" s="61"/>
    </row>
    <row r="16335" spans="7:7">
      <c r="G16335" s="61"/>
    </row>
    <row r="16336" spans="7:7">
      <c r="G16336" s="61"/>
    </row>
    <row r="16337" spans="7:7">
      <c r="G16337" s="61"/>
    </row>
    <row r="16338" spans="7:7">
      <c r="G16338" s="61"/>
    </row>
    <row r="16339" spans="7:7">
      <c r="G16339" s="61"/>
    </row>
    <row r="16340" spans="7:7">
      <c r="G16340" s="61"/>
    </row>
    <row r="16341" spans="7:7">
      <c r="G16341" s="61"/>
    </row>
    <row r="16342" spans="7:7">
      <c r="G16342" s="61"/>
    </row>
    <row r="16343" spans="7:7">
      <c r="G16343" s="61"/>
    </row>
    <row r="16344" spans="7:7">
      <c r="G16344" s="61"/>
    </row>
    <row r="16345" spans="7:7">
      <c r="G16345" s="61"/>
    </row>
    <row r="16346" spans="7:7">
      <c r="G16346" s="61"/>
    </row>
    <row r="16347" spans="7:7">
      <c r="G16347" s="61"/>
    </row>
    <row r="16348" spans="7:7">
      <c r="G16348" s="61"/>
    </row>
    <row r="16349" spans="7:7">
      <c r="G16349" s="61"/>
    </row>
    <row r="16350" spans="7:7">
      <c r="G16350" s="61"/>
    </row>
    <row r="16351" spans="7:7">
      <c r="G16351" s="61"/>
    </row>
    <row r="16352" spans="7:7">
      <c r="G16352" s="61"/>
    </row>
    <row r="16353" spans="7:7">
      <c r="G16353" s="61"/>
    </row>
    <row r="16354" spans="7:7">
      <c r="G16354" s="61"/>
    </row>
    <row r="16355" spans="7:7">
      <c r="G16355" s="61"/>
    </row>
    <row r="16356" spans="7:7">
      <c r="G16356" s="61"/>
    </row>
    <row r="16357" spans="7:7">
      <c r="G16357" s="61"/>
    </row>
    <row r="16358" spans="7:7">
      <c r="G16358" s="61"/>
    </row>
    <row r="16359" spans="7:7">
      <c r="G16359" s="61"/>
    </row>
    <row r="16360" spans="7:7">
      <c r="G16360" s="61"/>
    </row>
    <row r="16361" spans="7:7">
      <c r="G16361" s="61"/>
    </row>
    <row r="16362" spans="7:7">
      <c r="G16362" s="61"/>
    </row>
    <row r="16363" spans="7:7">
      <c r="G16363" s="61"/>
    </row>
    <row r="16364" spans="7:7">
      <c r="G16364" s="61"/>
    </row>
    <row r="16365" spans="7:7">
      <c r="G16365" s="61"/>
    </row>
    <row r="16366" spans="7:7">
      <c r="G16366" s="61"/>
    </row>
    <row r="16367" spans="7:7">
      <c r="G16367" s="61"/>
    </row>
    <row r="16368" spans="7:7">
      <c r="G16368" s="61"/>
    </row>
    <row r="16369" spans="7:7">
      <c r="G16369" s="61"/>
    </row>
    <row r="16370" spans="7:7">
      <c r="G16370" s="61"/>
    </row>
    <row r="16371" spans="7:7">
      <c r="G16371" s="61"/>
    </row>
    <row r="16372" spans="7:7">
      <c r="G16372" s="61"/>
    </row>
    <row r="16373" spans="7:7">
      <c r="G16373" s="61"/>
    </row>
    <row r="16374" spans="7:7">
      <c r="G16374" s="61"/>
    </row>
  </sheetData>
  <mergeCells count="10">
    <mergeCell ref="B5:Q5"/>
    <mergeCell ref="R5:S6"/>
    <mergeCell ref="B6:C6"/>
    <mergeCell ref="D6:E6"/>
    <mergeCell ref="F6:G6"/>
    <mergeCell ref="H6:I6"/>
    <mergeCell ref="J6:K6"/>
    <mergeCell ref="L6:M6"/>
    <mergeCell ref="N6:O6"/>
    <mergeCell ref="P6:Q6"/>
  </mergeCells>
  <conditionalFormatting sqref="A1:A4 U1:V1048576 T8:T70 B70:S70 I71:I65506 K71:Q65506 J71:J65507 W71:XFD65507 R72:T65507">
    <cfRule type="expression" priority="9">
      <formula>SI(0," ")</formula>
    </cfRule>
  </conditionalFormatting>
  <conditionalFormatting sqref="A70:A65507">
    <cfRule type="expression" priority="4">
      <formula>SI(0," ")</formula>
    </cfRule>
  </conditionalFormatting>
  <conditionalFormatting sqref="B5:B6 D6 F6 H6 J6 G1:XFD3 B4:XFD4 R5 H77:H65507 C98:C248 E98:E248 G98:G248 B99:B249 D99:D249 F99:F249 C16375:C65506 E16375:E65506 G16375:G65506 B16376:B65507 D16376:D65507 F16376:F65507">
    <cfRule type="expression" priority="12">
      <formula>SI(0," ")</formula>
    </cfRule>
  </conditionalFormatting>
  <conditionalFormatting sqref="B7:S7">
    <cfRule type="expression" dxfId="7" priority="7" stopIfTrue="1">
      <formula>MOD(ROW(),2)=0</formula>
    </cfRule>
    <cfRule type="expression" priority="8">
      <formula>SI(0," ")</formula>
    </cfRule>
  </conditionalFormatting>
  <conditionalFormatting sqref="B70:S70 L6 N6 P6 B6 D6 F6 H6 J6">
    <cfRule type="expression" dxfId="6" priority="10" stopIfTrue="1">
      <formula>MOD(ROW(),2)=0</formula>
    </cfRule>
  </conditionalFormatting>
  <conditionalFormatting sqref="J1">
    <cfRule type="expression" priority="11">
      <formula>SI(#REF!," ")</formula>
    </cfRule>
  </conditionalFormatting>
  <conditionalFormatting sqref="L6">
    <cfRule type="expression" priority="3">
      <formula>SI(0," ")</formula>
    </cfRule>
  </conditionalFormatting>
  <conditionalFormatting sqref="N6">
    <cfRule type="expression" priority="2">
      <formula>SI(0," ")</formula>
    </cfRule>
  </conditionalFormatting>
  <conditionalFormatting sqref="P6">
    <cfRule type="expression" priority="1">
      <formula>SI(0," ")</formula>
    </cfRule>
  </conditionalFormatting>
  <conditionalFormatting sqref="R71:U71">
    <cfRule type="expression" priority="5">
      <formula>SI(0," ")</formula>
    </cfRule>
  </conditionalFormatting>
  <conditionalFormatting sqref="T5:XFD7 V8:XFD70">
    <cfRule type="expression" priority="6">
      <formula>SI(0," ")</formula>
    </cfRule>
  </conditionalFormatting>
  <pageMargins left="1.2204724409448819" right="0.23622047244094491" top="0.74803149606299213" bottom="0.74803149606299213" header="0.31496062992125984" footer="0.31496062992125984"/>
  <pageSetup paperSize="8" scale="64" orientation="landscape" r:id="rId1"/>
  <colBreaks count="3" manualBreakCount="3">
    <brk id="23" max="1048575" man="1"/>
    <brk id="41" max="1048575" man="1"/>
    <brk id="5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0AC83-574D-4CE1-BD00-A03986CC07C6}">
  <sheetPr>
    <pageSetUpPr fitToPage="1"/>
  </sheetPr>
  <dimension ref="A1:W16374"/>
  <sheetViews>
    <sheetView showGridLines="0" zoomScaleNormal="100" zoomScaleSheetLayoutView="100" workbookViewId="0">
      <pane xSplit="1" topLeftCell="B1" activePane="topRight" state="frozen"/>
      <selection activeCell="R69" sqref="R69"/>
      <selection pane="topRight"/>
    </sheetView>
  </sheetViews>
  <sheetFormatPr baseColWidth="10" defaultColWidth="9.140625" defaultRowHeight="12.75"/>
  <cols>
    <col min="1" max="1" width="41.7109375" style="59" customWidth="1"/>
    <col min="2" max="19" width="16" style="59" customWidth="1"/>
    <col min="20" max="20" width="8.7109375" style="59" customWidth="1"/>
    <col min="21" max="21" width="15.42578125" style="127" customWidth="1"/>
    <col min="22" max="22" width="15.85546875" style="127" customWidth="1"/>
    <col min="23" max="25" width="8.7109375" style="59" customWidth="1"/>
    <col min="26" max="26" width="9.140625" style="59" customWidth="1"/>
    <col min="27" max="27" width="8.7109375" style="59" customWidth="1"/>
    <col min="28" max="28" width="9.140625" style="59" customWidth="1"/>
    <col min="29" max="29" width="8.7109375" style="59" customWidth="1"/>
    <col min="30" max="30" width="9.140625" style="59" customWidth="1"/>
    <col min="31" max="33" width="8.7109375" style="59" customWidth="1"/>
    <col min="34" max="34" width="9.140625" style="59" customWidth="1"/>
    <col min="35" max="39" width="8.7109375" style="59" customWidth="1"/>
    <col min="40" max="40" width="9.140625" style="59" customWidth="1"/>
    <col min="41" max="41" width="8.7109375" style="59" customWidth="1"/>
    <col min="42" max="42" width="9.140625" style="59" customWidth="1"/>
    <col min="43" max="43" width="8.28515625" style="59" customWidth="1"/>
    <col min="44" max="44" width="9.140625" style="59" customWidth="1"/>
    <col min="45" max="45" width="8.28515625" style="59" customWidth="1"/>
    <col min="46" max="46" width="9.140625" style="59" customWidth="1"/>
    <col min="47" max="47" width="8.28515625" style="59" customWidth="1"/>
    <col min="48" max="48" width="9.140625" style="59" customWidth="1"/>
    <col min="49" max="49" width="8.28515625" style="59" customWidth="1"/>
    <col min="50" max="50" width="9.5703125" style="59" customWidth="1"/>
    <col min="51" max="51" width="8.28515625" style="59" customWidth="1"/>
    <col min="52" max="52" width="9.140625" style="59" customWidth="1"/>
    <col min="53" max="53" width="8.28515625" style="59" customWidth="1"/>
    <col min="54" max="54" width="9.140625" style="59" customWidth="1"/>
    <col min="55" max="55" width="8.28515625" style="59" customWidth="1"/>
    <col min="56" max="56" width="9.140625" style="59" customWidth="1"/>
    <col min="57" max="57" width="8.28515625" style="59" customWidth="1"/>
    <col min="58" max="58" width="9.140625" style="59" customWidth="1"/>
    <col min="59" max="59" width="8.28515625" style="59" customWidth="1"/>
    <col min="60" max="60" width="8.7109375" style="59" customWidth="1"/>
    <col min="61" max="61" width="8.28515625" style="59" customWidth="1"/>
    <col min="62" max="62" width="8.7109375" style="59" customWidth="1"/>
    <col min="63" max="63" width="8.28515625" style="59" customWidth="1"/>
    <col min="64" max="64" width="8.7109375" style="59" customWidth="1"/>
    <col min="65" max="65" width="8.28515625" style="59" customWidth="1"/>
    <col min="66" max="66" width="9.140625" style="59" customWidth="1"/>
    <col min="67" max="67" width="8.28515625" style="59" customWidth="1"/>
    <col min="68" max="68" width="9.140625" style="59" customWidth="1"/>
    <col min="69" max="69" width="8.28515625" style="59" customWidth="1"/>
    <col min="70" max="70" width="9.140625" style="59" customWidth="1"/>
    <col min="71" max="71" width="8.28515625" style="59" customWidth="1"/>
    <col min="72" max="72" width="9.140625" style="59"/>
    <col min="73" max="73" width="8.28515625" style="59" customWidth="1"/>
    <col min="74" max="74" width="9.140625" style="59" customWidth="1"/>
    <col min="75" max="75" width="8.28515625" style="59" customWidth="1"/>
    <col min="76" max="76" width="12.28515625" style="59" customWidth="1"/>
    <col min="77" max="77" width="8.28515625" style="59" customWidth="1"/>
    <col min="78" max="16384" width="9.140625" style="59"/>
  </cols>
  <sheetData>
    <row r="1" spans="1:23" ht="16.5">
      <c r="A1" s="14" t="s">
        <v>160</v>
      </c>
      <c r="B1" s="14"/>
      <c r="C1" s="14"/>
      <c r="D1" s="14"/>
      <c r="E1" s="14"/>
      <c r="F1" s="14"/>
    </row>
    <row r="2" spans="1:23" s="128" customFormat="1" ht="16.5">
      <c r="A2" s="15" t="s">
        <v>161</v>
      </c>
      <c r="B2" s="14"/>
      <c r="C2" s="14"/>
      <c r="D2" s="14"/>
      <c r="E2" s="14"/>
      <c r="F2" s="14"/>
      <c r="U2" s="127"/>
      <c r="V2" s="127"/>
    </row>
    <row r="3" spans="1:23" s="128" customFormat="1" ht="16.5">
      <c r="A3" s="15" t="s">
        <v>178</v>
      </c>
      <c r="B3" s="14"/>
      <c r="C3" s="14"/>
      <c r="D3" s="14"/>
      <c r="E3" s="14"/>
      <c r="F3" s="14"/>
      <c r="U3" s="127"/>
      <c r="V3" s="127"/>
    </row>
    <row r="4" spans="1:23" s="128" customFormat="1">
      <c r="U4" s="127"/>
      <c r="V4" s="127"/>
    </row>
    <row r="5" spans="1:23" ht="15">
      <c r="A5" s="129" t="s">
        <v>10</v>
      </c>
      <c r="B5" s="284" t="s">
        <v>76</v>
      </c>
      <c r="C5" s="285"/>
      <c r="D5" s="285"/>
      <c r="E5" s="285"/>
      <c r="F5" s="285"/>
      <c r="G5" s="285"/>
      <c r="H5" s="285"/>
      <c r="I5" s="285"/>
      <c r="J5" s="285"/>
      <c r="K5" s="285"/>
      <c r="L5" s="285"/>
      <c r="M5" s="285"/>
      <c r="N5" s="285"/>
      <c r="O5" s="285"/>
      <c r="P5" s="285"/>
      <c r="Q5" s="286"/>
      <c r="R5" s="298" t="s">
        <v>92</v>
      </c>
      <c r="S5" s="299"/>
    </row>
    <row r="6" spans="1:23" ht="15.75">
      <c r="A6" s="130" t="s">
        <v>14</v>
      </c>
      <c r="B6" s="302" t="s">
        <v>84</v>
      </c>
      <c r="C6" s="303"/>
      <c r="D6" s="302" t="s">
        <v>85</v>
      </c>
      <c r="E6" s="304"/>
      <c r="F6" s="303" t="s">
        <v>86</v>
      </c>
      <c r="G6" s="303"/>
      <c r="H6" s="302" t="s">
        <v>87</v>
      </c>
      <c r="I6" s="304"/>
      <c r="J6" s="303" t="s">
        <v>88</v>
      </c>
      <c r="K6" s="304"/>
      <c r="L6" s="303" t="s">
        <v>89</v>
      </c>
      <c r="M6" s="304"/>
      <c r="N6" s="303" t="s">
        <v>90</v>
      </c>
      <c r="O6" s="304"/>
      <c r="P6" s="303" t="s">
        <v>91</v>
      </c>
      <c r="Q6" s="304"/>
      <c r="R6" s="300"/>
      <c r="S6" s="301"/>
    </row>
    <row r="7" spans="1:23" ht="15">
      <c r="A7" s="131" t="s">
        <v>18</v>
      </c>
      <c r="B7" s="132" t="s">
        <v>82</v>
      </c>
      <c r="C7" s="132" t="s">
        <v>83</v>
      </c>
      <c r="D7" s="133" t="s">
        <v>82</v>
      </c>
      <c r="E7" s="134" t="s">
        <v>83</v>
      </c>
      <c r="F7" s="132" t="s">
        <v>82</v>
      </c>
      <c r="G7" s="132" t="s">
        <v>83</v>
      </c>
      <c r="H7" s="133" t="s">
        <v>82</v>
      </c>
      <c r="I7" s="134" t="s">
        <v>83</v>
      </c>
      <c r="J7" s="133" t="s">
        <v>82</v>
      </c>
      <c r="K7" s="134" t="s">
        <v>83</v>
      </c>
      <c r="L7" s="133" t="s">
        <v>82</v>
      </c>
      <c r="M7" s="134" t="s">
        <v>83</v>
      </c>
      <c r="N7" s="133" t="s">
        <v>82</v>
      </c>
      <c r="O7" s="134" t="s">
        <v>83</v>
      </c>
      <c r="P7" s="133" t="s">
        <v>82</v>
      </c>
      <c r="Q7" s="134" t="s">
        <v>83</v>
      </c>
      <c r="R7" s="133" t="s">
        <v>82</v>
      </c>
      <c r="S7" s="134" t="s">
        <v>83</v>
      </c>
    </row>
    <row r="8" spans="1:23" ht="16.5">
      <c r="A8" s="135" t="s">
        <v>22</v>
      </c>
      <c r="B8" s="136">
        <v>6</v>
      </c>
      <c r="C8" s="137">
        <v>502</v>
      </c>
      <c r="D8" s="138">
        <v>60</v>
      </c>
      <c r="E8" s="137">
        <v>3176</v>
      </c>
      <c r="F8" s="138"/>
      <c r="G8" s="137"/>
      <c r="H8" s="138">
        <v>11</v>
      </c>
      <c r="I8" s="137">
        <v>1400</v>
      </c>
      <c r="J8" s="138"/>
      <c r="K8" s="137"/>
      <c r="L8" s="138">
        <v>2</v>
      </c>
      <c r="M8" s="137">
        <v>50</v>
      </c>
      <c r="N8" s="138"/>
      <c r="O8" s="137"/>
      <c r="P8" s="138">
        <v>7</v>
      </c>
      <c r="Q8" s="137">
        <v>433</v>
      </c>
      <c r="R8" s="138">
        <v>86</v>
      </c>
      <c r="S8" s="137">
        <v>5561</v>
      </c>
      <c r="W8" s="127"/>
    </row>
    <row r="9" spans="1:23" ht="16.5">
      <c r="A9" s="135" t="s">
        <v>24</v>
      </c>
      <c r="B9" s="93">
        <v>10</v>
      </c>
      <c r="C9" s="94">
        <v>1558</v>
      </c>
      <c r="D9" s="92">
        <v>31</v>
      </c>
      <c r="E9" s="94">
        <v>4275</v>
      </c>
      <c r="F9" s="92"/>
      <c r="G9" s="94"/>
      <c r="H9" s="92">
        <v>7</v>
      </c>
      <c r="I9" s="94">
        <v>769</v>
      </c>
      <c r="J9" s="92">
        <v>3</v>
      </c>
      <c r="K9" s="94">
        <v>720</v>
      </c>
      <c r="L9" s="92"/>
      <c r="M9" s="94"/>
      <c r="N9" s="92">
        <v>1</v>
      </c>
      <c r="O9" s="94">
        <v>102</v>
      </c>
      <c r="P9" s="92">
        <v>5</v>
      </c>
      <c r="Q9" s="94">
        <v>714</v>
      </c>
      <c r="R9" s="92">
        <v>57</v>
      </c>
      <c r="S9" s="94">
        <v>8138</v>
      </c>
      <c r="W9" s="127"/>
    </row>
    <row r="10" spans="1:23" ht="16.5">
      <c r="A10" s="135" t="s">
        <v>26</v>
      </c>
      <c r="B10" s="93">
        <v>4</v>
      </c>
      <c r="C10" s="94">
        <v>366</v>
      </c>
      <c r="D10" s="92">
        <v>28</v>
      </c>
      <c r="E10" s="94">
        <v>2771</v>
      </c>
      <c r="F10" s="92"/>
      <c r="G10" s="94"/>
      <c r="H10" s="92">
        <v>1</v>
      </c>
      <c r="I10" s="94">
        <v>50</v>
      </c>
      <c r="J10" s="92">
        <v>3</v>
      </c>
      <c r="K10" s="94">
        <v>694</v>
      </c>
      <c r="L10" s="92">
        <v>1</v>
      </c>
      <c r="M10" s="94">
        <v>22</v>
      </c>
      <c r="N10" s="92">
        <v>2</v>
      </c>
      <c r="O10" s="94">
        <v>52</v>
      </c>
      <c r="P10" s="92">
        <v>7</v>
      </c>
      <c r="Q10" s="94">
        <v>1308</v>
      </c>
      <c r="R10" s="92">
        <v>46</v>
      </c>
      <c r="S10" s="94">
        <v>5263</v>
      </c>
      <c r="W10" s="127"/>
    </row>
    <row r="11" spans="1:23" ht="16.5">
      <c r="A11" s="135" t="s">
        <v>28</v>
      </c>
      <c r="B11" s="93"/>
      <c r="C11" s="94"/>
      <c r="D11" s="92"/>
      <c r="E11" s="94"/>
      <c r="F11" s="92"/>
      <c r="G11" s="94"/>
      <c r="H11" s="92"/>
      <c r="I11" s="94"/>
      <c r="J11" s="92"/>
      <c r="K11" s="94"/>
      <c r="L11" s="92"/>
      <c r="M11" s="94"/>
      <c r="N11" s="92"/>
      <c r="O11" s="94"/>
      <c r="P11" s="92"/>
      <c r="Q11" s="94"/>
      <c r="R11" s="92"/>
      <c r="S11" s="94"/>
      <c r="W11" s="127"/>
    </row>
    <row r="12" spans="1:23" ht="16.5">
      <c r="A12" s="135" t="s">
        <v>30</v>
      </c>
      <c r="B12" s="93"/>
      <c r="C12" s="94"/>
      <c r="D12" s="92">
        <v>1</v>
      </c>
      <c r="E12" s="94">
        <v>244</v>
      </c>
      <c r="F12" s="92"/>
      <c r="G12" s="94"/>
      <c r="H12" s="92">
        <v>1</v>
      </c>
      <c r="I12" s="94">
        <v>258</v>
      </c>
      <c r="J12" s="92">
        <v>1</v>
      </c>
      <c r="K12" s="94">
        <v>31</v>
      </c>
      <c r="L12" s="92"/>
      <c r="M12" s="94"/>
      <c r="N12" s="92"/>
      <c r="O12" s="94"/>
      <c r="P12" s="92"/>
      <c r="Q12" s="94"/>
      <c r="R12" s="92">
        <v>3</v>
      </c>
      <c r="S12" s="94">
        <v>533</v>
      </c>
      <c r="W12" s="127"/>
    </row>
    <row r="13" spans="1:23" ht="16.5">
      <c r="A13" s="135" t="s">
        <v>32</v>
      </c>
      <c r="B13" s="93"/>
      <c r="C13" s="94"/>
      <c r="D13" s="92"/>
      <c r="E13" s="94"/>
      <c r="F13" s="92"/>
      <c r="G13" s="94"/>
      <c r="H13" s="92"/>
      <c r="I13" s="94"/>
      <c r="J13" s="92"/>
      <c r="K13" s="94"/>
      <c r="L13" s="92"/>
      <c r="M13" s="94"/>
      <c r="N13" s="92"/>
      <c r="O13" s="94"/>
      <c r="P13" s="92"/>
      <c r="Q13" s="94"/>
      <c r="R13" s="92"/>
      <c r="S13" s="94"/>
      <c r="W13" s="127"/>
    </row>
    <row r="14" spans="1:23" ht="16.5">
      <c r="A14" s="139" t="s">
        <v>34</v>
      </c>
      <c r="B14" s="140">
        <v>20</v>
      </c>
      <c r="C14" s="141">
        <v>2426</v>
      </c>
      <c r="D14" s="142">
        <v>120</v>
      </c>
      <c r="E14" s="141">
        <v>10466</v>
      </c>
      <c r="F14" s="142"/>
      <c r="G14" s="141"/>
      <c r="H14" s="142">
        <v>20</v>
      </c>
      <c r="I14" s="141">
        <v>2477</v>
      </c>
      <c r="J14" s="142">
        <v>7</v>
      </c>
      <c r="K14" s="141">
        <v>1445</v>
      </c>
      <c r="L14" s="142">
        <v>3</v>
      </c>
      <c r="M14" s="141">
        <v>72</v>
      </c>
      <c r="N14" s="142">
        <v>3</v>
      </c>
      <c r="O14" s="141">
        <v>154</v>
      </c>
      <c r="P14" s="142">
        <v>19</v>
      </c>
      <c r="Q14" s="141">
        <v>2455</v>
      </c>
      <c r="R14" s="142">
        <v>192</v>
      </c>
      <c r="S14" s="141">
        <v>19495</v>
      </c>
      <c r="W14" s="127"/>
    </row>
    <row r="15" spans="1:23" ht="19.5" customHeight="1">
      <c r="A15" s="139" t="s">
        <v>38</v>
      </c>
      <c r="B15" s="140">
        <v>13</v>
      </c>
      <c r="C15" s="141">
        <v>385</v>
      </c>
      <c r="D15" s="142">
        <v>7</v>
      </c>
      <c r="E15" s="141">
        <v>163</v>
      </c>
      <c r="F15" s="142">
        <v>1</v>
      </c>
      <c r="G15" s="141">
        <v>29</v>
      </c>
      <c r="H15" s="142">
        <v>2</v>
      </c>
      <c r="I15" s="141">
        <v>30</v>
      </c>
      <c r="J15" s="142">
        <v>1</v>
      </c>
      <c r="K15" s="141">
        <v>24</v>
      </c>
      <c r="L15" s="142">
        <v>4</v>
      </c>
      <c r="M15" s="141">
        <v>51</v>
      </c>
      <c r="N15" s="142">
        <v>8</v>
      </c>
      <c r="O15" s="141">
        <v>131</v>
      </c>
      <c r="P15" s="142">
        <v>2</v>
      </c>
      <c r="Q15" s="141">
        <v>34</v>
      </c>
      <c r="R15" s="142">
        <v>38</v>
      </c>
      <c r="S15" s="141">
        <v>847</v>
      </c>
      <c r="W15" s="127"/>
    </row>
    <row r="16" spans="1:23" ht="16.5">
      <c r="A16" s="139" t="s">
        <v>177</v>
      </c>
      <c r="B16" s="140"/>
      <c r="C16" s="141"/>
      <c r="D16" s="142"/>
      <c r="E16" s="141"/>
      <c r="F16" s="142"/>
      <c r="G16" s="141"/>
      <c r="H16" s="142"/>
      <c r="I16" s="141"/>
      <c r="J16" s="142"/>
      <c r="K16" s="141"/>
      <c r="L16" s="142"/>
      <c r="M16" s="141"/>
      <c r="N16" s="142"/>
      <c r="O16" s="141"/>
      <c r="P16" s="142"/>
      <c r="Q16" s="141"/>
      <c r="R16" s="142"/>
      <c r="S16" s="141"/>
      <c r="W16" s="127"/>
    </row>
    <row r="17" spans="1:23" ht="19.5" customHeight="1">
      <c r="A17" s="139" t="s">
        <v>65</v>
      </c>
      <c r="B17" s="140"/>
      <c r="C17" s="141"/>
      <c r="D17" s="142">
        <v>1</v>
      </c>
      <c r="E17" s="141">
        <v>16</v>
      </c>
      <c r="F17" s="142"/>
      <c r="G17" s="141"/>
      <c r="H17" s="142"/>
      <c r="I17" s="141"/>
      <c r="J17" s="142">
        <v>1</v>
      </c>
      <c r="K17" s="141">
        <v>23</v>
      </c>
      <c r="L17" s="142"/>
      <c r="M17" s="141"/>
      <c r="N17" s="142"/>
      <c r="O17" s="141"/>
      <c r="P17" s="142"/>
      <c r="Q17" s="141"/>
      <c r="R17" s="142">
        <v>2</v>
      </c>
      <c r="S17" s="141">
        <v>39</v>
      </c>
      <c r="W17" s="127"/>
    </row>
    <row r="18" spans="1:23" ht="19.5" customHeight="1">
      <c r="A18" s="139" t="s">
        <v>41</v>
      </c>
      <c r="B18" s="140">
        <v>1</v>
      </c>
      <c r="C18" s="141">
        <v>939</v>
      </c>
      <c r="D18" s="142"/>
      <c r="E18" s="141"/>
      <c r="F18" s="142"/>
      <c r="G18" s="141"/>
      <c r="H18" s="142"/>
      <c r="I18" s="141"/>
      <c r="J18" s="142"/>
      <c r="K18" s="141"/>
      <c r="L18" s="142">
        <v>1</v>
      </c>
      <c r="M18" s="141">
        <v>100</v>
      </c>
      <c r="N18" s="142"/>
      <c r="O18" s="141"/>
      <c r="P18" s="142"/>
      <c r="Q18" s="141"/>
      <c r="R18" s="142">
        <v>2</v>
      </c>
      <c r="S18" s="141">
        <v>1039</v>
      </c>
      <c r="W18" s="127"/>
    </row>
    <row r="19" spans="1:23" ht="16.5">
      <c r="A19" s="135" t="s">
        <v>44</v>
      </c>
      <c r="B19" s="93"/>
      <c r="C19" s="94"/>
      <c r="D19" s="92"/>
      <c r="E19" s="94"/>
      <c r="F19" s="92"/>
      <c r="G19" s="94"/>
      <c r="H19" s="92"/>
      <c r="I19" s="94"/>
      <c r="J19" s="92"/>
      <c r="K19" s="94"/>
      <c r="L19" s="92"/>
      <c r="M19" s="94"/>
      <c r="N19" s="92"/>
      <c r="O19" s="94"/>
      <c r="P19" s="92"/>
      <c r="Q19" s="94"/>
      <c r="R19" s="92"/>
      <c r="S19" s="94"/>
      <c r="W19" s="127"/>
    </row>
    <row r="20" spans="1:23" ht="16.5">
      <c r="A20" s="135" t="s">
        <v>46</v>
      </c>
      <c r="B20" s="93"/>
      <c r="C20" s="94"/>
      <c r="D20" s="92"/>
      <c r="E20" s="94"/>
      <c r="F20" s="92"/>
      <c r="G20" s="94"/>
      <c r="H20" s="92"/>
      <c r="I20" s="94"/>
      <c r="J20" s="92"/>
      <c r="K20" s="94"/>
      <c r="L20" s="92"/>
      <c r="M20" s="94"/>
      <c r="N20" s="92"/>
      <c r="O20" s="94"/>
      <c r="P20" s="92"/>
      <c r="Q20" s="94"/>
      <c r="R20" s="92"/>
      <c r="S20" s="94"/>
      <c r="W20" s="127"/>
    </row>
    <row r="21" spans="1:23" ht="16.5">
      <c r="A21" s="135" t="s">
        <v>48</v>
      </c>
      <c r="B21" s="93"/>
      <c r="C21" s="94"/>
      <c r="D21" s="92"/>
      <c r="E21" s="94"/>
      <c r="F21" s="92"/>
      <c r="G21" s="94"/>
      <c r="H21" s="92"/>
      <c r="I21" s="94"/>
      <c r="J21" s="92"/>
      <c r="K21" s="94"/>
      <c r="L21" s="92"/>
      <c r="M21" s="94"/>
      <c r="N21" s="92"/>
      <c r="O21" s="94"/>
      <c r="P21" s="92"/>
      <c r="Q21" s="94"/>
      <c r="R21" s="92"/>
      <c r="S21" s="94"/>
      <c r="W21" s="127"/>
    </row>
    <row r="22" spans="1:23" ht="16.5">
      <c r="A22" s="139" t="s">
        <v>50</v>
      </c>
      <c r="B22" s="140"/>
      <c r="C22" s="141"/>
      <c r="D22" s="142"/>
      <c r="E22" s="141"/>
      <c r="F22" s="142"/>
      <c r="G22" s="141"/>
      <c r="H22" s="142"/>
      <c r="I22" s="141"/>
      <c r="J22" s="142"/>
      <c r="K22" s="141"/>
      <c r="L22" s="142"/>
      <c r="M22" s="141"/>
      <c r="N22" s="142"/>
      <c r="O22" s="141"/>
      <c r="P22" s="142"/>
      <c r="Q22" s="141"/>
      <c r="R22" s="142"/>
      <c r="S22" s="141"/>
      <c r="W22" s="127"/>
    </row>
    <row r="23" spans="1:23" ht="19.5" customHeight="1">
      <c r="A23" s="139" t="s">
        <v>67</v>
      </c>
      <c r="B23" s="140"/>
      <c r="C23" s="141"/>
      <c r="D23" s="142"/>
      <c r="E23" s="141"/>
      <c r="F23" s="142"/>
      <c r="G23" s="141"/>
      <c r="H23" s="142"/>
      <c r="I23" s="141"/>
      <c r="J23" s="142">
        <v>1</v>
      </c>
      <c r="K23" s="141">
        <v>7</v>
      </c>
      <c r="L23" s="142"/>
      <c r="M23" s="141"/>
      <c r="N23" s="142"/>
      <c r="O23" s="141"/>
      <c r="P23" s="142"/>
      <c r="Q23" s="141"/>
      <c r="R23" s="142">
        <v>1</v>
      </c>
      <c r="S23" s="141">
        <v>7</v>
      </c>
      <c r="W23" s="127"/>
    </row>
    <row r="24" spans="1:23" ht="16.5">
      <c r="A24" s="135" t="s">
        <v>52</v>
      </c>
      <c r="B24" s="93"/>
      <c r="C24" s="94"/>
      <c r="D24" s="92">
        <v>2</v>
      </c>
      <c r="E24" s="94">
        <v>55</v>
      </c>
      <c r="F24" s="92">
        <v>1</v>
      </c>
      <c r="G24" s="94">
        <v>76</v>
      </c>
      <c r="H24" s="92"/>
      <c r="I24" s="94"/>
      <c r="J24" s="92"/>
      <c r="K24" s="94"/>
      <c r="L24" s="92"/>
      <c r="M24" s="94"/>
      <c r="N24" s="92"/>
      <c r="O24" s="94"/>
      <c r="P24" s="92"/>
      <c r="Q24" s="94"/>
      <c r="R24" s="92">
        <v>3</v>
      </c>
      <c r="S24" s="94">
        <v>131</v>
      </c>
      <c r="W24" s="127"/>
    </row>
    <row r="25" spans="1:23" ht="16.5">
      <c r="A25" s="135" t="s">
        <v>54</v>
      </c>
      <c r="B25" s="93"/>
      <c r="C25" s="94"/>
      <c r="D25" s="92">
        <v>4</v>
      </c>
      <c r="E25" s="94">
        <v>155</v>
      </c>
      <c r="F25" s="92"/>
      <c r="G25" s="94"/>
      <c r="H25" s="92"/>
      <c r="I25" s="94"/>
      <c r="J25" s="92"/>
      <c r="K25" s="94"/>
      <c r="L25" s="92"/>
      <c r="M25" s="94"/>
      <c r="N25" s="92">
        <v>1</v>
      </c>
      <c r="O25" s="94">
        <v>32</v>
      </c>
      <c r="P25" s="92"/>
      <c r="Q25" s="94"/>
      <c r="R25" s="92">
        <v>5</v>
      </c>
      <c r="S25" s="94">
        <v>187</v>
      </c>
      <c r="W25" s="127"/>
    </row>
    <row r="26" spans="1:23" ht="16.5">
      <c r="A26" s="135" t="s">
        <v>56</v>
      </c>
      <c r="B26" s="93">
        <v>2</v>
      </c>
      <c r="C26" s="94">
        <v>164</v>
      </c>
      <c r="D26" s="92">
        <v>4</v>
      </c>
      <c r="E26" s="94">
        <v>433</v>
      </c>
      <c r="F26" s="92"/>
      <c r="G26" s="94"/>
      <c r="H26" s="92">
        <v>1</v>
      </c>
      <c r="I26" s="94">
        <v>112</v>
      </c>
      <c r="J26" s="92"/>
      <c r="K26" s="94"/>
      <c r="L26" s="92"/>
      <c r="M26" s="94"/>
      <c r="N26" s="92">
        <v>1</v>
      </c>
      <c r="O26" s="94">
        <v>30</v>
      </c>
      <c r="P26" s="92">
        <v>1</v>
      </c>
      <c r="Q26" s="94">
        <v>260</v>
      </c>
      <c r="R26" s="92">
        <v>9</v>
      </c>
      <c r="S26" s="94">
        <v>999</v>
      </c>
      <c r="W26" s="127"/>
    </row>
    <row r="27" spans="1:23" ht="16.5">
      <c r="A27" s="135" t="s">
        <v>57</v>
      </c>
      <c r="B27" s="93">
        <v>3</v>
      </c>
      <c r="C27" s="94">
        <v>1396</v>
      </c>
      <c r="D27" s="92">
        <v>1</v>
      </c>
      <c r="E27" s="94">
        <v>88</v>
      </c>
      <c r="F27" s="92"/>
      <c r="G27" s="94"/>
      <c r="H27" s="92">
        <v>2</v>
      </c>
      <c r="I27" s="94">
        <v>1031</v>
      </c>
      <c r="J27" s="92"/>
      <c r="K27" s="94"/>
      <c r="L27" s="92"/>
      <c r="M27" s="94"/>
      <c r="N27" s="92"/>
      <c r="O27" s="94"/>
      <c r="P27" s="92"/>
      <c r="Q27" s="94"/>
      <c r="R27" s="92">
        <v>6</v>
      </c>
      <c r="S27" s="94">
        <v>2515</v>
      </c>
      <c r="W27" s="127"/>
    </row>
    <row r="28" spans="1:23" ht="16.5">
      <c r="A28" s="135" t="s">
        <v>78</v>
      </c>
      <c r="B28" s="93">
        <v>1</v>
      </c>
      <c r="C28" s="94">
        <v>189</v>
      </c>
      <c r="D28" s="92">
        <v>11</v>
      </c>
      <c r="E28" s="94">
        <v>4159</v>
      </c>
      <c r="F28" s="92">
        <v>3</v>
      </c>
      <c r="G28" s="94">
        <v>626</v>
      </c>
      <c r="H28" s="92">
        <v>1</v>
      </c>
      <c r="I28" s="94">
        <v>501</v>
      </c>
      <c r="J28" s="92">
        <v>2</v>
      </c>
      <c r="K28" s="94">
        <v>877</v>
      </c>
      <c r="L28" s="92">
        <v>1</v>
      </c>
      <c r="M28" s="94">
        <v>10</v>
      </c>
      <c r="N28" s="92">
        <v>3</v>
      </c>
      <c r="O28" s="94">
        <v>534</v>
      </c>
      <c r="P28" s="92">
        <v>3</v>
      </c>
      <c r="Q28" s="94">
        <v>1338</v>
      </c>
      <c r="R28" s="92">
        <v>25</v>
      </c>
      <c r="S28" s="94">
        <v>8234</v>
      </c>
      <c r="W28" s="127"/>
    </row>
    <row r="29" spans="1:23" ht="16.5">
      <c r="A29" s="135" t="s">
        <v>79</v>
      </c>
      <c r="B29" s="93"/>
      <c r="C29" s="94"/>
      <c r="D29" s="92">
        <v>3</v>
      </c>
      <c r="E29" s="94">
        <v>818</v>
      </c>
      <c r="F29" s="92"/>
      <c r="G29" s="94"/>
      <c r="H29" s="92"/>
      <c r="I29" s="94"/>
      <c r="J29" s="92">
        <v>2</v>
      </c>
      <c r="K29" s="94">
        <v>507</v>
      </c>
      <c r="L29" s="92"/>
      <c r="M29" s="94"/>
      <c r="N29" s="92"/>
      <c r="O29" s="94"/>
      <c r="P29" s="92"/>
      <c r="Q29" s="94"/>
      <c r="R29" s="92">
        <v>5</v>
      </c>
      <c r="S29" s="94">
        <v>1325</v>
      </c>
      <c r="W29" s="127"/>
    </row>
    <row r="30" spans="1:23" ht="16.5">
      <c r="A30" s="135" t="s">
        <v>61</v>
      </c>
      <c r="B30" s="93"/>
      <c r="C30" s="94"/>
      <c r="D30" s="92">
        <v>1</v>
      </c>
      <c r="E30" s="94">
        <v>154</v>
      </c>
      <c r="F30" s="92"/>
      <c r="G30" s="94"/>
      <c r="H30" s="92"/>
      <c r="I30" s="94"/>
      <c r="J30" s="92"/>
      <c r="K30" s="94"/>
      <c r="L30" s="92">
        <v>1</v>
      </c>
      <c r="M30" s="94">
        <v>744</v>
      </c>
      <c r="N30" s="92"/>
      <c r="O30" s="94"/>
      <c r="P30" s="92">
        <v>1</v>
      </c>
      <c r="Q30" s="94">
        <v>256</v>
      </c>
      <c r="R30" s="92">
        <v>3</v>
      </c>
      <c r="S30" s="94">
        <v>1154</v>
      </c>
      <c r="W30" s="127"/>
    </row>
    <row r="31" spans="1:23" ht="16.5">
      <c r="A31" s="135" t="s">
        <v>164</v>
      </c>
      <c r="B31" s="93"/>
      <c r="C31" s="94"/>
      <c r="D31" s="92"/>
      <c r="E31" s="94"/>
      <c r="F31" s="92"/>
      <c r="G31" s="94"/>
      <c r="H31" s="92"/>
      <c r="I31" s="94"/>
      <c r="J31" s="92"/>
      <c r="K31" s="94"/>
      <c r="L31" s="92"/>
      <c r="M31" s="94"/>
      <c r="N31" s="92"/>
      <c r="O31" s="94"/>
      <c r="P31" s="92"/>
      <c r="Q31" s="94"/>
      <c r="R31" s="92"/>
      <c r="S31" s="94"/>
      <c r="W31" s="127"/>
    </row>
    <row r="32" spans="1:23" ht="16.5">
      <c r="A32" s="139" t="s">
        <v>64</v>
      </c>
      <c r="B32" s="140">
        <v>6</v>
      </c>
      <c r="C32" s="141">
        <v>1749</v>
      </c>
      <c r="D32" s="142">
        <v>26</v>
      </c>
      <c r="E32" s="141">
        <v>5862</v>
      </c>
      <c r="F32" s="142">
        <v>4</v>
      </c>
      <c r="G32" s="141">
        <v>702</v>
      </c>
      <c r="H32" s="142">
        <v>4</v>
      </c>
      <c r="I32" s="141">
        <v>1644</v>
      </c>
      <c r="J32" s="142">
        <v>4</v>
      </c>
      <c r="K32" s="141">
        <v>1384</v>
      </c>
      <c r="L32" s="142">
        <v>2</v>
      </c>
      <c r="M32" s="141">
        <v>754</v>
      </c>
      <c r="N32" s="142">
        <v>5</v>
      </c>
      <c r="O32" s="141">
        <v>596</v>
      </c>
      <c r="P32" s="142">
        <v>5</v>
      </c>
      <c r="Q32" s="141">
        <v>1854</v>
      </c>
      <c r="R32" s="142">
        <v>56</v>
      </c>
      <c r="S32" s="141">
        <v>14545</v>
      </c>
      <c r="W32" s="127"/>
    </row>
    <row r="33" spans="1:23" ht="16.5">
      <c r="A33" s="135" t="s">
        <v>23</v>
      </c>
      <c r="B33" s="93"/>
      <c r="C33" s="94"/>
      <c r="D33" s="92"/>
      <c r="E33" s="94"/>
      <c r="F33" s="92"/>
      <c r="G33" s="94"/>
      <c r="H33" s="92"/>
      <c r="I33" s="94"/>
      <c r="J33" s="92"/>
      <c r="K33" s="94"/>
      <c r="L33" s="92"/>
      <c r="M33" s="94"/>
      <c r="N33" s="92"/>
      <c r="O33" s="94"/>
      <c r="P33" s="92"/>
      <c r="Q33" s="94"/>
      <c r="R33" s="92"/>
      <c r="S33" s="94"/>
      <c r="W33" s="127"/>
    </row>
    <row r="34" spans="1:23" ht="16.5">
      <c r="A34" s="135" t="s">
        <v>25</v>
      </c>
      <c r="B34" s="93"/>
      <c r="C34" s="94"/>
      <c r="D34" s="92"/>
      <c r="E34" s="94"/>
      <c r="F34" s="92"/>
      <c r="G34" s="94"/>
      <c r="H34" s="92"/>
      <c r="I34" s="94"/>
      <c r="J34" s="92"/>
      <c r="K34" s="94"/>
      <c r="L34" s="92"/>
      <c r="M34" s="94"/>
      <c r="N34" s="92"/>
      <c r="O34" s="94"/>
      <c r="P34" s="92"/>
      <c r="Q34" s="94"/>
      <c r="R34" s="92"/>
      <c r="S34" s="94"/>
      <c r="W34" s="127"/>
    </row>
    <row r="35" spans="1:23" ht="16.5">
      <c r="A35" s="135" t="s">
        <v>27</v>
      </c>
      <c r="B35" s="93"/>
      <c r="C35" s="94"/>
      <c r="D35" s="92">
        <v>4</v>
      </c>
      <c r="E35" s="94">
        <v>1664</v>
      </c>
      <c r="F35" s="92"/>
      <c r="G35" s="94"/>
      <c r="H35" s="92">
        <v>3</v>
      </c>
      <c r="I35" s="94">
        <v>588</v>
      </c>
      <c r="J35" s="92"/>
      <c r="K35" s="94"/>
      <c r="L35" s="92">
        <v>1</v>
      </c>
      <c r="M35" s="94">
        <v>108</v>
      </c>
      <c r="N35" s="92">
        <v>1</v>
      </c>
      <c r="O35" s="94">
        <v>908</v>
      </c>
      <c r="P35" s="92"/>
      <c r="Q35" s="94"/>
      <c r="R35" s="92">
        <v>9</v>
      </c>
      <c r="S35" s="94">
        <v>3268</v>
      </c>
      <c r="W35" s="127"/>
    </row>
    <row r="36" spans="1:23" ht="16.5">
      <c r="A36" s="135" t="s">
        <v>29</v>
      </c>
      <c r="B36" s="93"/>
      <c r="C36" s="94"/>
      <c r="D36" s="92"/>
      <c r="E36" s="94"/>
      <c r="F36" s="92"/>
      <c r="G36" s="94"/>
      <c r="H36" s="92">
        <v>1</v>
      </c>
      <c r="I36" s="94">
        <v>588</v>
      </c>
      <c r="J36" s="92"/>
      <c r="K36" s="94"/>
      <c r="L36" s="92"/>
      <c r="M36" s="94"/>
      <c r="N36" s="92"/>
      <c r="O36" s="94"/>
      <c r="P36" s="92"/>
      <c r="Q36" s="94"/>
      <c r="R36" s="92">
        <v>1</v>
      </c>
      <c r="S36" s="94">
        <v>588</v>
      </c>
      <c r="W36" s="127"/>
    </row>
    <row r="37" spans="1:23" ht="16.5">
      <c r="A37" s="135" t="s">
        <v>31</v>
      </c>
      <c r="B37" s="93">
        <v>3</v>
      </c>
      <c r="C37" s="94">
        <v>1524</v>
      </c>
      <c r="D37" s="92">
        <v>17</v>
      </c>
      <c r="E37" s="94">
        <v>5413</v>
      </c>
      <c r="F37" s="92"/>
      <c r="G37" s="94"/>
      <c r="H37" s="92">
        <v>2</v>
      </c>
      <c r="I37" s="94">
        <v>962</v>
      </c>
      <c r="J37" s="92"/>
      <c r="K37" s="94"/>
      <c r="L37" s="92"/>
      <c r="M37" s="94"/>
      <c r="N37" s="92">
        <v>1</v>
      </c>
      <c r="O37" s="94">
        <v>90</v>
      </c>
      <c r="P37" s="92">
        <v>1</v>
      </c>
      <c r="Q37" s="94">
        <v>569</v>
      </c>
      <c r="R37" s="92">
        <v>24</v>
      </c>
      <c r="S37" s="94">
        <v>8558</v>
      </c>
      <c r="W37" s="127"/>
    </row>
    <row r="38" spans="1:23" ht="16.5">
      <c r="A38" s="135" t="s">
        <v>33</v>
      </c>
      <c r="B38" s="93"/>
      <c r="C38" s="94"/>
      <c r="D38" s="92"/>
      <c r="E38" s="94"/>
      <c r="F38" s="92"/>
      <c r="G38" s="94"/>
      <c r="H38" s="92"/>
      <c r="I38" s="94"/>
      <c r="J38" s="92"/>
      <c r="K38" s="94"/>
      <c r="L38" s="92"/>
      <c r="M38" s="94"/>
      <c r="N38" s="92"/>
      <c r="O38" s="94"/>
      <c r="P38" s="92"/>
      <c r="Q38" s="94"/>
      <c r="R38" s="92"/>
      <c r="S38" s="94"/>
      <c r="W38" s="127"/>
    </row>
    <row r="39" spans="1:23" ht="16.5">
      <c r="A39" s="135" t="s">
        <v>35</v>
      </c>
      <c r="B39" s="93"/>
      <c r="C39" s="94"/>
      <c r="D39" s="92">
        <v>1</v>
      </c>
      <c r="E39" s="94">
        <v>182</v>
      </c>
      <c r="F39" s="92"/>
      <c r="G39" s="94"/>
      <c r="H39" s="92"/>
      <c r="I39" s="94"/>
      <c r="J39" s="92">
        <v>1</v>
      </c>
      <c r="K39" s="94">
        <v>332</v>
      </c>
      <c r="L39" s="92"/>
      <c r="M39" s="94"/>
      <c r="N39" s="92"/>
      <c r="O39" s="94"/>
      <c r="P39" s="92">
        <v>1</v>
      </c>
      <c r="Q39" s="94">
        <v>1062</v>
      </c>
      <c r="R39" s="92">
        <v>3</v>
      </c>
      <c r="S39" s="94">
        <v>1576</v>
      </c>
      <c r="W39" s="127"/>
    </row>
    <row r="40" spans="1:23" ht="16.5">
      <c r="A40" s="135" t="s">
        <v>165</v>
      </c>
      <c r="B40" s="93"/>
      <c r="C40" s="94"/>
      <c r="D40" s="92"/>
      <c r="E40" s="94"/>
      <c r="F40" s="92"/>
      <c r="G40" s="94"/>
      <c r="H40" s="92"/>
      <c r="I40" s="94"/>
      <c r="J40" s="92"/>
      <c r="K40" s="94"/>
      <c r="L40" s="92"/>
      <c r="M40" s="94"/>
      <c r="N40" s="92"/>
      <c r="O40" s="94"/>
      <c r="P40" s="92"/>
      <c r="Q40" s="94"/>
      <c r="R40" s="92"/>
      <c r="S40" s="94"/>
      <c r="W40" s="127"/>
    </row>
    <row r="41" spans="1:23" ht="16.5">
      <c r="A41" s="139" t="s">
        <v>37</v>
      </c>
      <c r="B41" s="140">
        <v>3</v>
      </c>
      <c r="C41" s="141">
        <v>1524</v>
      </c>
      <c r="D41" s="142">
        <v>22</v>
      </c>
      <c r="E41" s="141">
        <v>7259</v>
      </c>
      <c r="F41" s="142"/>
      <c r="G41" s="141"/>
      <c r="H41" s="142">
        <v>6</v>
      </c>
      <c r="I41" s="141">
        <v>2138</v>
      </c>
      <c r="J41" s="142">
        <v>1</v>
      </c>
      <c r="K41" s="141">
        <v>332</v>
      </c>
      <c r="L41" s="142">
        <v>1</v>
      </c>
      <c r="M41" s="141">
        <v>108</v>
      </c>
      <c r="N41" s="142">
        <v>2</v>
      </c>
      <c r="O41" s="141">
        <v>998</v>
      </c>
      <c r="P41" s="142">
        <v>2</v>
      </c>
      <c r="Q41" s="141">
        <v>1631</v>
      </c>
      <c r="R41" s="142">
        <v>37</v>
      </c>
      <c r="S41" s="141">
        <v>13990</v>
      </c>
      <c r="W41" s="127"/>
    </row>
    <row r="42" spans="1:23" ht="16.5">
      <c r="A42" s="139" t="s">
        <v>137</v>
      </c>
      <c r="B42" s="140"/>
      <c r="C42" s="141"/>
      <c r="D42" s="142">
        <v>1</v>
      </c>
      <c r="E42" s="141">
        <v>36</v>
      </c>
      <c r="F42" s="142"/>
      <c r="G42" s="141"/>
      <c r="H42" s="142"/>
      <c r="I42" s="141"/>
      <c r="J42" s="142"/>
      <c r="K42" s="141"/>
      <c r="L42" s="142"/>
      <c r="M42" s="141"/>
      <c r="N42" s="142"/>
      <c r="O42" s="141"/>
      <c r="P42" s="142"/>
      <c r="Q42" s="141"/>
      <c r="R42" s="142">
        <v>1</v>
      </c>
      <c r="S42" s="141">
        <v>36</v>
      </c>
      <c r="W42" s="127"/>
    </row>
    <row r="43" spans="1:23" ht="16.5">
      <c r="A43" s="139" t="s">
        <v>36</v>
      </c>
      <c r="B43" s="140">
        <v>1</v>
      </c>
      <c r="C43" s="141">
        <v>22</v>
      </c>
      <c r="D43" s="142">
        <v>2</v>
      </c>
      <c r="E43" s="141">
        <v>85</v>
      </c>
      <c r="F43" s="142">
        <v>1</v>
      </c>
      <c r="G43" s="141">
        <v>18</v>
      </c>
      <c r="H43" s="142">
        <v>1</v>
      </c>
      <c r="I43" s="141">
        <v>7</v>
      </c>
      <c r="J43" s="142">
        <v>1</v>
      </c>
      <c r="K43" s="141">
        <v>53</v>
      </c>
      <c r="L43" s="142"/>
      <c r="M43" s="141"/>
      <c r="N43" s="142"/>
      <c r="O43" s="141"/>
      <c r="P43" s="142">
        <v>2</v>
      </c>
      <c r="Q43" s="141">
        <v>70</v>
      </c>
      <c r="R43" s="142">
        <v>8</v>
      </c>
      <c r="S43" s="141">
        <v>255</v>
      </c>
      <c r="T43" s="127"/>
      <c r="W43" s="127"/>
    </row>
    <row r="44" spans="1:23" ht="16.5">
      <c r="A44" s="162" t="s">
        <v>190</v>
      </c>
      <c r="B44" s="93"/>
      <c r="C44" s="94"/>
      <c r="D44" s="92"/>
      <c r="E44" s="94"/>
      <c r="F44" s="92"/>
      <c r="G44" s="94"/>
      <c r="H44" s="92"/>
      <c r="I44" s="94"/>
      <c r="J44" s="92"/>
      <c r="K44" s="94"/>
      <c r="L44" s="92"/>
      <c r="M44" s="94"/>
      <c r="N44" s="92"/>
      <c r="O44" s="94"/>
      <c r="P44" s="92"/>
      <c r="Q44" s="94"/>
      <c r="R44" s="92"/>
      <c r="S44" s="94"/>
      <c r="T44" s="127"/>
      <c r="W44" s="127"/>
    </row>
    <row r="45" spans="1:23" ht="16.5">
      <c r="A45" s="162" t="s">
        <v>191</v>
      </c>
      <c r="B45" s="93"/>
      <c r="C45" s="94"/>
      <c r="D45" s="92"/>
      <c r="E45" s="94"/>
      <c r="F45" s="92"/>
      <c r="G45" s="94"/>
      <c r="H45" s="92"/>
      <c r="I45" s="94"/>
      <c r="J45" s="92"/>
      <c r="K45" s="94"/>
      <c r="L45" s="92"/>
      <c r="M45" s="94"/>
      <c r="N45" s="92"/>
      <c r="O45" s="94"/>
      <c r="P45" s="92"/>
      <c r="Q45" s="94"/>
      <c r="R45" s="92"/>
      <c r="S45" s="94"/>
      <c r="T45" s="127"/>
      <c r="W45" s="127"/>
    </row>
    <row r="46" spans="1:23" ht="16.5">
      <c r="A46" s="162" t="s">
        <v>192</v>
      </c>
      <c r="B46" s="93"/>
      <c r="C46" s="94"/>
      <c r="D46" s="92"/>
      <c r="E46" s="94"/>
      <c r="F46" s="92"/>
      <c r="G46" s="94"/>
      <c r="H46" s="92"/>
      <c r="I46" s="94"/>
      <c r="J46" s="92"/>
      <c r="K46" s="94"/>
      <c r="L46" s="92"/>
      <c r="M46" s="94"/>
      <c r="N46" s="92"/>
      <c r="O46" s="94"/>
      <c r="P46" s="92"/>
      <c r="Q46" s="94"/>
      <c r="R46" s="92"/>
      <c r="S46" s="94"/>
      <c r="T46" s="127"/>
      <c r="W46" s="127"/>
    </row>
    <row r="47" spans="1:23" ht="16.5">
      <c r="A47" s="162" t="s">
        <v>193</v>
      </c>
      <c r="B47" s="93"/>
      <c r="C47" s="94"/>
      <c r="D47" s="92"/>
      <c r="E47" s="94"/>
      <c r="F47" s="92"/>
      <c r="G47" s="94"/>
      <c r="H47" s="92"/>
      <c r="I47" s="94"/>
      <c r="J47" s="92"/>
      <c r="K47" s="94"/>
      <c r="L47" s="92"/>
      <c r="M47" s="94"/>
      <c r="N47" s="92"/>
      <c r="O47" s="94"/>
      <c r="P47" s="92"/>
      <c r="Q47" s="94"/>
      <c r="R47" s="92"/>
      <c r="S47" s="94"/>
      <c r="T47" s="127"/>
      <c r="W47" s="127"/>
    </row>
    <row r="48" spans="1:23" ht="16.5">
      <c r="A48" s="162" t="s">
        <v>194</v>
      </c>
      <c r="B48" s="93"/>
      <c r="C48" s="94"/>
      <c r="D48" s="92"/>
      <c r="E48" s="94"/>
      <c r="F48" s="92"/>
      <c r="G48" s="94"/>
      <c r="H48" s="92"/>
      <c r="I48" s="94"/>
      <c r="J48" s="92"/>
      <c r="K48" s="94"/>
      <c r="L48" s="92"/>
      <c r="M48" s="94"/>
      <c r="N48" s="92"/>
      <c r="O48" s="94"/>
      <c r="P48" s="92"/>
      <c r="Q48" s="94"/>
      <c r="R48" s="92"/>
      <c r="S48" s="94"/>
      <c r="T48" s="127"/>
      <c r="W48" s="127"/>
    </row>
    <row r="49" spans="1:23" ht="16.5">
      <c r="A49" s="139" t="s">
        <v>73</v>
      </c>
      <c r="B49" s="140"/>
      <c r="C49" s="141"/>
      <c r="D49" s="142"/>
      <c r="E49" s="141"/>
      <c r="F49" s="142"/>
      <c r="G49" s="141"/>
      <c r="H49" s="142"/>
      <c r="I49" s="141"/>
      <c r="J49" s="142"/>
      <c r="K49" s="141"/>
      <c r="L49" s="142"/>
      <c r="M49" s="141"/>
      <c r="N49" s="142"/>
      <c r="O49" s="141"/>
      <c r="P49" s="142"/>
      <c r="Q49" s="141"/>
      <c r="R49" s="142"/>
      <c r="S49" s="141"/>
      <c r="T49" s="127"/>
      <c r="W49" s="127"/>
    </row>
    <row r="50" spans="1:23" ht="16.5">
      <c r="A50" s="135" t="s">
        <v>51</v>
      </c>
      <c r="B50" s="93">
        <v>1</v>
      </c>
      <c r="C50" s="94">
        <v>29</v>
      </c>
      <c r="D50" s="92">
        <v>2</v>
      </c>
      <c r="E50" s="94">
        <v>25</v>
      </c>
      <c r="F50" s="92">
        <v>1</v>
      </c>
      <c r="G50" s="94">
        <v>31</v>
      </c>
      <c r="H50" s="92"/>
      <c r="I50" s="94"/>
      <c r="J50" s="92"/>
      <c r="K50" s="94"/>
      <c r="L50" s="92"/>
      <c r="M50" s="94"/>
      <c r="N50" s="92">
        <v>1</v>
      </c>
      <c r="O50" s="94">
        <v>37</v>
      </c>
      <c r="P50" s="92"/>
      <c r="Q50" s="94"/>
      <c r="R50" s="92">
        <v>5</v>
      </c>
      <c r="S50" s="94">
        <v>122</v>
      </c>
      <c r="W50" s="127"/>
    </row>
    <row r="51" spans="1:23" ht="16.5">
      <c r="A51" s="135" t="s">
        <v>53</v>
      </c>
      <c r="B51" s="93"/>
      <c r="C51" s="94"/>
      <c r="D51" s="92"/>
      <c r="E51" s="94"/>
      <c r="F51" s="92">
        <v>1</v>
      </c>
      <c r="G51" s="94">
        <v>51</v>
      </c>
      <c r="H51" s="92">
        <v>1</v>
      </c>
      <c r="I51" s="94">
        <v>46</v>
      </c>
      <c r="J51" s="92"/>
      <c r="K51" s="94"/>
      <c r="L51" s="92"/>
      <c r="M51" s="94"/>
      <c r="N51" s="92"/>
      <c r="O51" s="94"/>
      <c r="P51" s="92">
        <v>2</v>
      </c>
      <c r="Q51" s="94">
        <v>131</v>
      </c>
      <c r="R51" s="92">
        <v>4</v>
      </c>
      <c r="S51" s="94">
        <v>228</v>
      </c>
      <c r="W51" s="127"/>
    </row>
    <row r="52" spans="1:23" ht="16.5">
      <c r="A52" s="135" t="s">
        <v>55</v>
      </c>
      <c r="B52" s="93"/>
      <c r="C52" s="94"/>
      <c r="D52" s="92"/>
      <c r="E52" s="94"/>
      <c r="F52" s="92"/>
      <c r="G52" s="94"/>
      <c r="H52" s="92"/>
      <c r="I52" s="94"/>
      <c r="J52" s="92"/>
      <c r="K52" s="94"/>
      <c r="L52" s="92"/>
      <c r="M52" s="94"/>
      <c r="N52" s="92"/>
      <c r="O52" s="94"/>
      <c r="P52" s="92"/>
      <c r="Q52" s="94"/>
      <c r="R52" s="92"/>
      <c r="S52" s="94"/>
      <c r="W52" s="127"/>
    </row>
    <row r="53" spans="1:23" ht="16.5">
      <c r="A53" s="139" t="s">
        <v>166</v>
      </c>
      <c r="B53" s="140">
        <v>1</v>
      </c>
      <c r="C53" s="141">
        <v>29</v>
      </c>
      <c r="D53" s="142">
        <v>2</v>
      </c>
      <c r="E53" s="141">
        <v>25</v>
      </c>
      <c r="F53" s="142">
        <v>2</v>
      </c>
      <c r="G53" s="141">
        <v>82</v>
      </c>
      <c r="H53" s="142">
        <v>1</v>
      </c>
      <c r="I53" s="141">
        <v>46</v>
      </c>
      <c r="J53" s="142"/>
      <c r="K53" s="141"/>
      <c r="L53" s="142"/>
      <c r="M53" s="141"/>
      <c r="N53" s="142">
        <v>1</v>
      </c>
      <c r="O53" s="141">
        <v>37</v>
      </c>
      <c r="P53" s="142">
        <v>2</v>
      </c>
      <c r="Q53" s="141">
        <v>131</v>
      </c>
      <c r="R53" s="142">
        <v>9</v>
      </c>
      <c r="S53" s="141">
        <v>350</v>
      </c>
      <c r="W53" s="127"/>
    </row>
    <row r="54" spans="1:23" ht="16.5">
      <c r="A54" s="135" t="s">
        <v>59</v>
      </c>
      <c r="B54" s="93">
        <v>1</v>
      </c>
      <c r="C54" s="94">
        <v>48</v>
      </c>
      <c r="D54" s="92">
        <v>1</v>
      </c>
      <c r="E54" s="94">
        <v>20</v>
      </c>
      <c r="F54" s="92">
        <v>2</v>
      </c>
      <c r="G54" s="94">
        <v>60</v>
      </c>
      <c r="H54" s="92"/>
      <c r="I54" s="94"/>
      <c r="J54" s="92"/>
      <c r="K54" s="94"/>
      <c r="L54" s="92"/>
      <c r="M54" s="94"/>
      <c r="N54" s="92">
        <v>3</v>
      </c>
      <c r="O54" s="94">
        <v>146</v>
      </c>
      <c r="P54" s="92"/>
      <c r="Q54" s="94"/>
      <c r="R54" s="92">
        <v>7</v>
      </c>
      <c r="S54" s="94">
        <v>274</v>
      </c>
      <c r="W54" s="127"/>
    </row>
    <row r="55" spans="1:23" ht="16.5">
      <c r="A55" s="135" t="s">
        <v>60</v>
      </c>
      <c r="B55" s="93">
        <v>1</v>
      </c>
      <c r="C55" s="94">
        <v>48</v>
      </c>
      <c r="D55" s="92">
        <v>2</v>
      </c>
      <c r="E55" s="94">
        <v>73</v>
      </c>
      <c r="F55" s="92"/>
      <c r="G55" s="94"/>
      <c r="H55" s="92">
        <v>2</v>
      </c>
      <c r="I55" s="94">
        <v>80</v>
      </c>
      <c r="J55" s="92"/>
      <c r="K55" s="94"/>
      <c r="L55" s="92"/>
      <c r="M55" s="94"/>
      <c r="N55" s="92"/>
      <c r="O55" s="94"/>
      <c r="P55" s="92">
        <v>1</v>
      </c>
      <c r="Q55" s="94">
        <v>23</v>
      </c>
      <c r="R55" s="92">
        <v>6</v>
      </c>
      <c r="S55" s="94">
        <v>224</v>
      </c>
      <c r="W55" s="127"/>
    </row>
    <row r="56" spans="1:23" ht="16.5">
      <c r="A56" s="135" t="s">
        <v>62</v>
      </c>
      <c r="B56" s="93"/>
      <c r="C56" s="94"/>
      <c r="D56" s="92"/>
      <c r="E56" s="94"/>
      <c r="F56" s="92"/>
      <c r="G56" s="94"/>
      <c r="H56" s="92"/>
      <c r="I56" s="94"/>
      <c r="J56" s="92"/>
      <c r="K56" s="94"/>
      <c r="L56" s="92"/>
      <c r="M56" s="94"/>
      <c r="N56" s="92"/>
      <c r="O56" s="94"/>
      <c r="P56" s="92"/>
      <c r="Q56" s="94"/>
      <c r="R56" s="92"/>
      <c r="S56" s="94"/>
      <c r="W56" s="127"/>
    </row>
    <row r="57" spans="1:23" ht="16.5">
      <c r="A57" s="135" t="s">
        <v>124</v>
      </c>
      <c r="B57" s="93"/>
      <c r="C57" s="94"/>
      <c r="D57" s="92"/>
      <c r="E57" s="94"/>
      <c r="F57" s="92"/>
      <c r="G57" s="94"/>
      <c r="H57" s="92"/>
      <c r="I57" s="94"/>
      <c r="J57" s="92"/>
      <c r="K57" s="94"/>
      <c r="L57" s="92"/>
      <c r="M57" s="94"/>
      <c r="N57" s="92"/>
      <c r="O57" s="94"/>
      <c r="P57" s="92"/>
      <c r="Q57" s="94"/>
      <c r="R57" s="92"/>
      <c r="S57" s="94"/>
      <c r="W57" s="127"/>
    </row>
    <row r="58" spans="1:23" ht="16.5">
      <c r="A58" s="139" t="s">
        <v>63</v>
      </c>
      <c r="B58" s="140">
        <v>2</v>
      </c>
      <c r="C58" s="141">
        <v>96</v>
      </c>
      <c r="D58" s="142">
        <v>3</v>
      </c>
      <c r="E58" s="141">
        <v>93</v>
      </c>
      <c r="F58" s="142">
        <v>2</v>
      </c>
      <c r="G58" s="141">
        <v>60</v>
      </c>
      <c r="H58" s="142">
        <v>2</v>
      </c>
      <c r="I58" s="141">
        <v>80</v>
      </c>
      <c r="J58" s="142"/>
      <c r="K58" s="141"/>
      <c r="L58" s="142"/>
      <c r="M58" s="141"/>
      <c r="N58" s="142">
        <v>3</v>
      </c>
      <c r="O58" s="141">
        <v>146</v>
      </c>
      <c r="P58" s="142">
        <v>1</v>
      </c>
      <c r="Q58" s="141">
        <v>23</v>
      </c>
      <c r="R58" s="142">
        <v>13</v>
      </c>
      <c r="S58" s="141">
        <v>498</v>
      </c>
      <c r="W58" s="127"/>
    </row>
    <row r="59" spans="1:23" ht="16.5">
      <c r="A59" s="143" t="s">
        <v>69</v>
      </c>
      <c r="B59" s="103"/>
      <c r="C59" s="104"/>
      <c r="D59" s="102"/>
      <c r="E59" s="104"/>
      <c r="F59" s="102"/>
      <c r="G59" s="104"/>
      <c r="H59" s="102"/>
      <c r="I59" s="104"/>
      <c r="J59" s="102"/>
      <c r="K59" s="104"/>
      <c r="L59" s="102"/>
      <c r="M59" s="104"/>
      <c r="N59" s="102"/>
      <c r="O59" s="104"/>
      <c r="P59" s="102"/>
      <c r="Q59" s="104"/>
      <c r="R59" s="102"/>
      <c r="S59" s="104"/>
      <c r="W59" s="127"/>
    </row>
    <row r="60" spans="1:23" ht="16.5">
      <c r="A60" s="135" t="s">
        <v>40</v>
      </c>
      <c r="B60" s="93"/>
      <c r="C60" s="94"/>
      <c r="D60" s="92"/>
      <c r="E60" s="94"/>
      <c r="F60" s="92"/>
      <c r="G60" s="94"/>
      <c r="H60" s="92"/>
      <c r="I60" s="94"/>
      <c r="J60" s="92"/>
      <c r="K60" s="94"/>
      <c r="L60" s="92"/>
      <c r="M60" s="94"/>
      <c r="N60" s="92"/>
      <c r="O60" s="94"/>
      <c r="P60" s="92"/>
      <c r="Q60" s="94"/>
      <c r="R60" s="92"/>
      <c r="S60" s="94"/>
      <c r="W60" s="127"/>
    </row>
    <row r="61" spans="1:23" ht="16.5">
      <c r="A61" s="135" t="s">
        <v>42</v>
      </c>
      <c r="B61" s="93"/>
      <c r="C61" s="94"/>
      <c r="D61" s="92"/>
      <c r="E61" s="94"/>
      <c r="F61" s="92"/>
      <c r="G61" s="94"/>
      <c r="H61" s="92">
        <v>1</v>
      </c>
      <c r="I61" s="94">
        <v>816</v>
      </c>
      <c r="J61" s="92"/>
      <c r="K61" s="94"/>
      <c r="L61" s="92"/>
      <c r="M61" s="94"/>
      <c r="N61" s="92"/>
      <c r="O61" s="94"/>
      <c r="P61" s="92"/>
      <c r="Q61" s="94"/>
      <c r="R61" s="92">
        <v>1</v>
      </c>
      <c r="S61" s="94">
        <v>816</v>
      </c>
      <c r="W61" s="127"/>
    </row>
    <row r="62" spans="1:23" ht="16.5">
      <c r="A62" s="135" t="s">
        <v>43</v>
      </c>
      <c r="B62" s="93"/>
      <c r="C62" s="94"/>
      <c r="D62" s="92"/>
      <c r="E62" s="94"/>
      <c r="F62" s="92">
        <v>1</v>
      </c>
      <c r="G62" s="94">
        <v>367</v>
      </c>
      <c r="H62" s="92"/>
      <c r="I62" s="94"/>
      <c r="J62" s="92">
        <v>1</v>
      </c>
      <c r="K62" s="94">
        <v>429</v>
      </c>
      <c r="L62" s="92"/>
      <c r="M62" s="94"/>
      <c r="N62" s="92"/>
      <c r="O62" s="94"/>
      <c r="P62" s="92"/>
      <c r="Q62" s="94"/>
      <c r="R62" s="92">
        <v>2</v>
      </c>
      <c r="S62" s="94">
        <v>796</v>
      </c>
      <c r="W62" s="127"/>
    </row>
    <row r="63" spans="1:23" ht="16.5">
      <c r="A63" s="135" t="s">
        <v>45</v>
      </c>
      <c r="B63" s="93"/>
      <c r="C63" s="94"/>
      <c r="D63" s="92"/>
      <c r="E63" s="94"/>
      <c r="F63" s="92"/>
      <c r="G63" s="94"/>
      <c r="H63" s="92"/>
      <c r="I63" s="94"/>
      <c r="J63" s="92"/>
      <c r="K63" s="94"/>
      <c r="L63" s="92"/>
      <c r="M63" s="94"/>
      <c r="N63" s="92"/>
      <c r="O63" s="94"/>
      <c r="P63" s="92"/>
      <c r="Q63" s="94"/>
      <c r="R63" s="92"/>
      <c r="S63" s="94"/>
      <c r="W63" s="127"/>
    </row>
    <row r="64" spans="1:23" ht="16.5">
      <c r="A64" s="139" t="s">
        <v>49</v>
      </c>
      <c r="B64" s="140"/>
      <c r="C64" s="141"/>
      <c r="D64" s="142"/>
      <c r="E64" s="141"/>
      <c r="F64" s="142">
        <v>1</v>
      </c>
      <c r="G64" s="141">
        <v>367</v>
      </c>
      <c r="H64" s="142">
        <v>1</v>
      </c>
      <c r="I64" s="141">
        <v>816</v>
      </c>
      <c r="J64" s="142">
        <v>1</v>
      </c>
      <c r="K64" s="141">
        <v>429</v>
      </c>
      <c r="L64" s="142"/>
      <c r="M64" s="141"/>
      <c r="N64" s="142"/>
      <c r="O64" s="141"/>
      <c r="P64" s="142"/>
      <c r="Q64" s="141"/>
      <c r="R64" s="142">
        <v>3</v>
      </c>
      <c r="S64" s="141">
        <v>1612</v>
      </c>
      <c r="W64" s="127"/>
    </row>
    <row r="65" spans="1:23" ht="16.5">
      <c r="A65" s="139" t="s">
        <v>39</v>
      </c>
      <c r="B65" s="140">
        <v>4</v>
      </c>
      <c r="C65" s="141">
        <v>54</v>
      </c>
      <c r="D65" s="142">
        <v>40</v>
      </c>
      <c r="E65" s="141">
        <v>571</v>
      </c>
      <c r="F65" s="142">
        <v>1</v>
      </c>
      <c r="G65" s="141">
        <v>8</v>
      </c>
      <c r="H65" s="142">
        <v>2</v>
      </c>
      <c r="I65" s="141">
        <v>28</v>
      </c>
      <c r="J65" s="142">
        <v>1</v>
      </c>
      <c r="K65" s="141">
        <v>8</v>
      </c>
      <c r="L65" s="142">
        <v>2</v>
      </c>
      <c r="M65" s="141">
        <v>23</v>
      </c>
      <c r="N65" s="142">
        <v>15</v>
      </c>
      <c r="O65" s="141">
        <v>237</v>
      </c>
      <c r="P65" s="142">
        <v>1</v>
      </c>
      <c r="Q65" s="141">
        <v>16</v>
      </c>
      <c r="R65" s="142">
        <v>66</v>
      </c>
      <c r="S65" s="141">
        <v>945</v>
      </c>
      <c r="W65" s="127"/>
    </row>
    <row r="66" spans="1:23" s="128" customFormat="1" ht="51" customHeight="1" thickBot="1">
      <c r="A66" s="233" t="s">
        <v>263</v>
      </c>
      <c r="B66" s="310">
        <v>51</v>
      </c>
      <c r="C66" s="311">
        <v>7224</v>
      </c>
      <c r="D66" s="310">
        <v>224</v>
      </c>
      <c r="E66" s="311">
        <v>24576</v>
      </c>
      <c r="F66" s="310">
        <v>12</v>
      </c>
      <c r="G66" s="311">
        <v>1266</v>
      </c>
      <c r="H66" s="310">
        <v>39</v>
      </c>
      <c r="I66" s="311">
        <v>7266</v>
      </c>
      <c r="J66" s="310">
        <v>18</v>
      </c>
      <c r="K66" s="311">
        <v>3705</v>
      </c>
      <c r="L66" s="310">
        <v>13</v>
      </c>
      <c r="M66" s="311">
        <v>1108</v>
      </c>
      <c r="N66" s="310">
        <v>37</v>
      </c>
      <c r="O66" s="311">
        <v>2299</v>
      </c>
      <c r="P66" s="310">
        <v>34</v>
      </c>
      <c r="Q66" s="311">
        <v>6214</v>
      </c>
      <c r="R66" s="310">
        <v>428</v>
      </c>
      <c r="S66" s="311">
        <v>53658</v>
      </c>
      <c r="U66" s="127"/>
      <c r="V66" s="127"/>
      <c r="W66" s="127"/>
    </row>
    <row r="67" spans="1:23" ht="19.5" hidden="1" customHeight="1" thickTop="1">
      <c r="A67" s="114" t="s">
        <v>168</v>
      </c>
      <c r="B67" s="114">
        <v>322</v>
      </c>
      <c r="C67" s="116">
        <v>1725</v>
      </c>
      <c r="D67" s="115">
        <v>928</v>
      </c>
      <c r="E67" s="116">
        <v>4552</v>
      </c>
      <c r="F67" s="115">
        <v>66</v>
      </c>
      <c r="G67" s="116">
        <v>435</v>
      </c>
      <c r="H67" s="115">
        <v>650</v>
      </c>
      <c r="I67" s="116">
        <v>3293</v>
      </c>
      <c r="J67" s="115">
        <v>15</v>
      </c>
      <c r="K67" s="116">
        <v>126</v>
      </c>
      <c r="L67" s="115">
        <v>62</v>
      </c>
      <c r="M67" s="116">
        <v>460</v>
      </c>
      <c r="N67" s="115">
        <v>219</v>
      </c>
      <c r="O67" s="116">
        <v>1425</v>
      </c>
      <c r="P67" s="115">
        <v>540</v>
      </c>
      <c r="Q67" s="116">
        <v>3434</v>
      </c>
      <c r="R67" s="115">
        <v>2802</v>
      </c>
      <c r="S67" s="116">
        <v>15450</v>
      </c>
      <c r="W67" s="127"/>
    </row>
    <row r="68" spans="1:23" ht="19.5" hidden="1" customHeight="1">
      <c r="A68" s="114" t="s">
        <v>169</v>
      </c>
      <c r="B68" s="114">
        <v>726</v>
      </c>
      <c r="C68" s="116">
        <v>3522</v>
      </c>
      <c r="D68" s="115">
        <v>899</v>
      </c>
      <c r="E68" s="116">
        <v>4191</v>
      </c>
      <c r="F68" s="115">
        <v>165</v>
      </c>
      <c r="G68" s="116">
        <v>728</v>
      </c>
      <c r="H68" s="115">
        <v>344</v>
      </c>
      <c r="I68" s="116">
        <v>1709</v>
      </c>
      <c r="J68" s="115">
        <v>56</v>
      </c>
      <c r="K68" s="116">
        <v>351</v>
      </c>
      <c r="L68" s="115">
        <v>41</v>
      </c>
      <c r="M68" s="116">
        <v>270</v>
      </c>
      <c r="N68" s="115">
        <v>162</v>
      </c>
      <c r="O68" s="116">
        <v>917</v>
      </c>
      <c r="P68" s="115">
        <v>597</v>
      </c>
      <c r="Q68" s="116">
        <v>3262</v>
      </c>
      <c r="R68" s="115">
        <v>2990</v>
      </c>
      <c r="S68" s="116">
        <v>14950</v>
      </c>
      <c r="W68" s="127"/>
    </row>
    <row r="69" spans="1:23" s="128" customFormat="1" ht="51" customHeight="1" thickTop="1" thickBot="1">
      <c r="A69" s="234" t="s">
        <v>368</v>
      </c>
      <c r="B69" s="119">
        <v>1048</v>
      </c>
      <c r="C69" s="120">
        <v>5247</v>
      </c>
      <c r="D69" s="118">
        <v>1827</v>
      </c>
      <c r="E69" s="120">
        <v>8743</v>
      </c>
      <c r="F69" s="118">
        <v>231</v>
      </c>
      <c r="G69" s="120">
        <v>1163</v>
      </c>
      <c r="H69" s="118">
        <v>994</v>
      </c>
      <c r="I69" s="120">
        <v>5002</v>
      </c>
      <c r="J69" s="118">
        <v>71</v>
      </c>
      <c r="K69" s="120">
        <v>477</v>
      </c>
      <c r="L69" s="118">
        <v>103</v>
      </c>
      <c r="M69" s="120">
        <v>730</v>
      </c>
      <c r="N69" s="118">
        <v>381</v>
      </c>
      <c r="O69" s="120">
        <v>2342</v>
      </c>
      <c r="P69" s="118">
        <v>1137</v>
      </c>
      <c r="Q69" s="120">
        <v>6696</v>
      </c>
      <c r="R69" s="118">
        <v>5792</v>
      </c>
      <c r="S69" s="120">
        <v>30400</v>
      </c>
      <c r="U69" s="127"/>
      <c r="V69" s="127"/>
      <c r="W69" s="127"/>
    </row>
    <row r="70" spans="1:23" s="128" customFormat="1" ht="51" customHeight="1" thickTop="1">
      <c r="A70" s="235" t="s">
        <v>265</v>
      </c>
      <c r="B70" s="146">
        <v>1099</v>
      </c>
      <c r="C70" s="147">
        <v>12471</v>
      </c>
      <c r="D70" s="148">
        <v>2051</v>
      </c>
      <c r="E70" s="147">
        <v>33319</v>
      </c>
      <c r="F70" s="148">
        <v>243</v>
      </c>
      <c r="G70" s="147">
        <v>2429</v>
      </c>
      <c r="H70" s="148">
        <v>1033</v>
      </c>
      <c r="I70" s="147">
        <v>12268</v>
      </c>
      <c r="J70" s="148">
        <v>89</v>
      </c>
      <c r="K70" s="147">
        <v>4182</v>
      </c>
      <c r="L70" s="148">
        <v>116</v>
      </c>
      <c r="M70" s="147">
        <v>1838</v>
      </c>
      <c r="N70" s="148">
        <v>418</v>
      </c>
      <c r="O70" s="147">
        <v>4641</v>
      </c>
      <c r="P70" s="148">
        <v>1171</v>
      </c>
      <c r="Q70" s="147">
        <v>12910</v>
      </c>
      <c r="R70" s="148">
        <v>6220</v>
      </c>
      <c r="S70" s="147">
        <v>84058</v>
      </c>
      <c r="U70" s="127"/>
      <c r="V70" s="127"/>
      <c r="W70" s="127"/>
    </row>
    <row r="71" spans="1:23" ht="19.5" customHeight="1">
      <c r="B71" s="127"/>
      <c r="H71" s="61"/>
    </row>
    <row r="72" spans="1:23" ht="19.5" customHeight="1">
      <c r="H72" s="61"/>
    </row>
    <row r="73" spans="1:23" ht="19.5" customHeight="1">
      <c r="H73" s="61"/>
    </row>
    <row r="74" spans="1:23" ht="19.5" customHeight="1">
      <c r="H74" s="61"/>
    </row>
    <row r="75" spans="1:23" ht="19.5" customHeight="1">
      <c r="H75" s="61"/>
    </row>
    <row r="76" spans="1:23" ht="19.5" customHeight="1">
      <c r="G76" s="61"/>
      <c r="H76" s="61"/>
    </row>
    <row r="77" spans="1:23" ht="19.5" customHeight="1">
      <c r="G77" s="61"/>
    </row>
    <row r="78" spans="1:23" ht="19.5" customHeight="1">
      <c r="G78" s="61"/>
    </row>
    <row r="79" spans="1:23" ht="19.5" customHeight="1">
      <c r="G79" s="61"/>
    </row>
    <row r="80" spans="1:23" ht="19.5" customHeight="1">
      <c r="G80" s="61"/>
    </row>
    <row r="81" spans="2:7" ht="19.5" customHeight="1">
      <c r="G81" s="61"/>
    </row>
    <row r="82" spans="2:7" ht="19.5" customHeight="1">
      <c r="G82" s="61"/>
    </row>
    <row r="83" spans="2:7" ht="19.5" customHeight="1">
      <c r="G83" s="61"/>
    </row>
    <row r="84" spans="2:7" ht="19.5" customHeight="1">
      <c r="G84" s="61"/>
    </row>
    <row r="85" spans="2:7" ht="19.5" customHeight="1">
      <c r="G85" s="61"/>
    </row>
    <row r="86" spans="2:7" ht="19.5" customHeight="1">
      <c r="G86" s="61"/>
    </row>
    <row r="87" spans="2:7" ht="19.5" customHeight="1">
      <c r="G87" s="61"/>
    </row>
    <row r="88" spans="2:7" ht="19.5" customHeight="1">
      <c r="G88" s="61"/>
    </row>
    <row r="89" spans="2:7" ht="19.5" customHeight="1">
      <c r="G89" s="61"/>
    </row>
    <row r="90" spans="2:7" ht="19.5" customHeight="1">
      <c r="G90" s="61"/>
    </row>
    <row r="91" spans="2:7" ht="19.5" customHeight="1">
      <c r="G91" s="61"/>
    </row>
    <row r="92" spans="2:7" ht="19.5" customHeight="1">
      <c r="G92" s="61"/>
    </row>
    <row r="93" spans="2:7" ht="19.5" customHeight="1">
      <c r="G93" s="61"/>
    </row>
    <row r="94" spans="2:7" ht="19.5" customHeight="1">
      <c r="G94" s="61"/>
    </row>
    <row r="95" spans="2:7" ht="19.5" customHeight="1">
      <c r="C95" s="61"/>
      <c r="E95" s="61"/>
      <c r="G95" s="61"/>
    </row>
    <row r="96" spans="2:7" ht="19.5" customHeight="1">
      <c r="B96" s="61"/>
      <c r="C96" s="61"/>
      <c r="D96" s="61"/>
      <c r="E96" s="61"/>
      <c r="F96" s="61"/>
      <c r="G96" s="61"/>
    </row>
    <row r="97" spans="2:7" ht="19.5" customHeight="1">
      <c r="B97" s="61"/>
      <c r="D97" s="61"/>
      <c r="F97" s="61"/>
      <c r="G97" s="61"/>
    </row>
    <row r="98" spans="2:7" ht="19.5" customHeight="1">
      <c r="G98" s="61"/>
    </row>
    <row r="99" spans="2:7" ht="19.5" customHeight="1">
      <c r="G99" s="61"/>
    </row>
    <row r="100" spans="2:7" ht="19.5" customHeight="1">
      <c r="G100" s="61"/>
    </row>
    <row r="101" spans="2:7" ht="19.5" customHeight="1">
      <c r="G101" s="61"/>
    </row>
    <row r="102" spans="2:7" ht="19.5" customHeight="1">
      <c r="G102" s="61"/>
    </row>
    <row r="103" spans="2:7" ht="19.5" customHeight="1">
      <c r="G103" s="61"/>
    </row>
    <row r="104" spans="2:7" ht="19.5" customHeight="1">
      <c r="G104" s="61"/>
    </row>
    <row r="105" spans="2:7">
      <c r="G105" s="61"/>
    </row>
    <row r="106" spans="2:7">
      <c r="G106" s="61"/>
    </row>
    <row r="107" spans="2:7">
      <c r="G107" s="61"/>
    </row>
    <row r="108" spans="2:7">
      <c r="G108" s="61"/>
    </row>
    <row r="109" spans="2:7">
      <c r="G109" s="61"/>
    </row>
    <row r="110" spans="2:7">
      <c r="G110" s="61"/>
    </row>
    <row r="111" spans="2:7">
      <c r="G111" s="61"/>
    </row>
    <row r="112" spans="2:7">
      <c r="G112" s="61"/>
    </row>
    <row r="113" spans="2:7">
      <c r="G113" s="61"/>
    </row>
    <row r="114" spans="2:7">
      <c r="G114" s="61"/>
    </row>
    <row r="115" spans="2:7">
      <c r="G115" s="61"/>
    </row>
    <row r="116" spans="2:7">
      <c r="G116" s="61"/>
    </row>
    <row r="117" spans="2:7">
      <c r="G117" s="61"/>
    </row>
    <row r="118" spans="2:7">
      <c r="G118" s="61"/>
    </row>
    <row r="119" spans="2:7">
      <c r="G119" s="61"/>
    </row>
    <row r="120" spans="2:7">
      <c r="G120" s="61"/>
    </row>
    <row r="121" spans="2:7">
      <c r="G121" s="61"/>
    </row>
    <row r="122" spans="2:7">
      <c r="G122" s="61"/>
    </row>
    <row r="123" spans="2:7">
      <c r="G123" s="61"/>
    </row>
    <row r="124" spans="2:7">
      <c r="G124" s="61"/>
    </row>
    <row r="125" spans="2:7">
      <c r="G125" s="61"/>
    </row>
    <row r="126" spans="2:7">
      <c r="G126" s="61"/>
    </row>
    <row r="127" spans="2:7">
      <c r="B127" s="149"/>
      <c r="G127" s="61"/>
    </row>
    <row r="128" spans="2:7">
      <c r="G128" s="61"/>
    </row>
    <row r="129" spans="7:7">
      <c r="G129" s="61"/>
    </row>
    <row r="130" spans="7:7">
      <c r="G130" s="61"/>
    </row>
    <row r="131" spans="7:7">
      <c r="G131" s="61"/>
    </row>
    <row r="132" spans="7:7">
      <c r="G132" s="61"/>
    </row>
    <row r="133" spans="7:7">
      <c r="G133" s="61"/>
    </row>
    <row r="134" spans="7:7">
      <c r="G134" s="61"/>
    </row>
    <row r="135" spans="7:7">
      <c r="G135" s="61"/>
    </row>
    <row r="136" spans="7:7">
      <c r="G136" s="61"/>
    </row>
    <row r="137" spans="7:7">
      <c r="G137" s="61"/>
    </row>
    <row r="138" spans="7:7">
      <c r="G138" s="61"/>
    </row>
    <row r="139" spans="7:7">
      <c r="G139" s="61"/>
    </row>
    <row r="140" spans="7:7">
      <c r="G140" s="61"/>
    </row>
    <row r="141" spans="7:7">
      <c r="G141" s="61"/>
    </row>
    <row r="142" spans="7:7">
      <c r="G142" s="61"/>
    </row>
    <row r="143" spans="7:7">
      <c r="G143" s="61"/>
    </row>
    <row r="144" spans="7:7">
      <c r="G144" s="61"/>
    </row>
    <row r="145" spans="7:7">
      <c r="G145" s="61"/>
    </row>
    <row r="146" spans="7:7">
      <c r="G146" s="61"/>
    </row>
    <row r="147" spans="7:7">
      <c r="G147" s="61"/>
    </row>
    <row r="148" spans="7:7">
      <c r="G148" s="61"/>
    </row>
    <row r="149" spans="7:7">
      <c r="G149" s="61"/>
    </row>
    <row r="150" spans="7:7">
      <c r="G150" s="61"/>
    </row>
    <row r="151" spans="7:7">
      <c r="G151" s="61"/>
    </row>
    <row r="152" spans="7:7">
      <c r="G152" s="61"/>
    </row>
    <row r="153" spans="7:7">
      <c r="G153" s="61"/>
    </row>
    <row r="154" spans="7:7">
      <c r="G154" s="61"/>
    </row>
    <row r="155" spans="7:7">
      <c r="G155" s="61"/>
    </row>
    <row r="156" spans="7:7">
      <c r="G156" s="61"/>
    </row>
    <row r="157" spans="7:7">
      <c r="G157" s="61"/>
    </row>
    <row r="158" spans="7:7">
      <c r="G158" s="61"/>
    </row>
    <row r="159" spans="7:7">
      <c r="G159" s="61"/>
    </row>
    <row r="160" spans="7:7">
      <c r="G160" s="61"/>
    </row>
    <row r="161" spans="7:7">
      <c r="G161" s="61"/>
    </row>
    <row r="162" spans="7:7">
      <c r="G162" s="61"/>
    </row>
    <row r="163" spans="7:7">
      <c r="G163" s="61"/>
    </row>
    <row r="164" spans="7:7">
      <c r="G164" s="61"/>
    </row>
    <row r="165" spans="7:7">
      <c r="G165" s="61"/>
    </row>
    <row r="166" spans="7:7">
      <c r="G166" s="61"/>
    </row>
    <row r="167" spans="7:7">
      <c r="G167" s="61"/>
    </row>
    <row r="168" spans="7:7">
      <c r="G168" s="61"/>
    </row>
    <row r="169" spans="7:7">
      <c r="G169" s="61"/>
    </row>
    <row r="170" spans="7:7">
      <c r="G170" s="61"/>
    </row>
    <row r="171" spans="7:7">
      <c r="G171" s="61"/>
    </row>
    <row r="172" spans="7:7">
      <c r="G172" s="61"/>
    </row>
    <row r="173" spans="7:7">
      <c r="G173" s="61"/>
    </row>
    <row r="174" spans="7:7">
      <c r="G174" s="61"/>
    </row>
    <row r="175" spans="7:7">
      <c r="G175" s="61"/>
    </row>
    <row r="176" spans="7:7">
      <c r="G176" s="61"/>
    </row>
    <row r="177" spans="7:7">
      <c r="G177" s="61"/>
    </row>
    <row r="178" spans="7:7">
      <c r="G178" s="61"/>
    </row>
    <row r="179" spans="7:7">
      <c r="G179" s="61"/>
    </row>
    <row r="180" spans="7:7">
      <c r="G180" s="61"/>
    </row>
    <row r="181" spans="7:7">
      <c r="G181" s="61"/>
    </row>
    <row r="182" spans="7:7">
      <c r="G182" s="61"/>
    </row>
    <row r="183" spans="7:7">
      <c r="G183" s="61"/>
    </row>
    <row r="184" spans="7:7">
      <c r="G184" s="61"/>
    </row>
    <row r="185" spans="7:7">
      <c r="G185" s="61"/>
    </row>
    <row r="186" spans="7:7">
      <c r="G186" s="61"/>
    </row>
    <row r="187" spans="7:7">
      <c r="G187" s="61"/>
    </row>
    <row r="188" spans="7:7">
      <c r="G188" s="61"/>
    </row>
    <row r="189" spans="7:7">
      <c r="G189" s="61"/>
    </row>
    <row r="190" spans="7:7">
      <c r="G190" s="61"/>
    </row>
    <row r="191" spans="7:7">
      <c r="G191" s="61"/>
    </row>
    <row r="192" spans="7:7">
      <c r="G192" s="61"/>
    </row>
    <row r="193" spans="7:7">
      <c r="G193" s="61"/>
    </row>
    <row r="194" spans="7:7">
      <c r="G194" s="61"/>
    </row>
    <row r="195" spans="7:7">
      <c r="G195" s="61"/>
    </row>
    <row r="196" spans="7:7">
      <c r="G196" s="61"/>
    </row>
    <row r="197" spans="7:7">
      <c r="G197" s="61"/>
    </row>
    <row r="198" spans="7:7">
      <c r="G198" s="61"/>
    </row>
    <row r="199" spans="7:7">
      <c r="G199" s="61"/>
    </row>
    <row r="200" spans="7:7">
      <c r="G200" s="61"/>
    </row>
    <row r="201" spans="7:7">
      <c r="G201" s="61"/>
    </row>
    <row r="202" spans="7:7">
      <c r="G202" s="61"/>
    </row>
    <row r="203" spans="7:7">
      <c r="G203" s="61"/>
    </row>
    <row r="204" spans="7:7">
      <c r="G204" s="61"/>
    </row>
    <row r="205" spans="7:7">
      <c r="G205" s="61"/>
    </row>
    <row r="206" spans="7:7">
      <c r="G206" s="61"/>
    </row>
    <row r="207" spans="7:7">
      <c r="G207" s="61"/>
    </row>
    <row r="208" spans="7:7">
      <c r="G208" s="61"/>
    </row>
    <row r="209" spans="7:7">
      <c r="G209" s="61"/>
    </row>
    <row r="210" spans="7:7">
      <c r="G210" s="61"/>
    </row>
    <row r="211" spans="7:7">
      <c r="G211" s="61"/>
    </row>
    <row r="212" spans="7:7">
      <c r="G212" s="61"/>
    </row>
    <row r="213" spans="7:7">
      <c r="G213" s="61"/>
    </row>
    <row r="214" spans="7:7">
      <c r="G214" s="61"/>
    </row>
    <row r="215" spans="7:7">
      <c r="G215" s="61"/>
    </row>
    <row r="216" spans="7:7">
      <c r="G216" s="61"/>
    </row>
    <row r="217" spans="7:7">
      <c r="G217" s="61"/>
    </row>
    <row r="218" spans="7:7">
      <c r="G218" s="61"/>
    </row>
    <row r="219" spans="7:7">
      <c r="G219" s="61"/>
    </row>
    <row r="220" spans="7:7">
      <c r="G220" s="61"/>
    </row>
    <row r="221" spans="7:7">
      <c r="G221" s="61"/>
    </row>
    <row r="222" spans="7:7">
      <c r="G222" s="61"/>
    </row>
    <row r="223" spans="7:7">
      <c r="G223" s="61"/>
    </row>
    <row r="224" spans="7:7">
      <c r="G224" s="61"/>
    </row>
    <row r="225" spans="7:7">
      <c r="G225" s="61"/>
    </row>
    <row r="226" spans="7:7">
      <c r="G226" s="61"/>
    </row>
    <row r="227" spans="7:7">
      <c r="G227" s="61"/>
    </row>
    <row r="228" spans="7:7">
      <c r="G228" s="61"/>
    </row>
    <row r="229" spans="7:7">
      <c r="G229" s="61"/>
    </row>
    <row r="230" spans="7:7">
      <c r="G230" s="61"/>
    </row>
    <row r="231" spans="7:7">
      <c r="G231" s="61"/>
    </row>
    <row r="232" spans="7:7">
      <c r="G232" s="61"/>
    </row>
    <row r="233" spans="7:7">
      <c r="G233" s="61"/>
    </row>
    <row r="234" spans="7:7">
      <c r="G234" s="61"/>
    </row>
    <row r="235" spans="7:7">
      <c r="G235" s="61"/>
    </row>
    <row r="236" spans="7:7">
      <c r="G236" s="61"/>
    </row>
    <row r="237" spans="7:7">
      <c r="G237" s="61"/>
    </row>
    <row r="238" spans="7:7">
      <c r="G238" s="61"/>
    </row>
    <row r="239" spans="7:7">
      <c r="G239" s="61"/>
    </row>
    <row r="240" spans="7:7">
      <c r="G240" s="61"/>
    </row>
    <row r="241" spans="7:7">
      <c r="G241" s="61"/>
    </row>
    <row r="242" spans="7:7">
      <c r="G242" s="61"/>
    </row>
    <row r="243" spans="7:7">
      <c r="G243" s="61"/>
    </row>
    <row r="244" spans="7:7">
      <c r="G244" s="61"/>
    </row>
    <row r="245" spans="7:7">
      <c r="G245" s="61"/>
    </row>
    <row r="246" spans="7:7">
      <c r="G246" s="61"/>
    </row>
    <row r="247" spans="7:7">
      <c r="G247" s="61"/>
    </row>
    <row r="248" spans="7:7">
      <c r="G248" s="61"/>
    </row>
    <row r="249" spans="7:7">
      <c r="G249" s="61"/>
    </row>
    <row r="250" spans="7:7">
      <c r="G250" s="61"/>
    </row>
    <row r="251" spans="7:7">
      <c r="G251" s="61"/>
    </row>
    <row r="252" spans="7:7">
      <c r="G252" s="61"/>
    </row>
    <row r="253" spans="7:7">
      <c r="G253" s="61"/>
    </row>
    <row r="254" spans="7:7">
      <c r="G254" s="61"/>
    </row>
    <row r="255" spans="7:7">
      <c r="G255" s="61"/>
    </row>
    <row r="256" spans="7:7">
      <c r="G256" s="61"/>
    </row>
    <row r="257" spans="7:7">
      <c r="G257" s="61"/>
    </row>
    <row r="258" spans="7:7">
      <c r="G258" s="61"/>
    </row>
    <row r="259" spans="7:7">
      <c r="G259" s="61"/>
    </row>
    <row r="260" spans="7:7">
      <c r="G260" s="61"/>
    </row>
    <row r="261" spans="7:7">
      <c r="G261" s="61"/>
    </row>
    <row r="262" spans="7:7">
      <c r="G262" s="61"/>
    </row>
    <row r="263" spans="7:7">
      <c r="G263" s="61"/>
    </row>
    <row r="264" spans="7:7">
      <c r="G264" s="61"/>
    </row>
    <row r="265" spans="7:7">
      <c r="G265" s="61"/>
    </row>
    <row r="266" spans="7:7">
      <c r="G266" s="61"/>
    </row>
    <row r="267" spans="7:7">
      <c r="G267" s="61"/>
    </row>
    <row r="268" spans="7:7">
      <c r="G268" s="61"/>
    </row>
    <row r="269" spans="7:7">
      <c r="G269" s="61"/>
    </row>
    <row r="270" spans="7:7">
      <c r="G270" s="61"/>
    </row>
    <row r="271" spans="7:7">
      <c r="G271" s="61"/>
    </row>
    <row r="272" spans="7:7">
      <c r="G272" s="61"/>
    </row>
    <row r="273" spans="7:7">
      <c r="G273" s="61"/>
    </row>
    <row r="274" spans="7:7">
      <c r="G274" s="61"/>
    </row>
    <row r="275" spans="7:7">
      <c r="G275" s="61"/>
    </row>
    <row r="276" spans="7:7">
      <c r="G276" s="61"/>
    </row>
    <row r="277" spans="7:7">
      <c r="G277" s="61"/>
    </row>
    <row r="278" spans="7:7">
      <c r="G278" s="61"/>
    </row>
    <row r="279" spans="7:7">
      <c r="G279" s="61"/>
    </row>
    <row r="280" spans="7:7">
      <c r="G280" s="61"/>
    </row>
    <row r="281" spans="7:7">
      <c r="G281" s="61"/>
    </row>
    <row r="282" spans="7:7">
      <c r="G282" s="61"/>
    </row>
    <row r="283" spans="7:7">
      <c r="G283" s="61"/>
    </row>
    <row r="284" spans="7:7">
      <c r="G284" s="61"/>
    </row>
    <row r="285" spans="7:7">
      <c r="G285" s="61"/>
    </row>
    <row r="286" spans="7:7">
      <c r="G286" s="61"/>
    </row>
    <row r="287" spans="7:7">
      <c r="G287" s="61"/>
    </row>
    <row r="288" spans="7:7">
      <c r="G288" s="61"/>
    </row>
    <row r="289" spans="7:7">
      <c r="G289" s="61"/>
    </row>
    <row r="290" spans="7:7">
      <c r="G290" s="61"/>
    </row>
    <row r="291" spans="7:7">
      <c r="G291" s="61"/>
    </row>
    <row r="292" spans="7:7">
      <c r="G292" s="61"/>
    </row>
    <row r="293" spans="7:7">
      <c r="G293" s="61"/>
    </row>
    <row r="294" spans="7:7">
      <c r="G294" s="61"/>
    </row>
    <row r="295" spans="7:7">
      <c r="G295" s="61"/>
    </row>
    <row r="296" spans="7:7">
      <c r="G296" s="61"/>
    </row>
    <row r="297" spans="7:7">
      <c r="G297" s="61"/>
    </row>
    <row r="298" spans="7:7">
      <c r="G298" s="61"/>
    </row>
    <row r="299" spans="7:7">
      <c r="G299" s="61"/>
    </row>
    <row r="300" spans="7:7">
      <c r="G300" s="61"/>
    </row>
    <row r="301" spans="7:7">
      <c r="G301" s="61"/>
    </row>
    <row r="302" spans="7:7">
      <c r="G302" s="61"/>
    </row>
    <row r="303" spans="7:7">
      <c r="G303" s="61"/>
    </row>
    <row r="304" spans="7:7">
      <c r="G304" s="61"/>
    </row>
    <row r="305" spans="7:7">
      <c r="G305" s="61"/>
    </row>
    <row r="306" spans="7:7">
      <c r="G306" s="61"/>
    </row>
    <row r="307" spans="7:7">
      <c r="G307" s="61"/>
    </row>
    <row r="308" spans="7:7">
      <c r="G308" s="61"/>
    </row>
    <row r="309" spans="7:7">
      <c r="G309" s="61"/>
    </row>
    <row r="310" spans="7:7">
      <c r="G310" s="61"/>
    </row>
    <row r="311" spans="7:7">
      <c r="G311" s="61"/>
    </row>
    <row r="312" spans="7:7">
      <c r="G312" s="61"/>
    </row>
    <row r="313" spans="7:7">
      <c r="G313" s="61"/>
    </row>
    <row r="314" spans="7:7">
      <c r="G314" s="61"/>
    </row>
    <row r="315" spans="7:7">
      <c r="G315" s="61"/>
    </row>
    <row r="316" spans="7:7">
      <c r="G316" s="61"/>
    </row>
    <row r="317" spans="7:7">
      <c r="G317" s="61"/>
    </row>
    <row r="318" spans="7:7">
      <c r="G318" s="61"/>
    </row>
    <row r="319" spans="7:7">
      <c r="G319" s="61"/>
    </row>
    <row r="320" spans="7:7">
      <c r="G320" s="61"/>
    </row>
    <row r="321" spans="7:7">
      <c r="G321" s="61"/>
    </row>
    <row r="322" spans="7:7">
      <c r="G322" s="61"/>
    </row>
    <row r="323" spans="7:7">
      <c r="G323" s="61"/>
    </row>
    <row r="324" spans="7:7">
      <c r="G324" s="61"/>
    </row>
    <row r="325" spans="7:7">
      <c r="G325" s="61"/>
    </row>
    <row r="326" spans="7:7">
      <c r="G326" s="61"/>
    </row>
    <row r="327" spans="7:7">
      <c r="G327" s="61"/>
    </row>
    <row r="328" spans="7:7">
      <c r="G328" s="61"/>
    </row>
    <row r="329" spans="7:7">
      <c r="G329" s="61"/>
    </row>
    <row r="330" spans="7:7">
      <c r="G330" s="61"/>
    </row>
    <row r="331" spans="7:7">
      <c r="G331" s="61"/>
    </row>
    <row r="332" spans="7:7">
      <c r="G332" s="61"/>
    </row>
    <row r="333" spans="7:7">
      <c r="G333" s="61"/>
    </row>
    <row r="334" spans="7:7">
      <c r="G334" s="61"/>
    </row>
    <row r="335" spans="7:7">
      <c r="G335" s="61"/>
    </row>
    <row r="336" spans="7:7">
      <c r="G336" s="61"/>
    </row>
    <row r="337" spans="7:7">
      <c r="G337" s="61"/>
    </row>
    <row r="338" spans="7:7">
      <c r="G338" s="61"/>
    </row>
    <row r="339" spans="7:7">
      <c r="G339" s="61"/>
    </row>
    <row r="340" spans="7:7">
      <c r="G340" s="61"/>
    </row>
    <row r="341" spans="7:7">
      <c r="G341" s="61"/>
    </row>
    <row r="342" spans="7:7">
      <c r="G342" s="61"/>
    </row>
    <row r="343" spans="7:7">
      <c r="G343" s="61"/>
    </row>
    <row r="344" spans="7:7">
      <c r="G344" s="61"/>
    </row>
    <row r="345" spans="7:7">
      <c r="G345" s="61"/>
    </row>
    <row r="346" spans="7:7">
      <c r="G346" s="61"/>
    </row>
    <row r="347" spans="7:7">
      <c r="G347" s="61"/>
    </row>
    <row r="348" spans="7:7">
      <c r="G348" s="61"/>
    </row>
    <row r="349" spans="7:7">
      <c r="G349" s="61"/>
    </row>
    <row r="350" spans="7:7">
      <c r="G350" s="61"/>
    </row>
    <row r="351" spans="7:7">
      <c r="G351" s="61"/>
    </row>
    <row r="352" spans="7:7">
      <c r="G352" s="61"/>
    </row>
    <row r="353" spans="7:7">
      <c r="G353" s="61"/>
    </row>
    <row r="354" spans="7:7">
      <c r="G354" s="61"/>
    </row>
    <row r="355" spans="7:7">
      <c r="G355" s="61"/>
    </row>
    <row r="356" spans="7:7">
      <c r="G356" s="61"/>
    </row>
    <row r="357" spans="7:7">
      <c r="G357" s="61"/>
    </row>
    <row r="358" spans="7:7">
      <c r="G358" s="61"/>
    </row>
    <row r="359" spans="7:7">
      <c r="G359" s="61"/>
    </row>
    <row r="360" spans="7:7">
      <c r="G360" s="61"/>
    </row>
    <row r="361" spans="7:7">
      <c r="G361" s="61"/>
    </row>
    <row r="362" spans="7:7">
      <c r="G362" s="61"/>
    </row>
    <row r="363" spans="7:7">
      <c r="G363" s="61"/>
    </row>
    <row r="364" spans="7:7">
      <c r="G364" s="61"/>
    </row>
    <row r="365" spans="7:7">
      <c r="G365" s="61"/>
    </row>
    <row r="366" spans="7:7">
      <c r="G366" s="61"/>
    </row>
    <row r="367" spans="7:7">
      <c r="G367" s="61"/>
    </row>
    <row r="368" spans="7:7">
      <c r="G368" s="61"/>
    </row>
    <row r="369" spans="7:7">
      <c r="G369" s="61"/>
    </row>
    <row r="370" spans="7:7">
      <c r="G370" s="61"/>
    </row>
    <row r="371" spans="7:7">
      <c r="G371" s="61"/>
    </row>
    <row r="372" spans="7:7">
      <c r="G372" s="61"/>
    </row>
    <row r="373" spans="7:7">
      <c r="G373" s="61"/>
    </row>
    <row r="374" spans="7:7">
      <c r="G374" s="61"/>
    </row>
    <row r="375" spans="7:7">
      <c r="G375" s="61"/>
    </row>
    <row r="376" spans="7:7">
      <c r="G376" s="61"/>
    </row>
    <row r="377" spans="7:7">
      <c r="G377" s="61"/>
    </row>
    <row r="378" spans="7:7">
      <c r="G378" s="61"/>
    </row>
    <row r="379" spans="7:7">
      <c r="G379" s="61"/>
    </row>
    <row r="380" spans="7:7">
      <c r="G380" s="61"/>
    </row>
    <row r="381" spans="7:7">
      <c r="G381" s="61"/>
    </row>
    <row r="382" spans="7:7">
      <c r="G382" s="61"/>
    </row>
    <row r="383" spans="7:7">
      <c r="G383" s="61"/>
    </row>
    <row r="384" spans="7:7">
      <c r="G384" s="61"/>
    </row>
    <row r="385" spans="7:7">
      <c r="G385" s="61"/>
    </row>
    <row r="386" spans="7:7">
      <c r="G386" s="61"/>
    </row>
    <row r="387" spans="7:7">
      <c r="G387" s="61"/>
    </row>
    <row r="388" spans="7:7">
      <c r="G388" s="61"/>
    </row>
    <row r="389" spans="7:7">
      <c r="G389" s="61"/>
    </row>
    <row r="390" spans="7:7">
      <c r="G390" s="61"/>
    </row>
    <row r="391" spans="7:7">
      <c r="G391" s="61"/>
    </row>
    <row r="392" spans="7:7">
      <c r="G392" s="61"/>
    </row>
    <row r="393" spans="7:7">
      <c r="G393" s="61"/>
    </row>
    <row r="394" spans="7:7">
      <c r="G394" s="61"/>
    </row>
    <row r="395" spans="7:7">
      <c r="G395" s="61"/>
    </row>
    <row r="396" spans="7:7">
      <c r="G396" s="61"/>
    </row>
    <row r="397" spans="7:7">
      <c r="G397" s="61"/>
    </row>
    <row r="398" spans="7:7">
      <c r="G398" s="61"/>
    </row>
    <row r="399" spans="7:7">
      <c r="G399" s="61"/>
    </row>
    <row r="400" spans="7:7">
      <c r="G400" s="61"/>
    </row>
    <row r="401" spans="7:7">
      <c r="G401" s="61"/>
    </row>
    <row r="402" spans="7:7">
      <c r="G402" s="61"/>
    </row>
    <row r="403" spans="7:7">
      <c r="G403" s="61"/>
    </row>
    <row r="404" spans="7:7">
      <c r="G404" s="61"/>
    </row>
    <row r="405" spans="7:7">
      <c r="G405" s="61"/>
    </row>
    <row r="406" spans="7:7">
      <c r="G406" s="61"/>
    </row>
    <row r="407" spans="7:7">
      <c r="G407" s="61"/>
    </row>
    <row r="408" spans="7:7">
      <c r="G408" s="61"/>
    </row>
    <row r="409" spans="7:7">
      <c r="G409" s="61"/>
    </row>
    <row r="410" spans="7:7">
      <c r="G410" s="61"/>
    </row>
    <row r="411" spans="7:7">
      <c r="G411" s="61"/>
    </row>
    <row r="412" spans="7:7">
      <c r="G412" s="61"/>
    </row>
    <row r="413" spans="7:7">
      <c r="G413" s="61"/>
    </row>
    <row r="414" spans="7:7">
      <c r="G414" s="61"/>
    </row>
    <row r="415" spans="7:7">
      <c r="G415" s="61"/>
    </row>
    <row r="416" spans="7:7">
      <c r="G416" s="61"/>
    </row>
    <row r="417" spans="7:7">
      <c r="G417" s="61"/>
    </row>
    <row r="418" spans="7:7">
      <c r="G418" s="61"/>
    </row>
    <row r="419" spans="7:7">
      <c r="G419" s="61"/>
    </row>
    <row r="420" spans="7:7">
      <c r="G420" s="61"/>
    </row>
    <row r="421" spans="7:7">
      <c r="G421" s="61"/>
    </row>
    <row r="422" spans="7:7">
      <c r="G422" s="61"/>
    </row>
    <row r="423" spans="7:7">
      <c r="G423" s="61"/>
    </row>
    <row r="424" spans="7:7">
      <c r="G424" s="61"/>
    </row>
    <row r="425" spans="7:7">
      <c r="G425" s="61"/>
    </row>
    <row r="426" spans="7:7">
      <c r="G426" s="61"/>
    </row>
    <row r="427" spans="7:7">
      <c r="G427" s="61"/>
    </row>
    <row r="428" spans="7:7">
      <c r="G428" s="61"/>
    </row>
    <row r="429" spans="7:7">
      <c r="G429" s="61"/>
    </row>
    <row r="430" spans="7:7">
      <c r="G430" s="61"/>
    </row>
    <row r="431" spans="7:7">
      <c r="G431" s="61"/>
    </row>
    <row r="432" spans="7:7">
      <c r="G432" s="61"/>
    </row>
    <row r="433" spans="7:7">
      <c r="G433" s="61"/>
    </row>
    <row r="434" spans="7:7">
      <c r="G434" s="61"/>
    </row>
    <row r="435" spans="7:7">
      <c r="G435" s="61"/>
    </row>
    <row r="436" spans="7:7">
      <c r="G436" s="61"/>
    </row>
    <row r="437" spans="7:7">
      <c r="G437" s="61"/>
    </row>
    <row r="438" spans="7:7">
      <c r="G438" s="61"/>
    </row>
    <row r="439" spans="7:7">
      <c r="G439" s="61"/>
    </row>
    <row r="440" spans="7:7">
      <c r="G440" s="61"/>
    </row>
    <row r="441" spans="7:7">
      <c r="G441" s="61"/>
    </row>
    <row r="442" spans="7:7">
      <c r="G442" s="61"/>
    </row>
    <row r="443" spans="7:7">
      <c r="G443" s="61"/>
    </row>
    <row r="444" spans="7:7">
      <c r="G444" s="61"/>
    </row>
    <row r="445" spans="7:7">
      <c r="G445" s="61"/>
    </row>
    <row r="446" spans="7:7">
      <c r="G446" s="61"/>
    </row>
    <row r="447" spans="7:7">
      <c r="G447" s="61"/>
    </row>
    <row r="448" spans="7:7">
      <c r="G448" s="61"/>
    </row>
    <row r="449" spans="7:7">
      <c r="G449" s="61"/>
    </row>
    <row r="450" spans="7:7">
      <c r="G450" s="61"/>
    </row>
    <row r="451" spans="7:7">
      <c r="G451" s="61"/>
    </row>
    <row r="452" spans="7:7">
      <c r="G452" s="61"/>
    </row>
    <row r="453" spans="7:7">
      <c r="G453" s="61"/>
    </row>
    <row r="454" spans="7:7">
      <c r="G454" s="61"/>
    </row>
    <row r="455" spans="7:7">
      <c r="G455" s="61"/>
    </row>
    <row r="456" spans="7:7">
      <c r="G456" s="61"/>
    </row>
    <row r="457" spans="7:7">
      <c r="G457" s="61"/>
    </row>
    <row r="458" spans="7:7">
      <c r="G458" s="61"/>
    </row>
    <row r="459" spans="7:7">
      <c r="G459" s="61"/>
    </row>
    <row r="460" spans="7:7">
      <c r="G460" s="61"/>
    </row>
    <row r="461" spans="7:7">
      <c r="G461" s="61"/>
    </row>
    <row r="462" spans="7:7">
      <c r="G462" s="61"/>
    </row>
    <row r="463" spans="7:7">
      <c r="G463" s="61"/>
    </row>
    <row r="464" spans="7:7">
      <c r="G464" s="61"/>
    </row>
    <row r="465" spans="7:7">
      <c r="G465" s="61"/>
    </row>
    <row r="466" spans="7:7">
      <c r="G466" s="61"/>
    </row>
    <row r="467" spans="7:7">
      <c r="G467" s="61"/>
    </row>
    <row r="468" spans="7:7">
      <c r="G468" s="61"/>
    </row>
    <row r="469" spans="7:7">
      <c r="G469" s="61"/>
    </row>
    <row r="470" spans="7:7">
      <c r="G470" s="61"/>
    </row>
    <row r="471" spans="7:7">
      <c r="G471" s="61"/>
    </row>
    <row r="472" spans="7:7">
      <c r="G472" s="61"/>
    </row>
    <row r="473" spans="7:7">
      <c r="G473" s="61"/>
    </row>
    <row r="474" spans="7:7">
      <c r="G474" s="61"/>
    </row>
    <row r="475" spans="7:7">
      <c r="G475" s="61"/>
    </row>
    <row r="476" spans="7:7">
      <c r="G476" s="61"/>
    </row>
    <row r="477" spans="7:7">
      <c r="G477" s="61"/>
    </row>
    <row r="478" spans="7:7">
      <c r="G478" s="61"/>
    </row>
    <row r="479" spans="7:7">
      <c r="G479" s="61"/>
    </row>
    <row r="480" spans="7:7">
      <c r="G480" s="61"/>
    </row>
    <row r="481" spans="7:7">
      <c r="G481" s="61"/>
    </row>
    <row r="482" spans="7:7">
      <c r="G482" s="61"/>
    </row>
    <row r="483" spans="7:7">
      <c r="G483" s="61"/>
    </row>
    <row r="484" spans="7:7">
      <c r="G484" s="61"/>
    </row>
    <row r="485" spans="7:7">
      <c r="G485" s="61"/>
    </row>
    <row r="486" spans="7:7">
      <c r="G486" s="61"/>
    </row>
    <row r="487" spans="7:7">
      <c r="G487" s="61"/>
    </row>
    <row r="488" spans="7:7">
      <c r="G488" s="61"/>
    </row>
    <row r="489" spans="7:7">
      <c r="G489" s="61"/>
    </row>
    <row r="490" spans="7:7">
      <c r="G490" s="61"/>
    </row>
    <row r="491" spans="7:7">
      <c r="G491" s="61"/>
    </row>
    <row r="492" spans="7:7">
      <c r="G492" s="61"/>
    </row>
    <row r="493" spans="7:7">
      <c r="G493" s="61"/>
    </row>
    <row r="494" spans="7:7">
      <c r="G494" s="61"/>
    </row>
    <row r="495" spans="7:7">
      <c r="G495" s="61"/>
    </row>
    <row r="496" spans="7:7">
      <c r="G496" s="61"/>
    </row>
    <row r="497" spans="7:7">
      <c r="G497" s="61"/>
    </row>
    <row r="498" spans="7:7">
      <c r="G498" s="61"/>
    </row>
    <row r="499" spans="7:7">
      <c r="G499" s="61"/>
    </row>
    <row r="500" spans="7:7">
      <c r="G500" s="61"/>
    </row>
    <row r="501" spans="7:7">
      <c r="G501" s="61"/>
    </row>
    <row r="502" spans="7:7">
      <c r="G502" s="61"/>
    </row>
    <row r="503" spans="7:7">
      <c r="G503" s="61"/>
    </row>
    <row r="504" spans="7:7">
      <c r="G504" s="61"/>
    </row>
    <row r="505" spans="7:7">
      <c r="G505" s="61"/>
    </row>
    <row r="506" spans="7:7">
      <c r="G506" s="61"/>
    </row>
    <row r="507" spans="7:7">
      <c r="G507" s="61"/>
    </row>
    <row r="508" spans="7:7">
      <c r="G508" s="61"/>
    </row>
    <row r="509" spans="7:7">
      <c r="G509" s="61"/>
    </row>
    <row r="510" spans="7:7">
      <c r="G510" s="61"/>
    </row>
    <row r="511" spans="7:7">
      <c r="G511" s="61"/>
    </row>
    <row r="512" spans="7:7">
      <c r="G512" s="61"/>
    </row>
    <row r="513" spans="7:7">
      <c r="G513" s="61"/>
    </row>
    <row r="514" spans="7:7">
      <c r="G514" s="61"/>
    </row>
    <row r="515" spans="7:7">
      <c r="G515" s="61"/>
    </row>
    <row r="516" spans="7:7">
      <c r="G516" s="61"/>
    </row>
    <row r="517" spans="7:7">
      <c r="G517" s="61"/>
    </row>
    <row r="518" spans="7:7">
      <c r="G518" s="61"/>
    </row>
    <row r="519" spans="7:7">
      <c r="G519" s="61"/>
    </row>
    <row r="520" spans="7:7">
      <c r="G520" s="61"/>
    </row>
    <row r="521" spans="7:7">
      <c r="G521" s="61"/>
    </row>
    <row r="522" spans="7:7">
      <c r="G522" s="61"/>
    </row>
    <row r="523" spans="7:7">
      <c r="G523" s="61"/>
    </row>
    <row r="524" spans="7:7">
      <c r="G524" s="61"/>
    </row>
    <row r="525" spans="7:7">
      <c r="G525" s="61"/>
    </row>
    <row r="526" spans="7:7">
      <c r="G526" s="61"/>
    </row>
    <row r="527" spans="7:7">
      <c r="G527" s="61"/>
    </row>
    <row r="528" spans="7:7">
      <c r="G528" s="61"/>
    </row>
    <row r="529" spans="7:7">
      <c r="G529" s="61"/>
    </row>
    <row r="530" spans="7:7">
      <c r="G530" s="61"/>
    </row>
    <row r="531" spans="7:7">
      <c r="G531" s="61"/>
    </row>
    <row r="532" spans="7:7">
      <c r="G532" s="61"/>
    </row>
    <row r="533" spans="7:7">
      <c r="G533" s="61"/>
    </row>
    <row r="534" spans="7:7">
      <c r="G534" s="61"/>
    </row>
    <row r="535" spans="7:7">
      <c r="G535" s="61"/>
    </row>
    <row r="536" spans="7:7">
      <c r="G536" s="61"/>
    </row>
    <row r="537" spans="7:7">
      <c r="G537" s="61"/>
    </row>
    <row r="538" spans="7:7">
      <c r="G538" s="61"/>
    </row>
    <row r="539" spans="7:7">
      <c r="G539" s="61"/>
    </row>
    <row r="540" spans="7:7">
      <c r="G540" s="61"/>
    </row>
    <row r="541" spans="7:7">
      <c r="G541" s="61"/>
    </row>
    <row r="542" spans="7:7">
      <c r="G542" s="61"/>
    </row>
    <row r="543" spans="7:7">
      <c r="G543" s="61"/>
    </row>
    <row r="544" spans="7:7">
      <c r="G544" s="61"/>
    </row>
    <row r="545" spans="7:7">
      <c r="G545" s="61"/>
    </row>
    <row r="546" spans="7:7">
      <c r="G546" s="61"/>
    </row>
    <row r="547" spans="7:7">
      <c r="G547" s="61"/>
    </row>
    <row r="548" spans="7:7">
      <c r="G548" s="61"/>
    </row>
    <row r="549" spans="7:7">
      <c r="G549" s="61"/>
    </row>
    <row r="550" spans="7:7">
      <c r="G550" s="61"/>
    </row>
    <row r="551" spans="7:7">
      <c r="G551" s="61"/>
    </row>
    <row r="552" spans="7:7">
      <c r="G552" s="61"/>
    </row>
    <row r="553" spans="7:7">
      <c r="G553" s="61"/>
    </row>
    <row r="554" spans="7:7">
      <c r="G554" s="61"/>
    </row>
    <row r="555" spans="7:7">
      <c r="G555" s="61"/>
    </row>
    <row r="556" spans="7:7">
      <c r="G556" s="61"/>
    </row>
    <row r="557" spans="7:7">
      <c r="G557" s="61"/>
    </row>
    <row r="558" spans="7:7">
      <c r="G558" s="61"/>
    </row>
    <row r="559" spans="7:7">
      <c r="G559" s="61"/>
    </row>
    <row r="560" spans="7:7">
      <c r="G560" s="61"/>
    </row>
    <row r="561" spans="7:7">
      <c r="G561" s="61"/>
    </row>
    <row r="562" spans="7:7">
      <c r="G562" s="61"/>
    </row>
    <row r="563" spans="7:7">
      <c r="G563" s="61"/>
    </row>
    <row r="564" spans="7:7">
      <c r="G564" s="61"/>
    </row>
    <row r="565" spans="7:7">
      <c r="G565" s="61"/>
    </row>
    <row r="566" spans="7:7">
      <c r="G566" s="61"/>
    </row>
    <row r="567" spans="7:7">
      <c r="G567" s="61"/>
    </row>
    <row r="568" spans="7:7">
      <c r="G568" s="61"/>
    </row>
    <row r="569" spans="7:7">
      <c r="G569" s="61"/>
    </row>
    <row r="570" spans="7:7">
      <c r="G570" s="61"/>
    </row>
    <row r="571" spans="7:7">
      <c r="G571" s="61"/>
    </row>
    <row r="572" spans="7:7">
      <c r="G572" s="61"/>
    </row>
    <row r="573" spans="7:7">
      <c r="G573" s="61"/>
    </row>
    <row r="574" spans="7:7">
      <c r="G574" s="61"/>
    </row>
    <row r="575" spans="7:7">
      <c r="G575" s="61"/>
    </row>
    <row r="576" spans="7:7">
      <c r="G576" s="61"/>
    </row>
    <row r="577" spans="7:7">
      <c r="G577" s="61"/>
    </row>
    <row r="578" spans="7:7">
      <c r="G578" s="61"/>
    </row>
    <row r="579" spans="7:7">
      <c r="G579" s="61"/>
    </row>
    <row r="580" spans="7:7">
      <c r="G580" s="61"/>
    </row>
    <row r="581" spans="7:7">
      <c r="G581" s="61"/>
    </row>
    <row r="582" spans="7:7">
      <c r="G582" s="61"/>
    </row>
    <row r="583" spans="7:7">
      <c r="G583" s="61"/>
    </row>
    <row r="584" spans="7:7">
      <c r="G584" s="61"/>
    </row>
    <row r="585" spans="7:7">
      <c r="G585" s="61"/>
    </row>
    <row r="586" spans="7:7">
      <c r="G586" s="61"/>
    </row>
    <row r="587" spans="7:7">
      <c r="G587" s="61"/>
    </row>
    <row r="588" spans="7:7">
      <c r="G588" s="61"/>
    </row>
    <row r="589" spans="7:7">
      <c r="G589" s="61"/>
    </row>
    <row r="590" spans="7:7">
      <c r="G590" s="61"/>
    </row>
    <row r="591" spans="7:7">
      <c r="G591" s="61"/>
    </row>
    <row r="592" spans="7:7">
      <c r="G592" s="61"/>
    </row>
    <row r="593" spans="7:7">
      <c r="G593" s="61"/>
    </row>
    <row r="594" spans="7:7">
      <c r="G594" s="61"/>
    </row>
    <row r="595" spans="7:7">
      <c r="G595" s="61"/>
    </row>
    <row r="596" spans="7:7">
      <c r="G596" s="61"/>
    </row>
    <row r="597" spans="7:7">
      <c r="G597" s="61"/>
    </row>
    <row r="598" spans="7:7">
      <c r="G598" s="61"/>
    </row>
    <row r="599" spans="7:7">
      <c r="G599" s="61"/>
    </row>
    <row r="600" spans="7:7">
      <c r="G600" s="61"/>
    </row>
    <row r="601" spans="7:7">
      <c r="G601" s="61"/>
    </row>
    <row r="602" spans="7:7">
      <c r="G602" s="61"/>
    </row>
    <row r="603" spans="7:7">
      <c r="G603" s="61"/>
    </row>
    <row r="604" spans="7:7">
      <c r="G604" s="61"/>
    </row>
    <row r="605" spans="7:7">
      <c r="G605" s="61"/>
    </row>
    <row r="606" spans="7:7">
      <c r="G606" s="61"/>
    </row>
    <row r="607" spans="7:7">
      <c r="G607" s="61"/>
    </row>
    <row r="608" spans="7:7">
      <c r="G608" s="61"/>
    </row>
    <row r="609" spans="7:7">
      <c r="G609" s="61"/>
    </row>
    <row r="610" spans="7:7">
      <c r="G610" s="61"/>
    </row>
    <row r="611" spans="7:7">
      <c r="G611" s="61"/>
    </row>
    <row r="612" spans="7:7">
      <c r="G612" s="61"/>
    </row>
    <row r="613" spans="7:7">
      <c r="G613" s="61"/>
    </row>
    <row r="614" spans="7:7">
      <c r="G614" s="61"/>
    </row>
    <row r="615" spans="7:7">
      <c r="G615" s="61"/>
    </row>
    <row r="616" spans="7:7">
      <c r="G616" s="61"/>
    </row>
    <row r="617" spans="7:7">
      <c r="G617" s="61"/>
    </row>
    <row r="618" spans="7:7">
      <c r="G618" s="61"/>
    </row>
    <row r="619" spans="7:7">
      <c r="G619" s="61"/>
    </row>
    <row r="620" spans="7:7">
      <c r="G620" s="61"/>
    </row>
    <row r="621" spans="7:7">
      <c r="G621" s="61"/>
    </row>
    <row r="622" spans="7:7">
      <c r="G622" s="61"/>
    </row>
    <row r="623" spans="7:7">
      <c r="G623" s="61"/>
    </row>
    <row r="624" spans="7:7">
      <c r="G624" s="61"/>
    </row>
    <row r="625" spans="7:7">
      <c r="G625" s="61"/>
    </row>
    <row r="626" spans="7:7">
      <c r="G626" s="61"/>
    </row>
    <row r="627" spans="7:7">
      <c r="G627" s="61"/>
    </row>
    <row r="628" spans="7:7">
      <c r="G628" s="61"/>
    </row>
    <row r="629" spans="7:7">
      <c r="G629" s="61"/>
    </row>
    <row r="630" spans="7:7">
      <c r="G630" s="61"/>
    </row>
    <row r="631" spans="7:7">
      <c r="G631" s="61"/>
    </row>
    <row r="632" spans="7:7">
      <c r="G632" s="61"/>
    </row>
    <row r="633" spans="7:7">
      <c r="G633" s="61"/>
    </row>
    <row r="634" spans="7:7">
      <c r="G634" s="61"/>
    </row>
    <row r="635" spans="7:7">
      <c r="G635" s="61"/>
    </row>
    <row r="636" spans="7:7">
      <c r="G636" s="61"/>
    </row>
    <row r="637" spans="7:7">
      <c r="G637" s="61"/>
    </row>
    <row r="638" spans="7:7">
      <c r="G638" s="61"/>
    </row>
    <row r="639" spans="7:7">
      <c r="G639" s="61"/>
    </row>
    <row r="640" spans="7:7">
      <c r="G640" s="61"/>
    </row>
    <row r="641" spans="7:7">
      <c r="G641" s="61"/>
    </row>
    <row r="642" spans="7:7">
      <c r="G642" s="61"/>
    </row>
    <row r="643" spans="7:7">
      <c r="G643" s="61"/>
    </row>
    <row r="644" spans="7:7">
      <c r="G644" s="61"/>
    </row>
    <row r="645" spans="7:7">
      <c r="G645" s="61"/>
    </row>
    <row r="646" spans="7:7">
      <c r="G646" s="61"/>
    </row>
    <row r="647" spans="7:7">
      <c r="G647" s="61"/>
    </row>
    <row r="648" spans="7:7">
      <c r="G648" s="61"/>
    </row>
    <row r="649" spans="7:7">
      <c r="G649" s="61"/>
    </row>
    <row r="650" spans="7:7">
      <c r="G650" s="61"/>
    </row>
    <row r="651" spans="7:7">
      <c r="G651" s="61"/>
    </row>
    <row r="652" spans="7:7">
      <c r="G652" s="61"/>
    </row>
    <row r="653" spans="7:7">
      <c r="G653" s="61"/>
    </row>
    <row r="654" spans="7:7">
      <c r="G654" s="61"/>
    </row>
    <row r="655" spans="7:7">
      <c r="G655" s="61"/>
    </row>
    <row r="656" spans="7:7">
      <c r="G656" s="61"/>
    </row>
    <row r="657" spans="7:7">
      <c r="G657" s="61"/>
    </row>
    <row r="658" spans="7:7">
      <c r="G658" s="61"/>
    </row>
    <row r="659" spans="7:7">
      <c r="G659" s="61"/>
    </row>
    <row r="660" spans="7:7">
      <c r="G660" s="61"/>
    </row>
    <row r="661" spans="7:7">
      <c r="G661" s="61"/>
    </row>
    <row r="662" spans="7:7">
      <c r="G662" s="61"/>
    </row>
    <row r="663" spans="7:7">
      <c r="G663" s="61"/>
    </row>
    <row r="664" spans="7:7">
      <c r="G664" s="61"/>
    </row>
    <row r="665" spans="7:7">
      <c r="G665" s="61"/>
    </row>
    <row r="666" spans="7:7">
      <c r="G666" s="61"/>
    </row>
    <row r="667" spans="7:7">
      <c r="G667" s="61"/>
    </row>
    <row r="668" spans="7:7">
      <c r="G668" s="61"/>
    </row>
    <row r="669" spans="7:7">
      <c r="G669" s="61"/>
    </row>
    <row r="670" spans="7:7">
      <c r="G670" s="61"/>
    </row>
    <row r="671" spans="7:7">
      <c r="G671" s="61"/>
    </row>
    <row r="672" spans="7:7">
      <c r="G672" s="61"/>
    </row>
    <row r="673" spans="7:7">
      <c r="G673" s="61"/>
    </row>
    <row r="674" spans="7:7">
      <c r="G674" s="61"/>
    </row>
    <row r="675" spans="7:7">
      <c r="G675" s="61"/>
    </row>
    <row r="676" spans="7:7">
      <c r="G676" s="61"/>
    </row>
    <row r="677" spans="7:7">
      <c r="G677" s="61"/>
    </row>
    <row r="678" spans="7:7">
      <c r="G678" s="61"/>
    </row>
    <row r="679" spans="7:7">
      <c r="G679" s="61"/>
    </row>
    <row r="680" spans="7:7">
      <c r="G680" s="61"/>
    </row>
    <row r="681" spans="7:7">
      <c r="G681" s="61"/>
    </row>
    <row r="682" spans="7:7">
      <c r="G682" s="61"/>
    </row>
    <row r="683" spans="7:7">
      <c r="G683" s="61"/>
    </row>
    <row r="684" spans="7:7">
      <c r="G684" s="61"/>
    </row>
    <row r="685" spans="7:7">
      <c r="G685" s="61"/>
    </row>
    <row r="686" spans="7:7">
      <c r="G686" s="61"/>
    </row>
    <row r="687" spans="7:7">
      <c r="G687" s="61"/>
    </row>
    <row r="688" spans="7:7">
      <c r="G688" s="61"/>
    </row>
    <row r="689" spans="7:7">
      <c r="G689" s="61"/>
    </row>
    <row r="690" spans="7:7">
      <c r="G690" s="61"/>
    </row>
    <row r="691" spans="7:7">
      <c r="G691" s="61"/>
    </row>
    <row r="692" spans="7:7">
      <c r="G692" s="61"/>
    </row>
    <row r="693" spans="7:7">
      <c r="G693" s="61"/>
    </row>
    <row r="694" spans="7:7">
      <c r="G694" s="61"/>
    </row>
    <row r="695" spans="7:7">
      <c r="G695" s="61"/>
    </row>
    <row r="696" spans="7:7">
      <c r="G696" s="61"/>
    </row>
    <row r="697" spans="7:7">
      <c r="G697" s="61"/>
    </row>
    <row r="698" spans="7:7">
      <c r="G698" s="61"/>
    </row>
    <row r="699" spans="7:7">
      <c r="G699" s="61"/>
    </row>
    <row r="700" spans="7:7">
      <c r="G700" s="61"/>
    </row>
    <row r="701" spans="7:7">
      <c r="G701" s="61"/>
    </row>
    <row r="702" spans="7:7">
      <c r="G702" s="61"/>
    </row>
    <row r="703" spans="7:7">
      <c r="G703" s="61"/>
    </row>
    <row r="704" spans="7:7">
      <c r="G704" s="61"/>
    </row>
    <row r="705" spans="7:7">
      <c r="G705" s="61"/>
    </row>
    <row r="706" spans="7:7">
      <c r="G706" s="61"/>
    </row>
    <row r="707" spans="7:7">
      <c r="G707" s="61"/>
    </row>
    <row r="708" spans="7:7">
      <c r="G708" s="61"/>
    </row>
    <row r="709" spans="7:7">
      <c r="G709" s="61"/>
    </row>
    <row r="710" spans="7:7">
      <c r="G710" s="61"/>
    </row>
    <row r="711" spans="7:7">
      <c r="G711" s="61"/>
    </row>
    <row r="712" spans="7:7">
      <c r="G712" s="61"/>
    </row>
    <row r="713" spans="7:7">
      <c r="G713" s="61"/>
    </row>
    <row r="714" spans="7:7">
      <c r="G714" s="61"/>
    </row>
    <row r="715" spans="7:7">
      <c r="G715" s="61"/>
    </row>
    <row r="716" spans="7:7">
      <c r="G716" s="61"/>
    </row>
    <row r="717" spans="7:7">
      <c r="G717" s="61"/>
    </row>
    <row r="718" spans="7:7">
      <c r="G718" s="61"/>
    </row>
    <row r="719" spans="7:7">
      <c r="G719" s="61"/>
    </row>
    <row r="720" spans="7:7">
      <c r="G720" s="61"/>
    </row>
    <row r="721" spans="7:7">
      <c r="G721" s="61"/>
    </row>
    <row r="722" spans="7:7">
      <c r="G722" s="61"/>
    </row>
    <row r="723" spans="7:7">
      <c r="G723" s="61"/>
    </row>
    <row r="724" spans="7:7">
      <c r="G724" s="61"/>
    </row>
    <row r="725" spans="7:7">
      <c r="G725" s="61"/>
    </row>
    <row r="726" spans="7:7">
      <c r="G726" s="61"/>
    </row>
    <row r="727" spans="7:7">
      <c r="G727" s="61"/>
    </row>
    <row r="728" spans="7:7">
      <c r="G728" s="61"/>
    </row>
    <row r="729" spans="7:7">
      <c r="G729" s="61"/>
    </row>
    <row r="730" spans="7:7">
      <c r="G730" s="61"/>
    </row>
    <row r="731" spans="7:7">
      <c r="G731" s="61"/>
    </row>
    <row r="732" spans="7:7">
      <c r="G732" s="61"/>
    </row>
    <row r="733" spans="7:7">
      <c r="G733" s="61"/>
    </row>
    <row r="734" spans="7:7">
      <c r="G734" s="61"/>
    </row>
    <row r="735" spans="7:7">
      <c r="G735" s="61"/>
    </row>
    <row r="736" spans="7:7">
      <c r="G736" s="61"/>
    </row>
    <row r="737" spans="7:7">
      <c r="G737" s="61"/>
    </row>
    <row r="738" spans="7:7">
      <c r="G738" s="61"/>
    </row>
    <row r="739" spans="7:7">
      <c r="G739" s="61"/>
    </row>
    <row r="740" spans="7:7">
      <c r="G740" s="61"/>
    </row>
    <row r="741" spans="7:7">
      <c r="G741" s="61"/>
    </row>
    <row r="742" spans="7:7">
      <c r="G742" s="61"/>
    </row>
    <row r="743" spans="7:7">
      <c r="G743" s="61"/>
    </row>
    <row r="744" spans="7:7">
      <c r="G744" s="61"/>
    </row>
    <row r="745" spans="7:7">
      <c r="G745" s="61"/>
    </row>
    <row r="746" spans="7:7">
      <c r="G746" s="61"/>
    </row>
    <row r="747" spans="7:7">
      <c r="G747" s="61"/>
    </row>
    <row r="748" spans="7:7">
      <c r="G748" s="61"/>
    </row>
    <row r="749" spans="7:7">
      <c r="G749" s="61"/>
    </row>
    <row r="750" spans="7:7">
      <c r="G750" s="61"/>
    </row>
    <row r="751" spans="7:7">
      <c r="G751" s="61"/>
    </row>
    <row r="752" spans="7:7">
      <c r="G752" s="61"/>
    </row>
    <row r="753" spans="7:7">
      <c r="G753" s="61"/>
    </row>
    <row r="754" spans="7:7">
      <c r="G754" s="61"/>
    </row>
    <row r="755" spans="7:7">
      <c r="G755" s="61"/>
    </row>
    <row r="756" spans="7:7">
      <c r="G756" s="61"/>
    </row>
    <row r="757" spans="7:7">
      <c r="G757" s="61"/>
    </row>
    <row r="758" spans="7:7">
      <c r="G758" s="61"/>
    </row>
    <row r="759" spans="7:7">
      <c r="G759" s="61"/>
    </row>
    <row r="760" spans="7:7">
      <c r="G760" s="61"/>
    </row>
    <row r="761" spans="7:7">
      <c r="G761" s="61"/>
    </row>
    <row r="762" spans="7:7">
      <c r="G762" s="61"/>
    </row>
    <row r="763" spans="7:7">
      <c r="G763" s="61"/>
    </row>
    <row r="764" spans="7:7">
      <c r="G764" s="61"/>
    </row>
    <row r="765" spans="7:7">
      <c r="G765" s="61"/>
    </row>
    <row r="766" spans="7:7">
      <c r="G766" s="61"/>
    </row>
    <row r="767" spans="7:7">
      <c r="G767" s="61"/>
    </row>
    <row r="768" spans="7:7">
      <c r="G768" s="61"/>
    </row>
    <row r="769" spans="7:7">
      <c r="G769" s="61"/>
    </row>
    <row r="770" spans="7:7">
      <c r="G770" s="61"/>
    </row>
    <row r="771" spans="7:7">
      <c r="G771" s="61"/>
    </row>
    <row r="772" spans="7:7">
      <c r="G772" s="61"/>
    </row>
    <row r="773" spans="7:7">
      <c r="G773" s="61"/>
    </row>
    <row r="774" spans="7:7">
      <c r="G774" s="61"/>
    </row>
    <row r="775" spans="7:7">
      <c r="G775" s="61"/>
    </row>
    <row r="776" spans="7:7">
      <c r="G776" s="61"/>
    </row>
    <row r="777" spans="7:7">
      <c r="G777" s="61"/>
    </row>
    <row r="778" spans="7:7">
      <c r="G778" s="61"/>
    </row>
    <row r="779" spans="7:7">
      <c r="G779" s="61"/>
    </row>
    <row r="780" spans="7:7">
      <c r="G780" s="61"/>
    </row>
    <row r="781" spans="7:7">
      <c r="G781" s="61"/>
    </row>
    <row r="782" spans="7:7">
      <c r="G782" s="61"/>
    </row>
    <row r="783" spans="7:7">
      <c r="G783" s="61"/>
    </row>
    <row r="784" spans="7:7">
      <c r="G784" s="61"/>
    </row>
    <row r="785" spans="7:7">
      <c r="G785" s="61"/>
    </row>
    <row r="786" spans="7:7">
      <c r="G786" s="61"/>
    </row>
    <row r="787" spans="7:7">
      <c r="G787" s="61"/>
    </row>
    <row r="788" spans="7:7">
      <c r="G788" s="61"/>
    </row>
    <row r="789" spans="7:7">
      <c r="G789" s="61"/>
    </row>
    <row r="790" spans="7:7">
      <c r="G790" s="61"/>
    </row>
    <row r="791" spans="7:7">
      <c r="G791" s="61"/>
    </row>
    <row r="792" spans="7:7">
      <c r="G792" s="61"/>
    </row>
    <row r="793" spans="7:7">
      <c r="G793" s="61"/>
    </row>
    <row r="794" spans="7:7">
      <c r="G794" s="61"/>
    </row>
    <row r="795" spans="7:7">
      <c r="G795" s="61"/>
    </row>
    <row r="796" spans="7:7">
      <c r="G796" s="61"/>
    </row>
    <row r="797" spans="7:7">
      <c r="G797" s="61"/>
    </row>
    <row r="798" spans="7:7">
      <c r="G798" s="61"/>
    </row>
    <row r="799" spans="7:7">
      <c r="G799" s="61"/>
    </row>
    <row r="800" spans="7:7">
      <c r="G800" s="61"/>
    </row>
    <row r="801" spans="7:7">
      <c r="G801" s="61"/>
    </row>
    <row r="802" spans="7:7">
      <c r="G802" s="61"/>
    </row>
    <row r="803" spans="7:7">
      <c r="G803" s="61"/>
    </row>
    <row r="804" spans="7:7">
      <c r="G804" s="61"/>
    </row>
    <row r="805" spans="7:7">
      <c r="G805" s="61"/>
    </row>
    <row r="806" spans="7:7">
      <c r="G806" s="61"/>
    </row>
    <row r="807" spans="7:7">
      <c r="G807" s="61"/>
    </row>
    <row r="808" spans="7:7">
      <c r="G808" s="61"/>
    </row>
    <row r="809" spans="7:7">
      <c r="G809" s="61"/>
    </row>
    <row r="810" spans="7:7">
      <c r="G810" s="61"/>
    </row>
    <row r="811" spans="7:7">
      <c r="G811" s="61"/>
    </row>
    <row r="812" spans="7:7">
      <c r="G812" s="61"/>
    </row>
    <row r="813" spans="7:7">
      <c r="G813" s="61"/>
    </row>
    <row r="814" spans="7:7">
      <c r="G814" s="61"/>
    </row>
    <row r="815" spans="7:7">
      <c r="G815" s="61"/>
    </row>
    <row r="816" spans="7:7">
      <c r="G816" s="61"/>
    </row>
    <row r="817" spans="7:7">
      <c r="G817" s="61"/>
    </row>
    <row r="818" spans="7:7">
      <c r="G818" s="61"/>
    </row>
    <row r="819" spans="7:7">
      <c r="G819" s="61"/>
    </row>
    <row r="820" spans="7:7">
      <c r="G820" s="61"/>
    </row>
    <row r="821" spans="7:7">
      <c r="G821" s="61"/>
    </row>
    <row r="822" spans="7:7">
      <c r="G822" s="61"/>
    </row>
    <row r="823" spans="7:7">
      <c r="G823" s="61"/>
    </row>
    <row r="824" spans="7:7">
      <c r="G824" s="61"/>
    </row>
    <row r="825" spans="7:7">
      <c r="G825" s="61"/>
    </row>
    <row r="826" spans="7:7">
      <c r="G826" s="61"/>
    </row>
    <row r="827" spans="7:7">
      <c r="G827" s="61"/>
    </row>
    <row r="828" spans="7:7">
      <c r="G828" s="61"/>
    </row>
    <row r="829" spans="7:7">
      <c r="G829" s="61"/>
    </row>
    <row r="830" spans="7:7">
      <c r="G830" s="61"/>
    </row>
    <row r="831" spans="7:7">
      <c r="G831" s="61"/>
    </row>
    <row r="832" spans="7:7">
      <c r="G832" s="61"/>
    </row>
    <row r="833" spans="7:7">
      <c r="G833" s="61"/>
    </row>
    <row r="834" spans="7:7">
      <c r="G834" s="61"/>
    </row>
    <row r="835" spans="7:7">
      <c r="G835" s="61"/>
    </row>
    <row r="836" spans="7:7">
      <c r="G836" s="61"/>
    </row>
    <row r="837" spans="7:7">
      <c r="G837" s="61"/>
    </row>
    <row r="838" spans="7:7">
      <c r="G838" s="61"/>
    </row>
    <row r="839" spans="7:7">
      <c r="G839" s="61"/>
    </row>
    <row r="840" spans="7:7">
      <c r="G840" s="61"/>
    </row>
    <row r="841" spans="7:7">
      <c r="G841" s="61"/>
    </row>
    <row r="842" spans="7:7">
      <c r="G842" s="61"/>
    </row>
    <row r="843" spans="7:7">
      <c r="G843" s="61"/>
    </row>
    <row r="844" spans="7:7">
      <c r="G844" s="61"/>
    </row>
    <row r="845" spans="7:7">
      <c r="G845" s="61"/>
    </row>
    <row r="846" spans="7:7">
      <c r="G846" s="61"/>
    </row>
    <row r="847" spans="7:7">
      <c r="G847" s="61"/>
    </row>
    <row r="848" spans="7:7">
      <c r="G848" s="61"/>
    </row>
    <row r="849" spans="7:7">
      <c r="G849" s="61"/>
    </row>
    <row r="850" spans="7:7">
      <c r="G850" s="61"/>
    </row>
    <row r="851" spans="7:7">
      <c r="G851" s="61"/>
    </row>
    <row r="852" spans="7:7">
      <c r="G852" s="61"/>
    </row>
    <row r="853" spans="7:7">
      <c r="G853" s="61"/>
    </row>
    <row r="854" spans="7:7">
      <c r="G854" s="61"/>
    </row>
    <row r="855" spans="7:7">
      <c r="G855" s="61"/>
    </row>
    <row r="856" spans="7:7">
      <c r="G856" s="61"/>
    </row>
    <row r="857" spans="7:7">
      <c r="G857" s="61"/>
    </row>
    <row r="858" spans="7:7">
      <c r="G858" s="61"/>
    </row>
    <row r="859" spans="7:7">
      <c r="G859" s="61"/>
    </row>
    <row r="860" spans="7:7">
      <c r="G860" s="61"/>
    </row>
    <row r="861" spans="7:7">
      <c r="G861" s="61"/>
    </row>
    <row r="862" spans="7:7">
      <c r="G862" s="61"/>
    </row>
    <row r="863" spans="7:7">
      <c r="G863" s="61"/>
    </row>
    <row r="864" spans="7:7">
      <c r="G864" s="61"/>
    </row>
    <row r="865" spans="7:7">
      <c r="G865" s="61"/>
    </row>
    <row r="866" spans="7:7">
      <c r="G866" s="61"/>
    </row>
    <row r="867" spans="7:7">
      <c r="G867" s="61"/>
    </row>
    <row r="868" spans="7:7">
      <c r="G868" s="61"/>
    </row>
    <row r="869" spans="7:7">
      <c r="G869" s="61"/>
    </row>
    <row r="870" spans="7:7">
      <c r="G870" s="61"/>
    </row>
    <row r="871" spans="7:7">
      <c r="G871" s="61"/>
    </row>
    <row r="872" spans="7:7">
      <c r="G872" s="61"/>
    </row>
    <row r="873" spans="7:7">
      <c r="G873" s="61"/>
    </row>
    <row r="874" spans="7:7">
      <c r="G874" s="61"/>
    </row>
    <row r="875" spans="7:7">
      <c r="G875" s="61"/>
    </row>
    <row r="876" spans="7:7">
      <c r="G876" s="61"/>
    </row>
    <row r="877" spans="7:7">
      <c r="G877" s="61"/>
    </row>
    <row r="878" spans="7:7">
      <c r="G878" s="61"/>
    </row>
    <row r="879" spans="7:7">
      <c r="G879" s="61"/>
    </row>
    <row r="880" spans="7:7">
      <c r="G880" s="61"/>
    </row>
    <row r="881" spans="7:7">
      <c r="G881" s="61"/>
    </row>
    <row r="882" spans="7:7">
      <c r="G882" s="61"/>
    </row>
    <row r="883" spans="7:7">
      <c r="G883" s="61"/>
    </row>
    <row r="884" spans="7:7">
      <c r="G884" s="61"/>
    </row>
    <row r="885" spans="7:7">
      <c r="G885" s="61"/>
    </row>
    <row r="886" spans="7:7">
      <c r="G886" s="61"/>
    </row>
    <row r="887" spans="7:7">
      <c r="G887" s="61"/>
    </row>
    <row r="888" spans="7:7">
      <c r="G888" s="61"/>
    </row>
    <row r="889" spans="7:7">
      <c r="G889" s="61"/>
    </row>
    <row r="890" spans="7:7">
      <c r="G890" s="61"/>
    </row>
    <row r="891" spans="7:7">
      <c r="G891" s="61"/>
    </row>
    <row r="892" spans="7:7">
      <c r="G892" s="61"/>
    </row>
    <row r="893" spans="7:7">
      <c r="G893" s="61"/>
    </row>
    <row r="894" spans="7:7">
      <c r="G894" s="61"/>
    </row>
    <row r="895" spans="7:7">
      <c r="G895" s="61"/>
    </row>
    <row r="896" spans="7:7">
      <c r="G896" s="61"/>
    </row>
    <row r="897" spans="7:7">
      <c r="G897" s="61"/>
    </row>
    <row r="898" spans="7:7">
      <c r="G898" s="61"/>
    </row>
    <row r="899" spans="7:7">
      <c r="G899" s="61"/>
    </row>
    <row r="900" spans="7:7">
      <c r="G900" s="61"/>
    </row>
    <row r="901" spans="7:7">
      <c r="G901" s="61"/>
    </row>
    <row r="902" spans="7:7">
      <c r="G902" s="61"/>
    </row>
    <row r="903" spans="7:7">
      <c r="G903" s="61"/>
    </row>
    <row r="904" spans="7:7">
      <c r="G904" s="61"/>
    </row>
    <row r="905" spans="7:7">
      <c r="G905" s="61"/>
    </row>
    <row r="906" spans="7:7">
      <c r="G906" s="61"/>
    </row>
    <row r="907" spans="7:7">
      <c r="G907" s="61"/>
    </row>
    <row r="908" spans="7:7">
      <c r="G908" s="61"/>
    </row>
    <row r="909" spans="7:7">
      <c r="G909" s="61"/>
    </row>
    <row r="910" spans="7:7">
      <c r="G910" s="61"/>
    </row>
    <row r="911" spans="7:7">
      <c r="G911" s="61"/>
    </row>
    <row r="912" spans="7:7">
      <c r="G912" s="61"/>
    </row>
    <row r="913" spans="7:7">
      <c r="G913" s="61"/>
    </row>
    <row r="914" spans="7:7">
      <c r="G914" s="61"/>
    </row>
    <row r="915" spans="7:7">
      <c r="G915" s="61"/>
    </row>
    <row r="916" spans="7:7">
      <c r="G916" s="61"/>
    </row>
    <row r="917" spans="7:7">
      <c r="G917" s="61"/>
    </row>
    <row r="918" spans="7:7">
      <c r="G918" s="61"/>
    </row>
    <row r="919" spans="7:7">
      <c r="G919" s="61"/>
    </row>
    <row r="920" spans="7:7">
      <c r="G920" s="61"/>
    </row>
    <row r="921" spans="7:7">
      <c r="G921" s="61"/>
    </row>
    <row r="922" spans="7:7">
      <c r="G922" s="61"/>
    </row>
    <row r="923" spans="7:7">
      <c r="G923" s="61"/>
    </row>
    <row r="924" spans="7:7">
      <c r="G924" s="61"/>
    </row>
    <row r="925" spans="7:7">
      <c r="G925" s="61"/>
    </row>
    <row r="926" spans="7:7">
      <c r="G926" s="61"/>
    </row>
    <row r="927" spans="7:7">
      <c r="G927" s="61"/>
    </row>
    <row r="928" spans="7:7">
      <c r="G928" s="61"/>
    </row>
    <row r="929" spans="7:7">
      <c r="G929" s="61"/>
    </row>
    <row r="930" spans="7:7">
      <c r="G930" s="61"/>
    </row>
    <row r="931" spans="7:7">
      <c r="G931" s="61"/>
    </row>
    <row r="932" spans="7:7">
      <c r="G932" s="61"/>
    </row>
    <row r="933" spans="7:7">
      <c r="G933" s="61"/>
    </row>
    <row r="934" spans="7:7">
      <c r="G934" s="61"/>
    </row>
    <row r="935" spans="7:7">
      <c r="G935" s="61"/>
    </row>
    <row r="936" spans="7:7">
      <c r="G936" s="61"/>
    </row>
    <row r="937" spans="7:7">
      <c r="G937" s="61"/>
    </row>
    <row r="938" spans="7:7">
      <c r="G938" s="61"/>
    </row>
    <row r="939" spans="7:7">
      <c r="G939" s="61"/>
    </row>
    <row r="940" spans="7:7">
      <c r="G940" s="61"/>
    </row>
    <row r="941" spans="7:7">
      <c r="G941" s="61"/>
    </row>
    <row r="942" spans="7:7">
      <c r="G942" s="61"/>
    </row>
    <row r="943" spans="7:7">
      <c r="G943" s="61"/>
    </row>
    <row r="944" spans="7:7">
      <c r="G944" s="61"/>
    </row>
    <row r="945" spans="7:7">
      <c r="G945" s="61"/>
    </row>
    <row r="946" spans="7:7">
      <c r="G946" s="61"/>
    </row>
    <row r="947" spans="7:7">
      <c r="G947" s="61"/>
    </row>
    <row r="948" spans="7:7">
      <c r="G948" s="61"/>
    </row>
    <row r="949" spans="7:7">
      <c r="G949" s="61"/>
    </row>
    <row r="950" spans="7:7">
      <c r="G950" s="61"/>
    </row>
    <row r="951" spans="7:7">
      <c r="G951" s="61"/>
    </row>
    <row r="952" spans="7:7">
      <c r="G952" s="61"/>
    </row>
    <row r="953" spans="7:7">
      <c r="G953" s="61"/>
    </row>
    <row r="954" spans="7:7">
      <c r="G954" s="61"/>
    </row>
    <row r="955" spans="7:7">
      <c r="G955" s="61"/>
    </row>
    <row r="956" spans="7:7">
      <c r="G956" s="61"/>
    </row>
    <row r="957" spans="7:7">
      <c r="G957" s="61"/>
    </row>
    <row r="958" spans="7:7">
      <c r="G958" s="61"/>
    </row>
    <row r="959" spans="7:7">
      <c r="G959" s="61"/>
    </row>
    <row r="960" spans="7:7">
      <c r="G960" s="61"/>
    </row>
    <row r="961" spans="7:7">
      <c r="G961" s="61"/>
    </row>
    <row r="962" spans="7:7">
      <c r="G962" s="61"/>
    </row>
    <row r="963" spans="7:7">
      <c r="G963" s="61"/>
    </row>
    <row r="964" spans="7:7">
      <c r="G964" s="61"/>
    </row>
    <row r="965" spans="7:7">
      <c r="G965" s="61"/>
    </row>
    <row r="966" spans="7:7">
      <c r="G966" s="61"/>
    </row>
    <row r="967" spans="7:7">
      <c r="G967" s="61"/>
    </row>
    <row r="968" spans="7:7">
      <c r="G968" s="61"/>
    </row>
    <row r="969" spans="7:7">
      <c r="G969" s="61"/>
    </row>
    <row r="970" spans="7:7">
      <c r="G970" s="61"/>
    </row>
    <row r="971" spans="7:7">
      <c r="G971" s="61"/>
    </row>
    <row r="972" spans="7:7">
      <c r="G972" s="61"/>
    </row>
    <row r="973" spans="7:7">
      <c r="G973" s="61"/>
    </row>
    <row r="974" spans="7:7">
      <c r="G974" s="61"/>
    </row>
    <row r="975" spans="7:7">
      <c r="G975" s="61"/>
    </row>
    <row r="976" spans="7:7">
      <c r="G976" s="61"/>
    </row>
    <row r="977" spans="7:7">
      <c r="G977" s="61"/>
    </row>
    <row r="978" spans="7:7">
      <c r="G978" s="61"/>
    </row>
    <row r="979" spans="7:7">
      <c r="G979" s="61"/>
    </row>
    <row r="980" spans="7:7">
      <c r="G980" s="61"/>
    </row>
    <row r="981" spans="7:7">
      <c r="G981" s="61"/>
    </row>
    <row r="982" spans="7:7">
      <c r="G982" s="61"/>
    </row>
    <row r="983" spans="7:7">
      <c r="G983" s="61"/>
    </row>
    <row r="984" spans="7:7">
      <c r="G984" s="61"/>
    </row>
    <row r="985" spans="7:7">
      <c r="G985" s="61"/>
    </row>
    <row r="986" spans="7:7">
      <c r="G986" s="61"/>
    </row>
    <row r="987" spans="7:7">
      <c r="G987" s="61"/>
    </row>
    <row r="988" spans="7:7">
      <c r="G988" s="61"/>
    </row>
    <row r="989" spans="7:7">
      <c r="G989" s="61"/>
    </row>
    <row r="990" spans="7:7">
      <c r="G990" s="61"/>
    </row>
    <row r="991" spans="7:7">
      <c r="G991" s="61"/>
    </row>
    <row r="992" spans="7:7">
      <c r="G992" s="61"/>
    </row>
    <row r="993" spans="7:7">
      <c r="G993" s="61"/>
    </row>
    <row r="994" spans="7:7">
      <c r="G994" s="61"/>
    </row>
    <row r="995" spans="7:7">
      <c r="G995" s="61"/>
    </row>
    <row r="996" spans="7:7">
      <c r="G996" s="61"/>
    </row>
    <row r="997" spans="7:7">
      <c r="G997" s="61"/>
    </row>
    <row r="998" spans="7:7">
      <c r="G998" s="61"/>
    </row>
    <row r="999" spans="7:7">
      <c r="G999" s="61"/>
    </row>
    <row r="1000" spans="7:7">
      <c r="G1000" s="61"/>
    </row>
    <row r="1001" spans="7:7">
      <c r="G1001" s="61"/>
    </row>
    <row r="1002" spans="7:7">
      <c r="G1002" s="61"/>
    </row>
    <row r="1003" spans="7:7">
      <c r="G1003" s="61"/>
    </row>
    <row r="1004" spans="7:7">
      <c r="G1004" s="61"/>
    </row>
    <row r="1005" spans="7:7">
      <c r="G1005" s="61"/>
    </row>
    <row r="1006" spans="7:7">
      <c r="G1006" s="61"/>
    </row>
    <row r="1007" spans="7:7">
      <c r="G1007" s="61"/>
    </row>
    <row r="1008" spans="7:7">
      <c r="G1008" s="61"/>
    </row>
    <row r="1009" spans="7:7">
      <c r="G1009" s="61"/>
    </row>
    <row r="1010" spans="7:7">
      <c r="G1010" s="61"/>
    </row>
    <row r="1011" spans="7:7">
      <c r="G1011" s="61"/>
    </row>
    <row r="1012" spans="7:7">
      <c r="G1012" s="61"/>
    </row>
    <row r="1013" spans="7:7">
      <c r="G1013" s="61"/>
    </row>
    <row r="1014" spans="7:7">
      <c r="G1014" s="61"/>
    </row>
    <row r="1015" spans="7:7">
      <c r="G1015" s="61"/>
    </row>
    <row r="1016" spans="7:7">
      <c r="G1016" s="61"/>
    </row>
    <row r="1017" spans="7:7">
      <c r="G1017" s="61"/>
    </row>
    <row r="1018" spans="7:7">
      <c r="G1018" s="61"/>
    </row>
    <row r="1019" spans="7:7">
      <c r="G1019" s="61"/>
    </row>
    <row r="1020" spans="7:7">
      <c r="G1020" s="61"/>
    </row>
    <row r="1021" spans="7:7">
      <c r="G1021" s="61"/>
    </row>
    <row r="1022" spans="7:7">
      <c r="G1022" s="61"/>
    </row>
    <row r="1023" spans="7:7">
      <c r="G1023" s="61"/>
    </row>
    <row r="1024" spans="7:7">
      <c r="G1024" s="61"/>
    </row>
    <row r="1025" spans="7:7">
      <c r="G1025" s="61"/>
    </row>
    <row r="1026" spans="7:7">
      <c r="G1026" s="61"/>
    </row>
    <row r="1027" spans="7:7">
      <c r="G1027" s="61"/>
    </row>
    <row r="1028" spans="7:7">
      <c r="G1028" s="61"/>
    </row>
    <row r="1029" spans="7:7">
      <c r="G1029" s="61"/>
    </row>
    <row r="1030" spans="7:7">
      <c r="G1030" s="61"/>
    </row>
    <row r="1031" spans="7:7">
      <c r="G1031" s="61"/>
    </row>
    <row r="1032" spans="7:7">
      <c r="G1032" s="61"/>
    </row>
    <row r="1033" spans="7:7">
      <c r="G1033" s="61"/>
    </row>
    <row r="1034" spans="7:7">
      <c r="G1034" s="61"/>
    </row>
    <row r="1035" spans="7:7">
      <c r="G1035" s="61"/>
    </row>
    <row r="1036" spans="7:7">
      <c r="G1036" s="61"/>
    </row>
    <row r="1037" spans="7:7">
      <c r="G1037" s="61"/>
    </row>
    <row r="1038" spans="7:7">
      <c r="G1038" s="61"/>
    </row>
    <row r="1039" spans="7:7">
      <c r="G1039" s="61"/>
    </row>
    <row r="1040" spans="7:7">
      <c r="G1040" s="61"/>
    </row>
    <row r="1041" spans="7:7">
      <c r="G1041" s="61"/>
    </row>
    <row r="1042" spans="7:7">
      <c r="G1042" s="61"/>
    </row>
    <row r="1043" spans="7:7">
      <c r="G1043" s="61"/>
    </row>
    <row r="1044" spans="7:7">
      <c r="G1044" s="61"/>
    </row>
    <row r="1045" spans="7:7">
      <c r="G1045" s="61"/>
    </row>
    <row r="1046" spans="7:7">
      <c r="G1046" s="61"/>
    </row>
    <row r="1047" spans="7:7">
      <c r="G1047" s="61"/>
    </row>
    <row r="1048" spans="7:7">
      <c r="G1048" s="61"/>
    </row>
    <row r="1049" spans="7:7">
      <c r="G1049" s="61"/>
    </row>
    <row r="1050" spans="7:7">
      <c r="G1050" s="61"/>
    </row>
    <row r="1051" spans="7:7">
      <c r="G1051" s="61"/>
    </row>
    <row r="1052" spans="7:7">
      <c r="G1052" s="61"/>
    </row>
    <row r="1053" spans="7:7">
      <c r="G1053" s="61"/>
    </row>
    <row r="1054" spans="7:7">
      <c r="G1054" s="61"/>
    </row>
    <row r="1055" spans="7:7">
      <c r="G1055" s="61"/>
    </row>
    <row r="1056" spans="7:7">
      <c r="G1056" s="61"/>
    </row>
    <row r="1057" spans="7:7">
      <c r="G1057" s="61"/>
    </row>
    <row r="1058" spans="7:7">
      <c r="G1058" s="61"/>
    </row>
    <row r="1059" spans="7:7">
      <c r="G1059" s="61"/>
    </row>
    <row r="1060" spans="7:7">
      <c r="G1060" s="61"/>
    </row>
    <row r="1061" spans="7:7">
      <c r="G1061" s="61"/>
    </row>
    <row r="1062" spans="7:7">
      <c r="G1062" s="61"/>
    </row>
    <row r="1063" spans="7:7">
      <c r="G1063" s="61"/>
    </row>
    <row r="1064" spans="7:7">
      <c r="G1064" s="61"/>
    </row>
    <row r="1065" spans="7:7">
      <c r="G1065" s="61"/>
    </row>
    <row r="1066" spans="7:7">
      <c r="G1066" s="61"/>
    </row>
    <row r="1067" spans="7:7">
      <c r="G1067" s="61"/>
    </row>
    <row r="1068" spans="7:7">
      <c r="G1068" s="61"/>
    </row>
    <row r="1069" spans="7:7">
      <c r="G1069" s="61"/>
    </row>
    <row r="1070" spans="7:7">
      <c r="G1070" s="61"/>
    </row>
    <row r="1071" spans="7:7">
      <c r="G1071" s="61"/>
    </row>
    <row r="1072" spans="7:7">
      <c r="G1072" s="61"/>
    </row>
    <row r="1073" spans="7:7">
      <c r="G1073" s="61"/>
    </row>
    <row r="1074" spans="7:7">
      <c r="G1074" s="61"/>
    </row>
    <row r="1075" spans="7:7">
      <c r="G1075" s="61"/>
    </row>
    <row r="1076" spans="7:7">
      <c r="G1076" s="61"/>
    </row>
    <row r="1077" spans="7:7">
      <c r="G1077" s="61"/>
    </row>
    <row r="1078" spans="7:7">
      <c r="G1078" s="61"/>
    </row>
    <row r="1079" spans="7:7">
      <c r="G1079" s="61"/>
    </row>
    <row r="1080" spans="7:7">
      <c r="G1080" s="61"/>
    </row>
    <row r="1081" spans="7:7">
      <c r="G1081" s="61"/>
    </row>
    <row r="1082" spans="7:7">
      <c r="G1082" s="61"/>
    </row>
    <row r="1083" spans="7:7">
      <c r="G1083" s="61"/>
    </row>
    <row r="1084" spans="7:7">
      <c r="G1084" s="61"/>
    </row>
    <row r="1085" spans="7:7">
      <c r="G1085" s="61"/>
    </row>
    <row r="1086" spans="7:7">
      <c r="G1086" s="61"/>
    </row>
    <row r="1087" spans="7:7">
      <c r="G1087" s="61"/>
    </row>
    <row r="1088" spans="7:7">
      <c r="G1088" s="61"/>
    </row>
    <row r="1089" spans="7:7">
      <c r="G1089" s="61"/>
    </row>
    <row r="1090" spans="7:7">
      <c r="G1090" s="61"/>
    </row>
    <row r="1091" spans="7:7">
      <c r="G1091" s="61"/>
    </row>
    <row r="1092" spans="7:7">
      <c r="G1092" s="61"/>
    </row>
    <row r="1093" spans="7:7">
      <c r="G1093" s="61"/>
    </row>
    <row r="1094" spans="7:7">
      <c r="G1094" s="61"/>
    </row>
    <row r="1095" spans="7:7">
      <c r="G1095" s="61"/>
    </row>
    <row r="1096" spans="7:7">
      <c r="G1096" s="61"/>
    </row>
    <row r="1097" spans="7:7">
      <c r="G1097" s="61"/>
    </row>
    <row r="1098" spans="7:7">
      <c r="G1098" s="61"/>
    </row>
    <row r="1099" spans="7:7">
      <c r="G1099" s="61"/>
    </row>
    <row r="1100" spans="7:7">
      <c r="G1100" s="61"/>
    </row>
    <row r="1101" spans="7:7">
      <c r="G1101" s="61"/>
    </row>
    <row r="1102" spans="7:7">
      <c r="G1102" s="61"/>
    </row>
    <row r="1103" spans="7:7">
      <c r="G1103" s="61"/>
    </row>
    <row r="1104" spans="7:7">
      <c r="G1104" s="61"/>
    </row>
    <row r="1105" spans="7:7">
      <c r="G1105" s="61"/>
    </row>
    <row r="1106" spans="7:7">
      <c r="G1106" s="61"/>
    </row>
    <row r="1107" spans="7:7">
      <c r="G1107" s="61"/>
    </row>
    <row r="1108" spans="7:7">
      <c r="G1108" s="61"/>
    </row>
    <row r="1109" spans="7:7">
      <c r="G1109" s="61"/>
    </row>
    <row r="1110" spans="7:7">
      <c r="G1110" s="61"/>
    </row>
    <row r="1111" spans="7:7">
      <c r="G1111" s="61"/>
    </row>
    <row r="1112" spans="7:7">
      <c r="G1112" s="61"/>
    </row>
    <row r="1113" spans="7:7">
      <c r="G1113" s="61"/>
    </row>
    <row r="1114" spans="7:7">
      <c r="G1114" s="61"/>
    </row>
    <row r="1115" spans="7:7">
      <c r="G1115" s="61"/>
    </row>
    <row r="1116" spans="7:7">
      <c r="G1116" s="61"/>
    </row>
    <row r="1117" spans="7:7">
      <c r="G1117" s="61"/>
    </row>
    <row r="1118" spans="7:7">
      <c r="G1118" s="61"/>
    </row>
    <row r="1119" spans="7:7">
      <c r="G1119" s="61"/>
    </row>
    <row r="1120" spans="7:7">
      <c r="G1120" s="61"/>
    </row>
    <row r="1121" spans="7:7">
      <c r="G1121" s="61"/>
    </row>
    <row r="1122" spans="7:7">
      <c r="G1122" s="61"/>
    </row>
    <row r="1123" spans="7:7">
      <c r="G1123" s="61"/>
    </row>
    <row r="1124" spans="7:7">
      <c r="G1124" s="61"/>
    </row>
    <row r="1125" spans="7:7">
      <c r="G1125" s="61"/>
    </row>
    <row r="1126" spans="7:7">
      <c r="G1126" s="61"/>
    </row>
    <row r="1127" spans="7:7">
      <c r="G1127" s="61"/>
    </row>
    <row r="1128" spans="7:7">
      <c r="G1128" s="61"/>
    </row>
    <row r="1129" spans="7:7">
      <c r="G1129" s="61"/>
    </row>
    <row r="1130" spans="7:7">
      <c r="G1130" s="61"/>
    </row>
    <row r="1131" spans="7:7">
      <c r="G1131" s="61"/>
    </row>
    <row r="1132" spans="7:7">
      <c r="G1132" s="61"/>
    </row>
    <row r="1133" spans="7:7">
      <c r="G1133" s="61"/>
    </row>
    <row r="1134" spans="7:7">
      <c r="G1134" s="61"/>
    </row>
    <row r="1135" spans="7:7">
      <c r="G1135" s="61"/>
    </row>
    <row r="1136" spans="7:7">
      <c r="G1136" s="61"/>
    </row>
    <row r="1137" spans="7:7">
      <c r="G1137" s="61"/>
    </row>
    <row r="1138" spans="7:7">
      <c r="G1138" s="61"/>
    </row>
    <row r="1139" spans="7:7">
      <c r="G1139" s="61"/>
    </row>
    <row r="1140" spans="7:7">
      <c r="G1140" s="61"/>
    </row>
    <row r="1141" spans="7:7">
      <c r="G1141" s="61"/>
    </row>
    <row r="1142" spans="7:7">
      <c r="G1142" s="61"/>
    </row>
    <row r="1143" spans="7:7">
      <c r="G1143" s="61"/>
    </row>
    <row r="1144" spans="7:7">
      <c r="G1144" s="61"/>
    </row>
    <row r="1145" spans="7:7">
      <c r="G1145" s="61"/>
    </row>
    <row r="1146" spans="7:7">
      <c r="G1146" s="61"/>
    </row>
    <row r="1147" spans="7:7">
      <c r="G1147" s="61"/>
    </row>
    <row r="1148" spans="7:7">
      <c r="G1148" s="61"/>
    </row>
    <row r="1149" spans="7:7">
      <c r="G1149" s="61"/>
    </row>
    <row r="1150" spans="7:7">
      <c r="G1150" s="61"/>
    </row>
    <row r="1151" spans="7:7">
      <c r="G1151" s="61"/>
    </row>
    <row r="1152" spans="7:7">
      <c r="G1152" s="61"/>
    </row>
    <row r="1153" spans="7:7">
      <c r="G1153" s="61"/>
    </row>
    <row r="1154" spans="7:7">
      <c r="G1154" s="61"/>
    </row>
    <row r="1155" spans="7:7">
      <c r="G1155" s="61"/>
    </row>
    <row r="1156" spans="7:7">
      <c r="G1156" s="61"/>
    </row>
    <row r="1157" spans="7:7">
      <c r="G1157" s="61"/>
    </row>
    <row r="1158" spans="7:7">
      <c r="G1158" s="61"/>
    </row>
    <row r="1159" spans="7:7">
      <c r="G1159" s="61"/>
    </row>
    <row r="1160" spans="7:7">
      <c r="G1160" s="61"/>
    </row>
    <row r="1161" spans="7:7">
      <c r="G1161" s="61"/>
    </row>
    <row r="1162" spans="7:7">
      <c r="G1162" s="61"/>
    </row>
    <row r="1163" spans="7:7">
      <c r="G1163" s="61"/>
    </row>
    <row r="1164" spans="7:7">
      <c r="G1164" s="61"/>
    </row>
    <row r="1165" spans="7:7">
      <c r="G1165" s="61"/>
    </row>
    <row r="1166" spans="7:7">
      <c r="G1166" s="61"/>
    </row>
    <row r="1167" spans="7:7">
      <c r="G1167" s="61"/>
    </row>
    <row r="1168" spans="7:7">
      <c r="G1168" s="61"/>
    </row>
    <row r="1169" spans="7:7">
      <c r="G1169" s="61"/>
    </row>
    <row r="1170" spans="7:7">
      <c r="G1170" s="61"/>
    </row>
    <row r="1171" spans="7:7">
      <c r="G1171" s="61"/>
    </row>
    <row r="1172" spans="7:7">
      <c r="G1172" s="61"/>
    </row>
    <row r="1173" spans="7:7">
      <c r="G1173" s="61"/>
    </row>
    <row r="1174" spans="7:7">
      <c r="G1174" s="61"/>
    </row>
    <row r="1175" spans="7:7">
      <c r="G1175" s="61"/>
    </row>
    <row r="1176" spans="7:7">
      <c r="G1176" s="61"/>
    </row>
    <row r="1177" spans="7:7">
      <c r="G1177" s="61"/>
    </row>
    <row r="1178" spans="7:7">
      <c r="G1178" s="61"/>
    </row>
    <row r="1179" spans="7:7">
      <c r="G1179" s="61"/>
    </row>
    <row r="1180" spans="7:7">
      <c r="G1180" s="61"/>
    </row>
    <row r="1181" spans="7:7">
      <c r="G1181" s="61"/>
    </row>
    <row r="1182" spans="7:7">
      <c r="G1182" s="61"/>
    </row>
    <row r="1183" spans="7:7">
      <c r="G1183" s="61"/>
    </row>
    <row r="1184" spans="7:7">
      <c r="G1184" s="61"/>
    </row>
    <row r="1185" spans="7:7">
      <c r="G1185" s="61"/>
    </row>
    <row r="1186" spans="7:7">
      <c r="G1186" s="61"/>
    </row>
    <row r="1187" spans="7:7">
      <c r="G1187" s="61"/>
    </row>
    <row r="1188" spans="7:7">
      <c r="G1188" s="61"/>
    </row>
    <row r="1189" spans="7:7">
      <c r="G1189" s="61"/>
    </row>
    <row r="1190" spans="7:7">
      <c r="G1190" s="61"/>
    </row>
    <row r="1191" spans="7:7">
      <c r="G1191" s="61"/>
    </row>
    <row r="1192" spans="7:7">
      <c r="G1192" s="61"/>
    </row>
    <row r="1193" spans="7:7">
      <c r="G1193" s="61"/>
    </row>
    <row r="1194" spans="7:7">
      <c r="G1194" s="61"/>
    </row>
    <row r="1195" spans="7:7">
      <c r="G1195" s="61"/>
    </row>
    <row r="1196" spans="7:7">
      <c r="G1196" s="61"/>
    </row>
    <row r="1197" spans="7:7">
      <c r="G1197" s="61"/>
    </row>
    <row r="1198" spans="7:7">
      <c r="G1198" s="61"/>
    </row>
    <row r="1199" spans="7:7">
      <c r="G1199" s="61"/>
    </row>
    <row r="1200" spans="7:7">
      <c r="G1200" s="61"/>
    </row>
    <row r="1201" spans="7:7">
      <c r="G1201" s="61"/>
    </row>
    <row r="1202" spans="7:7">
      <c r="G1202" s="61"/>
    </row>
    <row r="1203" spans="7:7">
      <c r="G1203" s="61"/>
    </row>
    <row r="1204" spans="7:7">
      <c r="G1204" s="61"/>
    </row>
    <row r="1205" spans="7:7">
      <c r="G1205" s="61"/>
    </row>
    <row r="1206" spans="7:7">
      <c r="G1206" s="61"/>
    </row>
    <row r="1207" spans="7:7">
      <c r="G1207" s="61"/>
    </row>
    <row r="1208" spans="7:7">
      <c r="G1208" s="61"/>
    </row>
    <row r="1209" spans="7:7">
      <c r="G1209" s="61"/>
    </row>
    <row r="1210" spans="7:7">
      <c r="G1210" s="61"/>
    </row>
    <row r="1211" spans="7:7">
      <c r="G1211" s="61"/>
    </row>
    <row r="1212" spans="7:7">
      <c r="G1212" s="61"/>
    </row>
    <row r="1213" spans="7:7">
      <c r="G1213" s="61"/>
    </row>
    <row r="1214" spans="7:7">
      <c r="G1214" s="61"/>
    </row>
    <row r="1215" spans="7:7">
      <c r="G1215" s="61"/>
    </row>
    <row r="1216" spans="7:7">
      <c r="G1216" s="61"/>
    </row>
    <row r="1217" spans="7:7">
      <c r="G1217" s="61"/>
    </row>
    <row r="1218" spans="7:7">
      <c r="G1218" s="61"/>
    </row>
    <row r="1219" spans="7:7">
      <c r="G1219" s="61"/>
    </row>
    <row r="1220" spans="7:7">
      <c r="G1220" s="61"/>
    </row>
    <row r="1221" spans="7:7">
      <c r="G1221" s="61"/>
    </row>
    <row r="1222" spans="7:7">
      <c r="G1222" s="61"/>
    </row>
    <row r="1223" spans="7:7">
      <c r="G1223" s="61"/>
    </row>
    <row r="1224" spans="7:7">
      <c r="G1224" s="61"/>
    </row>
    <row r="1225" spans="7:7">
      <c r="G1225" s="61"/>
    </row>
    <row r="1226" spans="7:7">
      <c r="G1226" s="61"/>
    </row>
    <row r="1227" spans="7:7">
      <c r="G1227" s="61"/>
    </row>
    <row r="1228" spans="7:7">
      <c r="G1228" s="61"/>
    </row>
    <row r="1229" spans="7:7">
      <c r="G1229" s="61"/>
    </row>
    <row r="1230" spans="7:7">
      <c r="G1230" s="61"/>
    </row>
    <row r="1231" spans="7:7">
      <c r="G1231" s="61"/>
    </row>
    <row r="1232" spans="7:7">
      <c r="G1232" s="61"/>
    </row>
    <row r="1233" spans="7:7">
      <c r="G1233" s="61"/>
    </row>
    <row r="1234" spans="7:7">
      <c r="G1234" s="61"/>
    </row>
    <row r="1235" spans="7:7">
      <c r="G1235" s="61"/>
    </row>
    <row r="1236" spans="7:7">
      <c r="G1236" s="61"/>
    </row>
    <row r="1237" spans="7:7">
      <c r="G1237" s="61"/>
    </row>
    <row r="1238" spans="7:7">
      <c r="G1238" s="61"/>
    </row>
    <row r="1239" spans="7:7">
      <c r="G1239" s="61"/>
    </row>
    <row r="1240" spans="7:7">
      <c r="G1240" s="61"/>
    </row>
    <row r="1241" spans="7:7">
      <c r="G1241" s="61"/>
    </row>
    <row r="1242" spans="7:7">
      <c r="G1242" s="61"/>
    </row>
    <row r="1243" spans="7:7">
      <c r="G1243" s="61"/>
    </row>
    <row r="1244" spans="7:7">
      <c r="G1244" s="61"/>
    </row>
    <row r="1245" spans="7:7">
      <c r="G1245" s="61"/>
    </row>
    <row r="1246" spans="7:7">
      <c r="G1246" s="61"/>
    </row>
    <row r="1247" spans="7:7">
      <c r="G1247" s="61"/>
    </row>
    <row r="1248" spans="7:7">
      <c r="G1248" s="61"/>
    </row>
    <row r="1249" spans="7:7">
      <c r="G1249" s="61"/>
    </row>
    <row r="1250" spans="7:7">
      <c r="G1250" s="61"/>
    </row>
    <row r="1251" spans="7:7">
      <c r="G1251" s="61"/>
    </row>
    <row r="1252" spans="7:7">
      <c r="G1252" s="61"/>
    </row>
    <row r="1253" spans="7:7">
      <c r="G1253" s="61"/>
    </row>
    <row r="1254" spans="7:7">
      <c r="G1254" s="61"/>
    </row>
    <row r="1255" spans="7:7">
      <c r="G1255" s="61"/>
    </row>
    <row r="1256" spans="7:7">
      <c r="G1256" s="61"/>
    </row>
    <row r="1257" spans="7:7">
      <c r="G1257" s="61"/>
    </row>
    <row r="1258" spans="7:7">
      <c r="G1258" s="61"/>
    </row>
    <row r="1259" spans="7:7">
      <c r="G1259" s="61"/>
    </row>
    <row r="1260" spans="7:7">
      <c r="G1260" s="61"/>
    </row>
    <row r="1261" spans="7:7">
      <c r="G1261" s="61"/>
    </row>
    <row r="1262" spans="7:7">
      <c r="G1262" s="61"/>
    </row>
    <row r="1263" spans="7:7">
      <c r="G1263" s="61"/>
    </row>
    <row r="1264" spans="7:7">
      <c r="G1264" s="61"/>
    </row>
    <row r="1265" spans="7:7">
      <c r="G1265" s="61"/>
    </row>
    <row r="1266" spans="7:7">
      <c r="G1266" s="61"/>
    </row>
    <row r="1267" spans="7:7">
      <c r="G1267" s="61"/>
    </row>
    <row r="1268" spans="7:7">
      <c r="G1268" s="61"/>
    </row>
    <row r="1269" spans="7:7">
      <c r="G1269" s="61"/>
    </row>
    <row r="1270" spans="7:7">
      <c r="G1270" s="61"/>
    </row>
    <row r="1271" spans="7:7">
      <c r="G1271" s="61"/>
    </row>
    <row r="1272" spans="7:7">
      <c r="G1272" s="61"/>
    </row>
    <row r="1273" spans="7:7">
      <c r="G1273" s="61"/>
    </row>
    <row r="1274" spans="7:7">
      <c r="G1274" s="61"/>
    </row>
    <row r="1275" spans="7:7">
      <c r="G1275" s="61"/>
    </row>
    <row r="1276" spans="7:7">
      <c r="G1276" s="61"/>
    </row>
    <row r="1277" spans="7:7">
      <c r="G1277" s="61"/>
    </row>
    <row r="1278" spans="7:7">
      <c r="G1278" s="61"/>
    </row>
    <row r="1279" spans="7:7">
      <c r="G1279" s="61"/>
    </row>
    <row r="1280" spans="7:7">
      <c r="G1280" s="61"/>
    </row>
    <row r="1281" spans="7:7">
      <c r="G1281" s="61"/>
    </row>
    <row r="1282" spans="7:7">
      <c r="G1282" s="61"/>
    </row>
    <row r="1283" spans="7:7">
      <c r="G1283" s="61"/>
    </row>
    <row r="1284" spans="7:7">
      <c r="G1284" s="61"/>
    </row>
    <row r="1285" spans="7:7">
      <c r="G1285" s="61"/>
    </row>
    <row r="1286" spans="7:7">
      <c r="G1286" s="61"/>
    </row>
    <row r="1287" spans="7:7">
      <c r="G1287" s="61"/>
    </row>
    <row r="1288" spans="7:7">
      <c r="G1288" s="61"/>
    </row>
    <row r="1289" spans="7:7">
      <c r="G1289" s="61"/>
    </row>
    <row r="1290" spans="7:7">
      <c r="G1290" s="61"/>
    </row>
    <row r="1291" spans="7:7">
      <c r="G1291" s="61"/>
    </row>
    <row r="1292" spans="7:7">
      <c r="G1292" s="61"/>
    </row>
    <row r="1293" spans="7:7">
      <c r="G1293" s="61"/>
    </row>
    <row r="1294" spans="7:7">
      <c r="G1294" s="61"/>
    </row>
    <row r="1295" spans="7:7">
      <c r="G1295" s="61"/>
    </row>
    <row r="1296" spans="7:7">
      <c r="G1296" s="61"/>
    </row>
    <row r="1297" spans="7:7">
      <c r="G1297" s="61"/>
    </row>
    <row r="1298" spans="7:7">
      <c r="G1298" s="61"/>
    </row>
    <row r="1299" spans="7:7">
      <c r="G1299" s="61"/>
    </row>
    <row r="1300" spans="7:7">
      <c r="G1300" s="61"/>
    </row>
    <row r="1301" spans="7:7">
      <c r="G1301" s="61"/>
    </row>
    <row r="1302" spans="7:7">
      <c r="G1302" s="61"/>
    </row>
    <row r="1303" spans="7:7">
      <c r="G1303" s="61"/>
    </row>
    <row r="1304" spans="7:7">
      <c r="G1304" s="61"/>
    </row>
    <row r="1305" spans="7:7">
      <c r="G1305" s="61"/>
    </row>
    <row r="1306" spans="7:7">
      <c r="G1306" s="61"/>
    </row>
    <row r="1307" spans="7:7">
      <c r="G1307" s="61"/>
    </row>
    <row r="1308" spans="7:7">
      <c r="G1308" s="61"/>
    </row>
    <row r="1309" spans="7:7">
      <c r="G1309" s="61"/>
    </row>
    <row r="1310" spans="7:7">
      <c r="G1310" s="61"/>
    </row>
    <row r="1311" spans="7:7">
      <c r="G1311" s="61"/>
    </row>
    <row r="1312" spans="7:7">
      <c r="G1312" s="61"/>
    </row>
    <row r="1313" spans="7:7">
      <c r="G1313" s="61"/>
    </row>
    <row r="1314" spans="7:7">
      <c r="G1314" s="61"/>
    </row>
    <row r="1315" spans="7:7">
      <c r="G1315" s="61"/>
    </row>
    <row r="1316" spans="7:7">
      <c r="G1316" s="61"/>
    </row>
    <row r="1317" spans="7:7">
      <c r="G1317" s="61"/>
    </row>
    <row r="1318" spans="7:7">
      <c r="G1318" s="61"/>
    </row>
    <row r="1319" spans="7:7">
      <c r="G1319" s="61"/>
    </row>
    <row r="1320" spans="7:7">
      <c r="G1320" s="61"/>
    </row>
    <row r="1321" spans="7:7">
      <c r="G1321" s="61"/>
    </row>
    <row r="1322" spans="7:7">
      <c r="G1322" s="61"/>
    </row>
    <row r="1323" spans="7:7">
      <c r="G1323" s="61"/>
    </row>
    <row r="1324" spans="7:7">
      <c r="G1324" s="61"/>
    </row>
    <row r="1325" spans="7:7">
      <c r="G1325" s="61"/>
    </row>
    <row r="1326" spans="7:7">
      <c r="G1326" s="61"/>
    </row>
    <row r="1327" spans="7:7">
      <c r="G1327" s="61"/>
    </row>
    <row r="1328" spans="7:7">
      <c r="G1328" s="61"/>
    </row>
    <row r="1329" spans="7:7">
      <c r="G1329" s="61"/>
    </row>
    <row r="1330" spans="7:7">
      <c r="G1330" s="61"/>
    </row>
    <row r="1331" spans="7:7">
      <c r="G1331" s="61"/>
    </row>
    <row r="1332" spans="7:7">
      <c r="G1332" s="61"/>
    </row>
    <row r="1333" spans="7:7">
      <c r="G1333" s="61"/>
    </row>
    <row r="1334" spans="7:7">
      <c r="G1334" s="61"/>
    </row>
    <row r="1335" spans="7:7">
      <c r="G1335" s="61"/>
    </row>
    <row r="1336" spans="7:7">
      <c r="G1336" s="61"/>
    </row>
    <row r="1337" spans="7:7">
      <c r="G1337" s="61"/>
    </row>
    <row r="1338" spans="7:7">
      <c r="G1338" s="61"/>
    </row>
    <row r="1339" spans="7:7">
      <c r="G1339" s="61"/>
    </row>
    <row r="1340" spans="7:7">
      <c r="G1340" s="61"/>
    </row>
    <row r="1341" spans="7:7">
      <c r="G1341" s="61"/>
    </row>
    <row r="1342" spans="7:7">
      <c r="G1342" s="61"/>
    </row>
    <row r="1343" spans="7:7">
      <c r="G1343" s="61"/>
    </row>
    <row r="1344" spans="7:7">
      <c r="G1344" s="61"/>
    </row>
    <row r="1345" spans="7:7">
      <c r="G1345" s="61"/>
    </row>
    <row r="1346" spans="7:7">
      <c r="G1346" s="61"/>
    </row>
    <row r="1347" spans="7:7">
      <c r="G1347" s="61"/>
    </row>
    <row r="1348" spans="7:7">
      <c r="G1348" s="61"/>
    </row>
    <row r="1349" spans="7:7">
      <c r="G1349" s="61"/>
    </row>
    <row r="1350" spans="7:7">
      <c r="G1350" s="61"/>
    </row>
    <row r="1351" spans="7:7">
      <c r="G1351" s="61"/>
    </row>
    <row r="1352" spans="7:7">
      <c r="G1352" s="61"/>
    </row>
    <row r="1353" spans="7:7">
      <c r="G1353" s="61"/>
    </row>
    <row r="1354" spans="7:7">
      <c r="G1354" s="61"/>
    </row>
    <row r="1355" spans="7:7">
      <c r="G1355" s="61"/>
    </row>
    <row r="1356" spans="7:7">
      <c r="G1356" s="61"/>
    </row>
    <row r="1357" spans="7:7">
      <c r="G1357" s="61"/>
    </row>
    <row r="1358" spans="7:7">
      <c r="G1358" s="61"/>
    </row>
    <row r="1359" spans="7:7">
      <c r="G1359" s="61"/>
    </row>
    <row r="1360" spans="7:7">
      <c r="G1360" s="61"/>
    </row>
    <row r="1361" spans="7:7">
      <c r="G1361" s="61"/>
    </row>
    <row r="1362" spans="7:7">
      <c r="G1362" s="61"/>
    </row>
    <row r="1363" spans="7:7">
      <c r="G1363" s="61"/>
    </row>
    <row r="1364" spans="7:7">
      <c r="G1364" s="61"/>
    </row>
    <row r="1365" spans="7:7">
      <c r="G1365" s="61"/>
    </row>
    <row r="1366" spans="7:7">
      <c r="G1366" s="61"/>
    </row>
    <row r="1367" spans="7:7">
      <c r="G1367" s="61"/>
    </row>
    <row r="1368" spans="7:7">
      <c r="G1368" s="61"/>
    </row>
    <row r="1369" spans="7:7">
      <c r="G1369" s="61"/>
    </row>
    <row r="1370" spans="7:7">
      <c r="G1370" s="61"/>
    </row>
    <row r="1371" spans="7:7">
      <c r="G1371" s="61"/>
    </row>
    <row r="1372" spans="7:7">
      <c r="G1372" s="61"/>
    </row>
    <row r="1373" spans="7:7">
      <c r="G1373" s="61"/>
    </row>
    <row r="1374" spans="7:7">
      <c r="G1374" s="61"/>
    </row>
    <row r="1375" spans="7:7">
      <c r="G1375" s="61"/>
    </row>
    <row r="1376" spans="7:7">
      <c r="G1376" s="61"/>
    </row>
    <row r="1377" spans="7:7">
      <c r="G1377" s="61"/>
    </row>
    <row r="1378" spans="7:7">
      <c r="G1378" s="61"/>
    </row>
    <row r="1379" spans="7:7">
      <c r="G1379" s="61"/>
    </row>
    <row r="1380" spans="7:7">
      <c r="G1380" s="61"/>
    </row>
    <row r="1381" spans="7:7">
      <c r="G1381" s="61"/>
    </row>
    <row r="1382" spans="7:7">
      <c r="G1382" s="61"/>
    </row>
    <row r="1383" spans="7:7">
      <c r="G1383" s="61"/>
    </row>
    <row r="1384" spans="7:7">
      <c r="G1384" s="61"/>
    </row>
    <row r="1385" spans="7:7">
      <c r="G1385" s="61"/>
    </row>
    <row r="1386" spans="7:7">
      <c r="G1386" s="61"/>
    </row>
    <row r="1387" spans="7:7">
      <c r="G1387" s="61"/>
    </row>
    <row r="1388" spans="7:7">
      <c r="G1388" s="61"/>
    </row>
    <row r="1389" spans="7:7">
      <c r="G1389" s="61"/>
    </row>
    <row r="1390" spans="7:7">
      <c r="G1390" s="61"/>
    </row>
    <row r="1391" spans="7:7">
      <c r="G1391" s="61"/>
    </row>
    <row r="1392" spans="7:7">
      <c r="G1392" s="61"/>
    </row>
    <row r="1393" spans="7:7">
      <c r="G1393" s="61"/>
    </row>
    <row r="1394" spans="7:7">
      <c r="G1394" s="61"/>
    </row>
    <row r="1395" spans="7:7">
      <c r="G1395" s="61"/>
    </row>
    <row r="1396" spans="7:7">
      <c r="G1396" s="61"/>
    </row>
    <row r="1397" spans="7:7">
      <c r="G1397" s="61"/>
    </row>
    <row r="1398" spans="7:7">
      <c r="G1398" s="61"/>
    </row>
    <row r="1399" spans="7:7">
      <c r="G1399" s="61"/>
    </row>
    <row r="1400" spans="7:7">
      <c r="G1400" s="61"/>
    </row>
    <row r="1401" spans="7:7">
      <c r="G1401" s="61"/>
    </row>
    <row r="1402" spans="7:7">
      <c r="G1402" s="61"/>
    </row>
    <row r="1403" spans="7:7">
      <c r="G1403" s="61"/>
    </row>
    <row r="1404" spans="7:7">
      <c r="G1404" s="61"/>
    </row>
    <row r="1405" spans="7:7">
      <c r="G1405" s="61"/>
    </row>
    <row r="1406" spans="7:7">
      <c r="G1406" s="61"/>
    </row>
    <row r="1407" spans="7:7">
      <c r="G1407" s="61"/>
    </row>
    <row r="1408" spans="7:7">
      <c r="G1408" s="61"/>
    </row>
    <row r="1409" spans="7:7">
      <c r="G1409" s="61"/>
    </row>
    <row r="1410" spans="7:7">
      <c r="G1410" s="61"/>
    </row>
    <row r="1411" spans="7:7">
      <c r="G1411" s="61"/>
    </row>
    <row r="1412" spans="7:7">
      <c r="G1412" s="61"/>
    </row>
    <row r="1413" spans="7:7">
      <c r="G1413" s="61"/>
    </row>
    <row r="1414" spans="7:7">
      <c r="G1414" s="61"/>
    </row>
    <row r="1415" spans="7:7">
      <c r="G1415" s="61"/>
    </row>
    <row r="1416" spans="7:7">
      <c r="G1416" s="61"/>
    </row>
    <row r="1417" spans="7:7">
      <c r="G1417" s="61"/>
    </row>
    <row r="1418" spans="7:7">
      <c r="G1418" s="61"/>
    </row>
    <row r="1419" spans="7:7">
      <c r="G1419" s="61"/>
    </row>
    <row r="1420" spans="7:7">
      <c r="G1420" s="61"/>
    </row>
    <row r="1421" spans="7:7">
      <c r="G1421" s="61"/>
    </row>
    <row r="1422" spans="7:7">
      <c r="G1422" s="61"/>
    </row>
    <row r="1423" spans="7:7">
      <c r="G1423" s="61"/>
    </row>
    <row r="1424" spans="7:7">
      <c r="G1424" s="61"/>
    </row>
    <row r="1425" spans="7:7">
      <c r="G1425" s="61"/>
    </row>
    <row r="1426" spans="7:7">
      <c r="G1426" s="61"/>
    </row>
    <row r="1427" spans="7:7">
      <c r="G1427" s="61"/>
    </row>
    <row r="1428" spans="7:7">
      <c r="G1428" s="61"/>
    </row>
    <row r="1429" spans="7:7">
      <c r="G1429" s="61"/>
    </row>
    <row r="1430" spans="7:7">
      <c r="G1430" s="61"/>
    </row>
    <row r="1431" spans="7:7">
      <c r="G1431" s="61"/>
    </row>
    <row r="1432" spans="7:7">
      <c r="G1432" s="61"/>
    </row>
    <row r="1433" spans="7:7">
      <c r="G1433" s="61"/>
    </row>
    <row r="1434" spans="7:7">
      <c r="G1434" s="61"/>
    </row>
    <row r="1435" spans="7:7">
      <c r="G1435" s="61"/>
    </row>
    <row r="1436" spans="7:7">
      <c r="G1436" s="61"/>
    </row>
    <row r="1437" spans="7:7">
      <c r="G1437" s="61"/>
    </row>
    <row r="1438" spans="7:7">
      <c r="G1438" s="61"/>
    </row>
    <row r="1439" spans="7:7">
      <c r="G1439" s="61"/>
    </row>
    <row r="1440" spans="7:7">
      <c r="G1440" s="61"/>
    </row>
    <row r="1441" spans="7:7">
      <c r="G1441" s="61"/>
    </row>
    <row r="1442" spans="7:7">
      <c r="G1442" s="61"/>
    </row>
    <row r="1443" spans="7:7">
      <c r="G1443" s="61"/>
    </row>
    <row r="1444" spans="7:7">
      <c r="G1444" s="61"/>
    </row>
    <row r="1445" spans="7:7">
      <c r="G1445" s="61"/>
    </row>
    <row r="1446" spans="7:7">
      <c r="G1446" s="61"/>
    </row>
    <row r="1447" spans="7:7">
      <c r="G1447" s="61"/>
    </row>
    <row r="1448" spans="7:7">
      <c r="G1448" s="61"/>
    </row>
    <row r="1449" spans="7:7">
      <c r="G1449" s="61"/>
    </row>
    <row r="1450" spans="7:7">
      <c r="G1450" s="61"/>
    </row>
    <row r="1451" spans="7:7">
      <c r="G1451" s="61"/>
    </row>
    <row r="1452" spans="7:7">
      <c r="G1452" s="61"/>
    </row>
    <row r="1453" spans="7:7">
      <c r="G1453" s="61"/>
    </row>
    <row r="1454" spans="7:7">
      <c r="G1454" s="61"/>
    </row>
    <row r="1455" spans="7:7">
      <c r="G1455" s="61"/>
    </row>
    <row r="1456" spans="7:7">
      <c r="G1456" s="61"/>
    </row>
    <row r="1457" spans="7:7">
      <c r="G1457" s="61"/>
    </row>
    <row r="1458" spans="7:7">
      <c r="G1458" s="61"/>
    </row>
    <row r="1459" spans="7:7">
      <c r="G1459" s="61"/>
    </row>
    <row r="1460" spans="7:7">
      <c r="G1460" s="61"/>
    </row>
    <row r="1461" spans="7:7">
      <c r="G1461" s="61"/>
    </row>
    <row r="1462" spans="7:7">
      <c r="G1462" s="61"/>
    </row>
    <row r="1463" spans="7:7">
      <c r="G1463" s="61"/>
    </row>
    <row r="1464" spans="7:7">
      <c r="G1464" s="61"/>
    </row>
    <row r="1465" spans="7:7">
      <c r="G1465" s="61"/>
    </row>
    <row r="1466" spans="7:7">
      <c r="G1466" s="61"/>
    </row>
    <row r="1467" spans="7:7">
      <c r="G1467" s="61"/>
    </row>
    <row r="1468" spans="7:7">
      <c r="G1468" s="61"/>
    </row>
    <row r="1469" spans="7:7">
      <c r="G1469" s="61"/>
    </row>
    <row r="1470" spans="7:7">
      <c r="G1470" s="61"/>
    </row>
    <row r="1471" spans="7:7">
      <c r="G1471" s="61"/>
    </row>
    <row r="1472" spans="7:7">
      <c r="G1472" s="61"/>
    </row>
    <row r="1473" spans="7:7">
      <c r="G1473" s="61"/>
    </row>
    <row r="1474" spans="7:7">
      <c r="G1474" s="61"/>
    </row>
    <row r="1475" spans="7:7">
      <c r="G1475" s="61"/>
    </row>
    <row r="1476" spans="7:7">
      <c r="G1476" s="61"/>
    </row>
    <row r="1477" spans="7:7">
      <c r="G1477" s="61"/>
    </row>
    <row r="1478" spans="7:7">
      <c r="G1478" s="61"/>
    </row>
    <row r="1479" spans="7:7">
      <c r="G1479" s="61"/>
    </row>
    <row r="1480" spans="7:7">
      <c r="G1480" s="61"/>
    </row>
    <row r="1481" spans="7:7">
      <c r="G1481" s="61"/>
    </row>
    <row r="1482" spans="7:7">
      <c r="G1482" s="61"/>
    </row>
    <row r="1483" spans="7:7">
      <c r="G1483" s="61"/>
    </row>
    <row r="1484" spans="7:7">
      <c r="G1484" s="61"/>
    </row>
    <row r="1485" spans="7:7">
      <c r="G1485" s="61"/>
    </row>
    <row r="1486" spans="7:7">
      <c r="G1486" s="61"/>
    </row>
    <row r="1487" spans="7:7">
      <c r="G1487" s="61"/>
    </row>
    <row r="1488" spans="7:7">
      <c r="G1488" s="61"/>
    </row>
    <row r="1489" spans="7:7">
      <c r="G1489" s="61"/>
    </row>
    <row r="1490" spans="7:7">
      <c r="G1490" s="61"/>
    </row>
    <row r="1491" spans="7:7">
      <c r="G1491" s="61"/>
    </row>
    <row r="1492" spans="7:7">
      <c r="G1492" s="61"/>
    </row>
    <row r="1493" spans="7:7">
      <c r="G1493" s="61"/>
    </row>
    <row r="1494" spans="7:7">
      <c r="G1494" s="61"/>
    </row>
    <row r="1495" spans="7:7">
      <c r="G1495" s="61"/>
    </row>
    <row r="1496" spans="7:7">
      <c r="G1496" s="61"/>
    </row>
    <row r="1497" spans="7:7">
      <c r="G1497" s="61"/>
    </row>
    <row r="1498" spans="7:7">
      <c r="G1498" s="61"/>
    </row>
    <row r="1499" spans="7:7">
      <c r="G1499" s="61"/>
    </row>
    <row r="1500" spans="7:7">
      <c r="G1500" s="61"/>
    </row>
    <row r="1501" spans="7:7">
      <c r="G1501" s="61"/>
    </row>
    <row r="1502" spans="7:7">
      <c r="G1502" s="61"/>
    </row>
    <row r="1503" spans="7:7">
      <c r="G1503" s="61"/>
    </row>
    <row r="1504" spans="7:7">
      <c r="G1504" s="61"/>
    </row>
    <row r="1505" spans="7:7">
      <c r="G1505" s="61"/>
    </row>
    <row r="1506" spans="7:7">
      <c r="G1506" s="61"/>
    </row>
    <row r="1507" spans="7:7">
      <c r="G1507" s="61"/>
    </row>
    <row r="1508" spans="7:7">
      <c r="G1508" s="61"/>
    </row>
    <row r="1509" spans="7:7">
      <c r="G1509" s="61"/>
    </row>
    <row r="1510" spans="7:7">
      <c r="G1510" s="61"/>
    </row>
    <row r="1511" spans="7:7">
      <c r="G1511" s="61"/>
    </row>
    <row r="1512" spans="7:7">
      <c r="G1512" s="61"/>
    </row>
    <row r="1513" spans="7:7">
      <c r="G1513" s="61"/>
    </row>
    <row r="1514" spans="7:7">
      <c r="G1514" s="61"/>
    </row>
    <row r="1515" spans="7:7">
      <c r="G1515" s="61"/>
    </row>
    <row r="1516" spans="7:7">
      <c r="G1516" s="61"/>
    </row>
    <row r="1517" spans="7:7">
      <c r="G1517" s="61"/>
    </row>
    <row r="1518" spans="7:7">
      <c r="G1518" s="61"/>
    </row>
    <row r="1519" spans="7:7">
      <c r="G1519" s="61"/>
    </row>
    <row r="1520" spans="7:7">
      <c r="G1520" s="61"/>
    </row>
    <row r="1521" spans="7:7">
      <c r="G1521" s="61"/>
    </row>
    <row r="1522" spans="7:7">
      <c r="G1522" s="61"/>
    </row>
    <row r="1523" spans="7:7">
      <c r="G1523" s="61"/>
    </row>
    <row r="1524" spans="7:7">
      <c r="G1524" s="61"/>
    </row>
    <row r="1525" spans="7:7">
      <c r="G1525" s="61"/>
    </row>
    <row r="1526" spans="7:7">
      <c r="G1526" s="61"/>
    </row>
    <row r="1527" spans="7:7">
      <c r="G1527" s="61"/>
    </row>
    <row r="1528" spans="7:7">
      <c r="G1528" s="61"/>
    </row>
    <row r="1529" spans="7:7">
      <c r="G1529" s="61"/>
    </row>
    <row r="1530" spans="7:7">
      <c r="G1530" s="61"/>
    </row>
    <row r="1531" spans="7:7">
      <c r="G1531" s="61"/>
    </row>
    <row r="1532" spans="7:7">
      <c r="G1532" s="61"/>
    </row>
    <row r="1533" spans="7:7">
      <c r="G1533" s="61"/>
    </row>
    <row r="1534" spans="7:7">
      <c r="G1534" s="61"/>
    </row>
    <row r="1535" spans="7:7">
      <c r="G1535" s="61"/>
    </row>
    <row r="1536" spans="7:7">
      <c r="G1536" s="61"/>
    </row>
    <row r="1537" spans="7:7">
      <c r="G1537" s="61"/>
    </row>
    <row r="1538" spans="7:7">
      <c r="G1538" s="61"/>
    </row>
    <row r="1539" spans="7:7">
      <c r="G1539" s="61"/>
    </row>
    <row r="1540" spans="7:7">
      <c r="G1540" s="61"/>
    </row>
    <row r="1541" spans="7:7">
      <c r="G1541" s="61"/>
    </row>
    <row r="1542" spans="7:7">
      <c r="G1542" s="61"/>
    </row>
    <row r="1543" spans="7:7">
      <c r="G1543" s="61"/>
    </row>
    <row r="1544" spans="7:7">
      <c r="G1544" s="61"/>
    </row>
    <row r="1545" spans="7:7">
      <c r="G1545" s="61"/>
    </row>
    <row r="1546" spans="7:7">
      <c r="G1546" s="61"/>
    </row>
    <row r="1547" spans="7:7">
      <c r="G1547" s="61"/>
    </row>
    <row r="1548" spans="7:7">
      <c r="G1548" s="61"/>
    </row>
    <row r="1549" spans="7:7">
      <c r="G1549" s="61"/>
    </row>
    <row r="1550" spans="7:7">
      <c r="G1550" s="61"/>
    </row>
    <row r="1551" spans="7:7">
      <c r="G1551" s="61"/>
    </row>
    <row r="1552" spans="7:7">
      <c r="G1552" s="61"/>
    </row>
    <row r="1553" spans="7:7">
      <c r="G1553" s="61"/>
    </row>
    <row r="1554" spans="7:7">
      <c r="G1554" s="61"/>
    </row>
    <row r="1555" spans="7:7">
      <c r="G1555" s="61"/>
    </row>
    <row r="1556" spans="7:7">
      <c r="G1556" s="61"/>
    </row>
    <row r="1557" spans="7:7">
      <c r="G1557" s="61"/>
    </row>
    <row r="1558" spans="7:7">
      <c r="G1558" s="61"/>
    </row>
    <row r="1559" spans="7:7">
      <c r="G1559" s="61"/>
    </row>
    <row r="1560" spans="7:7">
      <c r="G1560" s="61"/>
    </row>
    <row r="1561" spans="7:7">
      <c r="G1561" s="61"/>
    </row>
    <row r="1562" spans="7:7">
      <c r="G1562" s="61"/>
    </row>
    <row r="1563" spans="7:7">
      <c r="G1563" s="61"/>
    </row>
    <row r="1564" spans="7:7">
      <c r="G1564" s="61"/>
    </row>
    <row r="1565" spans="7:7">
      <c r="G1565" s="61"/>
    </row>
    <row r="1566" spans="7:7">
      <c r="G1566" s="61"/>
    </row>
    <row r="1567" spans="7:7">
      <c r="G1567" s="61"/>
    </row>
    <row r="1568" spans="7:7">
      <c r="G1568" s="61"/>
    </row>
    <row r="1569" spans="7:7">
      <c r="G1569" s="61"/>
    </row>
    <row r="1570" spans="7:7">
      <c r="G1570" s="61"/>
    </row>
    <row r="1571" spans="7:7">
      <c r="G1571" s="61"/>
    </row>
    <row r="1572" spans="7:7">
      <c r="G1572" s="61"/>
    </row>
    <row r="1573" spans="7:7">
      <c r="G1573" s="61"/>
    </row>
    <row r="1574" spans="7:7">
      <c r="G1574" s="61"/>
    </row>
    <row r="1575" spans="7:7">
      <c r="G1575" s="61"/>
    </row>
    <row r="1576" spans="7:7">
      <c r="G1576" s="61"/>
    </row>
    <row r="1577" spans="7:7">
      <c r="G1577" s="61"/>
    </row>
    <row r="1578" spans="7:7">
      <c r="G1578" s="61"/>
    </row>
    <row r="1579" spans="7:7">
      <c r="G1579" s="61"/>
    </row>
    <row r="1580" spans="7:7">
      <c r="G1580" s="61"/>
    </row>
    <row r="1581" spans="7:7">
      <c r="G1581" s="61"/>
    </row>
    <row r="1582" spans="7:7">
      <c r="G1582" s="61"/>
    </row>
    <row r="1583" spans="7:7">
      <c r="G1583" s="61"/>
    </row>
    <row r="1584" spans="7:7">
      <c r="G1584" s="61"/>
    </row>
    <row r="1585" spans="7:7">
      <c r="G1585" s="61"/>
    </row>
    <row r="1586" spans="7:7">
      <c r="G1586" s="61"/>
    </row>
    <row r="1587" spans="7:7">
      <c r="G1587" s="61"/>
    </row>
    <row r="1588" spans="7:7">
      <c r="G1588" s="61"/>
    </row>
    <row r="1589" spans="7:7">
      <c r="G1589" s="61"/>
    </row>
    <row r="1590" spans="7:7">
      <c r="G1590" s="61"/>
    </row>
    <row r="1591" spans="7:7">
      <c r="G1591" s="61"/>
    </row>
    <row r="1592" spans="7:7">
      <c r="G1592" s="61"/>
    </row>
    <row r="1593" spans="7:7">
      <c r="G1593" s="61"/>
    </row>
    <row r="1594" spans="7:7">
      <c r="G1594" s="61"/>
    </row>
    <row r="1595" spans="7:7">
      <c r="G1595" s="61"/>
    </row>
    <row r="1596" spans="7:7">
      <c r="G1596" s="61"/>
    </row>
    <row r="1597" spans="7:7">
      <c r="G1597" s="61"/>
    </row>
    <row r="1598" spans="7:7">
      <c r="G1598" s="61"/>
    </row>
    <row r="1599" spans="7:7">
      <c r="G1599" s="61"/>
    </row>
    <row r="1600" spans="7:7">
      <c r="G1600" s="61"/>
    </row>
    <row r="1601" spans="7:7">
      <c r="G1601" s="61"/>
    </row>
    <row r="1602" spans="7:7">
      <c r="G1602" s="61"/>
    </row>
    <row r="1603" spans="7:7">
      <c r="G1603" s="61"/>
    </row>
    <row r="1604" spans="7:7">
      <c r="G1604" s="61"/>
    </row>
    <row r="1605" spans="7:7">
      <c r="G1605" s="61"/>
    </row>
    <row r="1606" spans="7:7">
      <c r="G1606" s="61"/>
    </row>
    <row r="1607" spans="7:7">
      <c r="G1607" s="61"/>
    </row>
    <row r="1608" spans="7:7">
      <c r="G1608" s="61"/>
    </row>
    <row r="1609" spans="7:7">
      <c r="G1609" s="61"/>
    </row>
    <row r="1610" spans="7:7">
      <c r="G1610" s="61"/>
    </row>
    <row r="1611" spans="7:7">
      <c r="G1611" s="61"/>
    </row>
    <row r="1612" spans="7:7">
      <c r="G1612" s="61"/>
    </row>
    <row r="1613" spans="7:7">
      <c r="G1613" s="61"/>
    </row>
    <row r="1614" spans="7:7">
      <c r="G1614" s="61"/>
    </row>
    <row r="1615" spans="7:7">
      <c r="G1615" s="61"/>
    </row>
    <row r="1616" spans="7:7">
      <c r="G1616" s="61"/>
    </row>
    <row r="1617" spans="7:7">
      <c r="G1617" s="61"/>
    </row>
    <row r="1618" spans="7:7">
      <c r="G1618" s="61"/>
    </row>
    <row r="1619" spans="7:7">
      <c r="G1619" s="61"/>
    </row>
    <row r="1620" spans="7:7">
      <c r="G1620" s="61"/>
    </row>
    <row r="1621" spans="7:7">
      <c r="G1621" s="61"/>
    </row>
    <row r="1622" spans="7:7">
      <c r="G1622" s="61"/>
    </row>
    <row r="1623" spans="7:7">
      <c r="G1623" s="61"/>
    </row>
    <row r="1624" spans="7:7">
      <c r="G1624" s="61"/>
    </row>
    <row r="1625" spans="7:7">
      <c r="G1625" s="61"/>
    </row>
    <row r="1626" spans="7:7">
      <c r="G1626" s="61"/>
    </row>
    <row r="1627" spans="7:7">
      <c r="G1627" s="61"/>
    </row>
    <row r="1628" spans="7:7">
      <c r="G1628" s="61"/>
    </row>
    <row r="1629" spans="7:7">
      <c r="G1629" s="61"/>
    </row>
    <row r="1630" spans="7:7">
      <c r="G1630" s="61"/>
    </row>
    <row r="1631" spans="7:7">
      <c r="G1631" s="61"/>
    </row>
    <row r="1632" spans="7:7">
      <c r="G1632" s="61"/>
    </row>
    <row r="1633" spans="7:7">
      <c r="G1633" s="61"/>
    </row>
    <row r="1634" spans="7:7">
      <c r="G1634" s="61"/>
    </row>
    <row r="1635" spans="7:7">
      <c r="G1635" s="61"/>
    </row>
    <row r="1636" spans="7:7">
      <c r="G1636" s="61"/>
    </row>
    <row r="1637" spans="7:7">
      <c r="G1637" s="61"/>
    </row>
    <row r="1638" spans="7:7">
      <c r="G1638" s="61"/>
    </row>
    <row r="1639" spans="7:7">
      <c r="G1639" s="61"/>
    </row>
    <row r="1640" spans="7:7">
      <c r="G1640" s="61"/>
    </row>
    <row r="1641" spans="7:7">
      <c r="G1641" s="61"/>
    </row>
    <row r="1642" spans="7:7">
      <c r="G1642" s="61"/>
    </row>
    <row r="1643" spans="7:7">
      <c r="G1643" s="61"/>
    </row>
    <row r="1644" spans="7:7">
      <c r="G1644" s="61"/>
    </row>
    <row r="1645" spans="7:7">
      <c r="G1645" s="61"/>
    </row>
    <row r="1646" spans="7:7">
      <c r="G1646" s="61"/>
    </row>
    <row r="1647" spans="7:7">
      <c r="G1647" s="61"/>
    </row>
    <row r="1648" spans="7:7">
      <c r="G1648" s="61"/>
    </row>
    <row r="1649" spans="7:7">
      <c r="G1649" s="61"/>
    </row>
    <row r="1650" spans="7:7">
      <c r="G1650" s="61"/>
    </row>
    <row r="1651" spans="7:7">
      <c r="G1651" s="61"/>
    </row>
    <row r="1652" spans="7:7">
      <c r="G1652" s="61"/>
    </row>
    <row r="1653" spans="7:7">
      <c r="G1653" s="61"/>
    </row>
    <row r="1654" spans="7:7">
      <c r="G1654" s="61"/>
    </row>
    <row r="1655" spans="7:7">
      <c r="G1655" s="61"/>
    </row>
    <row r="1656" spans="7:7">
      <c r="G1656" s="61"/>
    </row>
    <row r="1657" spans="7:7">
      <c r="G1657" s="61"/>
    </row>
    <row r="1658" spans="7:7">
      <c r="G1658" s="61"/>
    </row>
    <row r="1659" spans="7:7">
      <c r="G1659" s="61"/>
    </row>
    <row r="1660" spans="7:7">
      <c r="G1660" s="61"/>
    </row>
    <row r="1661" spans="7:7">
      <c r="G1661" s="61"/>
    </row>
    <row r="1662" spans="7:7">
      <c r="G1662" s="61"/>
    </row>
    <row r="1663" spans="7:7">
      <c r="G1663" s="61"/>
    </row>
    <row r="1664" spans="7:7">
      <c r="G1664" s="61"/>
    </row>
    <row r="1665" spans="7:7">
      <c r="G1665" s="61"/>
    </row>
    <row r="1666" spans="7:7">
      <c r="G1666" s="61"/>
    </row>
    <row r="1667" spans="7:7">
      <c r="G1667" s="61"/>
    </row>
    <row r="1668" spans="7:7">
      <c r="G1668" s="61"/>
    </row>
    <row r="1669" spans="7:7">
      <c r="G1669" s="61"/>
    </row>
    <row r="1670" spans="7:7">
      <c r="G1670" s="61"/>
    </row>
    <row r="1671" spans="7:7">
      <c r="G1671" s="61"/>
    </row>
    <row r="1672" spans="7:7">
      <c r="G1672" s="61"/>
    </row>
    <row r="1673" spans="7:7">
      <c r="G1673" s="61"/>
    </row>
    <row r="1674" spans="7:7">
      <c r="G1674" s="61"/>
    </row>
    <row r="1675" spans="7:7">
      <c r="G1675" s="61"/>
    </row>
    <row r="1676" spans="7:7">
      <c r="G1676" s="61"/>
    </row>
    <row r="1677" spans="7:7">
      <c r="G1677" s="61"/>
    </row>
    <row r="1678" spans="7:7">
      <c r="G1678" s="61"/>
    </row>
    <row r="1679" spans="7:7">
      <c r="G1679" s="61"/>
    </row>
    <row r="1680" spans="7:7">
      <c r="G1680" s="61"/>
    </row>
    <row r="1681" spans="7:7">
      <c r="G1681" s="61"/>
    </row>
    <row r="1682" spans="7:7">
      <c r="G1682" s="61"/>
    </row>
    <row r="1683" spans="7:7">
      <c r="G1683" s="61"/>
    </row>
    <row r="1684" spans="7:7">
      <c r="G1684" s="61"/>
    </row>
    <row r="1685" spans="7:7">
      <c r="G1685" s="61"/>
    </row>
    <row r="1686" spans="7:7">
      <c r="G1686" s="61"/>
    </row>
    <row r="1687" spans="7:7">
      <c r="G1687" s="61"/>
    </row>
    <row r="1688" spans="7:7">
      <c r="G1688" s="61"/>
    </row>
    <row r="1689" spans="7:7">
      <c r="G1689" s="61"/>
    </row>
    <row r="1690" spans="7:7">
      <c r="G1690" s="61"/>
    </row>
    <row r="1691" spans="7:7">
      <c r="G1691" s="61"/>
    </row>
    <row r="1692" spans="7:7">
      <c r="G1692" s="61"/>
    </row>
    <row r="1693" spans="7:7">
      <c r="G1693" s="61"/>
    </row>
    <row r="1694" spans="7:7">
      <c r="G1694" s="61"/>
    </row>
    <row r="1695" spans="7:7">
      <c r="G1695" s="61"/>
    </row>
    <row r="1696" spans="7:7">
      <c r="G1696" s="61"/>
    </row>
    <row r="1697" spans="7:7">
      <c r="G1697" s="61"/>
    </row>
    <row r="1698" spans="7:7">
      <c r="G1698" s="61"/>
    </row>
    <row r="1699" spans="7:7">
      <c r="G1699" s="61"/>
    </row>
    <row r="1700" spans="7:7">
      <c r="G1700" s="61"/>
    </row>
    <row r="1701" spans="7:7">
      <c r="G1701" s="61"/>
    </row>
    <row r="1702" spans="7:7">
      <c r="G1702" s="61"/>
    </row>
    <row r="1703" spans="7:7">
      <c r="G1703" s="61"/>
    </row>
    <row r="1704" spans="7:7">
      <c r="G1704" s="61"/>
    </row>
    <row r="1705" spans="7:7">
      <c r="G1705" s="61"/>
    </row>
    <row r="1706" spans="7:7">
      <c r="G1706" s="61"/>
    </row>
    <row r="1707" spans="7:7">
      <c r="G1707" s="61"/>
    </row>
    <row r="1708" spans="7:7">
      <c r="G1708" s="61"/>
    </row>
    <row r="1709" spans="7:7">
      <c r="G1709" s="61"/>
    </row>
    <row r="1710" spans="7:7">
      <c r="G1710" s="61"/>
    </row>
    <row r="1711" spans="7:7">
      <c r="G1711" s="61"/>
    </row>
    <row r="1712" spans="7:7">
      <c r="G1712" s="61"/>
    </row>
    <row r="1713" spans="7:7">
      <c r="G1713" s="61"/>
    </row>
    <row r="1714" spans="7:7">
      <c r="G1714" s="61"/>
    </row>
    <row r="1715" spans="7:7">
      <c r="G1715" s="61"/>
    </row>
    <row r="1716" spans="7:7">
      <c r="G1716" s="61"/>
    </row>
    <row r="1717" spans="7:7">
      <c r="G1717" s="61"/>
    </row>
    <row r="1718" spans="7:7">
      <c r="G1718" s="61"/>
    </row>
    <row r="1719" spans="7:7">
      <c r="G1719" s="61"/>
    </row>
    <row r="1720" spans="7:7">
      <c r="G1720" s="61"/>
    </row>
    <row r="1721" spans="7:7">
      <c r="G1721" s="61"/>
    </row>
    <row r="1722" spans="7:7">
      <c r="G1722" s="61"/>
    </row>
    <row r="1723" spans="7:7">
      <c r="G1723" s="61"/>
    </row>
    <row r="1724" spans="7:7">
      <c r="G1724" s="61"/>
    </row>
    <row r="1725" spans="7:7">
      <c r="G1725" s="61"/>
    </row>
    <row r="1726" spans="7:7">
      <c r="G1726" s="61"/>
    </row>
    <row r="1727" spans="7:7">
      <c r="G1727" s="61"/>
    </row>
    <row r="1728" spans="7:7">
      <c r="G1728" s="61"/>
    </row>
    <row r="1729" spans="7:7">
      <c r="G1729" s="61"/>
    </row>
    <row r="1730" spans="7:7">
      <c r="G1730" s="61"/>
    </row>
    <row r="1731" spans="7:7">
      <c r="G1731" s="61"/>
    </row>
    <row r="1732" spans="7:7">
      <c r="G1732" s="61"/>
    </row>
    <row r="1733" spans="7:7">
      <c r="G1733" s="61"/>
    </row>
    <row r="1734" spans="7:7">
      <c r="G1734" s="61"/>
    </row>
    <row r="1735" spans="7:7">
      <c r="G1735" s="61"/>
    </row>
    <row r="1736" spans="7:7">
      <c r="G1736" s="61"/>
    </row>
    <row r="1737" spans="7:7">
      <c r="G1737" s="61"/>
    </row>
    <row r="1738" spans="7:7">
      <c r="G1738" s="61"/>
    </row>
    <row r="1739" spans="7:7">
      <c r="G1739" s="61"/>
    </row>
    <row r="1740" spans="7:7">
      <c r="G1740" s="61"/>
    </row>
    <row r="1741" spans="7:7">
      <c r="G1741" s="61"/>
    </row>
    <row r="1742" spans="7:7">
      <c r="G1742" s="61"/>
    </row>
    <row r="1743" spans="7:7">
      <c r="G1743" s="61"/>
    </row>
    <row r="1744" spans="7:7">
      <c r="G1744" s="61"/>
    </row>
    <row r="1745" spans="7:7">
      <c r="G1745" s="61"/>
    </row>
    <row r="1746" spans="7:7">
      <c r="G1746" s="61"/>
    </row>
    <row r="1747" spans="7:7">
      <c r="G1747" s="61"/>
    </row>
    <row r="1748" spans="7:7">
      <c r="G1748" s="61"/>
    </row>
    <row r="1749" spans="7:7">
      <c r="G1749" s="61"/>
    </row>
    <row r="1750" spans="7:7">
      <c r="G1750" s="61"/>
    </row>
    <row r="1751" spans="7:7">
      <c r="G1751" s="61"/>
    </row>
    <row r="1752" spans="7:7">
      <c r="G1752" s="61"/>
    </row>
    <row r="1753" spans="7:7">
      <c r="G1753" s="61"/>
    </row>
    <row r="1754" spans="7:7">
      <c r="G1754" s="61"/>
    </row>
    <row r="1755" spans="7:7">
      <c r="G1755" s="61"/>
    </row>
    <row r="1756" spans="7:7">
      <c r="G1756" s="61"/>
    </row>
    <row r="1757" spans="7:7">
      <c r="G1757" s="61"/>
    </row>
    <row r="1758" spans="7:7">
      <c r="G1758" s="61"/>
    </row>
    <row r="1759" spans="7:7">
      <c r="G1759" s="61"/>
    </row>
    <row r="1760" spans="7:7">
      <c r="G1760" s="61"/>
    </row>
    <row r="1761" spans="7:7">
      <c r="G1761" s="61"/>
    </row>
    <row r="1762" spans="7:7">
      <c r="G1762" s="61"/>
    </row>
    <row r="1763" spans="7:7">
      <c r="G1763" s="61"/>
    </row>
    <row r="1764" spans="7:7">
      <c r="G1764" s="61"/>
    </row>
    <row r="1765" spans="7:7">
      <c r="G1765" s="61"/>
    </row>
    <row r="1766" spans="7:7">
      <c r="G1766" s="61"/>
    </row>
    <row r="1767" spans="7:7">
      <c r="G1767" s="61"/>
    </row>
    <row r="1768" spans="7:7">
      <c r="G1768" s="61"/>
    </row>
    <row r="1769" spans="7:7">
      <c r="G1769" s="61"/>
    </row>
    <row r="1770" spans="7:7">
      <c r="G1770" s="61"/>
    </row>
    <row r="1771" spans="7:7">
      <c r="G1771" s="61"/>
    </row>
    <row r="1772" spans="7:7">
      <c r="G1772" s="61"/>
    </row>
    <row r="1773" spans="7:7">
      <c r="G1773" s="61"/>
    </row>
    <row r="1774" spans="7:7">
      <c r="G1774" s="61"/>
    </row>
    <row r="1775" spans="7:7">
      <c r="G1775" s="61"/>
    </row>
    <row r="1776" spans="7:7">
      <c r="G1776" s="61"/>
    </row>
    <row r="1777" spans="7:7">
      <c r="G1777" s="61"/>
    </row>
    <row r="1778" spans="7:7">
      <c r="G1778" s="61"/>
    </row>
    <row r="1779" spans="7:7">
      <c r="G1779" s="61"/>
    </row>
    <row r="1780" spans="7:7">
      <c r="G1780" s="61"/>
    </row>
    <row r="1781" spans="7:7">
      <c r="G1781" s="61"/>
    </row>
    <row r="1782" spans="7:7">
      <c r="G1782" s="61"/>
    </row>
    <row r="1783" spans="7:7">
      <c r="G1783" s="61"/>
    </row>
    <row r="1784" spans="7:7">
      <c r="G1784" s="61"/>
    </row>
    <row r="1785" spans="7:7">
      <c r="G1785" s="61"/>
    </row>
    <row r="1786" spans="7:7">
      <c r="G1786" s="61"/>
    </row>
    <row r="1787" spans="7:7">
      <c r="G1787" s="61"/>
    </row>
    <row r="1788" spans="7:7">
      <c r="G1788" s="61"/>
    </row>
    <row r="1789" spans="7:7">
      <c r="G1789" s="61"/>
    </row>
    <row r="1790" spans="7:7">
      <c r="G1790" s="61"/>
    </row>
    <row r="1791" spans="7:7">
      <c r="G1791" s="61"/>
    </row>
    <row r="1792" spans="7:7">
      <c r="G1792" s="61"/>
    </row>
    <row r="1793" spans="7:7">
      <c r="G1793" s="61"/>
    </row>
    <row r="1794" spans="7:7">
      <c r="G1794" s="61"/>
    </row>
    <row r="1795" spans="7:7">
      <c r="G1795" s="61"/>
    </row>
    <row r="1796" spans="7:7">
      <c r="G1796" s="61"/>
    </row>
    <row r="1797" spans="7:7">
      <c r="G1797" s="61"/>
    </row>
    <row r="1798" spans="7:7">
      <c r="G1798" s="61"/>
    </row>
    <row r="1799" spans="7:7">
      <c r="G1799" s="61"/>
    </row>
    <row r="1800" spans="7:7">
      <c r="G1800" s="61"/>
    </row>
    <row r="1801" spans="7:7">
      <c r="G1801" s="61"/>
    </row>
    <row r="1802" spans="7:7">
      <c r="G1802" s="61"/>
    </row>
    <row r="1803" spans="7:7">
      <c r="G1803" s="61"/>
    </row>
    <row r="1804" spans="7:7">
      <c r="G1804" s="61"/>
    </row>
    <row r="1805" spans="7:7">
      <c r="G1805" s="61"/>
    </row>
    <row r="1806" spans="7:7">
      <c r="G1806" s="61"/>
    </row>
    <row r="1807" spans="7:7">
      <c r="G1807" s="61"/>
    </row>
    <row r="1808" spans="7:7">
      <c r="G1808" s="61"/>
    </row>
    <row r="1809" spans="7:7">
      <c r="G1809" s="61"/>
    </row>
    <row r="1810" spans="7:7">
      <c r="G1810" s="61"/>
    </row>
    <row r="1811" spans="7:7">
      <c r="G1811" s="61"/>
    </row>
    <row r="1812" spans="7:7">
      <c r="G1812" s="61"/>
    </row>
    <row r="1813" spans="7:7">
      <c r="G1813" s="61"/>
    </row>
    <row r="1814" spans="7:7">
      <c r="G1814" s="61"/>
    </row>
    <row r="1815" spans="7:7">
      <c r="G1815" s="61"/>
    </row>
    <row r="1816" spans="7:7">
      <c r="G1816" s="61"/>
    </row>
    <row r="1817" spans="7:7">
      <c r="G1817" s="61"/>
    </row>
    <row r="1818" spans="7:7">
      <c r="G1818" s="61"/>
    </row>
    <row r="1819" spans="7:7">
      <c r="G1819" s="61"/>
    </row>
    <row r="1820" spans="7:7">
      <c r="G1820" s="61"/>
    </row>
    <row r="1821" spans="7:7">
      <c r="G1821" s="61"/>
    </row>
    <row r="1822" spans="7:7">
      <c r="G1822" s="61"/>
    </row>
    <row r="1823" spans="7:7">
      <c r="G1823" s="61"/>
    </row>
    <row r="1824" spans="7:7">
      <c r="G1824" s="61"/>
    </row>
    <row r="1825" spans="7:7">
      <c r="G1825" s="61"/>
    </row>
    <row r="1826" spans="7:7">
      <c r="G1826" s="61"/>
    </row>
    <row r="1827" spans="7:7">
      <c r="G1827" s="61"/>
    </row>
    <row r="1828" spans="7:7">
      <c r="G1828" s="61"/>
    </row>
    <row r="1829" spans="7:7">
      <c r="G1829" s="61"/>
    </row>
    <row r="1830" spans="7:7">
      <c r="G1830" s="61"/>
    </row>
    <row r="1831" spans="7:7">
      <c r="G1831" s="61"/>
    </row>
    <row r="1832" spans="7:7">
      <c r="G1832" s="61"/>
    </row>
    <row r="1833" spans="7:7">
      <c r="G1833" s="61"/>
    </row>
    <row r="1834" spans="7:7">
      <c r="G1834" s="61"/>
    </row>
    <row r="1835" spans="7:7">
      <c r="G1835" s="61"/>
    </row>
    <row r="1836" spans="7:7">
      <c r="G1836" s="61"/>
    </row>
    <row r="1837" spans="7:7">
      <c r="G1837" s="61"/>
    </row>
    <row r="1838" spans="7:7">
      <c r="G1838" s="61"/>
    </row>
    <row r="1839" spans="7:7">
      <c r="G1839" s="61"/>
    </row>
    <row r="1840" spans="7:7">
      <c r="G1840" s="61"/>
    </row>
    <row r="1841" spans="7:7">
      <c r="G1841" s="61"/>
    </row>
    <row r="1842" spans="7:7">
      <c r="G1842" s="61"/>
    </row>
    <row r="1843" spans="7:7">
      <c r="G1843" s="61"/>
    </row>
    <row r="1844" spans="7:7">
      <c r="G1844" s="61"/>
    </row>
    <row r="1845" spans="7:7">
      <c r="G1845" s="61"/>
    </row>
    <row r="1846" spans="7:7">
      <c r="G1846" s="61"/>
    </row>
    <row r="1847" spans="7:7">
      <c r="G1847" s="61"/>
    </row>
    <row r="1848" spans="7:7">
      <c r="G1848" s="61"/>
    </row>
    <row r="1849" spans="7:7">
      <c r="G1849" s="61"/>
    </row>
    <row r="1850" spans="7:7">
      <c r="G1850" s="61"/>
    </row>
    <row r="1851" spans="7:7">
      <c r="G1851" s="61"/>
    </row>
    <row r="1852" spans="7:7">
      <c r="G1852" s="61"/>
    </row>
    <row r="1853" spans="7:7">
      <c r="G1853" s="61"/>
    </row>
    <row r="1854" spans="7:7">
      <c r="G1854" s="61"/>
    </row>
    <row r="1855" spans="7:7">
      <c r="G1855" s="61"/>
    </row>
    <row r="1856" spans="7:7">
      <c r="G1856" s="61"/>
    </row>
    <row r="1857" spans="7:7">
      <c r="G1857" s="61"/>
    </row>
    <row r="1858" spans="7:7">
      <c r="G1858" s="61"/>
    </row>
    <row r="1859" spans="7:7">
      <c r="G1859" s="61"/>
    </row>
    <row r="1860" spans="7:7">
      <c r="G1860" s="61"/>
    </row>
    <row r="1861" spans="7:7">
      <c r="G1861" s="61"/>
    </row>
    <row r="1862" spans="7:7">
      <c r="G1862" s="61"/>
    </row>
    <row r="1863" spans="7:7">
      <c r="G1863" s="61"/>
    </row>
    <row r="1864" spans="7:7">
      <c r="G1864" s="61"/>
    </row>
    <row r="1865" spans="7:7">
      <c r="G1865" s="61"/>
    </row>
    <row r="1866" spans="7:7">
      <c r="G1866" s="61"/>
    </row>
    <row r="1867" spans="7:7">
      <c r="G1867" s="61"/>
    </row>
    <row r="1868" spans="7:7">
      <c r="G1868" s="61"/>
    </row>
    <row r="1869" spans="7:7">
      <c r="G1869" s="61"/>
    </row>
    <row r="1870" spans="7:7">
      <c r="G1870" s="61"/>
    </row>
    <row r="1871" spans="7:7">
      <c r="G1871" s="61"/>
    </row>
    <row r="1872" spans="7:7">
      <c r="G1872" s="61"/>
    </row>
    <row r="1873" spans="7:7">
      <c r="G1873" s="61"/>
    </row>
    <row r="1874" spans="7:7">
      <c r="G1874" s="61"/>
    </row>
    <row r="1875" spans="7:7">
      <c r="G1875" s="61"/>
    </row>
    <row r="1876" spans="7:7">
      <c r="G1876" s="61"/>
    </row>
    <row r="1877" spans="7:7">
      <c r="G1877" s="61"/>
    </row>
    <row r="1878" spans="7:7">
      <c r="G1878" s="61"/>
    </row>
    <row r="1879" spans="7:7">
      <c r="G1879" s="61"/>
    </row>
    <row r="1880" spans="7:7">
      <c r="G1880" s="61"/>
    </row>
    <row r="1881" spans="7:7">
      <c r="G1881" s="61"/>
    </row>
    <row r="1882" spans="7:7">
      <c r="G1882" s="61"/>
    </row>
    <row r="1883" spans="7:7">
      <c r="G1883" s="61"/>
    </row>
    <row r="1884" spans="7:7">
      <c r="G1884" s="61"/>
    </row>
    <row r="1885" spans="7:7">
      <c r="G1885" s="61"/>
    </row>
    <row r="1886" spans="7:7">
      <c r="G1886" s="61"/>
    </row>
    <row r="1887" spans="7:7">
      <c r="G1887" s="61"/>
    </row>
    <row r="1888" spans="7:7">
      <c r="G1888" s="61"/>
    </row>
    <row r="1889" spans="7:7">
      <c r="G1889" s="61"/>
    </row>
    <row r="1890" spans="7:7">
      <c r="G1890" s="61"/>
    </row>
    <row r="1891" spans="7:7">
      <c r="G1891" s="61"/>
    </row>
    <row r="1892" spans="7:7">
      <c r="G1892" s="61"/>
    </row>
    <row r="1893" spans="7:7">
      <c r="G1893" s="61"/>
    </row>
    <row r="1894" spans="7:7">
      <c r="G1894" s="61"/>
    </row>
    <row r="1895" spans="7:7">
      <c r="G1895" s="61"/>
    </row>
    <row r="1896" spans="7:7">
      <c r="G1896" s="61"/>
    </row>
    <row r="1897" spans="7:7">
      <c r="G1897" s="61"/>
    </row>
    <row r="1898" spans="7:7">
      <c r="G1898" s="61"/>
    </row>
    <row r="1899" spans="7:7">
      <c r="G1899" s="61"/>
    </row>
    <row r="1900" spans="7:7">
      <c r="G1900" s="61"/>
    </row>
    <row r="1901" spans="7:7">
      <c r="G1901" s="61"/>
    </row>
    <row r="1902" spans="7:7">
      <c r="G1902" s="61"/>
    </row>
    <row r="1903" spans="7:7">
      <c r="G1903" s="61"/>
    </row>
    <row r="1904" spans="7:7">
      <c r="G1904" s="61"/>
    </row>
    <row r="1905" spans="7:7">
      <c r="G1905" s="61"/>
    </row>
    <row r="1906" spans="7:7">
      <c r="G1906" s="61"/>
    </row>
    <row r="1907" spans="7:7">
      <c r="G1907" s="61"/>
    </row>
    <row r="1908" spans="7:7">
      <c r="G1908" s="61"/>
    </row>
    <row r="1909" spans="7:7">
      <c r="G1909" s="61"/>
    </row>
    <row r="1910" spans="7:7">
      <c r="G1910" s="61"/>
    </row>
    <row r="1911" spans="7:7">
      <c r="G1911" s="61"/>
    </row>
    <row r="1912" spans="7:7">
      <c r="G1912" s="61"/>
    </row>
    <row r="1913" spans="7:7">
      <c r="G1913" s="61"/>
    </row>
    <row r="1914" spans="7:7">
      <c r="G1914" s="61"/>
    </row>
    <row r="1915" spans="7:7">
      <c r="G1915" s="61"/>
    </row>
    <row r="1916" spans="7:7">
      <c r="G1916" s="61"/>
    </row>
    <row r="1917" spans="7:7">
      <c r="G1917" s="61"/>
    </row>
    <row r="1918" spans="7:7">
      <c r="G1918" s="61"/>
    </row>
    <row r="1919" spans="7:7">
      <c r="G1919" s="61"/>
    </row>
    <row r="1920" spans="7:7">
      <c r="G1920" s="61"/>
    </row>
    <row r="1921" spans="7:7">
      <c r="G1921" s="61"/>
    </row>
    <row r="1922" spans="7:7">
      <c r="G1922" s="61"/>
    </row>
    <row r="1923" spans="7:7">
      <c r="G1923" s="61"/>
    </row>
    <row r="1924" spans="7:7">
      <c r="G1924" s="61"/>
    </row>
    <row r="1925" spans="7:7">
      <c r="G1925" s="61"/>
    </row>
    <row r="1926" spans="7:7">
      <c r="G1926" s="61"/>
    </row>
    <row r="1927" spans="7:7">
      <c r="G1927" s="61"/>
    </row>
    <row r="1928" spans="7:7">
      <c r="G1928" s="61"/>
    </row>
    <row r="1929" spans="7:7">
      <c r="G1929" s="61"/>
    </row>
    <row r="1930" spans="7:7">
      <c r="G1930" s="61"/>
    </row>
    <row r="1931" spans="7:7">
      <c r="G1931" s="61"/>
    </row>
    <row r="1932" spans="7:7">
      <c r="G1932" s="61"/>
    </row>
    <row r="1933" spans="7:7">
      <c r="G1933" s="61"/>
    </row>
    <row r="1934" spans="7:7">
      <c r="G1934" s="61"/>
    </row>
    <row r="1935" spans="7:7">
      <c r="G1935" s="61"/>
    </row>
    <row r="1936" spans="7:7">
      <c r="G1936" s="61"/>
    </row>
    <row r="1937" spans="7:7">
      <c r="G1937" s="61"/>
    </row>
    <row r="1938" spans="7:7">
      <c r="G1938" s="61"/>
    </row>
    <row r="1939" spans="7:7">
      <c r="G1939" s="61"/>
    </row>
    <row r="1940" spans="7:7">
      <c r="G1940" s="61"/>
    </row>
    <row r="1941" spans="7:7">
      <c r="G1941" s="61"/>
    </row>
    <row r="1942" spans="7:7">
      <c r="G1942" s="61"/>
    </row>
    <row r="1943" spans="7:7">
      <c r="G1943" s="61"/>
    </row>
    <row r="1944" spans="7:7">
      <c r="G1944" s="61"/>
    </row>
    <row r="1945" spans="7:7">
      <c r="G1945" s="61"/>
    </row>
    <row r="1946" spans="7:7">
      <c r="G1946" s="61"/>
    </row>
    <row r="1947" spans="7:7">
      <c r="G1947" s="61"/>
    </row>
    <row r="1948" spans="7:7">
      <c r="G1948" s="61"/>
    </row>
    <row r="1949" spans="7:7">
      <c r="G1949" s="61"/>
    </row>
    <row r="1950" spans="7:7">
      <c r="G1950" s="61"/>
    </row>
    <row r="1951" spans="7:7">
      <c r="G1951" s="61"/>
    </row>
    <row r="1952" spans="7:7">
      <c r="G1952" s="61"/>
    </row>
    <row r="1953" spans="7:7">
      <c r="G1953" s="61"/>
    </row>
    <row r="1954" spans="7:7">
      <c r="G1954" s="61"/>
    </row>
    <row r="1955" spans="7:7">
      <c r="G1955" s="61"/>
    </row>
    <row r="1956" spans="7:7">
      <c r="G1956" s="61"/>
    </row>
    <row r="1957" spans="7:7">
      <c r="G1957" s="61"/>
    </row>
    <row r="1958" spans="7:7">
      <c r="G1958" s="61"/>
    </row>
    <row r="1959" spans="7:7">
      <c r="G1959" s="61"/>
    </row>
    <row r="1960" spans="7:7">
      <c r="G1960" s="61"/>
    </row>
    <row r="1961" spans="7:7">
      <c r="G1961" s="61"/>
    </row>
    <row r="1962" spans="7:7">
      <c r="G1962" s="61"/>
    </row>
    <row r="1963" spans="7:7">
      <c r="G1963" s="61"/>
    </row>
    <row r="1964" spans="7:7">
      <c r="G1964" s="61"/>
    </row>
    <row r="1965" spans="7:7">
      <c r="G1965" s="61"/>
    </row>
    <row r="1966" spans="7:7">
      <c r="G1966" s="61"/>
    </row>
    <row r="1967" spans="7:7">
      <c r="G1967" s="61"/>
    </row>
    <row r="1968" spans="7:7">
      <c r="G1968" s="61"/>
    </row>
    <row r="1969" spans="7:7">
      <c r="G1969" s="61"/>
    </row>
    <row r="1970" spans="7:7">
      <c r="G1970" s="61"/>
    </row>
    <row r="1971" spans="7:7">
      <c r="G1971" s="61"/>
    </row>
    <row r="1972" spans="7:7">
      <c r="G1972" s="61"/>
    </row>
    <row r="1973" spans="7:7">
      <c r="G1973" s="61"/>
    </row>
    <row r="1974" spans="7:7">
      <c r="G1974" s="61"/>
    </row>
    <row r="1975" spans="7:7">
      <c r="G1975" s="61"/>
    </row>
    <row r="1976" spans="7:7">
      <c r="G1976" s="61"/>
    </row>
    <row r="1977" spans="7:7">
      <c r="G1977" s="61"/>
    </row>
    <row r="1978" spans="7:7">
      <c r="G1978" s="61"/>
    </row>
    <row r="1979" spans="7:7">
      <c r="G1979" s="61"/>
    </row>
    <row r="1980" spans="7:7">
      <c r="G1980" s="61"/>
    </row>
    <row r="1981" spans="7:7">
      <c r="G1981" s="61"/>
    </row>
    <row r="1982" spans="7:7">
      <c r="G1982" s="61"/>
    </row>
    <row r="1983" spans="7:7">
      <c r="G1983" s="61"/>
    </row>
    <row r="1984" spans="7:7">
      <c r="G1984" s="61"/>
    </row>
    <row r="1985" spans="7:7">
      <c r="G1985" s="61"/>
    </row>
    <row r="1986" spans="7:7">
      <c r="G1986" s="61"/>
    </row>
    <row r="1987" spans="7:7">
      <c r="G1987" s="61"/>
    </row>
    <row r="1988" spans="7:7">
      <c r="G1988" s="61"/>
    </row>
    <row r="1989" spans="7:7">
      <c r="G1989" s="61"/>
    </row>
    <row r="1990" spans="7:7">
      <c r="G1990" s="61"/>
    </row>
    <row r="1991" spans="7:7">
      <c r="G1991" s="61"/>
    </row>
    <row r="1992" spans="7:7">
      <c r="G1992" s="61"/>
    </row>
    <row r="1993" spans="7:7">
      <c r="G1993" s="61"/>
    </row>
    <row r="1994" spans="7:7">
      <c r="G1994" s="61"/>
    </row>
    <row r="1995" spans="7:7">
      <c r="G1995" s="61"/>
    </row>
    <row r="1996" spans="7:7">
      <c r="G1996" s="61"/>
    </row>
    <row r="1997" spans="7:7">
      <c r="G1997" s="61"/>
    </row>
    <row r="1998" spans="7:7">
      <c r="G1998" s="61"/>
    </row>
    <row r="1999" spans="7:7">
      <c r="G1999" s="61"/>
    </row>
    <row r="2000" spans="7:7">
      <c r="G2000" s="61"/>
    </row>
    <row r="2001" spans="7:7">
      <c r="G2001" s="61"/>
    </row>
    <row r="2002" spans="7:7">
      <c r="G2002" s="61"/>
    </row>
    <row r="2003" spans="7:7">
      <c r="G2003" s="61"/>
    </row>
    <row r="2004" spans="7:7">
      <c r="G2004" s="61"/>
    </row>
    <row r="2005" spans="7:7">
      <c r="G2005" s="61"/>
    </row>
    <row r="2006" spans="7:7">
      <c r="G2006" s="61"/>
    </row>
    <row r="2007" spans="7:7">
      <c r="G2007" s="61"/>
    </row>
    <row r="2008" spans="7:7">
      <c r="G2008" s="61"/>
    </row>
    <row r="2009" spans="7:7">
      <c r="G2009" s="61"/>
    </row>
    <row r="2010" spans="7:7">
      <c r="G2010" s="61"/>
    </row>
    <row r="2011" spans="7:7">
      <c r="G2011" s="61"/>
    </row>
    <row r="2012" spans="7:7">
      <c r="G2012" s="61"/>
    </row>
    <row r="2013" spans="7:7">
      <c r="G2013" s="61"/>
    </row>
    <row r="2014" spans="7:7">
      <c r="G2014" s="61"/>
    </row>
    <row r="2015" spans="7:7">
      <c r="G2015" s="61"/>
    </row>
    <row r="2016" spans="7:7">
      <c r="G2016" s="61"/>
    </row>
    <row r="2017" spans="7:7">
      <c r="G2017" s="61"/>
    </row>
    <row r="2018" spans="7:7">
      <c r="G2018" s="61"/>
    </row>
    <row r="2019" spans="7:7">
      <c r="G2019" s="61"/>
    </row>
    <row r="2020" spans="7:7">
      <c r="G2020" s="61"/>
    </row>
    <row r="2021" spans="7:7">
      <c r="G2021" s="61"/>
    </row>
    <row r="2022" spans="7:7">
      <c r="G2022" s="61"/>
    </row>
    <row r="2023" spans="7:7">
      <c r="G2023" s="61"/>
    </row>
    <row r="2024" spans="7:7">
      <c r="G2024" s="61"/>
    </row>
    <row r="2025" spans="7:7">
      <c r="G2025" s="61"/>
    </row>
    <row r="2026" spans="7:7">
      <c r="G2026" s="61"/>
    </row>
    <row r="2027" spans="7:7">
      <c r="G2027" s="61"/>
    </row>
    <row r="2028" spans="7:7">
      <c r="G2028" s="61"/>
    </row>
    <row r="2029" spans="7:7">
      <c r="G2029" s="61"/>
    </row>
    <row r="2030" spans="7:7">
      <c r="G2030" s="61"/>
    </row>
    <row r="2031" spans="7:7">
      <c r="G2031" s="61"/>
    </row>
    <row r="2032" spans="7:7">
      <c r="G2032" s="61"/>
    </row>
    <row r="2033" spans="7:7">
      <c r="G2033" s="61"/>
    </row>
    <row r="2034" spans="7:7">
      <c r="G2034" s="61"/>
    </row>
    <row r="2035" spans="7:7">
      <c r="G2035" s="61"/>
    </row>
    <row r="2036" spans="7:7">
      <c r="G2036" s="61"/>
    </row>
    <row r="2037" spans="7:7">
      <c r="G2037" s="61"/>
    </row>
    <row r="2038" spans="7:7">
      <c r="G2038" s="61"/>
    </row>
    <row r="2039" spans="7:7">
      <c r="G2039" s="61"/>
    </row>
    <row r="2040" spans="7:7">
      <c r="G2040" s="61"/>
    </row>
    <row r="2041" spans="7:7">
      <c r="G2041" s="61"/>
    </row>
    <row r="2042" spans="7:7">
      <c r="G2042" s="61"/>
    </row>
    <row r="2043" spans="7:7">
      <c r="G2043" s="61"/>
    </row>
    <row r="2044" spans="7:7">
      <c r="G2044" s="61"/>
    </row>
    <row r="2045" spans="7:7">
      <c r="G2045" s="61"/>
    </row>
    <row r="2046" spans="7:7">
      <c r="G2046" s="61"/>
    </row>
    <row r="2047" spans="7:7">
      <c r="G2047" s="61"/>
    </row>
    <row r="2048" spans="7:7">
      <c r="G2048" s="61"/>
    </row>
    <row r="2049" spans="7:7">
      <c r="G2049" s="61"/>
    </row>
    <row r="2050" spans="7:7">
      <c r="G2050" s="61"/>
    </row>
    <row r="2051" spans="7:7">
      <c r="G2051" s="61"/>
    </row>
    <row r="2052" spans="7:7">
      <c r="G2052" s="61"/>
    </row>
    <row r="2053" spans="7:7">
      <c r="G2053" s="61"/>
    </row>
    <row r="2054" spans="7:7">
      <c r="G2054" s="61"/>
    </row>
    <row r="2055" spans="7:7">
      <c r="G2055" s="61"/>
    </row>
    <row r="2056" spans="7:7">
      <c r="G2056" s="61"/>
    </row>
    <row r="2057" spans="7:7">
      <c r="G2057" s="61"/>
    </row>
    <row r="2058" spans="7:7">
      <c r="G2058" s="61"/>
    </row>
    <row r="2059" spans="7:7">
      <c r="G2059" s="61"/>
    </row>
    <row r="2060" spans="7:7">
      <c r="G2060" s="61"/>
    </row>
    <row r="2061" spans="7:7">
      <c r="G2061" s="61"/>
    </row>
    <row r="2062" spans="7:7">
      <c r="G2062" s="61"/>
    </row>
    <row r="2063" spans="7:7">
      <c r="G2063" s="61"/>
    </row>
    <row r="2064" spans="7:7">
      <c r="G2064" s="61"/>
    </row>
    <row r="2065" spans="7:7">
      <c r="G2065" s="61"/>
    </row>
    <row r="2066" spans="7:7">
      <c r="G2066" s="61"/>
    </row>
    <row r="2067" spans="7:7">
      <c r="G2067" s="61"/>
    </row>
    <row r="2068" spans="7:7">
      <c r="G2068" s="61"/>
    </row>
    <row r="2069" spans="7:7">
      <c r="G2069" s="61"/>
    </row>
    <row r="2070" spans="7:7">
      <c r="G2070" s="61"/>
    </row>
    <row r="2071" spans="7:7">
      <c r="G2071" s="61"/>
    </row>
    <row r="2072" spans="7:7">
      <c r="G2072" s="61"/>
    </row>
    <row r="2073" spans="7:7">
      <c r="G2073" s="61"/>
    </row>
    <row r="2074" spans="7:7">
      <c r="G2074" s="61"/>
    </row>
    <row r="2075" spans="7:7">
      <c r="G2075" s="61"/>
    </row>
    <row r="2076" spans="7:7">
      <c r="G2076" s="61"/>
    </row>
    <row r="2077" spans="7:7">
      <c r="G2077" s="61"/>
    </row>
    <row r="2078" spans="7:7">
      <c r="G2078" s="61"/>
    </row>
    <row r="2079" spans="7:7">
      <c r="G2079" s="61"/>
    </row>
    <row r="2080" spans="7:7">
      <c r="G2080" s="61"/>
    </row>
    <row r="2081" spans="7:7">
      <c r="G2081" s="61"/>
    </row>
    <row r="2082" spans="7:7">
      <c r="G2082" s="61"/>
    </row>
    <row r="2083" spans="7:7">
      <c r="G2083" s="61"/>
    </row>
    <row r="2084" spans="7:7">
      <c r="G2084" s="61"/>
    </row>
    <row r="2085" spans="7:7">
      <c r="G2085" s="61"/>
    </row>
    <row r="2086" spans="7:7">
      <c r="G2086" s="61"/>
    </row>
    <row r="2087" spans="7:7">
      <c r="G2087" s="61"/>
    </row>
    <row r="2088" spans="7:7">
      <c r="G2088" s="61"/>
    </row>
    <row r="2089" spans="7:7">
      <c r="G2089" s="61"/>
    </row>
    <row r="2090" spans="7:7">
      <c r="G2090" s="61"/>
    </row>
    <row r="2091" spans="7:7">
      <c r="G2091" s="61"/>
    </row>
    <row r="2092" spans="7:7">
      <c r="G2092" s="61"/>
    </row>
    <row r="2093" spans="7:7">
      <c r="G2093" s="61"/>
    </row>
    <row r="2094" spans="7:7">
      <c r="G2094" s="61"/>
    </row>
    <row r="2095" spans="7:7">
      <c r="G2095" s="61"/>
    </row>
    <row r="2096" spans="7:7">
      <c r="G2096" s="61"/>
    </row>
    <row r="2097" spans="7:7">
      <c r="G2097" s="61"/>
    </row>
    <row r="2098" spans="7:7">
      <c r="G2098" s="61"/>
    </row>
    <row r="2099" spans="7:7">
      <c r="G2099" s="61"/>
    </row>
    <row r="2100" spans="7:7">
      <c r="G2100" s="61"/>
    </row>
    <row r="2101" spans="7:7">
      <c r="G2101" s="61"/>
    </row>
    <row r="2102" spans="7:7">
      <c r="G2102" s="61"/>
    </row>
    <row r="2103" spans="7:7">
      <c r="G2103" s="61"/>
    </row>
    <row r="2104" spans="7:7">
      <c r="G2104" s="61"/>
    </row>
    <row r="2105" spans="7:7">
      <c r="G2105" s="61"/>
    </row>
    <row r="2106" spans="7:7">
      <c r="G2106" s="61"/>
    </row>
    <row r="2107" spans="7:7">
      <c r="G2107" s="61"/>
    </row>
    <row r="2108" spans="7:7">
      <c r="G2108" s="61"/>
    </row>
    <row r="2109" spans="7:7">
      <c r="G2109" s="61"/>
    </row>
    <row r="2110" spans="7:7">
      <c r="G2110" s="61"/>
    </row>
    <row r="2111" spans="7:7">
      <c r="G2111" s="61"/>
    </row>
    <row r="2112" spans="7:7">
      <c r="G2112" s="61"/>
    </row>
    <row r="2113" spans="7:7">
      <c r="G2113" s="61"/>
    </row>
    <row r="2114" spans="7:7">
      <c r="G2114" s="61"/>
    </row>
    <row r="2115" spans="7:7">
      <c r="G2115" s="61"/>
    </row>
    <row r="2116" spans="7:7">
      <c r="G2116" s="61"/>
    </row>
    <row r="2117" spans="7:7">
      <c r="G2117" s="61"/>
    </row>
    <row r="2118" spans="7:7">
      <c r="G2118" s="61"/>
    </row>
    <row r="2119" spans="7:7">
      <c r="G2119" s="61"/>
    </row>
    <row r="2120" spans="7:7">
      <c r="G2120" s="61"/>
    </row>
    <row r="2121" spans="7:7">
      <c r="G2121" s="61"/>
    </row>
    <row r="2122" spans="7:7">
      <c r="G2122" s="61"/>
    </row>
    <row r="2123" spans="7:7">
      <c r="G2123" s="61"/>
    </row>
    <row r="2124" spans="7:7">
      <c r="G2124" s="61"/>
    </row>
    <row r="2125" spans="7:7">
      <c r="G2125" s="61"/>
    </row>
    <row r="2126" spans="7:7">
      <c r="G2126" s="61"/>
    </row>
    <row r="2127" spans="7:7">
      <c r="G2127" s="61"/>
    </row>
    <row r="2128" spans="7:7">
      <c r="G2128" s="61"/>
    </row>
    <row r="2129" spans="7:7">
      <c r="G2129" s="61"/>
    </row>
    <row r="2130" spans="7:7">
      <c r="G2130" s="61"/>
    </row>
    <row r="2131" spans="7:7">
      <c r="G2131" s="61"/>
    </row>
    <row r="2132" spans="7:7">
      <c r="G2132" s="61"/>
    </row>
    <row r="2133" spans="7:7">
      <c r="G2133" s="61"/>
    </row>
    <row r="2134" spans="7:7">
      <c r="G2134" s="61"/>
    </row>
    <row r="2135" spans="7:7">
      <c r="G2135" s="61"/>
    </row>
    <row r="2136" spans="7:7">
      <c r="G2136" s="61"/>
    </row>
    <row r="2137" spans="7:7">
      <c r="G2137" s="61"/>
    </row>
    <row r="2138" spans="7:7">
      <c r="G2138" s="61"/>
    </row>
    <row r="2139" spans="7:7">
      <c r="G2139" s="61"/>
    </row>
    <row r="2140" spans="7:7">
      <c r="G2140" s="61"/>
    </row>
    <row r="2141" spans="7:7">
      <c r="G2141" s="61"/>
    </row>
    <row r="2142" spans="7:7">
      <c r="G2142" s="61"/>
    </row>
    <row r="2143" spans="7:7">
      <c r="G2143" s="61"/>
    </row>
    <row r="2144" spans="7:7">
      <c r="G2144" s="61"/>
    </row>
    <row r="2145" spans="7:7">
      <c r="G2145" s="61"/>
    </row>
    <row r="2146" spans="7:7">
      <c r="G2146" s="61"/>
    </row>
    <row r="2147" spans="7:7">
      <c r="G2147" s="61"/>
    </row>
    <row r="2148" spans="7:7">
      <c r="G2148" s="61"/>
    </row>
    <row r="2149" spans="7:7">
      <c r="G2149" s="61"/>
    </row>
    <row r="2150" spans="7:7">
      <c r="G2150" s="61"/>
    </row>
    <row r="2151" spans="7:7">
      <c r="G2151" s="61"/>
    </row>
    <row r="2152" spans="7:7">
      <c r="G2152" s="61"/>
    </row>
    <row r="2153" spans="7:7">
      <c r="G2153" s="61"/>
    </row>
    <row r="2154" spans="7:7">
      <c r="G2154" s="61"/>
    </row>
    <row r="2155" spans="7:7">
      <c r="G2155" s="61"/>
    </row>
    <row r="2156" spans="7:7">
      <c r="G2156" s="61"/>
    </row>
    <row r="2157" spans="7:7">
      <c r="G2157" s="61"/>
    </row>
    <row r="2158" spans="7:7">
      <c r="G2158" s="61"/>
    </row>
    <row r="2159" spans="7:7">
      <c r="G2159" s="61"/>
    </row>
    <row r="2160" spans="7:7">
      <c r="G2160" s="61"/>
    </row>
    <row r="2161" spans="7:7">
      <c r="G2161" s="61"/>
    </row>
    <row r="2162" spans="7:7">
      <c r="G2162" s="61"/>
    </row>
    <row r="2163" spans="7:7">
      <c r="G2163" s="61"/>
    </row>
    <row r="2164" spans="7:7">
      <c r="G2164" s="61"/>
    </row>
    <row r="2165" spans="7:7">
      <c r="G2165" s="61"/>
    </row>
    <row r="2166" spans="7:7">
      <c r="G2166" s="61"/>
    </row>
    <row r="2167" spans="7:7">
      <c r="G2167" s="61"/>
    </row>
    <row r="2168" spans="7:7">
      <c r="G2168" s="61"/>
    </row>
    <row r="2169" spans="7:7">
      <c r="G2169" s="61"/>
    </row>
    <row r="2170" spans="7:7">
      <c r="G2170" s="61"/>
    </row>
    <row r="2171" spans="7:7">
      <c r="G2171" s="61"/>
    </row>
    <row r="2172" spans="7:7">
      <c r="G2172" s="61"/>
    </row>
    <row r="2173" spans="7:7">
      <c r="G2173" s="61"/>
    </row>
    <row r="2174" spans="7:7">
      <c r="G2174" s="61"/>
    </row>
    <row r="2175" spans="7:7">
      <c r="G2175" s="61"/>
    </row>
    <row r="2176" spans="7:7">
      <c r="G2176" s="61"/>
    </row>
    <row r="2177" spans="7:7">
      <c r="G2177" s="61"/>
    </row>
    <row r="2178" spans="7:7">
      <c r="G2178" s="61"/>
    </row>
    <row r="2179" spans="7:7">
      <c r="G2179" s="61"/>
    </row>
    <row r="2180" spans="7:7">
      <c r="G2180" s="61"/>
    </row>
    <row r="2181" spans="7:7">
      <c r="G2181" s="61"/>
    </row>
    <row r="2182" spans="7:7">
      <c r="G2182" s="61"/>
    </row>
    <row r="2183" spans="7:7">
      <c r="G2183" s="61"/>
    </row>
    <row r="2184" spans="7:7">
      <c r="G2184" s="61"/>
    </row>
    <row r="2185" spans="7:7">
      <c r="G2185" s="61"/>
    </row>
    <row r="2186" spans="7:7">
      <c r="G2186" s="61"/>
    </row>
    <row r="2187" spans="7:7">
      <c r="G2187" s="61"/>
    </row>
    <row r="2188" spans="7:7">
      <c r="G2188" s="61"/>
    </row>
    <row r="2189" spans="7:7">
      <c r="G2189" s="61"/>
    </row>
    <row r="2190" spans="7:7">
      <c r="G2190" s="61"/>
    </row>
    <row r="2191" spans="7:7">
      <c r="G2191" s="61"/>
    </row>
    <row r="2192" spans="7:7">
      <c r="G2192" s="61"/>
    </row>
    <row r="2193" spans="7:7">
      <c r="G2193" s="61"/>
    </row>
    <row r="2194" spans="7:7">
      <c r="G2194" s="61"/>
    </row>
    <row r="2195" spans="7:7">
      <c r="G2195" s="61"/>
    </row>
    <row r="2196" spans="7:7">
      <c r="G2196" s="61"/>
    </row>
    <row r="2197" spans="7:7">
      <c r="G2197" s="61"/>
    </row>
    <row r="2198" spans="7:7">
      <c r="G2198" s="61"/>
    </row>
    <row r="2199" spans="7:7">
      <c r="G2199" s="61"/>
    </row>
    <row r="2200" spans="7:7">
      <c r="G2200" s="61"/>
    </row>
    <row r="2201" spans="7:7">
      <c r="G2201" s="61"/>
    </row>
    <row r="2202" spans="7:7">
      <c r="G2202" s="61"/>
    </row>
    <row r="2203" spans="7:7">
      <c r="G2203" s="61"/>
    </row>
    <row r="2204" spans="7:7">
      <c r="G2204" s="61"/>
    </row>
    <row r="2205" spans="7:7">
      <c r="G2205" s="61"/>
    </row>
    <row r="2206" spans="7:7">
      <c r="G2206" s="61"/>
    </row>
    <row r="2207" spans="7:7">
      <c r="G2207" s="61"/>
    </row>
    <row r="2208" spans="7:7">
      <c r="G2208" s="61"/>
    </row>
    <row r="2209" spans="7:7">
      <c r="G2209" s="61"/>
    </row>
    <row r="2210" spans="7:7">
      <c r="G2210" s="61"/>
    </row>
    <row r="2211" spans="7:7">
      <c r="G2211" s="61"/>
    </row>
    <row r="2212" spans="7:7">
      <c r="G2212" s="61"/>
    </row>
    <row r="2213" spans="7:7">
      <c r="G2213" s="61"/>
    </row>
    <row r="2214" spans="7:7">
      <c r="G2214" s="61"/>
    </row>
    <row r="2215" spans="7:7">
      <c r="G2215" s="61"/>
    </row>
    <row r="2216" spans="7:7">
      <c r="G2216" s="61"/>
    </row>
    <row r="2217" spans="7:7">
      <c r="G2217" s="61"/>
    </row>
    <row r="2218" spans="7:7">
      <c r="G2218" s="61"/>
    </row>
    <row r="2219" spans="7:7">
      <c r="G2219" s="61"/>
    </row>
    <row r="2220" spans="7:7">
      <c r="G2220" s="61"/>
    </row>
    <row r="2221" spans="7:7">
      <c r="G2221" s="61"/>
    </row>
    <row r="2222" spans="7:7">
      <c r="G2222" s="61"/>
    </row>
    <row r="2223" spans="7:7">
      <c r="G2223" s="61"/>
    </row>
    <row r="2224" spans="7:7">
      <c r="G2224" s="61"/>
    </row>
    <row r="2225" spans="7:7">
      <c r="G2225" s="61"/>
    </row>
    <row r="2226" spans="7:7">
      <c r="G2226" s="61"/>
    </row>
    <row r="2227" spans="7:7">
      <c r="G2227" s="61"/>
    </row>
    <row r="2228" spans="7:7">
      <c r="G2228" s="61"/>
    </row>
    <row r="2229" spans="7:7">
      <c r="G2229" s="61"/>
    </row>
    <row r="2230" spans="7:7">
      <c r="G2230" s="61"/>
    </row>
    <row r="2231" spans="7:7">
      <c r="G2231" s="61"/>
    </row>
    <row r="2232" spans="7:7">
      <c r="G2232" s="61"/>
    </row>
    <row r="2233" spans="7:7">
      <c r="G2233" s="61"/>
    </row>
    <row r="2234" spans="7:7">
      <c r="G2234" s="61"/>
    </row>
    <row r="2235" spans="7:7">
      <c r="G2235" s="61"/>
    </row>
    <row r="2236" spans="7:7">
      <c r="G2236" s="61"/>
    </row>
    <row r="2237" spans="7:7">
      <c r="G2237" s="61"/>
    </row>
    <row r="2238" spans="7:7">
      <c r="G2238" s="61"/>
    </row>
    <row r="2239" spans="7:7">
      <c r="G2239" s="61"/>
    </row>
    <row r="2240" spans="7:7">
      <c r="G2240" s="61"/>
    </row>
    <row r="2241" spans="7:7">
      <c r="G2241" s="61"/>
    </row>
    <row r="2242" spans="7:7">
      <c r="G2242" s="61"/>
    </row>
    <row r="2243" spans="7:7">
      <c r="G2243" s="61"/>
    </row>
    <row r="2244" spans="7:7">
      <c r="G2244" s="61"/>
    </row>
    <row r="2245" spans="7:7">
      <c r="G2245" s="61"/>
    </row>
    <row r="2246" spans="7:7">
      <c r="G2246" s="61"/>
    </row>
    <row r="2247" spans="7:7">
      <c r="G2247" s="61"/>
    </row>
    <row r="2248" spans="7:7">
      <c r="G2248" s="61"/>
    </row>
    <row r="2249" spans="7:7">
      <c r="G2249" s="61"/>
    </row>
    <row r="2250" spans="7:7">
      <c r="G2250" s="61"/>
    </row>
    <row r="2251" spans="7:7">
      <c r="G2251" s="61"/>
    </row>
    <row r="2252" spans="7:7">
      <c r="G2252" s="61"/>
    </row>
    <row r="2253" spans="7:7">
      <c r="G2253" s="61"/>
    </row>
    <row r="2254" spans="7:7">
      <c r="G2254" s="61"/>
    </row>
    <row r="2255" spans="7:7">
      <c r="G2255" s="61"/>
    </row>
    <row r="2256" spans="7:7">
      <c r="G2256" s="61"/>
    </row>
    <row r="2257" spans="7:7">
      <c r="G2257" s="61"/>
    </row>
    <row r="2258" spans="7:7">
      <c r="G2258" s="61"/>
    </row>
    <row r="2259" spans="7:7">
      <c r="G2259" s="61"/>
    </row>
    <row r="2260" spans="7:7">
      <c r="G2260" s="61"/>
    </row>
    <row r="2261" spans="7:7">
      <c r="G2261" s="61"/>
    </row>
    <row r="2262" spans="7:7">
      <c r="G2262" s="61"/>
    </row>
    <row r="2263" spans="7:7">
      <c r="G2263" s="61"/>
    </row>
    <row r="2264" spans="7:7">
      <c r="G2264" s="61"/>
    </row>
    <row r="2265" spans="7:7">
      <c r="G2265" s="61"/>
    </row>
    <row r="2266" spans="7:7">
      <c r="G2266" s="61"/>
    </row>
    <row r="2267" spans="7:7">
      <c r="G2267" s="61"/>
    </row>
    <row r="2268" spans="7:7">
      <c r="G2268" s="61"/>
    </row>
    <row r="2269" spans="7:7">
      <c r="G2269" s="61"/>
    </row>
    <row r="2270" spans="7:7">
      <c r="G2270" s="61"/>
    </row>
    <row r="2271" spans="7:7">
      <c r="G2271" s="61"/>
    </row>
    <row r="2272" spans="7:7">
      <c r="G2272" s="61"/>
    </row>
    <row r="2273" spans="7:7">
      <c r="G2273" s="61"/>
    </row>
    <row r="2274" spans="7:7">
      <c r="G2274" s="61"/>
    </row>
    <row r="2275" spans="7:7">
      <c r="G2275" s="61"/>
    </row>
    <row r="2276" spans="7:7">
      <c r="G2276" s="61"/>
    </row>
    <row r="2277" spans="7:7">
      <c r="G2277" s="61"/>
    </row>
    <row r="2278" spans="7:7">
      <c r="G2278" s="61"/>
    </row>
    <row r="2279" spans="7:7">
      <c r="G2279" s="61"/>
    </row>
    <row r="2280" spans="7:7">
      <c r="G2280" s="61"/>
    </row>
    <row r="2281" spans="7:7">
      <c r="G2281" s="61"/>
    </row>
    <row r="2282" spans="7:7">
      <c r="G2282" s="61"/>
    </row>
    <row r="2283" spans="7:7">
      <c r="G2283" s="61"/>
    </row>
    <row r="2284" spans="7:7">
      <c r="G2284" s="61"/>
    </row>
    <row r="2285" spans="7:7">
      <c r="G2285" s="61"/>
    </row>
    <row r="2286" spans="7:7">
      <c r="G2286" s="61"/>
    </row>
    <row r="2287" spans="7:7">
      <c r="G2287" s="61"/>
    </row>
    <row r="2288" spans="7:7">
      <c r="G2288" s="61"/>
    </row>
    <row r="2289" spans="7:7">
      <c r="G2289" s="61"/>
    </row>
    <row r="2290" spans="7:7">
      <c r="G2290" s="61"/>
    </row>
    <row r="2291" spans="7:7">
      <c r="G2291" s="61"/>
    </row>
    <row r="2292" spans="7:7">
      <c r="G2292" s="61"/>
    </row>
    <row r="2293" spans="7:7">
      <c r="G2293" s="61"/>
    </row>
    <row r="2294" spans="7:7">
      <c r="G2294" s="61"/>
    </row>
    <row r="2295" spans="7:7">
      <c r="G2295" s="61"/>
    </row>
    <row r="2296" spans="7:7">
      <c r="G2296" s="61"/>
    </row>
    <row r="2297" spans="7:7">
      <c r="G2297" s="61"/>
    </row>
    <row r="2298" spans="7:7">
      <c r="G2298" s="61"/>
    </row>
    <row r="2299" spans="7:7">
      <c r="G2299" s="61"/>
    </row>
    <row r="2300" spans="7:7">
      <c r="G2300" s="61"/>
    </row>
    <row r="2301" spans="7:7">
      <c r="G2301" s="61"/>
    </row>
    <row r="2302" spans="7:7">
      <c r="G2302" s="61"/>
    </row>
    <row r="2303" spans="7:7">
      <c r="G2303" s="61"/>
    </row>
    <row r="2304" spans="7:7">
      <c r="G2304" s="61"/>
    </row>
    <row r="2305" spans="7:7">
      <c r="G2305" s="61"/>
    </row>
    <row r="2306" spans="7:7">
      <c r="G2306" s="61"/>
    </row>
    <row r="2307" spans="7:7">
      <c r="G2307" s="61"/>
    </row>
    <row r="2308" spans="7:7">
      <c r="G2308" s="61"/>
    </row>
    <row r="2309" spans="7:7">
      <c r="G2309" s="61"/>
    </row>
    <row r="2310" spans="7:7">
      <c r="G2310" s="61"/>
    </row>
    <row r="2311" spans="7:7">
      <c r="G2311" s="61"/>
    </row>
    <row r="2312" spans="7:7">
      <c r="G2312" s="61"/>
    </row>
    <row r="2313" spans="7:7">
      <c r="G2313" s="61"/>
    </row>
    <row r="2314" spans="7:7">
      <c r="G2314" s="61"/>
    </row>
    <row r="2315" spans="7:7">
      <c r="G2315" s="61"/>
    </row>
    <row r="2316" spans="7:7">
      <c r="G2316" s="61"/>
    </row>
    <row r="2317" spans="7:7">
      <c r="G2317" s="61"/>
    </row>
    <row r="2318" spans="7:7">
      <c r="G2318" s="61"/>
    </row>
    <row r="2319" spans="7:7">
      <c r="G2319" s="61"/>
    </row>
    <row r="2320" spans="7:7">
      <c r="G2320" s="61"/>
    </row>
    <row r="2321" spans="7:7">
      <c r="G2321" s="61"/>
    </row>
    <row r="2322" spans="7:7">
      <c r="G2322" s="61"/>
    </row>
    <row r="2323" spans="7:7">
      <c r="G2323" s="61"/>
    </row>
    <row r="2324" spans="7:7">
      <c r="G2324" s="61"/>
    </row>
    <row r="2325" spans="7:7">
      <c r="G2325" s="61"/>
    </row>
    <row r="2326" spans="7:7">
      <c r="G2326" s="61"/>
    </row>
    <row r="2327" spans="7:7">
      <c r="G2327" s="61"/>
    </row>
    <row r="2328" spans="7:7">
      <c r="G2328" s="61"/>
    </row>
    <row r="2329" spans="7:7">
      <c r="G2329" s="61"/>
    </row>
    <row r="2330" spans="7:7">
      <c r="G2330" s="61"/>
    </row>
    <row r="2331" spans="7:7">
      <c r="G2331" s="61"/>
    </row>
    <row r="2332" spans="7:7">
      <c r="G2332" s="61"/>
    </row>
    <row r="2333" spans="7:7">
      <c r="G2333" s="61"/>
    </row>
    <row r="2334" spans="7:7">
      <c r="G2334" s="61"/>
    </row>
    <row r="2335" spans="7:7">
      <c r="G2335" s="61"/>
    </row>
    <row r="2336" spans="7:7">
      <c r="G2336" s="61"/>
    </row>
    <row r="2337" spans="7:7">
      <c r="G2337" s="61"/>
    </row>
    <row r="2338" spans="7:7">
      <c r="G2338" s="61"/>
    </row>
    <row r="2339" spans="7:7">
      <c r="G2339" s="61"/>
    </row>
    <row r="2340" spans="7:7">
      <c r="G2340" s="61"/>
    </row>
    <row r="2341" spans="7:7">
      <c r="G2341" s="61"/>
    </row>
    <row r="2342" spans="7:7">
      <c r="G2342" s="61"/>
    </row>
    <row r="2343" spans="7:7">
      <c r="G2343" s="61"/>
    </row>
    <row r="2344" spans="7:7">
      <c r="G2344" s="61"/>
    </row>
    <row r="2345" spans="7:7">
      <c r="G2345" s="61"/>
    </row>
    <row r="2346" spans="7:7">
      <c r="G2346" s="61"/>
    </row>
    <row r="2347" spans="7:7">
      <c r="G2347" s="61"/>
    </row>
    <row r="2348" spans="7:7">
      <c r="G2348" s="61"/>
    </row>
    <row r="2349" spans="7:7">
      <c r="G2349" s="61"/>
    </row>
    <row r="2350" spans="7:7">
      <c r="G2350" s="61"/>
    </row>
    <row r="2351" spans="7:7">
      <c r="G2351" s="61"/>
    </row>
    <row r="2352" spans="7:7">
      <c r="G2352" s="61"/>
    </row>
    <row r="2353" spans="7:7">
      <c r="G2353" s="61"/>
    </row>
    <row r="2354" spans="7:7">
      <c r="G2354" s="61"/>
    </row>
    <row r="2355" spans="7:7">
      <c r="G2355" s="61"/>
    </row>
    <row r="2356" spans="7:7">
      <c r="G2356" s="61"/>
    </row>
    <row r="2357" spans="7:7">
      <c r="G2357" s="61"/>
    </row>
    <row r="2358" spans="7:7">
      <c r="G2358" s="61"/>
    </row>
    <row r="2359" spans="7:7">
      <c r="G2359" s="61"/>
    </row>
    <row r="2360" spans="7:7">
      <c r="G2360" s="61"/>
    </row>
    <row r="2361" spans="7:7">
      <c r="G2361" s="61"/>
    </row>
    <row r="2362" spans="7:7">
      <c r="G2362" s="61"/>
    </row>
    <row r="2363" spans="7:7">
      <c r="G2363" s="61"/>
    </row>
    <row r="2364" spans="7:7">
      <c r="G2364" s="61"/>
    </row>
    <row r="2365" spans="7:7">
      <c r="G2365" s="61"/>
    </row>
    <row r="2366" spans="7:7">
      <c r="G2366" s="61"/>
    </row>
    <row r="2367" spans="7:7">
      <c r="G2367" s="61"/>
    </row>
    <row r="2368" spans="7:7">
      <c r="G2368" s="61"/>
    </row>
    <row r="2369" spans="7:7">
      <c r="G2369" s="61"/>
    </row>
    <row r="2370" spans="7:7">
      <c r="G2370" s="61"/>
    </row>
    <row r="2371" spans="7:7">
      <c r="G2371" s="61"/>
    </row>
    <row r="2372" spans="7:7">
      <c r="G2372" s="61"/>
    </row>
    <row r="2373" spans="7:7">
      <c r="G2373" s="61"/>
    </row>
    <row r="2374" spans="7:7">
      <c r="G2374" s="61"/>
    </row>
    <row r="2375" spans="7:7">
      <c r="G2375" s="61"/>
    </row>
    <row r="2376" spans="7:7">
      <c r="G2376" s="61"/>
    </row>
    <row r="2377" spans="7:7">
      <c r="G2377" s="61"/>
    </row>
    <row r="2378" spans="7:7">
      <c r="G2378" s="61"/>
    </row>
    <row r="2379" spans="7:7">
      <c r="G2379" s="61"/>
    </row>
    <row r="2380" spans="7:7">
      <c r="G2380" s="61"/>
    </row>
    <row r="2381" spans="7:7">
      <c r="G2381" s="61"/>
    </row>
    <row r="2382" spans="7:7">
      <c r="G2382" s="61"/>
    </row>
    <row r="2383" spans="7:7">
      <c r="G2383" s="61"/>
    </row>
    <row r="2384" spans="7:7">
      <c r="G2384" s="61"/>
    </row>
    <row r="2385" spans="7:7">
      <c r="G2385" s="61"/>
    </row>
    <row r="2386" spans="7:7">
      <c r="G2386" s="61"/>
    </row>
    <row r="2387" spans="7:7">
      <c r="G2387" s="61"/>
    </row>
    <row r="2388" spans="7:7">
      <c r="G2388" s="61"/>
    </row>
    <row r="2389" spans="7:7">
      <c r="G2389" s="61"/>
    </row>
    <row r="2390" spans="7:7">
      <c r="G2390" s="61"/>
    </row>
    <row r="2391" spans="7:7">
      <c r="G2391" s="61"/>
    </row>
    <row r="2392" spans="7:7">
      <c r="G2392" s="61"/>
    </row>
    <row r="2393" spans="7:7">
      <c r="G2393" s="61"/>
    </row>
    <row r="2394" spans="7:7">
      <c r="G2394" s="61"/>
    </row>
    <row r="2395" spans="7:7">
      <c r="G2395" s="61"/>
    </row>
    <row r="2396" spans="7:7">
      <c r="G2396" s="61"/>
    </row>
    <row r="2397" spans="7:7">
      <c r="G2397" s="61"/>
    </row>
    <row r="2398" spans="7:7">
      <c r="G2398" s="61"/>
    </row>
    <row r="2399" spans="7:7">
      <c r="G2399" s="61"/>
    </row>
    <row r="2400" spans="7:7">
      <c r="G2400" s="61"/>
    </row>
    <row r="2401" spans="7:7">
      <c r="G2401" s="61"/>
    </row>
    <row r="2402" spans="7:7">
      <c r="G2402" s="61"/>
    </row>
    <row r="2403" spans="7:7">
      <c r="G2403" s="61"/>
    </row>
    <row r="2404" spans="7:7">
      <c r="G2404" s="61"/>
    </row>
    <row r="2405" spans="7:7">
      <c r="G2405" s="61"/>
    </row>
    <row r="2406" spans="7:7">
      <c r="G2406" s="61"/>
    </row>
    <row r="2407" spans="7:7">
      <c r="G2407" s="61"/>
    </row>
    <row r="2408" spans="7:7">
      <c r="G2408" s="61"/>
    </row>
    <row r="2409" spans="7:7">
      <c r="G2409" s="61"/>
    </row>
    <row r="2410" spans="7:7">
      <c r="G2410" s="61"/>
    </row>
    <row r="2411" spans="7:7">
      <c r="G2411" s="61"/>
    </row>
    <row r="2412" spans="7:7">
      <c r="G2412" s="61"/>
    </row>
    <row r="2413" spans="7:7">
      <c r="G2413" s="61"/>
    </row>
    <row r="2414" spans="7:7">
      <c r="G2414" s="61"/>
    </row>
    <row r="2415" spans="7:7">
      <c r="G2415" s="61"/>
    </row>
    <row r="2416" spans="7:7">
      <c r="G2416" s="61"/>
    </row>
    <row r="2417" spans="7:7">
      <c r="G2417" s="61"/>
    </row>
    <row r="2418" spans="7:7">
      <c r="G2418" s="61"/>
    </row>
    <row r="2419" spans="7:7">
      <c r="G2419" s="61"/>
    </row>
    <row r="2420" spans="7:7">
      <c r="G2420" s="61"/>
    </row>
    <row r="2421" spans="7:7">
      <c r="G2421" s="61"/>
    </row>
    <row r="2422" spans="7:7">
      <c r="G2422" s="61"/>
    </row>
    <row r="2423" spans="7:7">
      <c r="G2423" s="61"/>
    </row>
    <row r="2424" spans="7:7">
      <c r="G2424" s="61"/>
    </row>
    <row r="2425" spans="7:7">
      <c r="G2425" s="61"/>
    </row>
    <row r="2426" spans="7:7">
      <c r="G2426" s="61"/>
    </row>
    <row r="2427" spans="7:7">
      <c r="G2427" s="61"/>
    </row>
    <row r="2428" spans="7:7">
      <c r="G2428" s="61"/>
    </row>
    <row r="2429" spans="7:7">
      <c r="G2429" s="61"/>
    </row>
    <row r="2430" spans="7:7">
      <c r="G2430" s="61"/>
    </row>
    <row r="2431" spans="7:7">
      <c r="G2431" s="61"/>
    </row>
    <row r="2432" spans="7:7">
      <c r="G2432" s="61"/>
    </row>
    <row r="2433" spans="7:7">
      <c r="G2433" s="61"/>
    </row>
    <row r="2434" spans="7:7">
      <c r="G2434" s="61"/>
    </row>
    <row r="2435" spans="7:7">
      <c r="G2435" s="61"/>
    </row>
    <row r="2436" spans="7:7">
      <c r="G2436" s="61"/>
    </row>
    <row r="2437" spans="7:7">
      <c r="G2437" s="61"/>
    </row>
    <row r="2438" spans="7:7">
      <c r="G2438" s="61"/>
    </row>
    <row r="2439" spans="7:7">
      <c r="G2439" s="61"/>
    </row>
    <row r="2440" spans="7:7">
      <c r="G2440" s="61"/>
    </row>
    <row r="2441" spans="7:7">
      <c r="G2441" s="61"/>
    </row>
    <row r="2442" spans="7:7">
      <c r="G2442" s="61"/>
    </row>
    <row r="2443" spans="7:7">
      <c r="G2443" s="61"/>
    </row>
    <row r="2444" spans="7:7">
      <c r="G2444" s="61"/>
    </row>
    <row r="2445" spans="7:7">
      <c r="G2445" s="61"/>
    </row>
    <row r="2446" spans="7:7">
      <c r="G2446" s="61"/>
    </row>
    <row r="2447" spans="7:7">
      <c r="G2447" s="61"/>
    </row>
    <row r="2448" spans="7:7">
      <c r="G2448" s="61"/>
    </row>
    <row r="2449" spans="7:7">
      <c r="G2449" s="61"/>
    </row>
    <row r="2450" spans="7:7">
      <c r="G2450" s="61"/>
    </row>
    <row r="2451" spans="7:7">
      <c r="G2451" s="61"/>
    </row>
    <row r="2452" spans="7:7">
      <c r="G2452" s="61"/>
    </row>
    <row r="2453" spans="7:7">
      <c r="G2453" s="61"/>
    </row>
    <row r="2454" spans="7:7">
      <c r="G2454" s="61"/>
    </row>
    <row r="2455" spans="7:7">
      <c r="G2455" s="61"/>
    </row>
    <row r="2456" spans="7:7">
      <c r="G2456" s="61"/>
    </row>
    <row r="2457" spans="7:7">
      <c r="G2457" s="61"/>
    </row>
    <row r="2458" spans="7:7">
      <c r="G2458" s="61"/>
    </row>
    <row r="2459" spans="7:7">
      <c r="G2459" s="61"/>
    </row>
    <row r="2460" spans="7:7">
      <c r="G2460" s="61"/>
    </row>
    <row r="2461" spans="7:7">
      <c r="G2461" s="61"/>
    </row>
    <row r="2462" spans="7:7">
      <c r="G2462" s="61"/>
    </row>
    <row r="2463" spans="7:7">
      <c r="G2463" s="61"/>
    </row>
    <row r="2464" spans="7:7">
      <c r="G2464" s="61"/>
    </row>
    <row r="2465" spans="7:7">
      <c r="G2465" s="61"/>
    </row>
    <row r="2466" spans="7:7">
      <c r="G2466" s="61"/>
    </row>
    <row r="2467" spans="7:7">
      <c r="G2467" s="61"/>
    </row>
    <row r="2468" spans="7:7">
      <c r="G2468" s="61"/>
    </row>
    <row r="2469" spans="7:7">
      <c r="G2469" s="61"/>
    </row>
    <row r="2470" spans="7:7">
      <c r="G2470" s="61"/>
    </row>
    <row r="2471" spans="7:7">
      <c r="G2471" s="61"/>
    </row>
    <row r="2472" spans="7:7">
      <c r="G2472" s="61"/>
    </row>
    <row r="2473" spans="7:7">
      <c r="G2473" s="61"/>
    </row>
    <row r="2474" spans="7:7">
      <c r="G2474" s="61"/>
    </row>
    <row r="2475" spans="7:7">
      <c r="G2475" s="61"/>
    </row>
    <row r="2476" spans="7:7">
      <c r="G2476" s="61"/>
    </row>
    <row r="2477" spans="7:7">
      <c r="G2477" s="61"/>
    </row>
    <row r="2478" spans="7:7">
      <c r="G2478" s="61"/>
    </row>
    <row r="2479" spans="7:7">
      <c r="G2479" s="61"/>
    </row>
    <row r="2480" spans="7:7">
      <c r="G2480" s="61"/>
    </row>
    <row r="2481" spans="7:7">
      <c r="G2481" s="61"/>
    </row>
    <row r="2482" spans="7:7">
      <c r="G2482" s="61"/>
    </row>
    <row r="2483" spans="7:7">
      <c r="G2483" s="61"/>
    </row>
    <row r="2484" spans="7:7">
      <c r="G2484" s="61"/>
    </row>
    <row r="2485" spans="7:7">
      <c r="G2485" s="61"/>
    </row>
    <row r="2486" spans="7:7">
      <c r="G2486" s="61"/>
    </row>
    <row r="2487" spans="7:7">
      <c r="G2487" s="61"/>
    </row>
    <row r="2488" spans="7:7">
      <c r="G2488" s="61"/>
    </row>
    <row r="2489" spans="7:7">
      <c r="G2489" s="61"/>
    </row>
    <row r="2490" spans="7:7">
      <c r="G2490" s="61"/>
    </row>
    <row r="2491" spans="7:7">
      <c r="G2491" s="61"/>
    </row>
    <row r="2492" spans="7:7">
      <c r="G2492" s="61"/>
    </row>
    <row r="2493" spans="7:7">
      <c r="G2493" s="61"/>
    </row>
    <row r="2494" spans="7:7">
      <c r="G2494" s="61"/>
    </row>
    <row r="2495" spans="7:7">
      <c r="G2495" s="61"/>
    </row>
    <row r="2496" spans="7:7">
      <c r="G2496" s="61"/>
    </row>
    <row r="2497" spans="7:7">
      <c r="G2497" s="61"/>
    </row>
    <row r="2498" spans="7:7">
      <c r="G2498" s="61"/>
    </row>
    <row r="2499" spans="7:7">
      <c r="G2499" s="61"/>
    </row>
    <row r="2500" spans="7:7">
      <c r="G2500" s="61"/>
    </row>
    <row r="2501" spans="7:7">
      <c r="G2501" s="61"/>
    </row>
    <row r="2502" spans="7:7">
      <c r="G2502" s="61"/>
    </row>
    <row r="2503" spans="7:7">
      <c r="G2503" s="61"/>
    </row>
    <row r="2504" spans="7:7">
      <c r="G2504" s="61"/>
    </row>
    <row r="2505" spans="7:7">
      <c r="G2505" s="61"/>
    </row>
    <row r="2506" spans="7:7">
      <c r="G2506" s="61"/>
    </row>
    <row r="2507" spans="7:7">
      <c r="G2507" s="61"/>
    </row>
    <row r="2508" spans="7:7">
      <c r="G2508" s="61"/>
    </row>
    <row r="2509" spans="7:7">
      <c r="G2509" s="61"/>
    </row>
    <row r="2510" spans="7:7">
      <c r="G2510" s="61"/>
    </row>
    <row r="2511" spans="7:7">
      <c r="G2511" s="61"/>
    </row>
    <row r="2512" spans="7:7">
      <c r="G2512" s="61"/>
    </row>
    <row r="2513" spans="7:7">
      <c r="G2513" s="61"/>
    </row>
    <row r="2514" spans="7:7">
      <c r="G2514" s="61"/>
    </row>
    <row r="2515" spans="7:7">
      <c r="G2515" s="61"/>
    </row>
    <row r="2516" spans="7:7">
      <c r="G2516" s="61"/>
    </row>
    <row r="2517" spans="7:7">
      <c r="G2517" s="61"/>
    </row>
    <row r="2518" spans="7:7">
      <c r="G2518" s="61"/>
    </row>
    <row r="2519" spans="7:7">
      <c r="G2519" s="61"/>
    </row>
    <row r="2520" spans="7:7">
      <c r="G2520" s="61"/>
    </row>
    <row r="2521" spans="7:7">
      <c r="G2521" s="61"/>
    </row>
    <row r="2522" spans="7:7">
      <c r="G2522" s="61"/>
    </row>
    <row r="2523" spans="7:7">
      <c r="G2523" s="61"/>
    </row>
    <row r="2524" spans="7:7">
      <c r="G2524" s="61"/>
    </row>
    <row r="2525" spans="7:7">
      <c r="G2525" s="61"/>
    </row>
    <row r="2526" spans="7:7">
      <c r="G2526" s="61"/>
    </row>
    <row r="2527" spans="7:7">
      <c r="G2527" s="61"/>
    </row>
    <row r="2528" spans="7:7">
      <c r="G2528" s="61"/>
    </row>
    <row r="2529" spans="7:7">
      <c r="G2529" s="61"/>
    </row>
    <row r="2530" spans="7:7">
      <c r="G2530" s="61"/>
    </row>
    <row r="2531" spans="7:7">
      <c r="G2531" s="61"/>
    </row>
    <row r="2532" spans="7:7">
      <c r="G2532" s="61"/>
    </row>
    <row r="2533" spans="7:7">
      <c r="G2533" s="61"/>
    </row>
    <row r="2534" spans="7:7">
      <c r="G2534" s="61"/>
    </row>
    <row r="2535" spans="7:7">
      <c r="G2535" s="61"/>
    </row>
    <row r="2536" spans="7:7">
      <c r="G2536" s="61"/>
    </row>
    <row r="2537" spans="7:7">
      <c r="G2537" s="61"/>
    </row>
    <row r="2538" spans="7:7">
      <c r="G2538" s="61"/>
    </row>
    <row r="2539" spans="7:7">
      <c r="G2539" s="61"/>
    </row>
    <row r="2540" spans="7:7">
      <c r="G2540" s="61"/>
    </row>
    <row r="2541" spans="7:7">
      <c r="G2541" s="61"/>
    </row>
    <row r="2542" spans="7:7">
      <c r="G2542" s="61"/>
    </row>
    <row r="2543" spans="7:7">
      <c r="G2543" s="61"/>
    </row>
    <row r="2544" spans="7:7">
      <c r="G2544" s="61"/>
    </row>
    <row r="2545" spans="7:7">
      <c r="G2545" s="61"/>
    </row>
    <row r="2546" spans="7:7">
      <c r="G2546" s="61"/>
    </row>
    <row r="2547" spans="7:7">
      <c r="G2547" s="61"/>
    </row>
    <row r="2548" spans="7:7">
      <c r="G2548" s="61"/>
    </row>
    <row r="2549" spans="7:7">
      <c r="G2549" s="61"/>
    </row>
    <row r="2550" spans="7:7">
      <c r="G2550" s="61"/>
    </row>
    <row r="2551" spans="7:7">
      <c r="G2551" s="61"/>
    </row>
    <row r="2552" spans="7:7">
      <c r="G2552" s="61"/>
    </row>
    <row r="2553" spans="7:7">
      <c r="G2553" s="61"/>
    </row>
    <row r="2554" spans="7:7">
      <c r="G2554" s="61"/>
    </row>
    <row r="2555" spans="7:7">
      <c r="G2555" s="61"/>
    </row>
    <row r="2556" spans="7:7">
      <c r="G2556" s="61"/>
    </row>
    <row r="2557" spans="7:7">
      <c r="G2557" s="61"/>
    </row>
    <row r="2558" spans="7:7">
      <c r="G2558" s="61"/>
    </row>
    <row r="2559" spans="7:7">
      <c r="G2559" s="61"/>
    </row>
    <row r="2560" spans="7:7">
      <c r="G2560" s="61"/>
    </row>
    <row r="2561" spans="7:7">
      <c r="G2561" s="61"/>
    </row>
    <row r="2562" spans="7:7">
      <c r="G2562" s="61"/>
    </row>
    <row r="2563" spans="7:7">
      <c r="G2563" s="61"/>
    </row>
    <row r="2564" spans="7:7">
      <c r="G2564" s="61"/>
    </row>
    <row r="2565" spans="7:7">
      <c r="G2565" s="61"/>
    </row>
    <row r="2566" spans="7:7">
      <c r="G2566" s="61"/>
    </row>
    <row r="2567" spans="7:7">
      <c r="G2567" s="61"/>
    </row>
    <row r="2568" spans="7:7">
      <c r="G2568" s="61"/>
    </row>
    <row r="2569" spans="7:7">
      <c r="G2569" s="61"/>
    </row>
    <row r="2570" spans="7:7">
      <c r="G2570" s="61"/>
    </row>
    <row r="2571" spans="7:7">
      <c r="G2571" s="61"/>
    </row>
    <row r="2572" spans="7:7">
      <c r="G2572" s="61"/>
    </row>
    <row r="2573" spans="7:7">
      <c r="G2573" s="61"/>
    </row>
    <row r="2574" spans="7:7">
      <c r="G2574" s="61"/>
    </row>
    <row r="2575" spans="7:7">
      <c r="G2575" s="61"/>
    </row>
    <row r="2576" spans="7:7">
      <c r="G2576" s="61"/>
    </row>
    <row r="2577" spans="7:7">
      <c r="G2577" s="61"/>
    </row>
    <row r="2578" spans="7:7">
      <c r="G2578" s="61"/>
    </row>
    <row r="2579" spans="7:7">
      <c r="G2579" s="61"/>
    </row>
    <row r="2580" spans="7:7">
      <c r="G2580" s="61"/>
    </row>
    <row r="2581" spans="7:7">
      <c r="G2581" s="61"/>
    </row>
    <row r="2582" spans="7:7">
      <c r="G2582" s="61"/>
    </row>
    <row r="2583" spans="7:7">
      <c r="G2583" s="61"/>
    </row>
    <row r="2584" spans="7:7">
      <c r="G2584" s="61"/>
    </row>
    <row r="2585" spans="7:7">
      <c r="G2585" s="61"/>
    </row>
    <row r="2586" spans="7:7">
      <c r="G2586" s="61"/>
    </row>
    <row r="2587" spans="7:7">
      <c r="G2587" s="61"/>
    </row>
    <row r="2588" spans="7:7">
      <c r="G2588" s="61"/>
    </row>
    <row r="2589" spans="7:7">
      <c r="G2589" s="61"/>
    </row>
    <row r="2590" spans="7:7">
      <c r="G2590" s="61"/>
    </row>
    <row r="2591" spans="7:7">
      <c r="G2591" s="61"/>
    </row>
    <row r="2592" spans="7:7">
      <c r="G2592" s="61"/>
    </row>
    <row r="2593" spans="7:7">
      <c r="G2593" s="61"/>
    </row>
    <row r="2594" spans="7:7">
      <c r="G2594" s="61"/>
    </row>
    <row r="2595" spans="7:7">
      <c r="G2595" s="61"/>
    </row>
    <row r="2596" spans="7:7">
      <c r="G2596" s="61"/>
    </row>
    <row r="2597" spans="7:7">
      <c r="G2597" s="61"/>
    </row>
    <row r="2598" spans="7:7">
      <c r="G2598" s="61"/>
    </row>
    <row r="2599" spans="7:7">
      <c r="G2599" s="61"/>
    </row>
    <row r="2600" spans="7:7">
      <c r="G2600" s="61"/>
    </row>
    <row r="2601" spans="7:7">
      <c r="G2601" s="61"/>
    </row>
    <row r="2602" spans="7:7">
      <c r="G2602" s="61"/>
    </row>
    <row r="2603" spans="7:7">
      <c r="G2603" s="61"/>
    </row>
    <row r="2604" spans="7:7">
      <c r="G2604" s="61"/>
    </row>
    <row r="2605" spans="7:7">
      <c r="G2605" s="61"/>
    </row>
    <row r="2606" spans="7:7">
      <c r="G2606" s="61"/>
    </row>
    <row r="2607" spans="7:7">
      <c r="G2607" s="61"/>
    </row>
    <row r="2608" spans="7:7">
      <c r="G2608" s="61"/>
    </row>
    <row r="2609" spans="7:7">
      <c r="G2609" s="61"/>
    </row>
    <row r="2610" spans="7:7">
      <c r="G2610" s="61"/>
    </row>
    <row r="2611" spans="7:7">
      <c r="G2611" s="61"/>
    </row>
    <row r="2612" spans="7:7">
      <c r="G2612" s="61"/>
    </row>
    <row r="2613" spans="7:7">
      <c r="G2613" s="61"/>
    </row>
    <row r="2614" spans="7:7">
      <c r="G2614" s="61"/>
    </row>
    <row r="2615" spans="7:7">
      <c r="G2615" s="61"/>
    </row>
    <row r="2616" spans="7:7">
      <c r="G2616" s="61"/>
    </row>
    <row r="2617" spans="7:7">
      <c r="G2617" s="61"/>
    </row>
    <row r="2618" spans="7:7">
      <c r="G2618" s="61"/>
    </row>
    <row r="2619" spans="7:7">
      <c r="G2619" s="61"/>
    </row>
    <row r="2620" spans="7:7">
      <c r="G2620" s="61"/>
    </row>
    <row r="2621" spans="7:7">
      <c r="G2621" s="61"/>
    </row>
    <row r="2622" spans="7:7">
      <c r="G2622" s="61"/>
    </row>
    <row r="2623" spans="7:7">
      <c r="G2623" s="61"/>
    </row>
    <row r="2624" spans="7:7">
      <c r="G2624" s="61"/>
    </row>
    <row r="2625" spans="7:7">
      <c r="G2625" s="61"/>
    </row>
    <row r="2626" spans="7:7">
      <c r="G2626" s="61"/>
    </row>
    <row r="2627" spans="7:7">
      <c r="G2627" s="61"/>
    </row>
    <row r="2628" spans="7:7">
      <c r="G2628" s="61"/>
    </row>
    <row r="2629" spans="7:7">
      <c r="G2629" s="61"/>
    </row>
    <row r="2630" spans="7:7">
      <c r="G2630" s="61"/>
    </row>
    <row r="2631" spans="7:7">
      <c r="G2631" s="61"/>
    </row>
    <row r="2632" spans="7:7">
      <c r="G2632" s="61"/>
    </row>
    <row r="2633" spans="7:7">
      <c r="G2633" s="61"/>
    </row>
    <row r="2634" spans="7:7">
      <c r="G2634" s="61"/>
    </row>
    <row r="2635" spans="7:7">
      <c r="G2635" s="61"/>
    </row>
    <row r="2636" spans="7:7">
      <c r="G2636" s="61"/>
    </row>
    <row r="2637" spans="7:7">
      <c r="G2637" s="61"/>
    </row>
    <row r="2638" spans="7:7">
      <c r="G2638" s="61"/>
    </row>
    <row r="2639" spans="7:7">
      <c r="G2639" s="61"/>
    </row>
    <row r="2640" spans="7:7">
      <c r="G2640" s="61"/>
    </row>
    <row r="2641" spans="7:7">
      <c r="G2641" s="61"/>
    </row>
    <row r="2642" spans="7:7">
      <c r="G2642" s="61"/>
    </row>
    <row r="2643" spans="7:7">
      <c r="G2643" s="61"/>
    </row>
    <row r="2644" spans="7:7">
      <c r="G2644" s="61"/>
    </row>
    <row r="2645" spans="7:7">
      <c r="G2645" s="61"/>
    </row>
    <row r="2646" spans="7:7">
      <c r="G2646" s="61"/>
    </row>
    <row r="2647" spans="7:7">
      <c r="G2647" s="61"/>
    </row>
    <row r="2648" spans="7:7">
      <c r="G2648" s="61"/>
    </row>
    <row r="2649" spans="7:7">
      <c r="G2649" s="61"/>
    </row>
    <row r="2650" spans="7:7">
      <c r="G2650" s="61"/>
    </row>
    <row r="2651" spans="7:7">
      <c r="G2651" s="61"/>
    </row>
    <row r="2652" spans="7:7">
      <c r="G2652" s="61"/>
    </row>
    <row r="2653" spans="7:7">
      <c r="G2653" s="61"/>
    </row>
    <row r="2654" spans="7:7">
      <c r="G2654" s="61"/>
    </row>
    <row r="2655" spans="7:7">
      <c r="G2655" s="61"/>
    </row>
    <row r="2656" spans="7:7">
      <c r="G2656" s="61"/>
    </row>
    <row r="2657" spans="7:7">
      <c r="G2657" s="61"/>
    </row>
    <row r="2658" spans="7:7">
      <c r="G2658" s="61"/>
    </row>
    <row r="2659" spans="7:7">
      <c r="G2659" s="61"/>
    </row>
    <row r="2660" spans="7:7">
      <c r="G2660" s="61"/>
    </row>
    <row r="2661" spans="7:7">
      <c r="G2661" s="61"/>
    </row>
    <row r="2662" spans="7:7">
      <c r="G2662" s="61"/>
    </row>
    <row r="2663" spans="7:7">
      <c r="G2663" s="61"/>
    </row>
    <row r="2664" spans="7:7">
      <c r="G2664" s="61"/>
    </row>
    <row r="2665" spans="7:7">
      <c r="G2665" s="61"/>
    </row>
    <row r="2666" spans="7:7">
      <c r="G2666" s="61"/>
    </row>
    <row r="2667" spans="7:7">
      <c r="G2667" s="61"/>
    </row>
    <row r="2668" spans="7:7">
      <c r="G2668" s="61"/>
    </row>
    <row r="2669" spans="7:7">
      <c r="G2669" s="61"/>
    </row>
    <row r="2670" spans="7:7">
      <c r="G2670" s="61"/>
    </row>
    <row r="2671" spans="7:7">
      <c r="G2671" s="61"/>
    </row>
    <row r="2672" spans="7:7">
      <c r="G2672" s="61"/>
    </row>
    <row r="2673" spans="7:7">
      <c r="G2673" s="61"/>
    </row>
    <row r="2674" spans="7:7">
      <c r="G2674" s="61"/>
    </row>
    <row r="2675" spans="7:7">
      <c r="G2675" s="61"/>
    </row>
    <row r="2676" spans="7:7">
      <c r="G2676" s="61"/>
    </row>
    <row r="2677" spans="7:7">
      <c r="G2677" s="61"/>
    </row>
    <row r="2678" spans="7:7">
      <c r="G2678" s="61"/>
    </row>
    <row r="2679" spans="7:7">
      <c r="G2679" s="61"/>
    </row>
    <row r="2680" spans="7:7">
      <c r="G2680" s="61"/>
    </row>
    <row r="2681" spans="7:7">
      <c r="G2681" s="61"/>
    </row>
    <row r="2682" spans="7:7">
      <c r="G2682" s="61"/>
    </row>
    <row r="2683" spans="7:7">
      <c r="G2683" s="61"/>
    </row>
    <row r="2684" spans="7:7">
      <c r="G2684" s="61"/>
    </row>
    <row r="2685" spans="7:7">
      <c r="G2685" s="61"/>
    </row>
    <row r="2686" spans="7:7">
      <c r="G2686" s="61"/>
    </row>
    <row r="2687" spans="7:7">
      <c r="G2687" s="61"/>
    </row>
    <row r="2688" spans="7:7">
      <c r="G2688" s="61"/>
    </row>
    <row r="2689" spans="7:7">
      <c r="G2689" s="61"/>
    </row>
    <row r="2690" spans="7:7">
      <c r="G2690" s="61"/>
    </row>
    <row r="2691" spans="7:7">
      <c r="G2691" s="61"/>
    </row>
    <row r="2692" spans="7:7">
      <c r="G2692" s="61"/>
    </row>
    <row r="2693" spans="7:7">
      <c r="G2693" s="61"/>
    </row>
    <row r="2694" spans="7:7">
      <c r="G2694" s="61"/>
    </row>
    <row r="2695" spans="7:7">
      <c r="G2695" s="61"/>
    </row>
    <row r="2696" spans="7:7">
      <c r="G2696" s="61"/>
    </row>
    <row r="2697" spans="7:7">
      <c r="G2697" s="61"/>
    </row>
    <row r="2698" spans="7:7">
      <c r="G2698" s="61"/>
    </row>
    <row r="2699" spans="7:7">
      <c r="G2699" s="61"/>
    </row>
    <row r="2700" spans="7:7">
      <c r="G2700" s="61"/>
    </row>
    <row r="2701" spans="7:7">
      <c r="G2701" s="61"/>
    </row>
    <row r="2702" spans="7:7">
      <c r="G2702" s="61"/>
    </row>
    <row r="2703" spans="7:7">
      <c r="G2703" s="61"/>
    </row>
    <row r="2704" spans="7:7">
      <c r="G2704" s="61"/>
    </row>
    <row r="2705" spans="7:7">
      <c r="G2705" s="61"/>
    </row>
    <row r="2706" spans="7:7">
      <c r="G2706" s="61"/>
    </row>
    <row r="2707" spans="7:7">
      <c r="G2707" s="61"/>
    </row>
    <row r="2708" spans="7:7">
      <c r="G2708" s="61"/>
    </row>
    <row r="2709" spans="7:7">
      <c r="G2709" s="61"/>
    </row>
    <row r="2710" spans="7:7">
      <c r="G2710" s="61"/>
    </row>
    <row r="2711" spans="7:7">
      <c r="G2711" s="61"/>
    </row>
    <row r="2712" spans="7:7">
      <c r="G2712" s="61"/>
    </row>
    <row r="2713" spans="7:7">
      <c r="G2713" s="61"/>
    </row>
    <row r="2714" spans="7:7">
      <c r="G2714" s="61"/>
    </row>
    <row r="2715" spans="7:7">
      <c r="G2715" s="61"/>
    </row>
    <row r="2716" spans="7:7">
      <c r="G2716" s="61"/>
    </row>
    <row r="2717" spans="7:7">
      <c r="G2717" s="61"/>
    </row>
    <row r="2718" spans="7:7">
      <c r="G2718" s="61"/>
    </row>
    <row r="2719" spans="7:7">
      <c r="G2719" s="61"/>
    </row>
    <row r="2720" spans="7:7">
      <c r="G2720" s="61"/>
    </row>
    <row r="2721" spans="7:7">
      <c r="G2721" s="61"/>
    </row>
    <row r="2722" spans="7:7">
      <c r="G2722" s="61"/>
    </row>
    <row r="2723" spans="7:7">
      <c r="G2723" s="61"/>
    </row>
    <row r="2724" spans="7:7">
      <c r="G2724" s="61"/>
    </row>
    <row r="2725" spans="7:7">
      <c r="G2725" s="61"/>
    </row>
    <row r="2726" spans="7:7">
      <c r="G2726" s="61"/>
    </row>
    <row r="2727" spans="7:7">
      <c r="G2727" s="61"/>
    </row>
    <row r="2728" spans="7:7">
      <c r="G2728" s="61"/>
    </row>
    <row r="2729" spans="7:7">
      <c r="G2729" s="61"/>
    </row>
    <row r="2730" spans="7:7">
      <c r="G2730" s="61"/>
    </row>
    <row r="2731" spans="7:7">
      <c r="G2731" s="61"/>
    </row>
    <row r="2732" spans="7:7">
      <c r="G2732" s="61"/>
    </row>
    <row r="2733" spans="7:7">
      <c r="G2733" s="61"/>
    </row>
    <row r="2734" spans="7:7">
      <c r="G2734" s="61"/>
    </row>
    <row r="2735" spans="7:7">
      <c r="G2735" s="61"/>
    </row>
    <row r="2736" spans="7:7">
      <c r="G2736" s="61"/>
    </row>
    <row r="2737" spans="7:7">
      <c r="G2737" s="61"/>
    </row>
    <row r="2738" spans="7:7">
      <c r="G2738" s="61"/>
    </row>
    <row r="2739" spans="7:7">
      <c r="G2739" s="61"/>
    </row>
    <row r="2740" spans="7:7">
      <c r="G2740" s="61"/>
    </row>
    <row r="2741" spans="7:7">
      <c r="G2741" s="61"/>
    </row>
    <row r="2742" spans="7:7">
      <c r="G2742" s="61"/>
    </row>
    <row r="2743" spans="7:7">
      <c r="G2743" s="61"/>
    </row>
    <row r="2744" spans="7:7">
      <c r="G2744" s="61"/>
    </row>
    <row r="2745" spans="7:7">
      <c r="G2745" s="61"/>
    </row>
    <row r="2746" spans="7:7">
      <c r="G2746" s="61"/>
    </row>
    <row r="2747" spans="7:7">
      <c r="G2747" s="61"/>
    </row>
    <row r="2748" spans="7:7">
      <c r="G2748" s="61"/>
    </row>
    <row r="2749" spans="7:7">
      <c r="G2749" s="61"/>
    </row>
    <row r="2750" spans="7:7">
      <c r="G2750" s="61"/>
    </row>
    <row r="2751" spans="7:7">
      <c r="G2751" s="61"/>
    </row>
    <row r="2752" spans="7:7">
      <c r="G2752" s="61"/>
    </row>
    <row r="2753" spans="7:7">
      <c r="G2753" s="61"/>
    </row>
    <row r="2754" spans="7:7">
      <c r="G2754" s="61"/>
    </row>
    <row r="2755" spans="7:7">
      <c r="G2755" s="61"/>
    </row>
    <row r="2756" spans="7:7">
      <c r="G2756" s="61"/>
    </row>
    <row r="2757" spans="7:7">
      <c r="G2757" s="61"/>
    </row>
    <row r="2758" spans="7:7">
      <c r="G2758" s="61"/>
    </row>
    <row r="2759" spans="7:7">
      <c r="G2759" s="61"/>
    </row>
    <row r="2760" spans="7:7">
      <c r="G2760" s="61"/>
    </row>
    <row r="2761" spans="7:7">
      <c r="G2761" s="61"/>
    </row>
    <row r="2762" spans="7:7">
      <c r="G2762" s="61"/>
    </row>
    <row r="2763" spans="7:7">
      <c r="G2763" s="61"/>
    </row>
    <row r="2764" spans="7:7">
      <c r="G2764" s="61"/>
    </row>
    <row r="2765" spans="7:7">
      <c r="G2765" s="61"/>
    </row>
    <row r="2766" spans="7:7">
      <c r="G2766" s="61"/>
    </row>
    <row r="2767" spans="7:7">
      <c r="G2767" s="61"/>
    </row>
    <row r="2768" spans="7:7">
      <c r="G2768" s="61"/>
    </row>
    <row r="2769" spans="7:7">
      <c r="G2769" s="61"/>
    </row>
    <row r="2770" spans="7:7">
      <c r="G2770" s="61"/>
    </row>
    <row r="2771" spans="7:7">
      <c r="G2771" s="61"/>
    </row>
    <row r="2772" spans="7:7">
      <c r="G2772" s="61"/>
    </row>
    <row r="2773" spans="7:7">
      <c r="G2773" s="61"/>
    </row>
    <row r="2774" spans="7:7">
      <c r="G2774" s="61"/>
    </row>
    <row r="2775" spans="7:7">
      <c r="G2775" s="61"/>
    </row>
    <row r="2776" spans="7:7">
      <c r="G2776" s="61"/>
    </row>
    <row r="2777" spans="7:7">
      <c r="G2777" s="61"/>
    </row>
    <row r="2778" spans="7:7">
      <c r="G2778" s="61"/>
    </row>
    <row r="2779" spans="7:7">
      <c r="G2779" s="61"/>
    </row>
    <row r="2780" spans="7:7">
      <c r="G2780" s="61"/>
    </row>
    <row r="2781" spans="7:7">
      <c r="G2781" s="61"/>
    </row>
    <row r="2782" spans="7:7">
      <c r="G2782" s="61"/>
    </row>
    <row r="2783" spans="7:7">
      <c r="G2783" s="61"/>
    </row>
    <row r="2784" spans="7:7">
      <c r="G2784" s="61"/>
    </row>
    <row r="2785" spans="7:7">
      <c r="G2785" s="61"/>
    </row>
    <row r="2786" spans="7:7">
      <c r="G2786" s="61"/>
    </row>
    <row r="2787" spans="7:7">
      <c r="G2787" s="61"/>
    </row>
    <row r="2788" spans="7:7">
      <c r="G2788" s="61"/>
    </row>
    <row r="2789" spans="7:7">
      <c r="G2789" s="61"/>
    </row>
    <row r="2790" spans="7:7">
      <c r="G2790" s="61"/>
    </row>
    <row r="2791" spans="7:7">
      <c r="G2791" s="61"/>
    </row>
    <row r="2792" spans="7:7">
      <c r="G2792" s="61"/>
    </row>
    <row r="2793" spans="7:7">
      <c r="G2793" s="61"/>
    </row>
    <row r="2794" spans="7:7">
      <c r="G2794" s="61"/>
    </row>
    <row r="2795" spans="7:7">
      <c r="G2795" s="61"/>
    </row>
    <row r="2796" spans="7:7">
      <c r="G2796" s="61"/>
    </row>
    <row r="2797" spans="7:7">
      <c r="G2797" s="61"/>
    </row>
    <row r="2798" spans="7:7">
      <c r="G2798" s="61"/>
    </row>
    <row r="2799" spans="7:7">
      <c r="G2799" s="61"/>
    </row>
    <row r="2800" spans="7:7">
      <c r="G2800" s="61"/>
    </row>
    <row r="2801" spans="7:7">
      <c r="G2801" s="61"/>
    </row>
    <row r="2802" spans="7:7">
      <c r="G2802" s="61"/>
    </row>
    <row r="2803" spans="7:7">
      <c r="G2803" s="61"/>
    </row>
    <row r="2804" spans="7:7">
      <c r="G2804" s="61"/>
    </row>
    <row r="2805" spans="7:7">
      <c r="G2805" s="61"/>
    </row>
    <row r="2806" spans="7:7">
      <c r="G2806" s="61"/>
    </row>
    <row r="2807" spans="7:7">
      <c r="G2807" s="61"/>
    </row>
    <row r="2808" spans="7:7">
      <c r="G2808" s="61"/>
    </row>
    <row r="2809" spans="7:7">
      <c r="G2809" s="61"/>
    </row>
    <row r="2810" spans="7:7">
      <c r="G2810" s="61"/>
    </row>
    <row r="2811" spans="7:7">
      <c r="G2811" s="61"/>
    </row>
    <row r="2812" spans="7:7">
      <c r="G2812" s="61"/>
    </row>
    <row r="2813" spans="7:7">
      <c r="G2813" s="61"/>
    </row>
    <row r="2814" spans="7:7">
      <c r="G2814" s="61"/>
    </row>
    <row r="2815" spans="7:7">
      <c r="G2815" s="61"/>
    </row>
    <row r="2816" spans="7:7">
      <c r="G2816" s="61"/>
    </row>
    <row r="2817" spans="7:7">
      <c r="G2817" s="61"/>
    </row>
    <row r="2818" spans="7:7">
      <c r="G2818" s="61"/>
    </row>
    <row r="2819" spans="7:7">
      <c r="G2819" s="61"/>
    </row>
    <row r="2820" spans="7:7">
      <c r="G2820" s="61"/>
    </row>
    <row r="2821" spans="7:7">
      <c r="G2821" s="61"/>
    </row>
    <row r="2822" spans="7:7">
      <c r="G2822" s="61"/>
    </row>
    <row r="2823" spans="7:7">
      <c r="G2823" s="61"/>
    </row>
    <row r="2824" spans="7:7">
      <c r="G2824" s="61"/>
    </row>
    <row r="2825" spans="7:7">
      <c r="G2825" s="61"/>
    </row>
    <row r="2826" spans="7:7">
      <c r="G2826" s="61"/>
    </row>
    <row r="2827" spans="7:7">
      <c r="G2827" s="61"/>
    </row>
    <row r="2828" spans="7:7">
      <c r="G2828" s="61"/>
    </row>
    <row r="2829" spans="7:7">
      <c r="G2829" s="61"/>
    </row>
    <row r="2830" spans="7:7">
      <c r="G2830" s="61"/>
    </row>
    <row r="2831" spans="7:7">
      <c r="G2831" s="61"/>
    </row>
    <row r="2832" spans="7:7">
      <c r="G2832" s="61"/>
    </row>
    <row r="2833" spans="7:7">
      <c r="G2833" s="61"/>
    </row>
    <row r="2834" spans="7:7">
      <c r="G2834" s="61"/>
    </row>
    <row r="2835" spans="7:7">
      <c r="G2835" s="61"/>
    </row>
    <row r="2836" spans="7:7">
      <c r="G2836" s="61"/>
    </row>
    <row r="2837" spans="7:7">
      <c r="G2837" s="61"/>
    </row>
    <row r="2838" spans="7:7">
      <c r="G2838" s="61"/>
    </row>
    <row r="2839" spans="7:7">
      <c r="G2839" s="61"/>
    </row>
    <row r="2840" spans="7:7">
      <c r="G2840" s="61"/>
    </row>
    <row r="2841" spans="7:7">
      <c r="G2841" s="61"/>
    </row>
    <row r="2842" spans="7:7">
      <c r="G2842" s="61"/>
    </row>
    <row r="2843" spans="7:7">
      <c r="G2843" s="61"/>
    </row>
    <row r="2844" spans="7:7">
      <c r="G2844" s="61"/>
    </row>
    <row r="2845" spans="7:7">
      <c r="G2845" s="61"/>
    </row>
    <row r="2846" spans="7:7">
      <c r="G2846" s="61"/>
    </row>
    <row r="2847" spans="7:7">
      <c r="G2847" s="61"/>
    </row>
    <row r="2848" spans="7:7">
      <c r="G2848" s="61"/>
    </row>
    <row r="2849" spans="7:7">
      <c r="G2849" s="61"/>
    </row>
    <row r="2850" spans="7:7">
      <c r="G2850" s="61"/>
    </row>
    <row r="2851" spans="7:7">
      <c r="G2851" s="61"/>
    </row>
    <row r="2852" spans="7:7">
      <c r="G2852" s="61"/>
    </row>
    <row r="2853" spans="7:7">
      <c r="G2853" s="61"/>
    </row>
    <row r="2854" spans="7:7">
      <c r="G2854" s="61"/>
    </row>
    <row r="2855" spans="7:7">
      <c r="G2855" s="61"/>
    </row>
    <row r="2856" spans="7:7">
      <c r="G2856" s="61"/>
    </row>
    <row r="2857" spans="7:7">
      <c r="G2857" s="61"/>
    </row>
    <row r="2858" spans="7:7">
      <c r="G2858" s="61"/>
    </row>
    <row r="2859" spans="7:7">
      <c r="G2859" s="61"/>
    </row>
    <row r="2860" spans="7:7">
      <c r="G2860" s="61"/>
    </row>
    <row r="2861" spans="7:7">
      <c r="G2861" s="61"/>
    </row>
    <row r="2862" spans="7:7">
      <c r="G2862" s="61"/>
    </row>
    <row r="2863" spans="7:7">
      <c r="G2863" s="61"/>
    </row>
    <row r="2864" spans="7:7">
      <c r="G2864" s="61"/>
    </row>
    <row r="2865" spans="7:7">
      <c r="G2865" s="61"/>
    </row>
    <row r="2866" spans="7:7">
      <c r="G2866" s="61"/>
    </row>
    <row r="2867" spans="7:7">
      <c r="G2867" s="61"/>
    </row>
    <row r="2868" spans="7:7">
      <c r="G2868" s="61"/>
    </row>
    <row r="2869" spans="7:7">
      <c r="G2869" s="61"/>
    </row>
    <row r="2870" spans="7:7">
      <c r="G2870" s="61"/>
    </row>
    <row r="2871" spans="7:7">
      <c r="G2871" s="61"/>
    </row>
    <row r="2872" spans="7:7">
      <c r="G2872" s="61"/>
    </row>
    <row r="2873" spans="7:7">
      <c r="G2873" s="61"/>
    </row>
    <row r="2874" spans="7:7">
      <c r="G2874" s="61"/>
    </row>
    <row r="2875" spans="7:7">
      <c r="G2875" s="61"/>
    </row>
    <row r="2876" spans="7:7">
      <c r="G2876" s="61"/>
    </row>
    <row r="2877" spans="7:7">
      <c r="G2877" s="61"/>
    </row>
    <row r="2878" spans="7:7">
      <c r="G2878" s="61"/>
    </row>
    <row r="2879" spans="7:7">
      <c r="G2879" s="61"/>
    </row>
    <row r="2880" spans="7:7">
      <c r="G2880" s="61"/>
    </row>
    <row r="2881" spans="7:7">
      <c r="G2881" s="61"/>
    </row>
    <row r="2882" spans="7:7">
      <c r="G2882" s="61"/>
    </row>
    <row r="2883" spans="7:7">
      <c r="G2883" s="61"/>
    </row>
    <row r="2884" spans="7:7">
      <c r="G2884" s="61"/>
    </row>
    <row r="2885" spans="7:7">
      <c r="G2885" s="61"/>
    </row>
    <row r="2886" spans="7:7">
      <c r="G2886" s="61"/>
    </row>
    <row r="2887" spans="7:7">
      <c r="G2887" s="61"/>
    </row>
    <row r="2888" spans="7:7">
      <c r="G2888" s="61"/>
    </row>
    <row r="2889" spans="7:7">
      <c r="G2889" s="61"/>
    </row>
    <row r="2890" spans="7:7">
      <c r="G2890" s="61"/>
    </row>
    <row r="2891" spans="7:7">
      <c r="G2891" s="61"/>
    </row>
    <row r="2892" spans="7:7">
      <c r="G2892" s="61"/>
    </row>
    <row r="2893" spans="7:7">
      <c r="G2893" s="61"/>
    </row>
    <row r="2894" spans="7:7">
      <c r="G2894" s="61"/>
    </row>
    <row r="2895" spans="7:7">
      <c r="G2895" s="61"/>
    </row>
    <row r="2896" spans="7:7">
      <c r="G2896" s="61"/>
    </row>
    <row r="2897" spans="7:7">
      <c r="G2897" s="61"/>
    </row>
    <row r="2898" spans="7:7">
      <c r="G2898" s="61"/>
    </row>
    <row r="2899" spans="7:7">
      <c r="G2899" s="61"/>
    </row>
    <row r="2900" spans="7:7">
      <c r="G2900" s="61"/>
    </row>
    <row r="2901" spans="7:7">
      <c r="G2901" s="61"/>
    </row>
    <row r="2902" spans="7:7">
      <c r="G2902" s="61"/>
    </row>
    <row r="2903" spans="7:7">
      <c r="G2903" s="61"/>
    </row>
    <row r="2904" spans="7:7">
      <c r="G2904" s="61"/>
    </row>
    <row r="2905" spans="7:7">
      <c r="G2905" s="61"/>
    </row>
    <row r="2906" spans="7:7">
      <c r="G2906" s="61"/>
    </row>
    <row r="2907" spans="7:7">
      <c r="G2907" s="61"/>
    </row>
    <row r="2908" spans="7:7">
      <c r="G2908" s="61"/>
    </row>
    <row r="2909" spans="7:7">
      <c r="G2909" s="61"/>
    </row>
    <row r="2910" spans="7:7">
      <c r="G2910" s="61"/>
    </row>
    <row r="2911" spans="7:7">
      <c r="G2911" s="61"/>
    </row>
    <row r="2912" spans="7:7">
      <c r="G2912" s="61"/>
    </row>
    <row r="2913" spans="7:7">
      <c r="G2913" s="61"/>
    </row>
    <row r="2914" spans="7:7">
      <c r="G2914" s="61"/>
    </row>
    <row r="2915" spans="7:7">
      <c r="G2915" s="61"/>
    </row>
    <row r="2916" spans="7:7">
      <c r="G2916" s="61"/>
    </row>
    <row r="2917" spans="7:7">
      <c r="G2917" s="61"/>
    </row>
    <row r="2918" spans="7:7">
      <c r="G2918" s="61"/>
    </row>
    <row r="2919" spans="7:7">
      <c r="G2919" s="61"/>
    </row>
    <row r="2920" spans="7:7">
      <c r="G2920" s="61"/>
    </row>
    <row r="2921" spans="7:7">
      <c r="G2921" s="61"/>
    </row>
    <row r="2922" spans="7:7">
      <c r="G2922" s="61"/>
    </row>
    <row r="2923" spans="7:7">
      <c r="G2923" s="61"/>
    </row>
    <row r="2924" spans="7:7">
      <c r="G2924" s="61"/>
    </row>
    <row r="2925" spans="7:7">
      <c r="G2925" s="61"/>
    </row>
    <row r="2926" spans="7:7">
      <c r="G2926" s="61"/>
    </row>
    <row r="2927" spans="7:7">
      <c r="G2927" s="61"/>
    </row>
    <row r="2928" spans="7:7">
      <c r="G2928" s="61"/>
    </row>
    <row r="2929" spans="7:7">
      <c r="G2929" s="61"/>
    </row>
    <row r="2930" spans="7:7">
      <c r="G2930" s="61"/>
    </row>
    <row r="2931" spans="7:7">
      <c r="G2931" s="61"/>
    </row>
    <row r="2932" spans="7:7">
      <c r="G2932" s="61"/>
    </row>
    <row r="2933" spans="7:7">
      <c r="G2933" s="61"/>
    </row>
    <row r="2934" spans="7:7">
      <c r="G2934" s="61"/>
    </row>
    <row r="2935" spans="7:7">
      <c r="G2935" s="61"/>
    </row>
    <row r="2936" spans="7:7">
      <c r="G2936" s="61"/>
    </row>
    <row r="2937" spans="7:7">
      <c r="G2937" s="61"/>
    </row>
    <row r="2938" spans="7:7">
      <c r="G2938" s="61"/>
    </row>
    <row r="2939" spans="7:7">
      <c r="G2939" s="61"/>
    </row>
    <row r="2940" spans="7:7">
      <c r="G2940" s="61"/>
    </row>
    <row r="2941" spans="7:7">
      <c r="G2941" s="61"/>
    </row>
    <row r="2942" spans="7:7">
      <c r="G2942" s="61"/>
    </row>
    <row r="2943" spans="7:7">
      <c r="G2943" s="61"/>
    </row>
    <row r="2944" spans="7:7">
      <c r="G2944" s="61"/>
    </row>
    <row r="2945" spans="7:7">
      <c r="G2945" s="61"/>
    </row>
    <row r="2946" spans="7:7">
      <c r="G2946" s="61"/>
    </row>
    <row r="2947" spans="7:7">
      <c r="G2947" s="61"/>
    </row>
    <row r="2948" spans="7:7">
      <c r="G2948" s="61"/>
    </row>
    <row r="2949" spans="7:7">
      <c r="G2949" s="61"/>
    </row>
    <row r="2950" spans="7:7">
      <c r="G2950" s="61"/>
    </row>
    <row r="2951" spans="7:7">
      <c r="G2951" s="61"/>
    </row>
    <row r="2952" spans="7:7">
      <c r="G2952" s="61"/>
    </row>
    <row r="2953" spans="7:7">
      <c r="G2953" s="61"/>
    </row>
    <row r="2954" spans="7:7">
      <c r="G2954" s="61"/>
    </row>
    <row r="2955" spans="7:7">
      <c r="G2955" s="61"/>
    </row>
    <row r="2956" spans="7:7">
      <c r="G2956" s="61"/>
    </row>
    <row r="2957" spans="7:7">
      <c r="G2957" s="61"/>
    </row>
    <row r="2958" spans="7:7">
      <c r="G2958" s="61"/>
    </row>
    <row r="2959" spans="7:7">
      <c r="G2959" s="61"/>
    </row>
    <row r="2960" spans="7:7">
      <c r="G2960" s="61"/>
    </row>
    <row r="2961" spans="7:7">
      <c r="G2961" s="61"/>
    </row>
    <row r="2962" spans="7:7">
      <c r="G2962" s="61"/>
    </row>
    <row r="2963" spans="7:7">
      <c r="G2963" s="61"/>
    </row>
    <row r="2964" spans="7:7">
      <c r="G2964" s="61"/>
    </row>
    <row r="2965" spans="7:7">
      <c r="G2965" s="61"/>
    </row>
    <row r="2966" spans="7:7">
      <c r="G2966" s="61"/>
    </row>
    <row r="2967" spans="7:7">
      <c r="G2967" s="61"/>
    </row>
    <row r="2968" spans="7:7">
      <c r="G2968" s="61"/>
    </row>
    <row r="2969" spans="7:7">
      <c r="G2969" s="61"/>
    </row>
    <row r="2970" spans="7:7">
      <c r="G2970" s="61"/>
    </row>
    <row r="2971" spans="7:7">
      <c r="G2971" s="61"/>
    </row>
    <row r="2972" spans="7:7">
      <c r="G2972" s="61"/>
    </row>
    <row r="2973" spans="7:7">
      <c r="G2973" s="61"/>
    </row>
    <row r="2974" spans="7:7">
      <c r="G2974" s="61"/>
    </row>
    <row r="2975" spans="7:7">
      <c r="G2975" s="61"/>
    </row>
    <row r="2976" spans="7:7">
      <c r="G2976" s="61"/>
    </row>
    <row r="2977" spans="7:7">
      <c r="G2977" s="61"/>
    </row>
    <row r="2978" spans="7:7">
      <c r="G2978" s="61"/>
    </row>
    <row r="2979" spans="7:7">
      <c r="G2979" s="61"/>
    </row>
    <row r="2980" spans="7:7">
      <c r="G2980" s="61"/>
    </row>
    <row r="2981" spans="7:7">
      <c r="G2981" s="61"/>
    </row>
    <row r="2982" spans="7:7">
      <c r="G2982" s="61"/>
    </row>
    <row r="2983" spans="7:7">
      <c r="G2983" s="61"/>
    </row>
    <row r="2984" spans="7:7">
      <c r="G2984" s="61"/>
    </row>
    <row r="2985" spans="7:7">
      <c r="G2985" s="61"/>
    </row>
    <row r="2986" spans="7:7">
      <c r="G2986" s="61"/>
    </row>
    <row r="2987" spans="7:7">
      <c r="G2987" s="61"/>
    </row>
    <row r="2988" spans="7:7">
      <c r="G2988" s="61"/>
    </row>
    <row r="2989" spans="7:7">
      <c r="G2989" s="61"/>
    </row>
    <row r="2990" spans="7:7">
      <c r="G2990" s="61"/>
    </row>
    <row r="2991" spans="7:7">
      <c r="G2991" s="61"/>
    </row>
    <row r="2992" spans="7:7">
      <c r="G2992" s="61"/>
    </row>
    <row r="2993" spans="7:7">
      <c r="G2993" s="61"/>
    </row>
    <row r="2994" spans="7:7">
      <c r="G2994" s="61"/>
    </row>
    <row r="2995" spans="7:7">
      <c r="G2995" s="61"/>
    </row>
    <row r="2996" spans="7:7">
      <c r="G2996" s="61"/>
    </row>
    <row r="2997" spans="7:7">
      <c r="G2997" s="61"/>
    </row>
    <row r="2998" spans="7:7">
      <c r="G2998" s="61"/>
    </row>
    <row r="2999" spans="7:7">
      <c r="G2999" s="61"/>
    </row>
    <row r="3000" spans="7:7">
      <c r="G3000" s="61"/>
    </row>
    <row r="3001" spans="7:7">
      <c r="G3001" s="61"/>
    </row>
    <row r="3002" spans="7:7">
      <c r="G3002" s="61"/>
    </row>
    <row r="3003" spans="7:7">
      <c r="G3003" s="61"/>
    </row>
    <row r="3004" spans="7:7">
      <c r="G3004" s="61"/>
    </row>
    <row r="3005" spans="7:7">
      <c r="G3005" s="61"/>
    </row>
    <row r="3006" spans="7:7">
      <c r="G3006" s="61"/>
    </row>
    <row r="3007" spans="7:7">
      <c r="G3007" s="61"/>
    </row>
    <row r="3008" spans="7:7">
      <c r="G3008" s="61"/>
    </row>
    <row r="3009" spans="7:7">
      <c r="G3009" s="61"/>
    </row>
    <row r="3010" spans="7:7">
      <c r="G3010" s="61"/>
    </row>
    <row r="3011" spans="7:7">
      <c r="G3011" s="61"/>
    </row>
    <row r="3012" spans="7:7">
      <c r="G3012" s="61"/>
    </row>
    <row r="3013" spans="7:7">
      <c r="G3013" s="61"/>
    </row>
    <row r="3014" spans="7:7">
      <c r="G3014" s="61"/>
    </row>
    <row r="3015" spans="7:7">
      <c r="G3015" s="61"/>
    </row>
    <row r="3016" spans="7:7">
      <c r="G3016" s="61"/>
    </row>
    <row r="3017" spans="7:7">
      <c r="G3017" s="61"/>
    </row>
    <row r="3018" spans="7:7">
      <c r="G3018" s="61"/>
    </row>
    <row r="3019" spans="7:7">
      <c r="G3019" s="61"/>
    </row>
    <row r="3020" spans="7:7">
      <c r="G3020" s="61"/>
    </row>
    <row r="3021" spans="7:7">
      <c r="G3021" s="61"/>
    </row>
    <row r="3022" spans="7:7">
      <c r="G3022" s="61"/>
    </row>
    <row r="3023" spans="7:7">
      <c r="G3023" s="61"/>
    </row>
    <row r="3024" spans="7:7">
      <c r="G3024" s="61"/>
    </row>
    <row r="3025" spans="7:7">
      <c r="G3025" s="61"/>
    </row>
    <row r="3026" spans="7:7">
      <c r="G3026" s="61"/>
    </row>
    <row r="3027" spans="7:7">
      <c r="G3027" s="61"/>
    </row>
    <row r="3028" spans="7:7">
      <c r="G3028" s="61"/>
    </row>
    <row r="3029" spans="7:7">
      <c r="G3029" s="61"/>
    </row>
    <row r="3030" spans="7:7">
      <c r="G3030" s="61"/>
    </row>
    <row r="3031" spans="7:7">
      <c r="G3031" s="61"/>
    </row>
    <row r="3032" spans="7:7">
      <c r="G3032" s="61"/>
    </row>
    <row r="3033" spans="7:7">
      <c r="G3033" s="61"/>
    </row>
    <row r="3034" spans="7:7">
      <c r="G3034" s="61"/>
    </row>
    <row r="3035" spans="7:7">
      <c r="G3035" s="61"/>
    </row>
    <row r="3036" spans="7:7">
      <c r="G3036" s="61"/>
    </row>
    <row r="3037" spans="7:7">
      <c r="G3037" s="61"/>
    </row>
    <row r="3038" spans="7:7">
      <c r="G3038" s="61"/>
    </row>
    <row r="3039" spans="7:7">
      <c r="G3039" s="61"/>
    </row>
    <row r="3040" spans="7:7">
      <c r="G3040" s="61"/>
    </row>
    <row r="3041" spans="7:7">
      <c r="G3041" s="61"/>
    </row>
    <row r="3042" spans="7:7">
      <c r="G3042" s="61"/>
    </row>
    <row r="3043" spans="7:7">
      <c r="G3043" s="61"/>
    </row>
    <row r="3044" spans="7:7">
      <c r="G3044" s="61"/>
    </row>
    <row r="3045" spans="7:7">
      <c r="G3045" s="61"/>
    </row>
    <row r="3046" spans="7:7">
      <c r="G3046" s="61"/>
    </row>
    <row r="3047" spans="7:7">
      <c r="G3047" s="61"/>
    </row>
    <row r="3048" spans="7:7">
      <c r="G3048" s="61"/>
    </row>
    <row r="3049" spans="7:7">
      <c r="G3049" s="61"/>
    </row>
    <row r="3050" spans="7:7">
      <c r="G3050" s="61"/>
    </row>
    <row r="3051" spans="7:7">
      <c r="G3051" s="61"/>
    </row>
    <row r="3052" spans="7:7">
      <c r="G3052" s="61"/>
    </row>
    <row r="3053" spans="7:7">
      <c r="G3053" s="61"/>
    </row>
    <row r="3054" spans="7:7">
      <c r="G3054" s="61"/>
    </row>
    <row r="3055" spans="7:7">
      <c r="G3055" s="61"/>
    </row>
    <row r="3056" spans="7:7">
      <c r="G3056" s="61"/>
    </row>
    <row r="3057" spans="7:7">
      <c r="G3057" s="61"/>
    </row>
    <row r="3058" spans="7:7">
      <c r="G3058" s="61"/>
    </row>
    <row r="3059" spans="7:7">
      <c r="G3059" s="61"/>
    </row>
    <row r="3060" spans="7:7">
      <c r="G3060" s="61"/>
    </row>
    <row r="3061" spans="7:7">
      <c r="G3061" s="61"/>
    </row>
    <row r="3062" spans="7:7">
      <c r="G3062" s="61"/>
    </row>
    <row r="3063" spans="7:7">
      <c r="G3063" s="61"/>
    </row>
    <row r="3064" spans="7:7">
      <c r="G3064" s="61"/>
    </row>
    <row r="3065" spans="7:7">
      <c r="G3065" s="61"/>
    </row>
    <row r="3066" spans="7:7">
      <c r="G3066" s="61"/>
    </row>
    <row r="3067" spans="7:7">
      <c r="G3067" s="61"/>
    </row>
    <row r="3068" spans="7:7">
      <c r="G3068" s="61"/>
    </row>
    <row r="3069" spans="7:7">
      <c r="G3069" s="61"/>
    </row>
    <row r="3070" spans="7:7">
      <c r="G3070" s="61"/>
    </row>
    <row r="3071" spans="7:7">
      <c r="G3071" s="61"/>
    </row>
    <row r="3072" spans="7:7">
      <c r="G3072" s="61"/>
    </row>
    <row r="3073" spans="7:7">
      <c r="G3073" s="61"/>
    </row>
    <row r="3074" spans="7:7">
      <c r="G3074" s="61"/>
    </row>
    <row r="3075" spans="7:7">
      <c r="G3075" s="61"/>
    </row>
    <row r="3076" spans="7:7">
      <c r="G3076" s="61"/>
    </row>
    <row r="3077" spans="7:7">
      <c r="G3077" s="61"/>
    </row>
    <row r="3078" spans="7:7">
      <c r="G3078" s="61"/>
    </row>
    <row r="3079" spans="7:7">
      <c r="G3079" s="61"/>
    </row>
    <row r="3080" spans="7:7">
      <c r="G3080" s="61"/>
    </row>
    <row r="3081" spans="7:7">
      <c r="G3081" s="61"/>
    </row>
    <row r="3082" spans="7:7">
      <c r="G3082" s="61"/>
    </row>
    <row r="3083" spans="7:7">
      <c r="G3083" s="61"/>
    </row>
    <row r="3084" spans="7:7">
      <c r="G3084" s="61"/>
    </row>
    <row r="3085" spans="7:7">
      <c r="G3085" s="61"/>
    </row>
    <row r="3086" spans="7:7">
      <c r="G3086" s="61"/>
    </row>
    <row r="3087" spans="7:7">
      <c r="G3087" s="61"/>
    </row>
    <row r="3088" spans="7:7">
      <c r="G3088" s="61"/>
    </row>
    <row r="3089" spans="7:7">
      <c r="G3089" s="61"/>
    </row>
    <row r="3090" spans="7:7">
      <c r="G3090" s="61"/>
    </row>
    <row r="3091" spans="7:7">
      <c r="G3091" s="61"/>
    </row>
    <row r="3092" spans="7:7">
      <c r="G3092" s="61"/>
    </row>
    <row r="3093" spans="7:7">
      <c r="G3093" s="61"/>
    </row>
    <row r="3094" spans="7:7">
      <c r="G3094" s="61"/>
    </row>
    <row r="3095" spans="7:7">
      <c r="G3095" s="61"/>
    </row>
    <row r="3096" spans="7:7">
      <c r="G3096" s="61"/>
    </row>
    <row r="3097" spans="7:7">
      <c r="G3097" s="61"/>
    </row>
    <row r="3098" spans="7:7">
      <c r="G3098" s="61"/>
    </row>
    <row r="3099" spans="7:7">
      <c r="G3099" s="61"/>
    </row>
    <row r="3100" spans="7:7">
      <c r="G3100" s="61"/>
    </row>
    <row r="3101" spans="7:7">
      <c r="G3101" s="61"/>
    </row>
    <row r="3102" spans="7:7">
      <c r="G3102" s="61"/>
    </row>
    <row r="3103" spans="7:7">
      <c r="G3103" s="61"/>
    </row>
    <row r="3104" spans="7:7">
      <c r="G3104" s="61"/>
    </row>
    <row r="3105" spans="7:7">
      <c r="G3105" s="61"/>
    </row>
    <row r="3106" spans="7:7">
      <c r="G3106" s="61"/>
    </row>
    <row r="3107" spans="7:7">
      <c r="G3107" s="61"/>
    </row>
    <row r="3108" spans="7:7">
      <c r="G3108" s="61"/>
    </row>
    <row r="3109" spans="7:7">
      <c r="G3109" s="61"/>
    </row>
    <row r="3110" spans="7:7">
      <c r="G3110" s="61"/>
    </row>
    <row r="3111" spans="7:7">
      <c r="G3111" s="61"/>
    </row>
    <row r="3112" spans="7:7">
      <c r="G3112" s="61"/>
    </row>
    <row r="3113" spans="7:7">
      <c r="G3113" s="61"/>
    </row>
    <row r="3114" spans="7:7">
      <c r="G3114" s="61"/>
    </row>
    <row r="3115" spans="7:7">
      <c r="G3115" s="61"/>
    </row>
    <row r="3116" spans="7:7">
      <c r="G3116" s="61"/>
    </row>
    <row r="3117" spans="7:7">
      <c r="G3117" s="61"/>
    </row>
    <row r="3118" spans="7:7">
      <c r="G3118" s="61"/>
    </row>
    <row r="3119" spans="7:7">
      <c r="G3119" s="61"/>
    </row>
    <row r="3120" spans="7:7">
      <c r="G3120" s="61"/>
    </row>
    <row r="3121" spans="7:7">
      <c r="G3121" s="61"/>
    </row>
    <row r="3122" spans="7:7">
      <c r="G3122" s="61"/>
    </row>
    <row r="3123" spans="7:7">
      <c r="G3123" s="61"/>
    </row>
    <row r="3124" spans="7:7">
      <c r="G3124" s="61"/>
    </row>
    <row r="3125" spans="7:7">
      <c r="G3125" s="61"/>
    </row>
    <row r="3126" spans="7:7">
      <c r="G3126" s="61"/>
    </row>
    <row r="3127" spans="7:7">
      <c r="G3127" s="61"/>
    </row>
    <row r="3128" spans="7:7">
      <c r="G3128" s="61"/>
    </row>
    <row r="3129" spans="7:7">
      <c r="G3129" s="61"/>
    </row>
    <row r="3130" spans="7:7">
      <c r="G3130" s="61"/>
    </row>
    <row r="3131" spans="7:7">
      <c r="G3131" s="61"/>
    </row>
    <row r="3132" spans="7:7">
      <c r="G3132" s="61"/>
    </row>
    <row r="3133" spans="7:7">
      <c r="G3133" s="61"/>
    </row>
    <row r="3134" spans="7:7">
      <c r="G3134" s="61"/>
    </row>
    <row r="3135" spans="7:7">
      <c r="G3135" s="61"/>
    </row>
    <row r="3136" spans="7:7">
      <c r="G3136" s="61"/>
    </row>
    <row r="3137" spans="7:7">
      <c r="G3137" s="61"/>
    </row>
    <row r="3138" spans="7:7">
      <c r="G3138" s="61"/>
    </row>
    <row r="3139" spans="7:7">
      <c r="G3139" s="61"/>
    </row>
    <row r="3140" spans="7:7">
      <c r="G3140" s="61"/>
    </row>
    <row r="3141" spans="7:7">
      <c r="G3141" s="61"/>
    </row>
    <row r="3142" spans="7:7">
      <c r="G3142" s="61"/>
    </row>
    <row r="3143" spans="7:7">
      <c r="G3143" s="61"/>
    </row>
    <row r="3144" spans="7:7">
      <c r="G3144" s="61"/>
    </row>
    <row r="3145" spans="7:7">
      <c r="G3145" s="61"/>
    </row>
    <row r="3146" spans="7:7">
      <c r="G3146" s="61"/>
    </row>
    <row r="3147" spans="7:7">
      <c r="G3147" s="61"/>
    </row>
    <row r="3148" spans="7:7">
      <c r="G3148" s="61"/>
    </row>
    <row r="3149" spans="7:7">
      <c r="G3149" s="61"/>
    </row>
    <row r="3150" spans="7:7">
      <c r="G3150" s="61"/>
    </row>
    <row r="3151" spans="7:7">
      <c r="G3151" s="61"/>
    </row>
    <row r="3152" spans="7:7">
      <c r="G3152" s="61"/>
    </row>
    <row r="3153" spans="7:7">
      <c r="G3153" s="61"/>
    </row>
    <row r="3154" spans="7:7">
      <c r="G3154" s="61"/>
    </row>
    <row r="3155" spans="7:7">
      <c r="G3155" s="61"/>
    </row>
    <row r="3156" spans="7:7">
      <c r="G3156" s="61"/>
    </row>
    <row r="3157" spans="7:7">
      <c r="G3157" s="61"/>
    </row>
    <row r="3158" spans="7:7">
      <c r="G3158" s="61"/>
    </row>
    <row r="3159" spans="7:7">
      <c r="G3159" s="61"/>
    </row>
    <row r="3160" spans="7:7">
      <c r="G3160" s="61"/>
    </row>
    <row r="3161" spans="7:7">
      <c r="G3161" s="61"/>
    </row>
    <row r="3162" spans="7:7">
      <c r="G3162" s="61"/>
    </row>
    <row r="3163" spans="7:7">
      <c r="G3163" s="61"/>
    </row>
    <row r="3164" spans="7:7">
      <c r="G3164" s="61"/>
    </row>
    <row r="3165" spans="7:7">
      <c r="G3165" s="61"/>
    </row>
    <row r="3166" spans="7:7">
      <c r="G3166" s="61"/>
    </row>
    <row r="3167" spans="7:7">
      <c r="G3167" s="61"/>
    </row>
    <row r="3168" spans="7:7">
      <c r="G3168" s="61"/>
    </row>
    <row r="3169" spans="7:7">
      <c r="G3169" s="61"/>
    </row>
    <row r="3170" spans="7:7">
      <c r="G3170" s="61"/>
    </row>
    <row r="3171" spans="7:7">
      <c r="G3171" s="61"/>
    </row>
    <row r="3172" spans="7:7">
      <c r="G3172" s="61"/>
    </row>
    <row r="3173" spans="7:7">
      <c r="G3173" s="61"/>
    </row>
    <row r="3174" spans="7:7">
      <c r="G3174" s="61"/>
    </row>
    <row r="3175" spans="7:7">
      <c r="G3175" s="61"/>
    </row>
    <row r="3176" spans="7:7">
      <c r="G3176" s="61"/>
    </row>
    <row r="3177" spans="7:7">
      <c r="G3177" s="61"/>
    </row>
    <row r="3178" spans="7:7">
      <c r="G3178" s="61"/>
    </row>
    <row r="3179" spans="7:7">
      <c r="G3179" s="61"/>
    </row>
    <row r="3180" spans="7:7">
      <c r="G3180" s="61"/>
    </row>
    <row r="3181" spans="7:7">
      <c r="G3181" s="61"/>
    </row>
    <row r="3182" spans="7:7">
      <c r="G3182" s="61"/>
    </row>
    <row r="3183" spans="7:7">
      <c r="G3183" s="61"/>
    </row>
    <row r="3184" spans="7:7">
      <c r="G3184" s="61"/>
    </row>
    <row r="3185" spans="7:7">
      <c r="G3185" s="61"/>
    </row>
    <row r="3186" spans="7:7">
      <c r="G3186" s="61"/>
    </row>
    <row r="3187" spans="7:7">
      <c r="G3187" s="61"/>
    </row>
    <row r="3188" spans="7:7">
      <c r="G3188" s="61"/>
    </row>
    <row r="3189" spans="7:7">
      <c r="G3189" s="61"/>
    </row>
    <row r="3190" spans="7:7">
      <c r="G3190" s="61"/>
    </row>
    <row r="3191" spans="7:7">
      <c r="G3191" s="61"/>
    </row>
    <row r="3192" spans="7:7">
      <c r="G3192" s="61"/>
    </row>
    <row r="3193" spans="7:7">
      <c r="G3193" s="61"/>
    </row>
    <row r="3194" spans="7:7">
      <c r="G3194" s="61"/>
    </row>
    <row r="3195" spans="7:7">
      <c r="G3195" s="61"/>
    </row>
    <row r="3196" spans="7:7">
      <c r="G3196" s="61"/>
    </row>
    <row r="3197" spans="7:7">
      <c r="G3197" s="61"/>
    </row>
    <row r="3198" spans="7:7">
      <c r="G3198" s="61"/>
    </row>
    <row r="3199" spans="7:7">
      <c r="G3199" s="61"/>
    </row>
    <row r="3200" spans="7:7">
      <c r="G3200" s="61"/>
    </row>
    <row r="3201" spans="7:7">
      <c r="G3201" s="61"/>
    </row>
    <row r="3202" spans="7:7">
      <c r="G3202" s="61"/>
    </row>
    <row r="3203" spans="7:7">
      <c r="G3203" s="61"/>
    </row>
    <row r="3204" spans="7:7">
      <c r="G3204" s="61"/>
    </row>
    <row r="3205" spans="7:7">
      <c r="G3205" s="61"/>
    </row>
    <row r="3206" spans="7:7">
      <c r="G3206" s="61"/>
    </row>
    <row r="3207" spans="7:7">
      <c r="G3207" s="61"/>
    </row>
    <row r="3208" spans="7:7">
      <c r="G3208" s="61"/>
    </row>
    <row r="3209" spans="7:7">
      <c r="G3209" s="61"/>
    </row>
    <row r="3210" spans="7:7">
      <c r="G3210" s="61"/>
    </row>
    <row r="3211" spans="7:7">
      <c r="G3211" s="61"/>
    </row>
    <row r="3212" spans="7:7">
      <c r="G3212" s="61"/>
    </row>
    <row r="3213" spans="7:7">
      <c r="G3213" s="61"/>
    </row>
    <row r="3214" spans="7:7">
      <c r="G3214" s="61"/>
    </row>
    <row r="3215" spans="7:7">
      <c r="G3215" s="61"/>
    </row>
    <row r="3216" spans="7:7">
      <c r="G3216" s="61"/>
    </row>
    <row r="3217" spans="7:7">
      <c r="G3217" s="61"/>
    </row>
    <row r="3218" spans="7:7">
      <c r="G3218" s="61"/>
    </row>
    <row r="3219" spans="7:7">
      <c r="G3219" s="61"/>
    </row>
    <row r="3220" spans="7:7">
      <c r="G3220" s="61"/>
    </row>
    <row r="3221" spans="7:7">
      <c r="G3221" s="61"/>
    </row>
    <row r="3222" spans="7:7">
      <c r="G3222" s="61"/>
    </row>
    <row r="3223" spans="7:7">
      <c r="G3223" s="61"/>
    </row>
    <row r="3224" spans="7:7">
      <c r="G3224" s="61"/>
    </row>
    <row r="3225" spans="7:7">
      <c r="G3225" s="61"/>
    </row>
    <row r="3226" spans="7:7">
      <c r="G3226" s="61"/>
    </row>
    <row r="3227" spans="7:7">
      <c r="G3227" s="61"/>
    </row>
    <row r="3228" spans="7:7">
      <c r="G3228" s="61"/>
    </row>
    <row r="3229" spans="7:7">
      <c r="G3229" s="61"/>
    </row>
    <row r="3230" spans="7:7">
      <c r="G3230" s="61"/>
    </row>
    <row r="3231" spans="7:7">
      <c r="G3231" s="61"/>
    </row>
    <row r="3232" spans="7:7">
      <c r="G3232" s="61"/>
    </row>
    <row r="3233" spans="7:7">
      <c r="G3233" s="61"/>
    </row>
    <row r="3234" spans="7:7">
      <c r="G3234" s="61"/>
    </row>
    <row r="3235" spans="7:7">
      <c r="G3235" s="61"/>
    </row>
    <row r="3236" spans="7:7">
      <c r="G3236" s="61"/>
    </row>
    <row r="3237" spans="7:7">
      <c r="G3237" s="61"/>
    </row>
    <row r="3238" spans="7:7">
      <c r="G3238" s="61"/>
    </row>
    <row r="3239" spans="7:7">
      <c r="G3239" s="61"/>
    </row>
    <row r="3240" spans="7:7">
      <c r="G3240" s="61"/>
    </row>
    <row r="3241" spans="7:7">
      <c r="G3241" s="61"/>
    </row>
    <row r="3242" spans="7:7">
      <c r="G3242" s="61"/>
    </row>
    <row r="3243" spans="7:7">
      <c r="G3243" s="61"/>
    </row>
    <row r="3244" spans="7:7">
      <c r="G3244" s="61"/>
    </row>
    <row r="3245" spans="7:7">
      <c r="G3245" s="61"/>
    </row>
    <row r="3246" spans="7:7">
      <c r="G3246" s="61"/>
    </row>
    <row r="3247" spans="7:7">
      <c r="G3247" s="61"/>
    </row>
    <row r="3248" spans="7:7">
      <c r="G3248" s="61"/>
    </row>
    <row r="3249" spans="7:7">
      <c r="G3249" s="61"/>
    </row>
    <row r="3250" spans="7:7">
      <c r="G3250" s="61"/>
    </row>
    <row r="3251" spans="7:7">
      <c r="G3251" s="61"/>
    </row>
    <row r="3252" spans="7:7">
      <c r="G3252" s="61"/>
    </row>
    <row r="3253" spans="7:7">
      <c r="G3253" s="61"/>
    </row>
    <row r="3254" spans="7:7">
      <c r="G3254" s="61"/>
    </row>
    <row r="3255" spans="7:7">
      <c r="G3255" s="61"/>
    </row>
    <row r="3256" spans="7:7">
      <c r="G3256" s="61"/>
    </row>
    <row r="3257" spans="7:7">
      <c r="G3257" s="61"/>
    </row>
    <row r="3258" spans="7:7">
      <c r="G3258" s="61"/>
    </row>
    <row r="3259" spans="7:7">
      <c r="G3259" s="61"/>
    </row>
    <row r="3260" spans="7:7">
      <c r="G3260" s="61"/>
    </row>
    <row r="3261" spans="7:7">
      <c r="G3261" s="61"/>
    </row>
    <row r="3262" spans="7:7">
      <c r="G3262" s="61"/>
    </row>
    <row r="3263" spans="7:7">
      <c r="G3263" s="61"/>
    </row>
    <row r="3264" spans="7:7">
      <c r="G3264" s="61"/>
    </row>
    <row r="3265" spans="7:7">
      <c r="G3265" s="61"/>
    </row>
    <row r="3266" spans="7:7">
      <c r="G3266" s="61"/>
    </row>
    <row r="3267" spans="7:7">
      <c r="G3267" s="61"/>
    </row>
    <row r="3268" spans="7:7">
      <c r="G3268" s="61"/>
    </row>
    <row r="3269" spans="7:7">
      <c r="G3269" s="61"/>
    </row>
    <row r="3270" spans="7:7">
      <c r="G3270" s="61"/>
    </row>
    <row r="3271" spans="7:7">
      <c r="G3271" s="61"/>
    </row>
    <row r="3272" spans="7:7">
      <c r="G3272" s="61"/>
    </row>
    <row r="3273" spans="7:7">
      <c r="G3273" s="61"/>
    </row>
    <row r="3274" spans="7:7">
      <c r="G3274" s="61"/>
    </row>
    <row r="3275" spans="7:7">
      <c r="G3275" s="61"/>
    </row>
    <row r="3276" spans="7:7">
      <c r="G3276" s="61"/>
    </row>
    <row r="3277" spans="7:7">
      <c r="G3277" s="61"/>
    </row>
    <row r="3278" spans="7:7">
      <c r="G3278" s="61"/>
    </row>
    <row r="3279" spans="7:7">
      <c r="G3279" s="61"/>
    </row>
    <row r="3280" spans="7:7">
      <c r="G3280" s="61"/>
    </row>
    <row r="3281" spans="7:7">
      <c r="G3281" s="61"/>
    </row>
    <row r="3282" spans="7:7">
      <c r="G3282" s="61"/>
    </row>
    <row r="3283" spans="7:7">
      <c r="G3283" s="61"/>
    </row>
    <row r="3284" spans="7:7">
      <c r="G3284" s="61"/>
    </row>
    <row r="3285" spans="7:7">
      <c r="G3285" s="61"/>
    </row>
    <row r="3286" spans="7:7">
      <c r="G3286" s="61"/>
    </row>
    <row r="3287" spans="7:7">
      <c r="G3287" s="61"/>
    </row>
    <row r="3288" spans="7:7">
      <c r="G3288" s="61"/>
    </row>
    <row r="3289" spans="7:7">
      <c r="G3289" s="61"/>
    </row>
    <row r="3290" spans="7:7">
      <c r="G3290" s="61"/>
    </row>
    <row r="3291" spans="7:7">
      <c r="G3291" s="61"/>
    </row>
    <row r="3292" spans="7:7">
      <c r="G3292" s="61"/>
    </row>
    <row r="3293" spans="7:7">
      <c r="G3293" s="61"/>
    </row>
    <row r="3294" spans="7:7">
      <c r="G3294" s="61"/>
    </row>
    <row r="3295" spans="7:7">
      <c r="G3295" s="61"/>
    </row>
    <row r="3296" spans="7:7">
      <c r="G3296" s="61"/>
    </row>
    <row r="3297" spans="7:7">
      <c r="G3297" s="61"/>
    </row>
    <row r="3298" spans="7:7">
      <c r="G3298" s="61"/>
    </row>
    <row r="3299" spans="7:7">
      <c r="G3299" s="61"/>
    </row>
    <row r="3300" spans="7:7">
      <c r="G3300" s="61"/>
    </row>
    <row r="3301" spans="7:7">
      <c r="G3301" s="61"/>
    </row>
    <row r="3302" spans="7:7">
      <c r="G3302" s="61"/>
    </row>
    <row r="3303" spans="7:7">
      <c r="G3303" s="61"/>
    </row>
    <row r="3304" spans="7:7">
      <c r="G3304" s="61"/>
    </row>
    <row r="3305" spans="7:7">
      <c r="G3305" s="61"/>
    </row>
    <row r="3306" spans="7:7">
      <c r="G3306" s="61"/>
    </row>
    <row r="3307" spans="7:7">
      <c r="G3307" s="61"/>
    </row>
    <row r="3308" spans="7:7">
      <c r="G3308" s="61"/>
    </row>
    <row r="3309" spans="7:7">
      <c r="G3309" s="61"/>
    </row>
    <row r="3310" spans="7:7">
      <c r="G3310" s="61"/>
    </row>
    <row r="3311" spans="7:7">
      <c r="G3311" s="61"/>
    </row>
    <row r="3312" spans="7:7">
      <c r="G3312" s="61"/>
    </row>
    <row r="3313" spans="7:7">
      <c r="G3313" s="61"/>
    </row>
    <row r="3314" spans="7:7">
      <c r="G3314" s="61"/>
    </row>
    <row r="3315" spans="7:7">
      <c r="G3315" s="61"/>
    </row>
    <row r="3316" spans="7:7">
      <c r="G3316" s="61"/>
    </row>
    <row r="3317" spans="7:7">
      <c r="G3317" s="61"/>
    </row>
    <row r="3318" spans="7:7">
      <c r="G3318" s="61"/>
    </row>
    <row r="3319" spans="7:7">
      <c r="G3319" s="61"/>
    </row>
    <row r="3320" spans="7:7">
      <c r="G3320" s="61"/>
    </row>
    <row r="3321" spans="7:7">
      <c r="G3321" s="61"/>
    </row>
    <row r="3322" spans="7:7">
      <c r="G3322" s="61"/>
    </row>
    <row r="3323" spans="7:7">
      <c r="G3323" s="61"/>
    </row>
    <row r="3324" spans="7:7">
      <c r="G3324" s="61"/>
    </row>
    <row r="3325" spans="7:7">
      <c r="G3325" s="61"/>
    </row>
    <row r="3326" spans="7:7">
      <c r="G3326" s="61"/>
    </row>
    <row r="3327" spans="7:7">
      <c r="G3327" s="61"/>
    </row>
    <row r="3328" spans="7:7">
      <c r="G3328" s="61"/>
    </row>
    <row r="3329" spans="7:7">
      <c r="G3329" s="61"/>
    </row>
    <row r="3330" spans="7:7">
      <c r="G3330" s="61"/>
    </row>
    <row r="3331" spans="7:7">
      <c r="G3331" s="61"/>
    </row>
    <row r="3332" spans="7:7">
      <c r="G3332" s="61"/>
    </row>
    <row r="3333" spans="7:7">
      <c r="G3333" s="61"/>
    </row>
    <row r="3334" spans="7:7">
      <c r="G3334" s="61"/>
    </row>
    <row r="3335" spans="7:7">
      <c r="G3335" s="61"/>
    </row>
    <row r="3336" spans="7:7">
      <c r="G3336" s="61"/>
    </row>
    <row r="3337" spans="7:7">
      <c r="G3337" s="61"/>
    </row>
    <row r="3338" spans="7:7">
      <c r="G3338" s="61"/>
    </row>
    <row r="3339" spans="7:7">
      <c r="G3339" s="61"/>
    </row>
    <row r="3340" spans="7:7">
      <c r="G3340" s="61"/>
    </row>
    <row r="3341" spans="7:7">
      <c r="G3341" s="61"/>
    </row>
    <row r="3342" spans="7:7">
      <c r="G3342" s="61"/>
    </row>
    <row r="3343" spans="7:7">
      <c r="G3343" s="61"/>
    </row>
    <row r="3344" spans="7:7">
      <c r="G3344" s="61"/>
    </row>
    <row r="3345" spans="7:7">
      <c r="G3345" s="61"/>
    </row>
    <row r="3346" spans="7:7">
      <c r="G3346" s="61"/>
    </row>
    <row r="3347" spans="7:7">
      <c r="G3347" s="61"/>
    </row>
    <row r="3348" spans="7:7">
      <c r="G3348" s="61"/>
    </row>
    <row r="3349" spans="7:7">
      <c r="G3349" s="61"/>
    </row>
    <row r="3350" spans="7:7">
      <c r="G3350" s="61"/>
    </row>
    <row r="3351" spans="7:7">
      <c r="G3351" s="61"/>
    </row>
    <row r="3352" spans="7:7">
      <c r="G3352" s="61"/>
    </row>
    <row r="3353" spans="7:7">
      <c r="G3353" s="61"/>
    </row>
    <row r="3354" spans="7:7">
      <c r="G3354" s="61"/>
    </row>
    <row r="3355" spans="7:7">
      <c r="G3355" s="61"/>
    </row>
    <row r="3356" spans="7:7">
      <c r="G3356" s="61"/>
    </row>
    <row r="3357" spans="7:7">
      <c r="G3357" s="61"/>
    </row>
    <row r="3358" spans="7:7">
      <c r="G3358" s="61"/>
    </row>
    <row r="3359" spans="7:7">
      <c r="G3359" s="61"/>
    </row>
    <row r="3360" spans="7:7">
      <c r="G3360" s="61"/>
    </row>
    <row r="3361" spans="7:7">
      <c r="G3361" s="61"/>
    </row>
    <row r="3362" spans="7:7">
      <c r="G3362" s="61"/>
    </row>
    <row r="3363" spans="7:7">
      <c r="G3363" s="61"/>
    </row>
    <row r="3364" spans="7:7">
      <c r="G3364" s="61"/>
    </row>
    <row r="3365" spans="7:7">
      <c r="G3365" s="61"/>
    </row>
    <row r="3366" spans="7:7">
      <c r="G3366" s="61"/>
    </row>
    <row r="3367" spans="7:7">
      <c r="G3367" s="61"/>
    </row>
    <row r="3368" spans="7:7">
      <c r="G3368" s="61"/>
    </row>
    <row r="3369" spans="7:7">
      <c r="G3369" s="61"/>
    </row>
    <row r="3370" spans="7:7">
      <c r="G3370" s="61"/>
    </row>
    <row r="3371" spans="7:7">
      <c r="G3371" s="61"/>
    </row>
    <row r="3372" spans="7:7">
      <c r="G3372" s="61"/>
    </row>
    <row r="3373" spans="7:7">
      <c r="G3373" s="61"/>
    </row>
    <row r="3374" spans="7:7">
      <c r="G3374" s="61"/>
    </row>
    <row r="3375" spans="7:7">
      <c r="G3375" s="61"/>
    </row>
    <row r="3376" spans="7:7">
      <c r="G3376" s="61"/>
    </row>
    <row r="3377" spans="7:7">
      <c r="G3377" s="61"/>
    </row>
    <row r="3378" spans="7:7">
      <c r="G3378" s="61"/>
    </row>
    <row r="3379" spans="7:7">
      <c r="G3379" s="61"/>
    </row>
    <row r="3380" spans="7:7">
      <c r="G3380" s="61"/>
    </row>
    <row r="3381" spans="7:7">
      <c r="G3381" s="61"/>
    </row>
    <row r="3382" spans="7:7">
      <c r="G3382" s="61"/>
    </row>
    <row r="3383" spans="7:7">
      <c r="G3383" s="61"/>
    </row>
    <row r="3384" spans="7:7">
      <c r="G3384" s="61"/>
    </row>
    <row r="3385" spans="7:7">
      <c r="G3385" s="61"/>
    </row>
    <row r="3386" spans="7:7">
      <c r="G3386" s="61"/>
    </row>
    <row r="3387" spans="7:7">
      <c r="G3387" s="61"/>
    </row>
    <row r="3388" spans="7:7">
      <c r="G3388" s="61"/>
    </row>
    <row r="3389" spans="7:7">
      <c r="G3389" s="61"/>
    </row>
    <row r="3390" spans="7:7">
      <c r="G3390" s="61"/>
    </row>
    <row r="3391" spans="7:7">
      <c r="G3391" s="61"/>
    </row>
    <row r="3392" spans="7:7">
      <c r="G3392" s="61"/>
    </row>
    <row r="3393" spans="7:7">
      <c r="G3393" s="61"/>
    </row>
    <row r="3394" spans="7:7">
      <c r="G3394" s="61"/>
    </row>
    <row r="3395" spans="7:7">
      <c r="G3395" s="61"/>
    </row>
    <row r="3396" spans="7:7">
      <c r="G3396" s="61"/>
    </row>
    <row r="3397" spans="7:7">
      <c r="G3397" s="61"/>
    </row>
    <row r="3398" spans="7:7">
      <c r="G3398" s="61"/>
    </row>
    <row r="3399" spans="7:7">
      <c r="G3399" s="61"/>
    </row>
    <row r="3400" spans="7:7">
      <c r="G3400" s="61"/>
    </row>
    <row r="3401" spans="7:7">
      <c r="G3401" s="61"/>
    </row>
    <row r="3402" spans="7:7">
      <c r="G3402" s="61"/>
    </row>
    <row r="3403" spans="7:7">
      <c r="G3403" s="61"/>
    </row>
    <row r="3404" spans="7:7">
      <c r="G3404" s="61"/>
    </row>
    <row r="3405" spans="7:7">
      <c r="G3405" s="61"/>
    </row>
    <row r="3406" spans="7:7">
      <c r="G3406" s="61"/>
    </row>
    <row r="3407" spans="7:7">
      <c r="G3407" s="61"/>
    </row>
    <row r="3408" spans="7:7">
      <c r="G3408" s="61"/>
    </row>
    <row r="3409" spans="7:7">
      <c r="G3409" s="61"/>
    </row>
    <row r="3410" spans="7:7">
      <c r="G3410" s="61"/>
    </row>
    <row r="3411" spans="7:7">
      <c r="G3411" s="61"/>
    </row>
    <row r="3412" spans="7:7">
      <c r="G3412" s="61"/>
    </row>
    <row r="3413" spans="7:7">
      <c r="G3413" s="61"/>
    </row>
    <row r="3414" spans="7:7">
      <c r="G3414" s="61"/>
    </row>
    <row r="3415" spans="7:7">
      <c r="G3415" s="61"/>
    </row>
    <row r="3416" spans="7:7">
      <c r="G3416" s="61"/>
    </row>
    <row r="3417" spans="7:7">
      <c r="G3417" s="61"/>
    </row>
    <row r="3418" spans="7:7">
      <c r="G3418" s="61"/>
    </row>
    <row r="3419" spans="7:7">
      <c r="G3419" s="61"/>
    </row>
    <row r="3420" spans="7:7">
      <c r="G3420" s="61"/>
    </row>
    <row r="3421" spans="7:7">
      <c r="G3421" s="61"/>
    </row>
    <row r="3422" spans="7:7">
      <c r="G3422" s="61"/>
    </row>
    <row r="3423" spans="7:7">
      <c r="G3423" s="61"/>
    </row>
    <row r="3424" spans="7:7">
      <c r="G3424" s="61"/>
    </row>
    <row r="3425" spans="7:7">
      <c r="G3425" s="61"/>
    </row>
    <row r="3426" spans="7:7">
      <c r="G3426" s="61"/>
    </row>
    <row r="3427" spans="7:7">
      <c r="G3427" s="61"/>
    </row>
    <row r="3428" spans="7:7">
      <c r="G3428" s="61"/>
    </row>
    <row r="3429" spans="7:7">
      <c r="G3429" s="61"/>
    </row>
    <row r="3430" spans="7:7">
      <c r="G3430" s="61"/>
    </row>
    <row r="3431" spans="7:7">
      <c r="G3431" s="61"/>
    </row>
    <row r="3432" spans="7:7">
      <c r="G3432" s="61"/>
    </row>
    <row r="3433" spans="7:7">
      <c r="G3433" s="61"/>
    </row>
    <row r="3434" spans="7:7">
      <c r="G3434" s="61"/>
    </row>
    <row r="3435" spans="7:7">
      <c r="G3435" s="61"/>
    </row>
    <row r="3436" spans="7:7">
      <c r="G3436" s="61"/>
    </row>
    <row r="3437" spans="7:7">
      <c r="G3437" s="61"/>
    </row>
    <row r="3438" spans="7:7">
      <c r="G3438" s="61"/>
    </row>
    <row r="3439" spans="7:7">
      <c r="G3439" s="61"/>
    </row>
    <row r="3440" spans="7:7">
      <c r="G3440" s="61"/>
    </row>
    <row r="3441" spans="7:7">
      <c r="G3441" s="61"/>
    </row>
    <row r="3442" spans="7:7">
      <c r="G3442" s="61"/>
    </row>
    <row r="3443" spans="7:7">
      <c r="G3443" s="61"/>
    </row>
    <row r="3444" spans="7:7">
      <c r="G3444" s="61"/>
    </row>
    <row r="3445" spans="7:7">
      <c r="G3445" s="61"/>
    </row>
    <row r="3446" spans="7:7">
      <c r="G3446" s="61"/>
    </row>
    <row r="3447" spans="7:7">
      <c r="G3447" s="61"/>
    </row>
    <row r="3448" spans="7:7">
      <c r="G3448" s="61"/>
    </row>
    <row r="3449" spans="7:7">
      <c r="G3449" s="61"/>
    </row>
    <row r="3450" spans="7:7">
      <c r="G3450" s="61"/>
    </row>
    <row r="3451" spans="7:7">
      <c r="G3451" s="61"/>
    </row>
    <row r="3452" spans="7:7">
      <c r="G3452" s="61"/>
    </row>
    <row r="3453" spans="7:7">
      <c r="G3453" s="61"/>
    </row>
    <row r="3454" spans="7:7">
      <c r="G3454" s="61"/>
    </row>
    <row r="3455" spans="7:7">
      <c r="G3455" s="61"/>
    </row>
    <row r="3456" spans="7:7">
      <c r="G3456" s="61"/>
    </row>
    <row r="3457" spans="7:7">
      <c r="G3457" s="61"/>
    </row>
    <row r="3458" spans="7:7">
      <c r="G3458" s="61"/>
    </row>
    <row r="3459" spans="7:7">
      <c r="G3459" s="61"/>
    </row>
    <row r="3460" spans="7:7">
      <c r="G3460" s="61"/>
    </row>
    <row r="3461" spans="7:7">
      <c r="G3461" s="61"/>
    </row>
    <row r="3462" spans="7:7">
      <c r="G3462" s="61"/>
    </row>
    <row r="3463" spans="7:7">
      <c r="G3463" s="61"/>
    </row>
    <row r="3464" spans="7:7">
      <c r="G3464" s="61"/>
    </row>
    <row r="3465" spans="7:7">
      <c r="G3465" s="61"/>
    </row>
    <row r="3466" spans="7:7">
      <c r="G3466" s="61"/>
    </row>
    <row r="3467" spans="7:7">
      <c r="G3467" s="61"/>
    </row>
    <row r="3468" spans="7:7">
      <c r="G3468" s="61"/>
    </row>
    <row r="3469" spans="7:7">
      <c r="G3469" s="61"/>
    </row>
    <row r="3470" spans="7:7">
      <c r="G3470" s="61"/>
    </row>
    <row r="3471" spans="7:7">
      <c r="G3471" s="61"/>
    </row>
    <row r="3472" spans="7:7">
      <c r="G3472" s="61"/>
    </row>
    <row r="3473" spans="7:7">
      <c r="G3473" s="61"/>
    </row>
    <row r="3474" spans="7:7">
      <c r="G3474" s="61"/>
    </row>
    <row r="3475" spans="7:7">
      <c r="G3475" s="61"/>
    </row>
    <row r="3476" spans="7:7">
      <c r="G3476" s="61"/>
    </row>
    <row r="3477" spans="7:7">
      <c r="G3477" s="61"/>
    </row>
    <row r="3478" spans="7:7">
      <c r="G3478" s="61"/>
    </row>
    <row r="3479" spans="7:7">
      <c r="G3479" s="61"/>
    </row>
    <row r="3480" spans="7:7">
      <c r="G3480" s="61"/>
    </row>
    <row r="3481" spans="7:7">
      <c r="G3481" s="61"/>
    </row>
    <row r="3482" spans="7:7">
      <c r="G3482" s="61"/>
    </row>
    <row r="3483" spans="7:7">
      <c r="G3483" s="61"/>
    </row>
    <row r="3484" spans="7:7">
      <c r="G3484" s="61"/>
    </row>
    <row r="3485" spans="7:7">
      <c r="G3485" s="61"/>
    </row>
    <row r="3486" spans="7:7">
      <c r="G3486" s="61"/>
    </row>
    <row r="3487" spans="7:7">
      <c r="G3487" s="61"/>
    </row>
    <row r="3488" spans="7:7">
      <c r="G3488" s="61"/>
    </row>
    <row r="3489" spans="7:7">
      <c r="G3489" s="61"/>
    </row>
    <row r="3490" spans="7:7">
      <c r="G3490" s="61"/>
    </row>
    <row r="3491" spans="7:7">
      <c r="G3491" s="61"/>
    </row>
    <row r="3492" spans="7:7">
      <c r="G3492" s="61"/>
    </row>
    <row r="3493" spans="7:7">
      <c r="G3493" s="61"/>
    </row>
    <row r="3494" spans="7:7">
      <c r="G3494" s="61"/>
    </row>
    <row r="3495" spans="7:7">
      <c r="G3495" s="61"/>
    </row>
    <row r="3496" spans="7:7">
      <c r="G3496" s="61"/>
    </row>
    <row r="3497" spans="7:7">
      <c r="G3497" s="61"/>
    </row>
    <row r="3498" spans="7:7">
      <c r="G3498" s="61"/>
    </row>
    <row r="3499" spans="7:7">
      <c r="G3499" s="61"/>
    </row>
    <row r="3500" spans="7:7">
      <c r="G3500" s="61"/>
    </row>
    <row r="3501" spans="7:7">
      <c r="G3501" s="61"/>
    </row>
    <row r="3502" spans="7:7">
      <c r="G3502" s="61"/>
    </row>
    <row r="3503" spans="7:7">
      <c r="G3503" s="61"/>
    </row>
    <row r="3504" spans="7:7">
      <c r="G3504" s="61"/>
    </row>
    <row r="3505" spans="7:7">
      <c r="G3505" s="61"/>
    </row>
    <row r="3506" spans="7:7">
      <c r="G3506" s="61"/>
    </row>
    <row r="3507" spans="7:7">
      <c r="G3507" s="61"/>
    </row>
    <row r="3508" spans="7:7">
      <c r="G3508" s="61"/>
    </row>
    <row r="3509" spans="7:7">
      <c r="G3509" s="61"/>
    </row>
    <row r="3510" spans="7:7">
      <c r="G3510" s="61"/>
    </row>
    <row r="3511" spans="7:7">
      <c r="G3511" s="61"/>
    </row>
    <row r="3512" spans="7:7">
      <c r="G3512" s="61"/>
    </row>
    <row r="3513" spans="7:7">
      <c r="G3513" s="61"/>
    </row>
    <row r="3514" spans="7:7">
      <c r="G3514" s="61"/>
    </row>
    <row r="3515" spans="7:7">
      <c r="G3515" s="61"/>
    </row>
    <row r="3516" spans="7:7">
      <c r="G3516" s="61"/>
    </row>
    <row r="3517" spans="7:7">
      <c r="G3517" s="61"/>
    </row>
    <row r="3518" spans="7:7">
      <c r="G3518" s="61"/>
    </row>
    <row r="3519" spans="7:7">
      <c r="G3519" s="61"/>
    </row>
    <row r="3520" spans="7:7">
      <c r="G3520" s="61"/>
    </row>
    <row r="3521" spans="7:7">
      <c r="G3521" s="61"/>
    </row>
    <row r="3522" spans="7:7">
      <c r="G3522" s="61"/>
    </row>
    <row r="3523" spans="7:7">
      <c r="G3523" s="61"/>
    </row>
    <row r="3524" spans="7:7">
      <c r="G3524" s="61"/>
    </row>
    <row r="3525" spans="7:7">
      <c r="G3525" s="61"/>
    </row>
    <row r="3526" spans="7:7">
      <c r="G3526" s="61"/>
    </row>
    <row r="3527" spans="7:7">
      <c r="G3527" s="61"/>
    </row>
    <row r="3528" spans="7:7">
      <c r="G3528" s="61"/>
    </row>
    <row r="3529" spans="7:7">
      <c r="G3529" s="61"/>
    </row>
    <row r="3530" spans="7:7">
      <c r="G3530" s="61"/>
    </row>
    <row r="3531" spans="7:7">
      <c r="G3531" s="61"/>
    </row>
    <row r="3532" spans="7:7">
      <c r="G3532" s="61"/>
    </row>
    <row r="3533" spans="7:7">
      <c r="G3533" s="61"/>
    </row>
    <row r="3534" spans="7:7">
      <c r="G3534" s="61"/>
    </row>
    <row r="3535" spans="7:7">
      <c r="G3535" s="61"/>
    </row>
    <row r="3536" spans="7:7">
      <c r="G3536" s="61"/>
    </row>
    <row r="3537" spans="7:7">
      <c r="G3537" s="61"/>
    </row>
    <row r="3538" spans="7:7">
      <c r="G3538" s="61"/>
    </row>
    <row r="3539" spans="7:7">
      <c r="G3539" s="61"/>
    </row>
    <row r="3540" spans="7:7">
      <c r="G3540" s="61"/>
    </row>
    <row r="3541" spans="7:7">
      <c r="G3541" s="61"/>
    </row>
    <row r="3542" spans="7:7">
      <c r="G3542" s="61"/>
    </row>
    <row r="3543" spans="7:7">
      <c r="G3543" s="61"/>
    </row>
    <row r="3544" spans="7:7">
      <c r="G3544" s="61"/>
    </row>
    <row r="3545" spans="7:7">
      <c r="G3545" s="61"/>
    </row>
    <row r="3546" spans="7:7">
      <c r="G3546" s="61"/>
    </row>
    <row r="3547" spans="7:7">
      <c r="G3547" s="61"/>
    </row>
    <row r="3548" spans="7:7">
      <c r="G3548" s="61"/>
    </row>
    <row r="3549" spans="7:7">
      <c r="G3549" s="61"/>
    </row>
    <row r="3550" spans="7:7">
      <c r="G3550" s="61"/>
    </row>
    <row r="3551" spans="7:7">
      <c r="G3551" s="61"/>
    </row>
    <row r="3552" spans="7:7">
      <c r="G3552" s="61"/>
    </row>
    <row r="3553" spans="7:7">
      <c r="G3553" s="61"/>
    </row>
    <row r="3554" spans="7:7">
      <c r="G3554" s="61"/>
    </row>
    <row r="3555" spans="7:7">
      <c r="G3555" s="61"/>
    </row>
    <row r="3556" spans="7:7">
      <c r="G3556" s="61"/>
    </row>
    <row r="3557" spans="7:7">
      <c r="G3557" s="61"/>
    </row>
    <row r="3558" spans="7:7">
      <c r="G3558" s="61"/>
    </row>
    <row r="3559" spans="7:7">
      <c r="G3559" s="61"/>
    </row>
    <row r="3560" spans="7:7">
      <c r="G3560" s="61"/>
    </row>
    <row r="3561" spans="7:7">
      <c r="G3561" s="61"/>
    </row>
    <row r="3562" spans="7:7">
      <c r="G3562" s="61"/>
    </row>
    <row r="3563" spans="7:7">
      <c r="G3563" s="61"/>
    </row>
    <row r="3564" spans="7:7">
      <c r="G3564" s="61"/>
    </row>
    <row r="3565" spans="7:7">
      <c r="G3565" s="61"/>
    </row>
    <row r="3566" spans="7:7">
      <c r="G3566" s="61"/>
    </row>
    <row r="3567" spans="7:7">
      <c r="G3567" s="61"/>
    </row>
    <row r="3568" spans="7:7">
      <c r="G3568" s="61"/>
    </row>
    <row r="3569" spans="7:7">
      <c r="G3569" s="61"/>
    </row>
    <row r="3570" spans="7:7">
      <c r="G3570" s="61"/>
    </row>
    <row r="3571" spans="7:7">
      <c r="G3571" s="61"/>
    </row>
    <row r="3572" spans="7:7">
      <c r="G3572" s="61"/>
    </row>
    <row r="3573" spans="7:7">
      <c r="G3573" s="61"/>
    </row>
    <row r="3574" spans="7:7">
      <c r="G3574" s="61"/>
    </row>
    <row r="3575" spans="7:7">
      <c r="G3575" s="61"/>
    </row>
    <row r="3576" spans="7:7">
      <c r="G3576" s="61"/>
    </row>
    <row r="3577" spans="7:7">
      <c r="G3577" s="61"/>
    </row>
    <row r="3578" spans="7:7">
      <c r="G3578" s="61"/>
    </row>
    <row r="3579" spans="7:7">
      <c r="G3579" s="61"/>
    </row>
    <row r="3580" spans="7:7">
      <c r="G3580" s="61"/>
    </row>
    <row r="3581" spans="7:7">
      <c r="G3581" s="61"/>
    </row>
    <row r="3582" spans="7:7">
      <c r="G3582" s="61"/>
    </row>
    <row r="3583" spans="7:7">
      <c r="G3583" s="61"/>
    </row>
    <row r="3584" spans="7:7">
      <c r="G3584" s="61"/>
    </row>
    <row r="3585" spans="7:7">
      <c r="G3585" s="61"/>
    </row>
    <row r="3586" spans="7:7">
      <c r="G3586" s="61"/>
    </row>
    <row r="3587" spans="7:7">
      <c r="G3587" s="61"/>
    </row>
    <row r="3588" spans="7:7">
      <c r="G3588" s="61"/>
    </row>
    <row r="3589" spans="7:7">
      <c r="G3589" s="61"/>
    </row>
    <row r="3590" spans="7:7">
      <c r="G3590" s="61"/>
    </row>
    <row r="3591" spans="7:7">
      <c r="G3591" s="61"/>
    </row>
    <row r="3592" spans="7:7">
      <c r="G3592" s="61"/>
    </row>
    <row r="3593" spans="7:7">
      <c r="G3593" s="61"/>
    </row>
    <row r="3594" spans="7:7">
      <c r="G3594" s="61"/>
    </row>
    <row r="3595" spans="7:7">
      <c r="G3595" s="61"/>
    </row>
    <row r="3596" spans="7:7">
      <c r="G3596" s="61"/>
    </row>
    <row r="3597" spans="7:7">
      <c r="G3597" s="61"/>
    </row>
    <row r="3598" spans="7:7">
      <c r="G3598" s="61"/>
    </row>
    <row r="3599" spans="7:7">
      <c r="G3599" s="61"/>
    </row>
    <row r="3600" spans="7:7">
      <c r="G3600" s="61"/>
    </row>
    <row r="3601" spans="7:7">
      <c r="G3601" s="61"/>
    </row>
    <row r="3602" spans="7:7">
      <c r="G3602" s="61"/>
    </row>
    <row r="3603" spans="7:7">
      <c r="G3603" s="61"/>
    </row>
    <row r="3604" spans="7:7">
      <c r="G3604" s="61"/>
    </row>
    <row r="3605" spans="7:7">
      <c r="G3605" s="61"/>
    </row>
    <row r="3606" spans="7:7">
      <c r="G3606" s="61"/>
    </row>
    <row r="3607" spans="7:7">
      <c r="G3607" s="61"/>
    </row>
    <row r="3608" spans="7:7">
      <c r="G3608" s="61"/>
    </row>
    <row r="3609" spans="7:7">
      <c r="G3609" s="61"/>
    </row>
    <row r="3610" spans="7:7">
      <c r="G3610" s="61"/>
    </row>
    <row r="3611" spans="7:7">
      <c r="G3611" s="61"/>
    </row>
    <row r="3612" spans="7:7">
      <c r="G3612" s="61"/>
    </row>
    <row r="3613" spans="7:7">
      <c r="G3613" s="61"/>
    </row>
    <row r="3614" spans="7:7">
      <c r="G3614" s="61"/>
    </row>
    <row r="3615" spans="7:7">
      <c r="G3615" s="61"/>
    </row>
    <row r="3616" spans="7:7">
      <c r="G3616" s="61"/>
    </row>
    <row r="3617" spans="7:7">
      <c r="G3617" s="61"/>
    </row>
    <row r="3618" spans="7:7">
      <c r="G3618" s="61"/>
    </row>
    <row r="3619" spans="7:7">
      <c r="G3619" s="61"/>
    </row>
    <row r="3620" spans="7:7">
      <c r="G3620" s="61"/>
    </row>
    <row r="3621" spans="7:7">
      <c r="G3621" s="61"/>
    </row>
    <row r="3622" spans="7:7">
      <c r="G3622" s="61"/>
    </row>
    <row r="3623" spans="7:7">
      <c r="G3623" s="61"/>
    </row>
    <row r="3624" spans="7:7">
      <c r="G3624" s="61"/>
    </row>
    <row r="3625" spans="7:7">
      <c r="G3625" s="61"/>
    </row>
    <row r="3626" spans="7:7">
      <c r="G3626" s="61"/>
    </row>
    <row r="3627" spans="7:7">
      <c r="G3627" s="61"/>
    </row>
    <row r="3628" spans="7:7">
      <c r="G3628" s="61"/>
    </row>
    <row r="3629" spans="7:7">
      <c r="G3629" s="61"/>
    </row>
    <row r="3630" spans="7:7">
      <c r="G3630" s="61"/>
    </row>
    <row r="3631" spans="7:7">
      <c r="G3631" s="61"/>
    </row>
    <row r="3632" spans="7:7">
      <c r="G3632" s="61"/>
    </row>
    <row r="3633" spans="7:7">
      <c r="G3633" s="61"/>
    </row>
    <row r="3634" spans="7:7">
      <c r="G3634" s="61"/>
    </row>
    <row r="3635" spans="7:7">
      <c r="G3635" s="61"/>
    </row>
    <row r="3636" spans="7:7">
      <c r="G3636" s="61"/>
    </row>
    <row r="3637" spans="7:7">
      <c r="G3637" s="61"/>
    </row>
    <row r="3638" spans="7:7">
      <c r="G3638" s="61"/>
    </row>
    <row r="3639" spans="7:7">
      <c r="G3639" s="61"/>
    </row>
    <row r="3640" spans="7:7">
      <c r="G3640" s="61"/>
    </row>
    <row r="3641" spans="7:7">
      <c r="G3641" s="61"/>
    </row>
    <row r="3642" spans="7:7">
      <c r="G3642" s="61"/>
    </row>
    <row r="3643" spans="7:7">
      <c r="G3643" s="61"/>
    </row>
    <row r="3644" spans="7:7">
      <c r="G3644" s="61"/>
    </row>
    <row r="3645" spans="7:7">
      <c r="G3645" s="61"/>
    </row>
    <row r="3646" spans="7:7">
      <c r="G3646" s="61"/>
    </row>
    <row r="3647" spans="7:7">
      <c r="G3647" s="61"/>
    </row>
    <row r="3648" spans="7:7">
      <c r="G3648" s="61"/>
    </row>
    <row r="3649" spans="7:7">
      <c r="G3649" s="61"/>
    </row>
    <row r="3650" spans="7:7">
      <c r="G3650" s="61"/>
    </row>
    <row r="3651" spans="7:7">
      <c r="G3651" s="61"/>
    </row>
    <row r="3652" spans="7:7">
      <c r="G3652" s="61"/>
    </row>
    <row r="3653" spans="7:7">
      <c r="G3653" s="61"/>
    </row>
    <row r="3654" spans="7:7">
      <c r="G3654" s="61"/>
    </row>
    <row r="3655" spans="7:7">
      <c r="G3655" s="61"/>
    </row>
    <row r="3656" spans="7:7">
      <c r="G3656" s="61"/>
    </row>
    <row r="3657" spans="7:7">
      <c r="G3657" s="61"/>
    </row>
    <row r="3658" spans="7:7">
      <c r="G3658" s="61"/>
    </row>
    <row r="3659" spans="7:7">
      <c r="G3659" s="61"/>
    </row>
    <row r="3660" spans="7:7">
      <c r="G3660" s="61"/>
    </row>
    <row r="3661" spans="7:7">
      <c r="G3661" s="61"/>
    </row>
    <row r="3662" spans="7:7">
      <c r="G3662" s="61"/>
    </row>
    <row r="3663" spans="7:7">
      <c r="G3663" s="61"/>
    </row>
    <row r="3664" spans="7:7">
      <c r="G3664" s="61"/>
    </row>
    <row r="3665" spans="7:7">
      <c r="G3665" s="61"/>
    </row>
    <row r="3666" spans="7:7">
      <c r="G3666" s="61"/>
    </row>
    <row r="3667" spans="7:7">
      <c r="G3667" s="61"/>
    </row>
    <row r="3668" spans="7:7">
      <c r="G3668" s="61"/>
    </row>
    <row r="3669" spans="7:7">
      <c r="G3669" s="61"/>
    </row>
    <row r="3670" spans="7:7">
      <c r="G3670" s="61"/>
    </row>
    <row r="3671" spans="7:7">
      <c r="G3671" s="61"/>
    </row>
    <row r="3672" spans="7:7">
      <c r="G3672" s="61"/>
    </row>
    <row r="3673" spans="7:7">
      <c r="G3673" s="61"/>
    </row>
    <row r="3674" spans="7:7">
      <c r="G3674" s="61"/>
    </row>
    <row r="3675" spans="7:7">
      <c r="G3675" s="61"/>
    </row>
    <row r="3676" spans="7:7">
      <c r="G3676" s="61"/>
    </row>
    <row r="3677" spans="7:7">
      <c r="G3677" s="61"/>
    </row>
    <row r="3678" spans="7:7">
      <c r="G3678" s="61"/>
    </row>
    <row r="3679" spans="7:7">
      <c r="G3679" s="61"/>
    </row>
    <row r="3680" spans="7:7">
      <c r="G3680" s="61"/>
    </row>
    <row r="3681" spans="7:7">
      <c r="G3681" s="61"/>
    </row>
    <row r="3682" spans="7:7">
      <c r="G3682" s="61"/>
    </row>
    <row r="3683" spans="7:7">
      <c r="G3683" s="61"/>
    </row>
    <row r="3684" spans="7:7">
      <c r="G3684" s="61"/>
    </row>
    <row r="3685" spans="7:7">
      <c r="G3685" s="61"/>
    </row>
    <row r="3686" spans="7:7">
      <c r="G3686" s="61"/>
    </row>
    <row r="3687" spans="7:7">
      <c r="G3687" s="61"/>
    </row>
    <row r="3688" spans="7:7">
      <c r="G3688" s="61"/>
    </row>
    <row r="3689" spans="7:7">
      <c r="G3689" s="61"/>
    </row>
    <row r="3690" spans="7:7">
      <c r="G3690" s="61"/>
    </row>
    <row r="3691" spans="7:7">
      <c r="G3691" s="61"/>
    </row>
    <row r="3692" spans="7:7">
      <c r="G3692" s="61"/>
    </row>
    <row r="3693" spans="7:7">
      <c r="G3693" s="61"/>
    </row>
    <row r="3694" spans="7:7">
      <c r="G3694" s="61"/>
    </row>
    <row r="3695" spans="7:7">
      <c r="G3695" s="61"/>
    </row>
    <row r="3696" spans="7:7">
      <c r="G3696" s="61"/>
    </row>
    <row r="3697" spans="7:7">
      <c r="G3697" s="61"/>
    </row>
    <row r="3698" spans="7:7">
      <c r="G3698" s="61"/>
    </row>
    <row r="3699" spans="7:7">
      <c r="G3699" s="61"/>
    </row>
    <row r="3700" spans="7:7">
      <c r="G3700" s="61"/>
    </row>
    <row r="3701" spans="7:7">
      <c r="G3701" s="61"/>
    </row>
    <row r="3702" spans="7:7">
      <c r="G3702" s="61"/>
    </row>
    <row r="3703" spans="7:7">
      <c r="G3703" s="61"/>
    </row>
    <row r="3704" spans="7:7">
      <c r="G3704" s="61"/>
    </row>
    <row r="3705" spans="7:7">
      <c r="G3705" s="61"/>
    </row>
    <row r="3706" spans="7:7">
      <c r="G3706" s="61"/>
    </row>
    <row r="3707" spans="7:7">
      <c r="G3707" s="61"/>
    </row>
    <row r="3708" spans="7:7">
      <c r="G3708" s="61"/>
    </row>
    <row r="3709" spans="7:7">
      <c r="G3709" s="61"/>
    </row>
    <row r="3710" spans="7:7">
      <c r="G3710" s="61"/>
    </row>
    <row r="3711" spans="7:7">
      <c r="G3711" s="61"/>
    </row>
    <row r="3712" spans="7:7">
      <c r="G3712" s="61"/>
    </row>
    <row r="3713" spans="7:7">
      <c r="G3713" s="61"/>
    </row>
    <row r="3714" spans="7:7">
      <c r="G3714" s="61"/>
    </row>
    <row r="3715" spans="7:7">
      <c r="G3715" s="61"/>
    </row>
    <row r="3716" spans="7:7">
      <c r="G3716" s="61"/>
    </row>
    <row r="3717" spans="7:7">
      <c r="G3717" s="61"/>
    </row>
    <row r="3718" spans="7:7">
      <c r="G3718" s="61"/>
    </row>
    <row r="3719" spans="7:7">
      <c r="G3719" s="61"/>
    </row>
    <row r="3720" spans="7:7">
      <c r="G3720" s="61"/>
    </row>
    <row r="3721" spans="7:7">
      <c r="G3721" s="61"/>
    </row>
    <row r="3722" spans="7:7">
      <c r="G3722" s="61"/>
    </row>
    <row r="3723" spans="7:7">
      <c r="G3723" s="61"/>
    </row>
    <row r="3724" spans="7:7">
      <c r="G3724" s="61"/>
    </row>
    <row r="3725" spans="7:7">
      <c r="G3725" s="61"/>
    </row>
    <row r="3726" spans="7:7">
      <c r="G3726" s="61"/>
    </row>
    <row r="3727" spans="7:7">
      <c r="G3727" s="61"/>
    </row>
    <row r="3728" spans="7:7">
      <c r="G3728" s="61"/>
    </row>
    <row r="3729" spans="7:7">
      <c r="G3729" s="61"/>
    </row>
    <row r="3730" spans="7:7">
      <c r="G3730" s="61"/>
    </row>
    <row r="3731" spans="7:7">
      <c r="G3731" s="61"/>
    </row>
    <row r="3732" spans="7:7">
      <c r="G3732" s="61"/>
    </row>
    <row r="3733" spans="7:7">
      <c r="G3733" s="61"/>
    </row>
    <row r="3734" spans="7:7">
      <c r="G3734" s="61"/>
    </row>
    <row r="3735" spans="7:7">
      <c r="G3735" s="61"/>
    </row>
    <row r="3736" spans="7:7">
      <c r="G3736" s="61"/>
    </row>
    <row r="3737" spans="7:7">
      <c r="G3737" s="61"/>
    </row>
    <row r="3738" spans="7:7">
      <c r="G3738" s="61"/>
    </row>
    <row r="3739" spans="7:7">
      <c r="G3739" s="61"/>
    </row>
    <row r="3740" spans="7:7">
      <c r="G3740" s="61"/>
    </row>
    <row r="3741" spans="7:7">
      <c r="G3741" s="61"/>
    </row>
    <row r="3742" spans="7:7">
      <c r="G3742" s="61"/>
    </row>
    <row r="3743" spans="7:7">
      <c r="G3743" s="61"/>
    </row>
    <row r="3744" spans="7:7">
      <c r="G3744" s="61"/>
    </row>
    <row r="3745" spans="7:7">
      <c r="G3745" s="61"/>
    </row>
    <row r="3746" spans="7:7">
      <c r="G3746" s="61"/>
    </row>
    <row r="3747" spans="7:7">
      <c r="G3747" s="61"/>
    </row>
    <row r="3748" spans="7:7">
      <c r="G3748" s="61"/>
    </row>
    <row r="3749" spans="7:7">
      <c r="G3749" s="61"/>
    </row>
    <row r="3750" spans="7:7">
      <c r="G3750" s="61"/>
    </row>
    <row r="3751" spans="7:7">
      <c r="G3751" s="61"/>
    </row>
    <row r="3752" spans="7:7">
      <c r="G3752" s="61"/>
    </row>
    <row r="3753" spans="7:7">
      <c r="G3753" s="61"/>
    </row>
    <row r="3754" spans="7:7">
      <c r="G3754" s="61"/>
    </row>
    <row r="3755" spans="7:7">
      <c r="G3755" s="61"/>
    </row>
    <row r="3756" spans="7:7">
      <c r="G3756" s="61"/>
    </row>
    <row r="3757" spans="7:7">
      <c r="G3757" s="61"/>
    </row>
    <row r="3758" spans="7:7">
      <c r="G3758" s="61"/>
    </row>
    <row r="3759" spans="7:7">
      <c r="G3759" s="61"/>
    </row>
    <row r="3760" spans="7:7">
      <c r="G3760" s="61"/>
    </row>
    <row r="3761" spans="7:7">
      <c r="G3761" s="61"/>
    </row>
    <row r="3762" spans="7:7">
      <c r="G3762" s="61"/>
    </row>
    <row r="3763" spans="7:7">
      <c r="G3763" s="61"/>
    </row>
    <row r="3764" spans="7:7">
      <c r="G3764" s="61"/>
    </row>
    <row r="3765" spans="7:7">
      <c r="G3765" s="61"/>
    </row>
    <row r="3766" spans="7:7">
      <c r="G3766" s="61"/>
    </row>
    <row r="3767" spans="7:7">
      <c r="G3767" s="61"/>
    </row>
    <row r="3768" spans="7:7">
      <c r="G3768" s="61"/>
    </row>
    <row r="3769" spans="7:7">
      <c r="G3769" s="61"/>
    </row>
    <row r="3770" spans="7:7">
      <c r="G3770" s="61"/>
    </row>
    <row r="3771" spans="7:7">
      <c r="G3771" s="61"/>
    </row>
    <row r="3772" spans="7:7">
      <c r="G3772" s="61"/>
    </row>
    <row r="3773" spans="7:7">
      <c r="G3773" s="61"/>
    </row>
    <row r="3774" spans="7:7">
      <c r="G3774" s="61"/>
    </row>
    <row r="3775" spans="7:7">
      <c r="G3775" s="61"/>
    </row>
    <row r="3776" spans="7:7">
      <c r="G3776" s="61"/>
    </row>
    <row r="3777" spans="7:7">
      <c r="G3777" s="61"/>
    </row>
    <row r="3778" spans="7:7">
      <c r="G3778" s="61"/>
    </row>
    <row r="3779" spans="7:7">
      <c r="G3779" s="61"/>
    </row>
    <row r="3780" spans="7:7">
      <c r="G3780" s="61"/>
    </row>
    <row r="3781" spans="7:7">
      <c r="G3781" s="61"/>
    </row>
    <row r="3782" spans="7:7">
      <c r="G3782" s="61"/>
    </row>
    <row r="3783" spans="7:7">
      <c r="G3783" s="61"/>
    </row>
    <row r="3784" spans="7:7">
      <c r="G3784" s="61"/>
    </row>
    <row r="3785" spans="7:7">
      <c r="G3785" s="61"/>
    </row>
    <row r="3786" spans="7:7">
      <c r="G3786" s="61"/>
    </row>
    <row r="3787" spans="7:7">
      <c r="G3787" s="61"/>
    </row>
    <row r="3788" spans="7:7">
      <c r="G3788" s="61"/>
    </row>
    <row r="3789" spans="7:7">
      <c r="G3789" s="61"/>
    </row>
    <row r="3790" spans="7:7">
      <c r="G3790" s="61"/>
    </row>
    <row r="3791" spans="7:7">
      <c r="G3791" s="61"/>
    </row>
    <row r="3792" spans="7:7">
      <c r="G3792" s="61"/>
    </row>
    <row r="3793" spans="7:7">
      <c r="G3793" s="61"/>
    </row>
    <row r="3794" spans="7:7">
      <c r="G3794" s="61"/>
    </row>
    <row r="3795" spans="7:7">
      <c r="G3795" s="61"/>
    </row>
    <row r="3796" spans="7:7">
      <c r="G3796" s="61"/>
    </row>
    <row r="3797" spans="7:7">
      <c r="G3797" s="61"/>
    </row>
    <row r="3798" spans="7:7">
      <c r="G3798" s="61"/>
    </row>
    <row r="3799" spans="7:7">
      <c r="G3799" s="61"/>
    </row>
    <row r="3800" spans="7:7">
      <c r="G3800" s="61"/>
    </row>
    <row r="3801" spans="7:7">
      <c r="G3801" s="61"/>
    </row>
    <row r="3802" spans="7:7">
      <c r="G3802" s="61"/>
    </row>
    <row r="3803" spans="7:7">
      <c r="G3803" s="61"/>
    </row>
    <row r="3804" spans="7:7">
      <c r="G3804" s="61"/>
    </row>
    <row r="3805" spans="7:7">
      <c r="G3805" s="61"/>
    </row>
    <row r="3806" spans="7:7">
      <c r="G3806" s="61"/>
    </row>
    <row r="3807" spans="7:7">
      <c r="G3807" s="61"/>
    </row>
    <row r="3808" spans="7:7">
      <c r="G3808" s="61"/>
    </row>
    <row r="3809" spans="7:7">
      <c r="G3809" s="61"/>
    </row>
    <row r="3810" spans="7:7">
      <c r="G3810" s="61"/>
    </row>
    <row r="3811" spans="7:7">
      <c r="G3811" s="61"/>
    </row>
    <row r="3812" spans="7:7">
      <c r="G3812" s="61"/>
    </row>
    <row r="3813" spans="7:7">
      <c r="G3813" s="61"/>
    </row>
    <row r="3814" spans="7:7">
      <c r="G3814" s="61"/>
    </row>
    <row r="3815" spans="7:7">
      <c r="G3815" s="61"/>
    </row>
    <row r="3816" spans="7:7">
      <c r="G3816" s="61"/>
    </row>
    <row r="3817" spans="7:7">
      <c r="G3817" s="61"/>
    </row>
    <row r="3818" spans="7:7">
      <c r="G3818" s="61"/>
    </row>
    <row r="3819" spans="7:7">
      <c r="G3819" s="61"/>
    </row>
    <row r="3820" spans="7:7">
      <c r="G3820" s="61"/>
    </row>
    <row r="3821" spans="7:7">
      <c r="G3821" s="61"/>
    </row>
    <row r="3822" spans="7:7">
      <c r="G3822" s="61"/>
    </row>
    <row r="3823" spans="7:7">
      <c r="G3823" s="61"/>
    </row>
    <row r="3824" spans="7:7">
      <c r="G3824" s="61"/>
    </row>
    <row r="3825" spans="7:7">
      <c r="G3825" s="61"/>
    </row>
    <row r="3826" spans="7:7">
      <c r="G3826" s="61"/>
    </row>
    <row r="3827" spans="7:7">
      <c r="G3827" s="61"/>
    </row>
    <row r="3828" spans="7:7">
      <c r="G3828" s="61"/>
    </row>
    <row r="3829" spans="7:7">
      <c r="G3829" s="61"/>
    </row>
    <row r="3830" spans="7:7">
      <c r="G3830" s="61"/>
    </row>
    <row r="3831" spans="7:7">
      <c r="G3831" s="61"/>
    </row>
    <row r="3832" spans="7:7">
      <c r="G3832" s="61"/>
    </row>
    <row r="3833" spans="7:7">
      <c r="G3833" s="61"/>
    </row>
    <row r="3834" spans="7:7">
      <c r="G3834" s="61"/>
    </row>
    <row r="3835" spans="7:7">
      <c r="G3835" s="61"/>
    </row>
    <row r="3836" spans="7:7">
      <c r="G3836" s="61"/>
    </row>
    <row r="3837" spans="7:7">
      <c r="G3837" s="61"/>
    </row>
    <row r="3838" spans="7:7">
      <c r="G3838" s="61"/>
    </row>
    <row r="3839" spans="7:7">
      <c r="G3839" s="61"/>
    </row>
    <row r="3840" spans="7:7">
      <c r="G3840" s="61"/>
    </row>
    <row r="3841" spans="7:7">
      <c r="G3841" s="61"/>
    </row>
    <row r="3842" spans="7:7">
      <c r="G3842" s="61"/>
    </row>
    <row r="3843" spans="7:7">
      <c r="G3843" s="61"/>
    </row>
    <row r="3844" spans="7:7">
      <c r="G3844" s="61"/>
    </row>
    <row r="3845" spans="7:7">
      <c r="G3845" s="61"/>
    </row>
    <row r="3846" spans="7:7">
      <c r="G3846" s="61"/>
    </row>
    <row r="3847" spans="7:7">
      <c r="G3847" s="61"/>
    </row>
    <row r="3848" spans="7:7">
      <c r="G3848" s="61"/>
    </row>
    <row r="3849" spans="7:7">
      <c r="G3849" s="61"/>
    </row>
    <row r="3850" spans="7:7">
      <c r="G3850" s="61"/>
    </row>
    <row r="3851" spans="7:7">
      <c r="G3851" s="61"/>
    </row>
    <row r="3852" spans="7:7">
      <c r="G3852" s="61"/>
    </row>
    <row r="3853" spans="7:7">
      <c r="G3853" s="61"/>
    </row>
    <row r="3854" spans="7:7">
      <c r="G3854" s="61"/>
    </row>
    <row r="3855" spans="7:7">
      <c r="G3855" s="61"/>
    </row>
    <row r="3856" spans="7:7">
      <c r="G3856" s="61"/>
    </row>
    <row r="3857" spans="7:7">
      <c r="G3857" s="61"/>
    </row>
    <row r="3858" spans="7:7">
      <c r="G3858" s="61"/>
    </row>
    <row r="3859" spans="7:7">
      <c r="G3859" s="61"/>
    </row>
    <row r="3860" spans="7:7">
      <c r="G3860" s="61"/>
    </row>
    <row r="3861" spans="7:7">
      <c r="G3861" s="61"/>
    </row>
    <row r="3862" spans="7:7">
      <c r="G3862" s="61"/>
    </row>
    <row r="3863" spans="7:7">
      <c r="G3863" s="61"/>
    </row>
    <row r="3864" spans="7:7">
      <c r="G3864" s="61"/>
    </row>
    <row r="3865" spans="7:7">
      <c r="G3865" s="61"/>
    </row>
    <row r="3866" spans="7:7">
      <c r="G3866" s="61"/>
    </row>
    <row r="3867" spans="7:7">
      <c r="G3867" s="61"/>
    </row>
    <row r="3868" spans="7:7">
      <c r="G3868" s="61"/>
    </row>
    <row r="3869" spans="7:7">
      <c r="G3869" s="61"/>
    </row>
    <row r="3870" spans="7:7">
      <c r="G3870" s="61"/>
    </row>
    <row r="3871" spans="7:7">
      <c r="G3871" s="61"/>
    </row>
    <row r="3872" spans="7:7">
      <c r="G3872" s="61"/>
    </row>
    <row r="3873" spans="7:7">
      <c r="G3873" s="61"/>
    </row>
    <row r="3874" spans="7:7">
      <c r="G3874" s="61"/>
    </row>
    <row r="3875" spans="7:7">
      <c r="G3875" s="61"/>
    </row>
    <row r="3876" spans="7:7">
      <c r="G3876" s="61"/>
    </row>
    <row r="3877" spans="7:7">
      <c r="G3877" s="61"/>
    </row>
    <row r="3878" spans="7:7">
      <c r="G3878" s="61"/>
    </row>
    <row r="3879" spans="7:7">
      <c r="G3879" s="61"/>
    </row>
    <row r="3880" spans="7:7">
      <c r="G3880" s="61"/>
    </row>
    <row r="3881" spans="7:7">
      <c r="G3881" s="61"/>
    </row>
    <row r="3882" spans="7:7">
      <c r="G3882" s="61"/>
    </row>
    <row r="3883" spans="7:7">
      <c r="G3883" s="61"/>
    </row>
    <row r="3884" spans="7:7">
      <c r="G3884" s="61"/>
    </row>
    <row r="3885" spans="7:7">
      <c r="G3885" s="61"/>
    </row>
    <row r="3886" spans="7:7">
      <c r="G3886" s="61"/>
    </row>
    <row r="3887" spans="7:7">
      <c r="G3887" s="61"/>
    </row>
    <row r="3888" spans="7:7">
      <c r="G3888" s="61"/>
    </row>
    <row r="3889" spans="7:7">
      <c r="G3889" s="61"/>
    </row>
    <row r="3890" spans="7:7">
      <c r="G3890" s="61"/>
    </row>
    <row r="3891" spans="7:7">
      <c r="G3891" s="61"/>
    </row>
    <row r="3892" spans="7:7">
      <c r="G3892" s="61"/>
    </row>
    <row r="3893" spans="7:7">
      <c r="G3893" s="61"/>
    </row>
    <row r="3894" spans="7:7">
      <c r="G3894" s="61"/>
    </row>
    <row r="3895" spans="7:7">
      <c r="G3895" s="61"/>
    </row>
    <row r="3896" spans="7:7">
      <c r="G3896" s="61"/>
    </row>
    <row r="3897" spans="7:7">
      <c r="G3897" s="61"/>
    </row>
    <row r="3898" spans="7:7">
      <c r="G3898" s="61"/>
    </row>
    <row r="3899" spans="7:7">
      <c r="G3899" s="61"/>
    </row>
    <row r="3900" spans="7:7">
      <c r="G3900" s="61"/>
    </row>
    <row r="3901" spans="7:7">
      <c r="G3901" s="61"/>
    </row>
    <row r="3902" spans="7:7">
      <c r="G3902" s="61"/>
    </row>
    <row r="3903" spans="7:7">
      <c r="G3903" s="61"/>
    </row>
    <row r="3904" spans="7:7">
      <c r="G3904" s="61"/>
    </row>
    <row r="3905" spans="7:7">
      <c r="G3905" s="61"/>
    </row>
    <row r="3906" spans="7:7">
      <c r="G3906" s="61"/>
    </row>
    <row r="3907" spans="7:7">
      <c r="G3907" s="61"/>
    </row>
    <row r="3908" spans="7:7">
      <c r="G3908" s="61"/>
    </row>
    <row r="3909" spans="7:7">
      <c r="G3909" s="61"/>
    </row>
    <row r="3910" spans="7:7">
      <c r="G3910" s="61"/>
    </row>
    <row r="3911" spans="7:7">
      <c r="G3911" s="61"/>
    </row>
    <row r="3912" spans="7:7">
      <c r="G3912" s="61"/>
    </row>
    <row r="3913" spans="7:7">
      <c r="G3913" s="61"/>
    </row>
    <row r="3914" spans="7:7">
      <c r="G3914" s="61"/>
    </row>
    <row r="3915" spans="7:7">
      <c r="G3915" s="61"/>
    </row>
    <row r="3916" spans="7:7">
      <c r="G3916" s="61"/>
    </row>
    <row r="3917" spans="7:7">
      <c r="G3917" s="61"/>
    </row>
    <row r="3918" spans="7:7">
      <c r="G3918" s="61"/>
    </row>
    <row r="3919" spans="7:7">
      <c r="G3919" s="61"/>
    </row>
    <row r="3920" spans="7:7">
      <c r="G3920" s="61"/>
    </row>
    <row r="3921" spans="7:7">
      <c r="G3921" s="61"/>
    </row>
    <row r="3922" spans="7:7">
      <c r="G3922" s="61"/>
    </row>
    <row r="3923" spans="7:7">
      <c r="G3923" s="61"/>
    </row>
    <row r="3924" spans="7:7">
      <c r="G3924" s="61"/>
    </row>
    <row r="3925" spans="7:7">
      <c r="G3925" s="61"/>
    </row>
    <row r="3926" spans="7:7">
      <c r="G3926" s="61"/>
    </row>
    <row r="3927" spans="7:7">
      <c r="G3927" s="61"/>
    </row>
    <row r="3928" spans="7:7">
      <c r="G3928" s="61"/>
    </row>
    <row r="3929" spans="7:7">
      <c r="G3929" s="61"/>
    </row>
    <row r="3930" spans="7:7">
      <c r="G3930" s="61"/>
    </row>
    <row r="3931" spans="7:7">
      <c r="G3931" s="61"/>
    </row>
    <row r="3932" spans="7:7">
      <c r="G3932" s="61"/>
    </row>
    <row r="3933" spans="7:7">
      <c r="G3933" s="61"/>
    </row>
    <row r="3934" spans="7:7">
      <c r="G3934" s="61"/>
    </row>
    <row r="3935" spans="7:7">
      <c r="G3935" s="61"/>
    </row>
    <row r="3936" spans="7:7">
      <c r="G3936" s="61"/>
    </row>
    <row r="3937" spans="7:7">
      <c r="G3937" s="61"/>
    </row>
    <row r="3938" spans="7:7">
      <c r="G3938" s="61"/>
    </row>
    <row r="3939" spans="7:7">
      <c r="G3939" s="61"/>
    </row>
    <row r="3940" spans="7:7">
      <c r="G3940" s="61"/>
    </row>
    <row r="3941" spans="7:7">
      <c r="G3941" s="61"/>
    </row>
    <row r="3942" spans="7:7">
      <c r="G3942" s="61"/>
    </row>
    <row r="3943" spans="7:7">
      <c r="G3943" s="61"/>
    </row>
    <row r="3944" spans="7:7">
      <c r="G3944" s="61"/>
    </row>
    <row r="3945" spans="7:7">
      <c r="G3945" s="61"/>
    </row>
    <row r="3946" spans="7:7">
      <c r="G3946" s="61"/>
    </row>
    <row r="3947" spans="7:7">
      <c r="G3947" s="61"/>
    </row>
    <row r="3948" spans="7:7">
      <c r="G3948" s="61"/>
    </row>
    <row r="3949" spans="7:7">
      <c r="G3949" s="61"/>
    </row>
    <row r="3950" spans="7:7">
      <c r="G3950" s="61"/>
    </row>
    <row r="3951" spans="7:7">
      <c r="G3951" s="61"/>
    </row>
    <row r="3952" spans="7:7">
      <c r="G3952" s="61"/>
    </row>
    <row r="3953" spans="7:7">
      <c r="G3953" s="61"/>
    </row>
    <row r="3954" spans="7:7">
      <c r="G3954" s="61"/>
    </row>
    <row r="3955" spans="7:7">
      <c r="G3955" s="61"/>
    </row>
    <row r="3956" spans="7:7">
      <c r="G3956" s="61"/>
    </row>
    <row r="3957" spans="7:7">
      <c r="G3957" s="61"/>
    </row>
    <row r="3958" spans="7:7">
      <c r="G3958" s="61"/>
    </row>
    <row r="3959" spans="7:7">
      <c r="G3959" s="61"/>
    </row>
    <row r="3960" spans="7:7">
      <c r="G3960" s="61"/>
    </row>
    <row r="3961" spans="7:7">
      <c r="G3961" s="61"/>
    </row>
    <row r="3962" spans="7:7">
      <c r="G3962" s="61"/>
    </row>
    <row r="3963" spans="7:7">
      <c r="G3963" s="61"/>
    </row>
    <row r="3964" spans="7:7">
      <c r="G3964" s="61"/>
    </row>
    <row r="3965" spans="7:7">
      <c r="G3965" s="61"/>
    </row>
    <row r="3966" spans="7:7">
      <c r="G3966" s="61"/>
    </row>
    <row r="3967" spans="7:7">
      <c r="G3967" s="61"/>
    </row>
    <row r="3968" spans="7:7">
      <c r="G3968" s="61"/>
    </row>
    <row r="3969" spans="7:7">
      <c r="G3969" s="61"/>
    </row>
    <row r="3970" spans="7:7">
      <c r="G3970" s="61"/>
    </row>
    <row r="3971" spans="7:7">
      <c r="G3971" s="61"/>
    </row>
    <row r="3972" spans="7:7">
      <c r="G3972" s="61"/>
    </row>
    <row r="3973" spans="7:7">
      <c r="G3973" s="61"/>
    </row>
    <row r="3974" spans="7:7">
      <c r="G3974" s="61"/>
    </row>
    <row r="3975" spans="7:7">
      <c r="G3975" s="61"/>
    </row>
    <row r="3976" spans="7:7">
      <c r="G3976" s="61"/>
    </row>
    <row r="3977" spans="7:7">
      <c r="G3977" s="61"/>
    </row>
    <row r="3978" spans="7:7">
      <c r="G3978" s="61"/>
    </row>
    <row r="3979" spans="7:7">
      <c r="G3979" s="61"/>
    </row>
    <row r="3980" spans="7:7">
      <c r="G3980" s="61"/>
    </row>
    <row r="3981" spans="7:7">
      <c r="G3981" s="61"/>
    </row>
    <row r="3982" spans="7:7">
      <c r="G3982" s="61"/>
    </row>
    <row r="3983" spans="7:7">
      <c r="G3983" s="61"/>
    </row>
    <row r="3984" spans="7:7">
      <c r="G3984" s="61"/>
    </row>
    <row r="3985" spans="7:7">
      <c r="G3985" s="61"/>
    </row>
    <row r="3986" spans="7:7">
      <c r="G3986" s="61"/>
    </row>
    <row r="3987" spans="7:7">
      <c r="G3987" s="61"/>
    </row>
    <row r="3988" spans="7:7">
      <c r="G3988" s="61"/>
    </row>
    <row r="3989" spans="7:7">
      <c r="G3989" s="61"/>
    </row>
    <row r="3990" spans="7:7">
      <c r="G3990" s="61"/>
    </row>
    <row r="3991" spans="7:7">
      <c r="G3991" s="61"/>
    </row>
    <row r="3992" spans="7:7">
      <c r="G3992" s="61"/>
    </row>
    <row r="3993" spans="7:7">
      <c r="G3993" s="61"/>
    </row>
    <row r="3994" spans="7:7">
      <c r="G3994" s="61"/>
    </row>
    <row r="3995" spans="7:7">
      <c r="G3995" s="61"/>
    </row>
    <row r="3996" spans="7:7">
      <c r="G3996" s="61"/>
    </row>
    <row r="3997" spans="7:7">
      <c r="G3997" s="61"/>
    </row>
    <row r="3998" spans="7:7">
      <c r="G3998" s="61"/>
    </row>
    <row r="3999" spans="7:7">
      <c r="G3999" s="61"/>
    </row>
    <row r="4000" spans="7:7">
      <c r="G4000" s="61"/>
    </row>
    <row r="4001" spans="7:7">
      <c r="G4001" s="61"/>
    </row>
    <row r="4002" spans="7:7">
      <c r="G4002" s="61"/>
    </row>
    <row r="4003" spans="7:7">
      <c r="G4003" s="61"/>
    </row>
    <row r="4004" spans="7:7">
      <c r="G4004" s="61"/>
    </row>
    <row r="4005" spans="7:7">
      <c r="G4005" s="61"/>
    </row>
    <row r="4006" spans="7:7">
      <c r="G4006" s="61"/>
    </row>
    <row r="4007" spans="7:7">
      <c r="G4007" s="61"/>
    </row>
    <row r="4008" spans="7:7">
      <c r="G4008" s="61"/>
    </row>
    <row r="4009" spans="7:7">
      <c r="G4009" s="61"/>
    </row>
    <row r="4010" spans="7:7">
      <c r="G4010" s="61"/>
    </row>
    <row r="4011" spans="7:7">
      <c r="G4011" s="61"/>
    </row>
    <row r="4012" spans="7:7">
      <c r="G4012" s="61"/>
    </row>
    <row r="4013" spans="7:7">
      <c r="G4013" s="61"/>
    </row>
    <row r="4014" spans="7:7">
      <c r="G4014" s="61"/>
    </row>
    <row r="4015" spans="7:7">
      <c r="G4015" s="61"/>
    </row>
    <row r="4016" spans="7:7">
      <c r="G4016" s="61"/>
    </row>
    <row r="4017" spans="7:7">
      <c r="G4017" s="61"/>
    </row>
    <row r="4018" spans="7:7">
      <c r="G4018" s="61"/>
    </row>
    <row r="4019" spans="7:7">
      <c r="G4019" s="61"/>
    </row>
    <row r="4020" spans="7:7">
      <c r="G4020" s="61"/>
    </row>
    <row r="4021" spans="7:7">
      <c r="G4021" s="61"/>
    </row>
    <row r="4022" spans="7:7">
      <c r="G4022" s="61"/>
    </row>
    <row r="4023" spans="7:7">
      <c r="G4023" s="61"/>
    </row>
    <row r="4024" spans="7:7">
      <c r="G4024" s="61"/>
    </row>
    <row r="4025" spans="7:7">
      <c r="G4025" s="61"/>
    </row>
    <row r="4026" spans="7:7">
      <c r="G4026" s="61"/>
    </row>
    <row r="4027" spans="7:7">
      <c r="G4027" s="61"/>
    </row>
    <row r="4028" spans="7:7">
      <c r="G4028" s="61"/>
    </row>
    <row r="4029" spans="7:7">
      <c r="G4029" s="61"/>
    </row>
    <row r="4030" spans="7:7">
      <c r="G4030" s="61"/>
    </row>
    <row r="4031" spans="7:7">
      <c r="G4031" s="61"/>
    </row>
    <row r="4032" spans="7:7">
      <c r="G4032" s="61"/>
    </row>
    <row r="4033" spans="7:7">
      <c r="G4033" s="61"/>
    </row>
    <row r="4034" spans="7:7">
      <c r="G4034" s="61"/>
    </row>
    <row r="4035" spans="7:7">
      <c r="G4035" s="61"/>
    </row>
    <row r="4036" spans="7:7">
      <c r="G4036" s="61"/>
    </row>
    <row r="4037" spans="7:7">
      <c r="G4037" s="61"/>
    </row>
    <row r="4038" spans="7:7">
      <c r="G4038" s="61"/>
    </row>
    <row r="4039" spans="7:7">
      <c r="G4039" s="61"/>
    </row>
    <row r="4040" spans="7:7">
      <c r="G4040" s="61"/>
    </row>
    <row r="4041" spans="7:7">
      <c r="G4041" s="61"/>
    </row>
    <row r="4042" spans="7:7">
      <c r="G4042" s="61"/>
    </row>
    <row r="4043" spans="7:7">
      <c r="G4043" s="61"/>
    </row>
    <row r="4044" spans="7:7">
      <c r="G4044" s="61"/>
    </row>
    <row r="4045" spans="7:7">
      <c r="G4045" s="61"/>
    </row>
    <row r="4046" spans="7:7">
      <c r="G4046" s="61"/>
    </row>
    <row r="4047" spans="7:7">
      <c r="G4047" s="61"/>
    </row>
    <row r="4048" spans="7:7">
      <c r="G4048" s="61"/>
    </row>
    <row r="4049" spans="7:7">
      <c r="G4049" s="61"/>
    </row>
    <row r="4050" spans="7:7">
      <c r="G4050" s="61"/>
    </row>
    <row r="4051" spans="7:7">
      <c r="G4051" s="61"/>
    </row>
    <row r="4052" spans="7:7">
      <c r="G4052" s="61"/>
    </row>
    <row r="4053" spans="7:7">
      <c r="G4053" s="61"/>
    </row>
    <row r="4054" spans="7:7">
      <c r="G4054" s="61"/>
    </row>
    <row r="4055" spans="7:7">
      <c r="G4055" s="61"/>
    </row>
    <row r="4056" spans="7:7">
      <c r="G4056" s="61"/>
    </row>
    <row r="4057" spans="7:7">
      <c r="G4057" s="61"/>
    </row>
    <row r="4058" spans="7:7">
      <c r="G4058" s="61"/>
    </row>
    <row r="4059" spans="7:7">
      <c r="G4059" s="61"/>
    </row>
    <row r="4060" spans="7:7">
      <c r="G4060" s="61"/>
    </row>
    <row r="4061" spans="7:7">
      <c r="G4061" s="61"/>
    </row>
    <row r="4062" spans="7:7">
      <c r="G4062" s="61"/>
    </row>
    <row r="4063" spans="7:7">
      <c r="G4063" s="61"/>
    </row>
    <row r="4064" spans="7:7">
      <c r="G4064" s="61"/>
    </row>
    <row r="4065" spans="7:7">
      <c r="G4065" s="61"/>
    </row>
    <row r="4066" spans="7:7">
      <c r="G4066" s="61"/>
    </row>
    <row r="4067" spans="7:7">
      <c r="G4067" s="61"/>
    </row>
    <row r="4068" spans="7:7">
      <c r="G4068" s="61"/>
    </row>
    <row r="4069" spans="7:7">
      <c r="G4069" s="61"/>
    </row>
    <row r="4070" spans="7:7">
      <c r="G4070" s="61"/>
    </row>
    <row r="4071" spans="7:7">
      <c r="G4071" s="61"/>
    </row>
    <row r="4072" spans="7:7">
      <c r="G4072" s="61"/>
    </row>
    <row r="4073" spans="7:7">
      <c r="G4073" s="61"/>
    </row>
    <row r="4074" spans="7:7">
      <c r="G4074" s="61"/>
    </row>
    <row r="4075" spans="7:7">
      <c r="G4075" s="61"/>
    </row>
    <row r="4076" spans="7:7">
      <c r="G4076" s="61"/>
    </row>
    <row r="4077" spans="7:7">
      <c r="G4077" s="61"/>
    </row>
    <row r="4078" spans="7:7">
      <c r="G4078" s="61"/>
    </row>
    <row r="4079" spans="7:7">
      <c r="G4079" s="61"/>
    </row>
    <row r="4080" spans="7:7">
      <c r="G4080" s="61"/>
    </row>
    <row r="4081" spans="7:7">
      <c r="G4081" s="61"/>
    </row>
    <row r="4082" spans="7:7">
      <c r="G4082" s="61"/>
    </row>
    <row r="4083" spans="7:7">
      <c r="G4083" s="61"/>
    </row>
    <row r="4084" spans="7:7">
      <c r="G4084" s="61"/>
    </row>
    <row r="4085" spans="7:7">
      <c r="G4085" s="61"/>
    </row>
    <row r="4086" spans="7:7">
      <c r="G4086" s="61"/>
    </row>
    <row r="4087" spans="7:7">
      <c r="G4087" s="61"/>
    </row>
    <row r="4088" spans="7:7">
      <c r="G4088" s="61"/>
    </row>
    <row r="4089" spans="7:7">
      <c r="G4089" s="61"/>
    </row>
    <row r="4090" spans="7:7">
      <c r="G4090" s="61"/>
    </row>
    <row r="4091" spans="7:7">
      <c r="G4091" s="61"/>
    </row>
    <row r="4092" spans="7:7">
      <c r="G4092" s="61"/>
    </row>
    <row r="4093" spans="7:7">
      <c r="G4093" s="61"/>
    </row>
    <row r="4094" spans="7:7">
      <c r="G4094" s="61"/>
    </row>
    <row r="4095" spans="7:7">
      <c r="G4095" s="61"/>
    </row>
    <row r="4096" spans="7:7">
      <c r="G4096" s="61"/>
    </row>
    <row r="4097" spans="7:7">
      <c r="G4097" s="61"/>
    </row>
    <row r="4098" spans="7:7">
      <c r="G4098" s="61"/>
    </row>
    <row r="4099" spans="7:7">
      <c r="G4099" s="61"/>
    </row>
    <row r="4100" spans="7:7">
      <c r="G4100" s="61"/>
    </row>
    <row r="4101" spans="7:7">
      <c r="G4101" s="61"/>
    </row>
    <row r="4102" spans="7:7">
      <c r="G4102" s="61"/>
    </row>
    <row r="4103" spans="7:7">
      <c r="G4103" s="61"/>
    </row>
    <row r="4104" spans="7:7">
      <c r="G4104" s="61"/>
    </row>
    <row r="4105" spans="7:7">
      <c r="G4105" s="61"/>
    </row>
    <row r="4106" spans="7:7">
      <c r="G4106" s="61"/>
    </row>
    <row r="4107" spans="7:7">
      <c r="G4107" s="61"/>
    </row>
    <row r="4108" spans="7:7">
      <c r="G4108" s="61"/>
    </row>
    <row r="4109" spans="7:7">
      <c r="G4109" s="61"/>
    </row>
    <row r="4110" spans="7:7">
      <c r="G4110" s="61"/>
    </row>
    <row r="4111" spans="7:7">
      <c r="G4111" s="61"/>
    </row>
    <row r="4112" spans="7:7">
      <c r="G4112" s="61"/>
    </row>
    <row r="4113" spans="7:7">
      <c r="G4113" s="61"/>
    </row>
    <row r="4114" spans="7:7">
      <c r="G4114" s="61"/>
    </row>
    <row r="4115" spans="7:7">
      <c r="G4115" s="61"/>
    </row>
    <row r="4116" spans="7:7">
      <c r="G4116" s="61"/>
    </row>
    <row r="4117" spans="7:7">
      <c r="G4117" s="61"/>
    </row>
    <row r="4118" spans="7:7">
      <c r="G4118" s="61"/>
    </row>
    <row r="4119" spans="7:7">
      <c r="G4119" s="61"/>
    </row>
    <row r="4120" spans="7:7">
      <c r="G4120" s="61"/>
    </row>
    <row r="4121" spans="7:7">
      <c r="G4121" s="61"/>
    </row>
    <row r="4122" spans="7:7">
      <c r="G4122" s="61"/>
    </row>
    <row r="4123" spans="7:7">
      <c r="G4123" s="61"/>
    </row>
    <row r="4124" spans="7:7">
      <c r="G4124" s="61"/>
    </row>
    <row r="4125" spans="7:7">
      <c r="G4125" s="61"/>
    </row>
    <row r="4126" spans="7:7">
      <c r="G4126" s="61"/>
    </row>
    <row r="4127" spans="7:7">
      <c r="G4127" s="61"/>
    </row>
    <row r="4128" spans="7:7">
      <c r="G4128" s="61"/>
    </row>
    <row r="4129" spans="7:7">
      <c r="G4129" s="61"/>
    </row>
    <row r="4130" spans="7:7">
      <c r="G4130" s="61"/>
    </row>
    <row r="4131" spans="7:7">
      <c r="G4131" s="61"/>
    </row>
    <row r="4132" spans="7:7">
      <c r="G4132" s="61"/>
    </row>
    <row r="4133" spans="7:7">
      <c r="G4133" s="61"/>
    </row>
    <row r="4134" spans="7:7">
      <c r="G4134" s="61"/>
    </row>
    <row r="4135" spans="7:7">
      <c r="G4135" s="61"/>
    </row>
    <row r="4136" spans="7:7">
      <c r="G4136" s="61"/>
    </row>
    <row r="4137" spans="7:7">
      <c r="G4137" s="61"/>
    </row>
    <row r="4138" spans="7:7">
      <c r="G4138" s="61"/>
    </row>
    <row r="4139" spans="7:7">
      <c r="G4139" s="61"/>
    </row>
    <row r="4140" spans="7:7">
      <c r="G4140" s="61"/>
    </row>
    <row r="4141" spans="7:7">
      <c r="G4141" s="61"/>
    </row>
    <row r="4142" spans="7:7">
      <c r="G4142" s="61"/>
    </row>
    <row r="4143" spans="7:7">
      <c r="G4143" s="61"/>
    </row>
    <row r="4144" spans="7:7">
      <c r="G4144" s="61"/>
    </row>
    <row r="4145" spans="7:7">
      <c r="G4145" s="61"/>
    </row>
    <row r="4146" spans="7:7">
      <c r="G4146" s="61"/>
    </row>
    <row r="4147" spans="7:7">
      <c r="G4147" s="61"/>
    </row>
    <row r="4148" spans="7:7">
      <c r="G4148" s="61"/>
    </row>
    <row r="4149" spans="7:7">
      <c r="G4149" s="61"/>
    </row>
    <row r="4150" spans="7:7">
      <c r="G4150" s="61"/>
    </row>
    <row r="4151" spans="7:7">
      <c r="G4151" s="61"/>
    </row>
    <row r="4152" spans="7:7">
      <c r="G4152" s="61"/>
    </row>
    <row r="4153" spans="7:7">
      <c r="G4153" s="61"/>
    </row>
    <row r="4154" spans="7:7">
      <c r="G4154" s="61"/>
    </row>
    <row r="4155" spans="7:7">
      <c r="G4155" s="61"/>
    </row>
    <row r="4156" spans="7:7">
      <c r="G4156" s="61"/>
    </row>
    <row r="4157" spans="7:7">
      <c r="G4157" s="61"/>
    </row>
    <row r="4158" spans="7:7">
      <c r="G4158" s="61"/>
    </row>
    <row r="4159" spans="7:7">
      <c r="G4159" s="61"/>
    </row>
    <row r="4160" spans="7:7">
      <c r="G4160" s="61"/>
    </row>
    <row r="4161" spans="7:7">
      <c r="G4161" s="61"/>
    </row>
    <row r="4162" spans="7:7">
      <c r="G4162" s="61"/>
    </row>
    <row r="4163" spans="7:7">
      <c r="G4163" s="61"/>
    </row>
    <row r="4164" spans="7:7">
      <c r="G4164" s="61"/>
    </row>
    <row r="4165" spans="7:7">
      <c r="G4165" s="61"/>
    </row>
    <row r="4166" spans="7:7">
      <c r="G4166" s="61"/>
    </row>
    <row r="4167" spans="7:7">
      <c r="G4167" s="61"/>
    </row>
    <row r="4168" spans="7:7">
      <c r="G4168" s="61"/>
    </row>
    <row r="4169" spans="7:7">
      <c r="G4169" s="61"/>
    </row>
    <row r="4170" spans="7:7">
      <c r="G4170" s="61"/>
    </row>
    <row r="4171" spans="7:7">
      <c r="G4171" s="61"/>
    </row>
    <row r="4172" spans="7:7">
      <c r="G4172" s="61"/>
    </row>
    <row r="4173" spans="7:7">
      <c r="G4173" s="61"/>
    </row>
    <row r="4174" spans="7:7">
      <c r="G4174" s="61"/>
    </row>
    <row r="4175" spans="7:7">
      <c r="G4175" s="61"/>
    </row>
    <row r="4176" spans="7:7">
      <c r="G4176" s="61"/>
    </row>
    <row r="4177" spans="7:7">
      <c r="G4177" s="61"/>
    </row>
    <row r="4178" spans="7:7">
      <c r="G4178" s="61"/>
    </row>
    <row r="4179" spans="7:7">
      <c r="G4179" s="61"/>
    </row>
    <row r="4180" spans="7:7">
      <c r="G4180" s="61"/>
    </row>
    <row r="4181" spans="7:7">
      <c r="G4181" s="61"/>
    </row>
    <row r="4182" spans="7:7">
      <c r="G4182" s="61"/>
    </row>
    <row r="4183" spans="7:7">
      <c r="G4183" s="61"/>
    </row>
    <row r="4184" spans="7:7">
      <c r="G4184" s="61"/>
    </row>
    <row r="4185" spans="7:7">
      <c r="G4185" s="61"/>
    </row>
    <row r="4186" spans="7:7">
      <c r="G4186" s="61"/>
    </row>
    <row r="4187" spans="7:7">
      <c r="G4187" s="61"/>
    </row>
    <row r="4188" spans="7:7">
      <c r="G4188" s="61"/>
    </row>
    <row r="4189" spans="7:7">
      <c r="G4189" s="61"/>
    </row>
    <row r="4190" spans="7:7">
      <c r="G4190" s="61"/>
    </row>
    <row r="4191" spans="7:7">
      <c r="G4191" s="61"/>
    </row>
    <row r="4192" spans="7:7">
      <c r="G4192" s="61"/>
    </row>
    <row r="4193" spans="7:7">
      <c r="G4193" s="61"/>
    </row>
    <row r="4194" spans="7:7">
      <c r="G4194" s="61"/>
    </row>
    <row r="4195" spans="7:7">
      <c r="G4195" s="61"/>
    </row>
    <row r="4196" spans="7:7">
      <c r="G4196" s="61"/>
    </row>
    <row r="4197" spans="7:7">
      <c r="G4197" s="61"/>
    </row>
    <row r="4198" spans="7:7">
      <c r="G4198" s="61"/>
    </row>
    <row r="4199" spans="7:7">
      <c r="G4199" s="61"/>
    </row>
    <row r="4200" spans="7:7">
      <c r="G4200" s="61"/>
    </row>
    <row r="4201" spans="7:7">
      <c r="G4201" s="61"/>
    </row>
    <row r="4202" spans="7:7">
      <c r="G4202" s="61"/>
    </row>
    <row r="4203" spans="7:7">
      <c r="G4203" s="61"/>
    </row>
    <row r="4204" spans="7:7">
      <c r="G4204" s="61"/>
    </row>
    <row r="4205" spans="7:7">
      <c r="G4205" s="61"/>
    </row>
    <row r="4206" spans="7:7">
      <c r="G4206" s="61"/>
    </row>
    <row r="4207" spans="7:7">
      <c r="G4207" s="61"/>
    </row>
    <row r="4208" spans="7:7">
      <c r="G4208" s="61"/>
    </row>
    <row r="4209" spans="7:7">
      <c r="G4209" s="61"/>
    </row>
    <row r="4210" spans="7:7">
      <c r="G4210" s="61"/>
    </row>
    <row r="4211" spans="7:7">
      <c r="G4211" s="61"/>
    </row>
    <row r="4212" spans="7:7">
      <c r="G4212" s="61"/>
    </row>
    <row r="4213" spans="7:7">
      <c r="G4213" s="61"/>
    </row>
    <row r="4214" spans="7:7">
      <c r="G4214" s="61"/>
    </row>
    <row r="4215" spans="7:7">
      <c r="G4215" s="61"/>
    </row>
    <row r="4216" spans="7:7">
      <c r="G4216" s="61"/>
    </row>
    <row r="4217" spans="7:7">
      <c r="G4217" s="61"/>
    </row>
    <row r="4218" spans="7:7">
      <c r="G4218" s="61"/>
    </row>
    <row r="4219" spans="7:7">
      <c r="G4219" s="61"/>
    </row>
    <row r="4220" spans="7:7">
      <c r="G4220" s="61"/>
    </row>
    <row r="4221" spans="7:7">
      <c r="G4221" s="61"/>
    </row>
    <row r="4222" spans="7:7">
      <c r="G4222" s="61"/>
    </row>
    <row r="4223" spans="7:7">
      <c r="G4223" s="61"/>
    </row>
    <row r="4224" spans="7:7">
      <c r="G4224" s="61"/>
    </row>
    <row r="4225" spans="7:7">
      <c r="G4225" s="61"/>
    </row>
    <row r="4226" spans="7:7">
      <c r="G4226" s="61"/>
    </row>
    <row r="4227" spans="7:7">
      <c r="G4227" s="61"/>
    </row>
    <row r="4228" spans="7:7">
      <c r="G4228" s="61"/>
    </row>
    <row r="4229" spans="7:7">
      <c r="G4229" s="61"/>
    </row>
    <row r="4230" spans="7:7">
      <c r="G4230" s="61"/>
    </row>
    <row r="4231" spans="7:7">
      <c r="G4231" s="61"/>
    </row>
    <row r="4232" spans="7:7">
      <c r="G4232" s="61"/>
    </row>
    <row r="4233" spans="7:7">
      <c r="G4233" s="61"/>
    </row>
    <row r="4234" spans="7:7">
      <c r="G4234" s="61"/>
    </row>
    <row r="4235" spans="7:7">
      <c r="G4235" s="61"/>
    </row>
    <row r="4236" spans="7:7">
      <c r="G4236" s="61"/>
    </row>
    <row r="4237" spans="7:7">
      <c r="G4237" s="61"/>
    </row>
    <row r="4238" spans="7:7">
      <c r="G4238" s="61"/>
    </row>
    <row r="4239" spans="7:7">
      <c r="G4239" s="61"/>
    </row>
    <row r="4240" spans="7:7">
      <c r="G4240" s="61"/>
    </row>
    <row r="4241" spans="7:7">
      <c r="G4241" s="61"/>
    </row>
    <row r="4242" spans="7:7">
      <c r="G4242" s="61"/>
    </row>
    <row r="4243" spans="7:7">
      <c r="G4243" s="61"/>
    </row>
    <row r="4244" spans="7:7">
      <c r="G4244" s="61"/>
    </row>
    <row r="4245" spans="7:7">
      <c r="G4245" s="61"/>
    </row>
    <row r="4246" spans="7:7">
      <c r="G4246" s="61"/>
    </row>
    <row r="4247" spans="7:7">
      <c r="G4247" s="61"/>
    </row>
    <row r="4248" spans="7:7">
      <c r="G4248" s="61"/>
    </row>
    <row r="4249" spans="7:7">
      <c r="G4249" s="61"/>
    </row>
    <row r="4250" spans="7:7">
      <c r="G4250" s="61"/>
    </row>
    <row r="4251" spans="7:7">
      <c r="G4251" s="61"/>
    </row>
    <row r="4252" spans="7:7">
      <c r="G4252" s="61"/>
    </row>
    <row r="4253" spans="7:7">
      <c r="G4253" s="61"/>
    </row>
    <row r="4254" spans="7:7">
      <c r="G4254" s="61"/>
    </row>
    <row r="4255" spans="7:7">
      <c r="G4255" s="61"/>
    </row>
    <row r="4256" spans="7:7">
      <c r="G4256" s="61"/>
    </row>
    <row r="4257" spans="7:7">
      <c r="G4257" s="61"/>
    </row>
    <row r="4258" spans="7:7">
      <c r="G4258" s="61"/>
    </row>
    <row r="4259" spans="7:7">
      <c r="G4259" s="61"/>
    </row>
    <row r="4260" spans="7:7">
      <c r="G4260" s="61"/>
    </row>
    <row r="4261" spans="7:7">
      <c r="G4261" s="61"/>
    </row>
    <row r="4262" spans="7:7">
      <c r="G4262" s="61"/>
    </row>
    <row r="4263" spans="7:7">
      <c r="G4263" s="61"/>
    </row>
    <row r="4264" spans="7:7">
      <c r="G4264" s="61"/>
    </row>
    <row r="4265" spans="7:7">
      <c r="G4265" s="61"/>
    </row>
    <row r="4266" spans="7:7">
      <c r="G4266" s="61"/>
    </row>
    <row r="4267" spans="7:7">
      <c r="G4267" s="61"/>
    </row>
    <row r="4268" spans="7:7">
      <c r="G4268" s="61"/>
    </row>
    <row r="4269" spans="7:7">
      <c r="G4269" s="61"/>
    </row>
    <row r="4270" spans="7:7">
      <c r="G4270" s="61"/>
    </row>
    <row r="4271" spans="7:7">
      <c r="G4271" s="61"/>
    </row>
    <row r="4272" spans="7:7">
      <c r="G4272" s="61"/>
    </row>
    <row r="4273" spans="7:7">
      <c r="G4273" s="61"/>
    </row>
    <row r="4274" spans="7:7">
      <c r="G4274" s="61"/>
    </row>
    <row r="4275" spans="7:7">
      <c r="G4275" s="61"/>
    </row>
    <row r="4276" spans="7:7">
      <c r="G4276" s="61"/>
    </row>
    <row r="4277" spans="7:7">
      <c r="G4277" s="61"/>
    </row>
    <row r="4278" spans="7:7">
      <c r="G4278" s="61"/>
    </row>
    <row r="4279" spans="7:7">
      <c r="G4279" s="61"/>
    </row>
    <row r="4280" spans="7:7">
      <c r="G4280" s="61"/>
    </row>
    <row r="4281" spans="7:7">
      <c r="G4281" s="61"/>
    </row>
    <row r="4282" spans="7:7">
      <c r="G4282" s="61"/>
    </row>
    <row r="4283" spans="7:7">
      <c r="G4283" s="61"/>
    </row>
    <row r="4284" spans="7:7">
      <c r="G4284" s="61"/>
    </row>
    <row r="4285" spans="7:7">
      <c r="G4285" s="61"/>
    </row>
    <row r="4286" spans="7:7">
      <c r="G4286" s="61"/>
    </row>
    <row r="4287" spans="7:7">
      <c r="G4287" s="61"/>
    </row>
    <row r="4288" spans="7:7">
      <c r="G4288" s="61"/>
    </row>
    <row r="4289" spans="7:7">
      <c r="G4289" s="61"/>
    </row>
    <row r="4290" spans="7:7">
      <c r="G4290" s="61"/>
    </row>
    <row r="4291" spans="7:7">
      <c r="G4291" s="61"/>
    </row>
    <row r="4292" spans="7:7">
      <c r="G4292" s="61"/>
    </row>
    <row r="4293" spans="7:7">
      <c r="G4293" s="61"/>
    </row>
    <row r="4294" spans="7:7">
      <c r="G4294" s="61"/>
    </row>
    <row r="4295" spans="7:7">
      <c r="G4295" s="61"/>
    </row>
    <row r="4296" spans="7:7">
      <c r="G4296" s="61"/>
    </row>
    <row r="4297" spans="7:7">
      <c r="G4297" s="61"/>
    </row>
    <row r="4298" spans="7:7">
      <c r="G4298" s="61"/>
    </row>
    <row r="4299" spans="7:7">
      <c r="G4299" s="61"/>
    </row>
    <row r="4300" spans="7:7">
      <c r="G4300" s="61"/>
    </row>
    <row r="4301" spans="7:7">
      <c r="G4301" s="61"/>
    </row>
    <row r="4302" spans="7:7">
      <c r="G4302" s="61"/>
    </row>
    <row r="4303" spans="7:7">
      <c r="G4303" s="61"/>
    </row>
    <row r="4304" spans="7:7">
      <c r="G4304" s="61"/>
    </row>
    <row r="4305" spans="7:7">
      <c r="G4305" s="61"/>
    </row>
    <row r="4306" spans="7:7">
      <c r="G4306" s="61"/>
    </row>
    <row r="4307" spans="7:7">
      <c r="G4307" s="61"/>
    </row>
    <row r="4308" spans="7:7">
      <c r="G4308" s="61"/>
    </row>
    <row r="4309" spans="7:7">
      <c r="G4309" s="61"/>
    </row>
    <row r="4310" spans="7:7">
      <c r="G4310" s="61"/>
    </row>
    <row r="4311" spans="7:7">
      <c r="G4311" s="61"/>
    </row>
    <row r="4312" spans="7:7">
      <c r="G4312" s="61"/>
    </row>
    <row r="4313" spans="7:7">
      <c r="G4313" s="61"/>
    </row>
    <row r="4314" spans="7:7">
      <c r="G4314" s="61"/>
    </row>
    <row r="4315" spans="7:7">
      <c r="G4315" s="61"/>
    </row>
    <row r="4316" spans="7:7">
      <c r="G4316" s="61"/>
    </row>
    <row r="4317" spans="7:7">
      <c r="G4317" s="61"/>
    </row>
    <row r="4318" spans="7:7">
      <c r="G4318" s="61"/>
    </row>
    <row r="4319" spans="7:7">
      <c r="G4319" s="61"/>
    </row>
    <row r="4320" spans="7:7">
      <c r="G4320" s="61"/>
    </row>
    <row r="4321" spans="7:7">
      <c r="G4321" s="61"/>
    </row>
    <row r="4322" spans="7:7">
      <c r="G4322" s="61"/>
    </row>
    <row r="4323" spans="7:7">
      <c r="G4323" s="61"/>
    </row>
    <row r="4324" spans="7:7">
      <c r="G4324" s="61"/>
    </row>
    <row r="4325" spans="7:7">
      <c r="G4325" s="61"/>
    </row>
    <row r="4326" spans="7:7">
      <c r="G4326" s="61"/>
    </row>
    <row r="4327" spans="7:7">
      <c r="G4327" s="61"/>
    </row>
    <row r="4328" spans="7:7">
      <c r="G4328" s="61"/>
    </row>
    <row r="4329" spans="7:7">
      <c r="G4329" s="61"/>
    </row>
    <row r="4330" spans="7:7">
      <c r="G4330" s="61"/>
    </row>
    <row r="4331" spans="7:7">
      <c r="G4331" s="61"/>
    </row>
    <row r="4332" spans="7:7">
      <c r="G4332" s="61"/>
    </row>
    <row r="4333" spans="7:7">
      <c r="G4333" s="61"/>
    </row>
    <row r="4334" spans="7:7">
      <c r="G4334" s="61"/>
    </row>
    <row r="4335" spans="7:7">
      <c r="G4335" s="61"/>
    </row>
    <row r="4336" spans="7:7">
      <c r="G4336" s="61"/>
    </row>
    <row r="4337" spans="7:7">
      <c r="G4337" s="61"/>
    </row>
    <row r="4338" spans="7:7">
      <c r="G4338" s="61"/>
    </row>
    <row r="4339" spans="7:7">
      <c r="G4339" s="61"/>
    </row>
    <row r="4340" spans="7:7">
      <c r="G4340" s="61"/>
    </row>
    <row r="4341" spans="7:7">
      <c r="G4341" s="61"/>
    </row>
    <row r="4342" spans="7:7">
      <c r="G4342" s="61"/>
    </row>
    <row r="4343" spans="7:7">
      <c r="G4343" s="61"/>
    </row>
    <row r="4344" spans="7:7">
      <c r="G4344" s="61"/>
    </row>
    <row r="4345" spans="7:7">
      <c r="G4345" s="61"/>
    </row>
    <row r="4346" spans="7:7">
      <c r="G4346" s="61"/>
    </row>
    <row r="4347" spans="7:7">
      <c r="G4347" s="61"/>
    </row>
    <row r="4348" spans="7:7">
      <c r="G4348" s="61"/>
    </row>
    <row r="4349" spans="7:7">
      <c r="G4349" s="61"/>
    </row>
    <row r="4350" spans="7:7">
      <c r="G4350" s="61"/>
    </row>
    <row r="4351" spans="7:7">
      <c r="G4351" s="61"/>
    </row>
    <row r="4352" spans="7:7">
      <c r="G4352" s="61"/>
    </row>
    <row r="4353" spans="7:7">
      <c r="G4353" s="61"/>
    </row>
    <row r="4354" spans="7:7">
      <c r="G4354" s="61"/>
    </row>
    <row r="4355" spans="7:7">
      <c r="G4355" s="61"/>
    </row>
    <row r="4356" spans="7:7">
      <c r="G4356" s="61"/>
    </row>
    <row r="4357" spans="7:7">
      <c r="G4357" s="61"/>
    </row>
    <row r="4358" spans="7:7">
      <c r="G4358" s="61"/>
    </row>
    <row r="4359" spans="7:7">
      <c r="G4359" s="61"/>
    </row>
    <row r="4360" spans="7:7">
      <c r="G4360" s="61"/>
    </row>
    <row r="4361" spans="7:7">
      <c r="G4361" s="61"/>
    </row>
    <row r="4362" spans="7:7">
      <c r="G4362" s="61"/>
    </row>
    <row r="4363" spans="7:7">
      <c r="G4363" s="61"/>
    </row>
    <row r="4364" spans="7:7">
      <c r="G4364" s="61"/>
    </row>
    <row r="4365" spans="7:7">
      <c r="G4365" s="61"/>
    </row>
    <row r="4366" spans="7:7">
      <c r="G4366" s="61"/>
    </row>
    <row r="4367" spans="7:7">
      <c r="G4367" s="61"/>
    </row>
    <row r="4368" spans="7:7">
      <c r="G4368" s="61"/>
    </row>
    <row r="4369" spans="7:7">
      <c r="G4369" s="61"/>
    </row>
    <row r="4370" spans="7:7">
      <c r="G4370" s="61"/>
    </row>
    <row r="4371" spans="7:7">
      <c r="G4371" s="61"/>
    </row>
    <row r="4372" spans="7:7">
      <c r="G4372" s="61"/>
    </row>
    <row r="4373" spans="7:7">
      <c r="G4373" s="61"/>
    </row>
    <row r="4374" spans="7:7">
      <c r="G4374" s="61"/>
    </row>
    <row r="4375" spans="7:7">
      <c r="G4375" s="61"/>
    </row>
    <row r="4376" spans="7:7">
      <c r="G4376" s="61"/>
    </row>
    <row r="4377" spans="7:7">
      <c r="G4377" s="61"/>
    </row>
    <row r="4378" spans="7:7">
      <c r="G4378" s="61"/>
    </row>
    <row r="4379" spans="7:7">
      <c r="G4379" s="61"/>
    </row>
    <row r="4380" spans="7:7">
      <c r="G4380" s="61"/>
    </row>
    <row r="4381" spans="7:7">
      <c r="G4381" s="61"/>
    </row>
    <row r="4382" spans="7:7">
      <c r="G4382" s="61"/>
    </row>
    <row r="4383" spans="7:7">
      <c r="G4383" s="61"/>
    </row>
    <row r="4384" spans="7:7">
      <c r="G4384" s="61"/>
    </row>
    <row r="4385" spans="7:7">
      <c r="G4385" s="61"/>
    </row>
    <row r="4386" spans="7:7">
      <c r="G4386" s="61"/>
    </row>
    <row r="4387" spans="7:7">
      <c r="G4387" s="61"/>
    </row>
    <row r="4388" spans="7:7">
      <c r="G4388" s="61"/>
    </row>
    <row r="4389" spans="7:7">
      <c r="G4389" s="61"/>
    </row>
    <row r="4390" spans="7:7">
      <c r="G4390" s="61"/>
    </row>
    <row r="4391" spans="7:7">
      <c r="G4391" s="61"/>
    </row>
    <row r="4392" spans="7:7">
      <c r="G4392" s="61"/>
    </row>
    <row r="4393" spans="7:7">
      <c r="G4393" s="61"/>
    </row>
    <row r="4394" spans="7:7">
      <c r="G4394" s="61"/>
    </row>
    <row r="4395" spans="7:7">
      <c r="G4395" s="61"/>
    </row>
    <row r="4396" spans="7:7">
      <c r="G4396" s="61"/>
    </row>
    <row r="4397" spans="7:7">
      <c r="G4397" s="61"/>
    </row>
    <row r="4398" spans="7:7">
      <c r="G4398" s="61"/>
    </row>
    <row r="4399" spans="7:7">
      <c r="G4399" s="61"/>
    </row>
    <row r="4400" spans="7:7">
      <c r="G4400" s="61"/>
    </row>
    <row r="4401" spans="7:7">
      <c r="G4401" s="61"/>
    </row>
    <row r="4402" spans="7:7">
      <c r="G4402" s="61"/>
    </row>
    <row r="4403" spans="7:7">
      <c r="G4403" s="61"/>
    </row>
    <row r="4404" spans="7:7">
      <c r="G4404" s="61"/>
    </row>
    <row r="4405" spans="7:7">
      <c r="G4405" s="61"/>
    </row>
    <row r="4406" spans="7:7">
      <c r="G4406" s="61"/>
    </row>
    <row r="4407" spans="7:7">
      <c r="G4407" s="61"/>
    </row>
    <row r="4408" spans="7:7">
      <c r="G4408" s="61"/>
    </row>
    <row r="4409" spans="7:7">
      <c r="G4409" s="61"/>
    </row>
    <row r="4410" spans="7:7">
      <c r="G4410" s="61"/>
    </row>
    <row r="4411" spans="7:7">
      <c r="G4411" s="61"/>
    </row>
    <row r="4412" spans="7:7">
      <c r="G4412" s="61"/>
    </row>
    <row r="4413" spans="7:7">
      <c r="G4413" s="61"/>
    </row>
    <row r="4414" spans="7:7">
      <c r="G4414" s="61"/>
    </row>
    <row r="4415" spans="7:7">
      <c r="G4415" s="61"/>
    </row>
    <row r="4416" spans="7:7">
      <c r="G4416" s="61"/>
    </row>
    <row r="4417" spans="7:7">
      <c r="G4417" s="61"/>
    </row>
    <row r="4418" spans="7:7">
      <c r="G4418" s="61"/>
    </row>
    <row r="4419" spans="7:7">
      <c r="G4419" s="61"/>
    </row>
    <row r="4420" spans="7:7">
      <c r="G4420" s="61"/>
    </row>
    <row r="4421" spans="7:7">
      <c r="G4421" s="61"/>
    </row>
    <row r="4422" spans="7:7">
      <c r="G4422" s="61"/>
    </row>
    <row r="4423" spans="7:7">
      <c r="G4423" s="61"/>
    </row>
    <row r="4424" spans="7:7">
      <c r="G4424" s="61"/>
    </row>
    <row r="4425" spans="7:7">
      <c r="G4425" s="61"/>
    </row>
    <row r="4426" spans="7:7">
      <c r="G4426" s="61"/>
    </row>
    <row r="4427" spans="7:7">
      <c r="G4427" s="61"/>
    </row>
    <row r="4428" spans="7:7">
      <c r="G4428" s="61"/>
    </row>
    <row r="4429" spans="7:7">
      <c r="G4429" s="61"/>
    </row>
    <row r="4430" spans="7:7">
      <c r="G4430" s="61"/>
    </row>
    <row r="4431" spans="7:7">
      <c r="G4431" s="61"/>
    </row>
    <row r="4432" spans="7:7">
      <c r="G4432" s="61"/>
    </row>
    <row r="4433" spans="7:7">
      <c r="G4433" s="61"/>
    </row>
    <row r="4434" spans="7:7">
      <c r="G4434" s="61"/>
    </row>
    <row r="4435" spans="7:7">
      <c r="G4435" s="61"/>
    </row>
    <row r="4436" spans="7:7">
      <c r="G4436" s="61"/>
    </row>
    <row r="4437" spans="7:7">
      <c r="G4437" s="61"/>
    </row>
    <row r="4438" spans="7:7">
      <c r="G4438" s="61"/>
    </row>
    <row r="4439" spans="7:7">
      <c r="G4439" s="61"/>
    </row>
    <row r="4440" spans="7:7">
      <c r="G4440" s="61"/>
    </row>
    <row r="4441" spans="7:7">
      <c r="G4441" s="61"/>
    </row>
    <row r="4442" spans="7:7">
      <c r="G4442" s="61"/>
    </row>
    <row r="4443" spans="7:7">
      <c r="G4443" s="61"/>
    </row>
    <row r="4444" spans="7:7">
      <c r="G4444" s="61"/>
    </row>
    <row r="4445" spans="7:7">
      <c r="G4445" s="61"/>
    </row>
    <row r="4446" spans="7:7">
      <c r="G4446" s="61"/>
    </row>
    <row r="4447" spans="7:7">
      <c r="G4447" s="61"/>
    </row>
    <row r="4448" spans="7:7">
      <c r="G4448" s="61"/>
    </row>
    <row r="4449" spans="7:7">
      <c r="G4449" s="61"/>
    </row>
    <row r="4450" spans="7:7">
      <c r="G4450" s="61"/>
    </row>
    <row r="4451" spans="7:7">
      <c r="G4451" s="61"/>
    </row>
    <row r="4452" spans="7:7">
      <c r="G4452" s="61"/>
    </row>
    <row r="4453" spans="7:7">
      <c r="G4453" s="61"/>
    </row>
    <row r="4454" spans="7:7">
      <c r="G4454" s="61"/>
    </row>
    <row r="4455" spans="7:7">
      <c r="G4455" s="61"/>
    </row>
    <row r="4456" spans="7:7">
      <c r="G4456" s="61"/>
    </row>
    <row r="4457" spans="7:7">
      <c r="G4457" s="61"/>
    </row>
    <row r="4458" spans="7:7">
      <c r="G4458" s="61"/>
    </row>
    <row r="4459" spans="7:7">
      <c r="G4459" s="61"/>
    </row>
    <row r="4460" spans="7:7">
      <c r="G4460" s="61"/>
    </row>
    <row r="4461" spans="7:7">
      <c r="G4461" s="61"/>
    </row>
    <row r="4462" spans="7:7">
      <c r="G4462" s="61"/>
    </row>
    <row r="4463" spans="7:7">
      <c r="G4463" s="61"/>
    </row>
    <row r="4464" spans="7:7">
      <c r="G4464" s="61"/>
    </row>
    <row r="4465" spans="7:7">
      <c r="G4465" s="61"/>
    </row>
    <row r="4466" spans="7:7">
      <c r="G4466" s="61"/>
    </row>
    <row r="4467" spans="7:7">
      <c r="G4467" s="61"/>
    </row>
    <row r="4468" spans="7:7">
      <c r="G4468" s="61"/>
    </row>
    <row r="4469" spans="7:7">
      <c r="G4469" s="61"/>
    </row>
    <row r="4470" spans="7:7">
      <c r="G4470" s="61"/>
    </row>
    <row r="4471" spans="7:7">
      <c r="G4471" s="61"/>
    </row>
    <row r="4472" spans="7:7">
      <c r="G4472" s="61"/>
    </row>
    <row r="4473" spans="7:7">
      <c r="G4473" s="61"/>
    </row>
    <row r="4474" spans="7:7">
      <c r="G4474" s="61"/>
    </row>
    <row r="4475" spans="7:7">
      <c r="G4475" s="61"/>
    </row>
    <row r="4476" spans="7:7">
      <c r="G4476" s="61"/>
    </row>
    <row r="4477" spans="7:7">
      <c r="G4477" s="61"/>
    </row>
    <row r="4478" spans="7:7">
      <c r="G4478" s="61"/>
    </row>
    <row r="4479" spans="7:7">
      <c r="G4479" s="61"/>
    </row>
    <row r="4480" spans="7:7">
      <c r="G4480" s="61"/>
    </row>
    <row r="4481" spans="7:7">
      <c r="G4481" s="61"/>
    </row>
    <row r="4482" spans="7:7">
      <c r="G4482" s="61"/>
    </row>
    <row r="4483" spans="7:7">
      <c r="G4483" s="61"/>
    </row>
    <row r="4484" spans="7:7">
      <c r="G4484" s="61"/>
    </row>
    <row r="4485" spans="7:7">
      <c r="G4485" s="61"/>
    </row>
    <row r="4486" spans="7:7">
      <c r="G4486" s="61"/>
    </row>
    <row r="4487" spans="7:7">
      <c r="G4487" s="61"/>
    </row>
    <row r="4488" spans="7:7">
      <c r="G4488" s="61"/>
    </row>
    <row r="4489" spans="7:7">
      <c r="G4489" s="61"/>
    </row>
    <row r="4490" spans="7:7">
      <c r="G4490" s="61"/>
    </row>
    <row r="4491" spans="7:7">
      <c r="G4491" s="61"/>
    </row>
    <row r="4492" spans="7:7">
      <c r="G4492" s="61"/>
    </row>
    <row r="4493" spans="7:7">
      <c r="G4493" s="61"/>
    </row>
    <row r="4494" spans="7:7">
      <c r="G4494" s="61"/>
    </row>
    <row r="4495" spans="7:7">
      <c r="G4495" s="61"/>
    </row>
    <row r="4496" spans="7:7">
      <c r="G4496" s="61"/>
    </row>
    <row r="4497" spans="7:7">
      <c r="G4497" s="61"/>
    </row>
    <row r="4498" spans="7:7">
      <c r="G4498" s="61"/>
    </row>
    <row r="4499" spans="7:7">
      <c r="G4499" s="61"/>
    </row>
    <row r="4500" spans="7:7">
      <c r="G4500" s="61"/>
    </row>
    <row r="4501" spans="7:7">
      <c r="G4501" s="61"/>
    </row>
    <row r="4502" spans="7:7">
      <c r="G4502" s="61"/>
    </row>
    <row r="4503" spans="7:7">
      <c r="G4503" s="61"/>
    </row>
    <row r="4504" spans="7:7">
      <c r="G4504" s="61"/>
    </row>
    <row r="4505" spans="7:7">
      <c r="G4505" s="61"/>
    </row>
    <row r="4506" spans="7:7">
      <c r="G4506" s="61"/>
    </row>
    <row r="4507" spans="7:7">
      <c r="G4507" s="61"/>
    </row>
    <row r="4508" spans="7:7">
      <c r="G4508" s="61"/>
    </row>
    <row r="4509" spans="7:7">
      <c r="G4509" s="61"/>
    </row>
    <row r="4510" spans="7:7">
      <c r="G4510" s="61"/>
    </row>
    <row r="4511" spans="7:7">
      <c r="G4511" s="61"/>
    </row>
    <row r="4512" spans="7:7">
      <c r="G4512" s="61"/>
    </row>
    <row r="4513" spans="7:7">
      <c r="G4513" s="61"/>
    </row>
    <row r="4514" spans="7:7">
      <c r="G4514" s="61"/>
    </row>
    <row r="4515" spans="7:7">
      <c r="G4515" s="61"/>
    </row>
    <row r="4516" spans="7:7">
      <c r="G4516" s="61"/>
    </row>
    <row r="4517" spans="7:7">
      <c r="G4517" s="61"/>
    </row>
    <row r="4518" spans="7:7">
      <c r="G4518" s="61"/>
    </row>
    <row r="4519" spans="7:7">
      <c r="G4519" s="61"/>
    </row>
    <row r="4520" spans="7:7">
      <c r="G4520" s="61"/>
    </row>
    <row r="4521" spans="7:7">
      <c r="G4521" s="61"/>
    </row>
    <row r="4522" spans="7:7">
      <c r="G4522" s="61"/>
    </row>
    <row r="4523" spans="7:7">
      <c r="G4523" s="61"/>
    </row>
    <row r="4524" spans="7:7">
      <c r="G4524" s="61"/>
    </row>
    <row r="4525" spans="7:7">
      <c r="G4525" s="61"/>
    </row>
    <row r="4526" spans="7:7">
      <c r="G4526" s="61"/>
    </row>
    <row r="4527" spans="7:7">
      <c r="G4527" s="61"/>
    </row>
    <row r="4528" spans="7:7">
      <c r="G4528" s="61"/>
    </row>
    <row r="4529" spans="7:7">
      <c r="G4529" s="61"/>
    </row>
    <row r="4530" spans="7:7">
      <c r="G4530" s="61"/>
    </row>
    <row r="4531" spans="7:7">
      <c r="G4531" s="61"/>
    </row>
    <row r="4532" spans="7:7">
      <c r="G4532" s="61"/>
    </row>
    <row r="4533" spans="7:7">
      <c r="G4533" s="61"/>
    </row>
    <row r="4534" spans="7:7">
      <c r="G4534" s="61"/>
    </row>
    <row r="4535" spans="7:7">
      <c r="G4535" s="61"/>
    </row>
    <row r="4536" spans="7:7">
      <c r="G4536" s="61"/>
    </row>
    <row r="4537" spans="7:7">
      <c r="G4537" s="61"/>
    </row>
    <row r="4538" spans="7:7">
      <c r="G4538" s="61"/>
    </row>
    <row r="4539" spans="7:7">
      <c r="G4539" s="61"/>
    </row>
    <row r="4540" spans="7:7">
      <c r="G4540" s="61"/>
    </row>
    <row r="4541" spans="7:7">
      <c r="G4541" s="61"/>
    </row>
    <row r="4542" spans="7:7">
      <c r="G4542" s="61"/>
    </row>
    <row r="4543" spans="7:7">
      <c r="G4543" s="61"/>
    </row>
    <row r="4544" spans="7:7">
      <c r="G4544" s="61"/>
    </row>
    <row r="4545" spans="7:7">
      <c r="G4545" s="61"/>
    </row>
    <row r="4546" spans="7:7">
      <c r="G4546" s="61"/>
    </row>
    <row r="4547" spans="7:7">
      <c r="G4547" s="61"/>
    </row>
    <row r="4548" spans="7:7">
      <c r="G4548" s="61"/>
    </row>
    <row r="4549" spans="7:7">
      <c r="G4549" s="61"/>
    </row>
    <row r="4550" spans="7:7">
      <c r="G4550" s="61"/>
    </row>
    <row r="4551" spans="7:7">
      <c r="G4551" s="61"/>
    </row>
    <row r="4552" spans="7:7">
      <c r="G4552" s="61"/>
    </row>
    <row r="4553" spans="7:7">
      <c r="G4553" s="61"/>
    </row>
    <row r="4554" spans="7:7">
      <c r="G4554" s="61"/>
    </row>
    <row r="4555" spans="7:7">
      <c r="G4555" s="61"/>
    </row>
    <row r="4556" spans="7:7">
      <c r="G4556" s="61"/>
    </row>
    <row r="4557" spans="7:7">
      <c r="G4557" s="61"/>
    </row>
    <row r="4558" spans="7:7">
      <c r="G4558" s="61"/>
    </row>
    <row r="4559" spans="7:7">
      <c r="G4559" s="61"/>
    </row>
    <row r="4560" spans="7:7">
      <c r="G4560" s="61"/>
    </row>
    <row r="4561" spans="7:7">
      <c r="G4561" s="61"/>
    </row>
    <row r="4562" spans="7:7">
      <c r="G4562" s="61"/>
    </row>
    <row r="4563" spans="7:7">
      <c r="G4563" s="61"/>
    </row>
    <row r="4564" spans="7:7">
      <c r="G4564" s="61"/>
    </row>
    <row r="4565" spans="7:7">
      <c r="G4565" s="61"/>
    </row>
    <row r="4566" spans="7:7">
      <c r="G4566" s="61"/>
    </row>
    <row r="4567" spans="7:7">
      <c r="G4567" s="61"/>
    </row>
    <row r="4568" spans="7:7">
      <c r="G4568" s="61"/>
    </row>
    <row r="4569" spans="7:7">
      <c r="G4569" s="61"/>
    </row>
    <row r="4570" spans="7:7">
      <c r="G4570" s="61"/>
    </row>
    <row r="4571" spans="7:7">
      <c r="G4571" s="61"/>
    </row>
    <row r="4572" spans="7:7">
      <c r="G4572" s="61"/>
    </row>
    <row r="4573" spans="7:7">
      <c r="G4573" s="61"/>
    </row>
    <row r="4574" spans="7:7">
      <c r="G4574" s="61"/>
    </row>
    <row r="4575" spans="7:7">
      <c r="G4575" s="61"/>
    </row>
    <row r="4576" spans="7:7">
      <c r="G4576" s="61"/>
    </row>
    <row r="4577" spans="7:7">
      <c r="G4577" s="61"/>
    </row>
    <row r="4578" spans="7:7">
      <c r="G4578" s="61"/>
    </row>
    <row r="4579" spans="7:7">
      <c r="G4579" s="61"/>
    </row>
    <row r="4580" spans="7:7">
      <c r="G4580" s="61"/>
    </row>
    <row r="4581" spans="7:7">
      <c r="G4581" s="61"/>
    </row>
    <row r="4582" spans="7:7">
      <c r="G4582" s="61"/>
    </row>
    <row r="4583" spans="7:7">
      <c r="G4583" s="61"/>
    </row>
    <row r="4584" spans="7:7">
      <c r="G4584" s="61"/>
    </row>
    <row r="4585" spans="7:7">
      <c r="G4585" s="61"/>
    </row>
    <row r="4586" spans="7:7">
      <c r="G4586" s="61"/>
    </row>
    <row r="4587" spans="7:7">
      <c r="G4587" s="61"/>
    </row>
    <row r="4588" spans="7:7">
      <c r="G4588" s="61"/>
    </row>
    <row r="4589" spans="7:7">
      <c r="G4589" s="61"/>
    </row>
    <row r="4590" spans="7:7">
      <c r="G4590" s="61"/>
    </row>
    <row r="4591" spans="7:7">
      <c r="G4591" s="61"/>
    </row>
    <row r="4592" spans="7:7">
      <c r="G4592" s="61"/>
    </row>
    <row r="4593" spans="7:7">
      <c r="G4593" s="61"/>
    </row>
    <row r="4594" spans="7:7">
      <c r="G4594" s="61"/>
    </row>
    <row r="4595" spans="7:7">
      <c r="G4595" s="61"/>
    </row>
    <row r="4596" spans="7:7">
      <c r="G4596" s="61"/>
    </row>
    <row r="4597" spans="7:7">
      <c r="G4597" s="61"/>
    </row>
    <row r="4598" spans="7:7">
      <c r="G4598" s="61"/>
    </row>
    <row r="4599" spans="7:7">
      <c r="G4599" s="61"/>
    </row>
    <row r="4600" spans="7:7">
      <c r="G4600" s="61"/>
    </row>
    <row r="4601" spans="7:7">
      <c r="G4601" s="61"/>
    </row>
    <row r="4602" spans="7:7">
      <c r="G4602" s="61"/>
    </row>
    <row r="4603" spans="7:7">
      <c r="G4603" s="61"/>
    </row>
    <row r="4604" spans="7:7">
      <c r="G4604" s="61"/>
    </row>
    <row r="4605" spans="7:7">
      <c r="G4605" s="61"/>
    </row>
    <row r="4606" spans="7:7">
      <c r="G4606" s="61"/>
    </row>
    <row r="4607" spans="7:7">
      <c r="G4607" s="61"/>
    </row>
    <row r="4608" spans="7:7">
      <c r="G4608" s="61"/>
    </row>
    <row r="4609" spans="7:7">
      <c r="G4609" s="61"/>
    </row>
    <row r="4610" spans="7:7">
      <c r="G4610" s="61"/>
    </row>
    <row r="4611" spans="7:7">
      <c r="G4611" s="61"/>
    </row>
    <row r="4612" spans="7:7">
      <c r="G4612" s="61"/>
    </row>
    <row r="4613" spans="7:7">
      <c r="G4613" s="61"/>
    </row>
    <row r="4614" spans="7:7">
      <c r="G4614" s="61"/>
    </row>
    <row r="4615" spans="7:7">
      <c r="G4615" s="61"/>
    </row>
    <row r="4616" spans="7:7">
      <c r="G4616" s="61"/>
    </row>
    <row r="4617" spans="7:7">
      <c r="G4617" s="61"/>
    </row>
    <row r="4618" spans="7:7">
      <c r="G4618" s="61"/>
    </row>
    <row r="4619" spans="7:7">
      <c r="G4619" s="61"/>
    </row>
    <row r="4620" spans="7:7">
      <c r="G4620" s="61"/>
    </row>
    <row r="4621" spans="7:7">
      <c r="G4621" s="61"/>
    </row>
    <row r="4622" spans="7:7">
      <c r="G4622" s="61"/>
    </row>
    <row r="4623" spans="7:7">
      <c r="G4623" s="61"/>
    </row>
    <row r="4624" spans="7:7">
      <c r="G4624" s="61"/>
    </row>
    <row r="4625" spans="7:7">
      <c r="G4625" s="61"/>
    </row>
    <row r="4626" spans="7:7">
      <c r="G4626" s="61"/>
    </row>
    <row r="4627" spans="7:7">
      <c r="G4627" s="61"/>
    </row>
    <row r="4628" spans="7:7">
      <c r="G4628" s="61"/>
    </row>
    <row r="4629" spans="7:7">
      <c r="G4629" s="61"/>
    </row>
    <row r="4630" spans="7:7">
      <c r="G4630" s="61"/>
    </row>
    <row r="4631" spans="7:7">
      <c r="G4631" s="61"/>
    </row>
    <row r="4632" spans="7:7">
      <c r="G4632" s="61"/>
    </row>
    <row r="4633" spans="7:7">
      <c r="G4633" s="61"/>
    </row>
    <row r="4634" spans="7:7">
      <c r="G4634" s="61"/>
    </row>
    <row r="4635" spans="7:7">
      <c r="G4635" s="61"/>
    </row>
    <row r="4636" spans="7:7">
      <c r="G4636" s="61"/>
    </row>
    <row r="4637" spans="7:7">
      <c r="G4637" s="61"/>
    </row>
    <row r="4638" spans="7:7">
      <c r="G4638" s="61"/>
    </row>
    <row r="4639" spans="7:7">
      <c r="G4639" s="61"/>
    </row>
    <row r="4640" spans="7:7">
      <c r="G4640" s="61"/>
    </row>
    <row r="4641" spans="7:7">
      <c r="G4641" s="61"/>
    </row>
    <row r="4642" spans="7:7">
      <c r="G4642" s="61"/>
    </row>
    <row r="4643" spans="7:7">
      <c r="G4643" s="61"/>
    </row>
    <row r="4644" spans="7:7">
      <c r="G4644" s="61"/>
    </row>
    <row r="4645" spans="7:7">
      <c r="G4645" s="61"/>
    </row>
    <row r="4646" spans="7:7">
      <c r="G4646" s="61"/>
    </row>
    <row r="4647" spans="7:7">
      <c r="G4647" s="61"/>
    </row>
    <row r="4648" spans="7:7">
      <c r="G4648" s="61"/>
    </row>
    <row r="4649" spans="7:7">
      <c r="G4649" s="61"/>
    </row>
    <row r="4650" spans="7:7">
      <c r="G4650" s="61"/>
    </row>
    <row r="4651" spans="7:7">
      <c r="G4651" s="61"/>
    </row>
    <row r="4652" spans="7:7">
      <c r="G4652" s="61"/>
    </row>
    <row r="4653" spans="7:7">
      <c r="G4653" s="61"/>
    </row>
    <row r="4654" spans="7:7">
      <c r="G4654" s="61"/>
    </row>
    <row r="4655" spans="7:7">
      <c r="G4655" s="61"/>
    </row>
    <row r="4656" spans="7:7">
      <c r="G4656" s="61"/>
    </row>
    <row r="4657" spans="7:7">
      <c r="G4657" s="61"/>
    </row>
    <row r="4658" spans="7:7">
      <c r="G4658" s="61"/>
    </row>
    <row r="4659" spans="7:7">
      <c r="G4659" s="61"/>
    </row>
    <row r="4660" spans="7:7">
      <c r="G4660" s="61"/>
    </row>
    <row r="4661" spans="7:7">
      <c r="G4661" s="61"/>
    </row>
    <row r="4662" spans="7:7">
      <c r="G4662" s="61"/>
    </row>
    <row r="4663" spans="7:7">
      <c r="G4663" s="61"/>
    </row>
    <row r="4664" spans="7:7">
      <c r="G4664" s="61"/>
    </row>
    <row r="4665" spans="7:7">
      <c r="G4665" s="61"/>
    </row>
    <row r="4666" spans="7:7">
      <c r="G4666" s="61"/>
    </row>
    <row r="4667" spans="7:7">
      <c r="G4667" s="61"/>
    </row>
    <row r="4668" spans="7:7">
      <c r="G4668" s="61"/>
    </row>
    <row r="4669" spans="7:7">
      <c r="G4669" s="61"/>
    </row>
    <row r="4670" spans="7:7">
      <c r="G4670" s="61"/>
    </row>
    <row r="4671" spans="7:7">
      <c r="G4671" s="61"/>
    </row>
    <row r="4672" spans="7:7">
      <c r="G4672" s="61"/>
    </row>
    <row r="4673" spans="7:7">
      <c r="G4673" s="61"/>
    </row>
    <row r="4674" spans="7:7">
      <c r="G4674" s="61"/>
    </row>
    <row r="4675" spans="7:7">
      <c r="G4675" s="61"/>
    </row>
    <row r="4676" spans="7:7">
      <c r="G4676" s="61"/>
    </row>
    <row r="4677" spans="7:7">
      <c r="G4677" s="61"/>
    </row>
    <row r="4678" spans="7:7">
      <c r="G4678" s="61"/>
    </row>
    <row r="4679" spans="7:7">
      <c r="G4679" s="61"/>
    </row>
    <row r="4680" spans="7:7">
      <c r="G4680" s="61"/>
    </row>
    <row r="4681" spans="7:7">
      <c r="G4681" s="61"/>
    </row>
    <row r="4682" spans="7:7">
      <c r="G4682" s="61"/>
    </row>
    <row r="4683" spans="7:7">
      <c r="G4683" s="61"/>
    </row>
    <row r="4684" spans="7:7">
      <c r="G4684" s="61"/>
    </row>
    <row r="4685" spans="7:7">
      <c r="G4685" s="61"/>
    </row>
    <row r="4686" spans="7:7">
      <c r="G4686" s="61"/>
    </row>
    <row r="4687" spans="7:7">
      <c r="G4687" s="61"/>
    </row>
    <row r="4688" spans="7:7">
      <c r="G4688" s="61"/>
    </row>
    <row r="4689" spans="7:7">
      <c r="G4689" s="61"/>
    </row>
    <row r="4690" spans="7:7">
      <c r="G4690" s="61"/>
    </row>
    <row r="4691" spans="7:7">
      <c r="G4691" s="61"/>
    </row>
    <row r="4692" spans="7:7">
      <c r="G4692" s="61"/>
    </row>
    <row r="4693" spans="7:7">
      <c r="G4693" s="61"/>
    </row>
    <row r="4694" spans="7:7">
      <c r="G4694" s="61"/>
    </row>
    <row r="4695" spans="7:7">
      <c r="G4695" s="61"/>
    </row>
    <row r="4696" spans="7:7">
      <c r="G4696" s="61"/>
    </row>
    <row r="4697" spans="7:7">
      <c r="G4697" s="61"/>
    </row>
    <row r="4698" spans="7:7">
      <c r="G4698" s="61"/>
    </row>
    <row r="4699" spans="7:7">
      <c r="G4699" s="61"/>
    </row>
    <row r="4700" spans="7:7">
      <c r="G4700" s="61"/>
    </row>
    <row r="4701" spans="7:7">
      <c r="G4701" s="61"/>
    </row>
    <row r="4702" spans="7:7">
      <c r="G4702" s="61"/>
    </row>
    <row r="4703" spans="7:7">
      <c r="G4703" s="61"/>
    </row>
    <row r="4704" spans="7:7">
      <c r="G4704" s="61"/>
    </row>
    <row r="4705" spans="7:7">
      <c r="G4705" s="61"/>
    </row>
    <row r="4706" spans="7:7">
      <c r="G4706" s="61"/>
    </row>
    <row r="4707" spans="7:7">
      <c r="G4707" s="61"/>
    </row>
    <row r="4708" spans="7:7">
      <c r="G4708" s="61"/>
    </row>
    <row r="4709" spans="7:7">
      <c r="G4709" s="61"/>
    </row>
    <row r="4710" spans="7:7">
      <c r="G4710" s="61"/>
    </row>
    <row r="4711" spans="7:7">
      <c r="G4711" s="61"/>
    </row>
    <row r="4712" spans="7:7">
      <c r="G4712" s="61"/>
    </row>
    <row r="4713" spans="7:7">
      <c r="G4713" s="61"/>
    </row>
    <row r="4714" spans="7:7">
      <c r="G4714" s="61"/>
    </row>
    <row r="4715" spans="7:7">
      <c r="G4715" s="61"/>
    </row>
    <row r="4716" spans="7:7">
      <c r="G4716" s="61"/>
    </row>
    <row r="4717" spans="7:7">
      <c r="G4717" s="61"/>
    </row>
    <row r="4718" spans="7:7">
      <c r="G4718" s="61"/>
    </row>
    <row r="4719" spans="7:7">
      <c r="G4719" s="61"/>
    </row>
    <row r="4720" spans="7:7">
      <c r="G4720" s="61"/>
    </row>
    <row r="4721" spans="7:7">
      <c r="G4721" s="61"/>
    </row>
    <row r="4722" spans="7:7">
      <c r="G4722" s="61"/>
    </row>
    <row r="4723" spans="7:7">
      <c r="G4723" s="61"/>
    </row>
    <row r="4724" spans="7:7">
      <c r="G4724" s="61"/>
    </row>
    <row r="4725" spans="7:7">
      <c r="G4725" s="61"/>
    </row>
    <row r="4726" spans="7:7">
      <c r="G4726" s="61"/>
    </row>
    <row r="4727" spans="7:7">
      <c r="G4727" s="61"/>
    </row>
    <row r="4728" spans="7:7">
      <c r="G4728" s="61"/>
    </row>
    <row r="4729" spans="7:7">
      <c r="G4729" s="61"/>
    </row>
    <row r="4730" spans="7:7">
      <c r="G4730" s="61"/>
    </row>
    <row r="4731" spans="7:7">
      <c r="G4731" s="61"/>
    </row>
    <row r="4732" spans="7:7">
      <c r="G4732" s="61"/>
    </row>
    <row r="4733" spans="7:7">
      <c r="G4733" s="61"/>
    </row>
    <row r="4734" spans="7:7">
      <c r="G4734" s="61"/>
    </row>
    <row r="4735" spans="7:7">
      <c r="G4735" s="61"/>
    </row>
    <row r="4736" spans="7:7">
      <c r="G4736" s="61"/>
    </row>
    <row r="4737" spans="7:7">
      <c r="G4737" s="61"/>
    </row>
    <row r="4738" spans="7:7">
      <c r="G4738" s="61"/>
    </row>
    <row r="4739" spans="7:7">
      <c r="G4739" s="61"/>
    </row>
    <row r="4740" spans="7:7">
      <c r="G4740" s="61"/>
    </row>
    <row r="4741" spans="7:7">
      <c r="G4741" s="61"/>
    </row>
    <row r="4742" spans="7:7">
      <c r="G4742" s="61"/>
    </row>
    <row r="4743" spans="7:7">
      <c r="G4743" s="61"/>
    </row>
    <row r="4744" spans="7:7">
      <c r="G4744" s="61"/>
    </row>
    <row r="4745" spans="7:7">
      <c r="G4745" s="61"/>
    </row>
    <row r="4746" spans="7:7">
      <c r="G4746" s="61"/>
    </row>
    <row r="4747" spans="7:7">
      <c r="G4747" s="61"/>
    </row>
    <row r="4748" spans="7:7">
      <c r="G4748" s="61"/>
    </row>
    <row r="4749" spans="7:7">
      <c r="G4749" s="61"/>
    </row>
    <row r="4750" spans="7:7">
      <c r="G4750" s="61"/>
    </row>
    <row r="4751" spans="7:7">
      <c r="G4751" s="61"/>
    </row>
    <row r="4752" spans="7:7">
      <c r="G4752" s="61"/>
    </row>
    <row r="4753" spans="7:7">
      <c r="G4753" s="61"/>
    </row>
    <row r="4754" spans="7:7">
      <c r="G4754" s="61"/>
    </row>
    <row r="4755" spans="7:7">
      <c r="G4755" s="61"/>
    </row>
    <row r="4756" spans="7:7">
      <c r="G4756" s="61"/>
    </row>
    <row r="4757" spans="7:7">
      <c r="G4757" s="61"/>
    </row>
    <row r="4758" spans="7:7">
      <c r="G4758" s="61"/>
    </row>
    <row r="4759" spans="7:7">
      <c r="G4759" s="61"/>
    </row>
    <row r="4760" spans="7:7">
      <c r="G4760" s="61"/>
    </row>
    <row r="4761" spans="7:7">
      <c r="G4761" s="61"/>
    </row>
    <row r="4762" spans="7:7">
      <c r="G4762" s="61"/>
    </row>
    <row r="4763" spans="7:7">
      <c r="G4763" s="61"/>
    </row>
    <row r="4764" spans="7:7">
      <c r="G4764" s="61"/>
    </row>
    <row r="4765" spans="7:7">
      <c r="G4765" s="61"/>
    </row>
    <row r="4766" spans="7:7">
      <c r="G4766" s="61"/>
    </row>
    <row r="4767" spans="7:7">
      <c r="G4767" s="61"/>
    </row>
    <row r="4768" spans="7:7">
      <c r="G4768" s="61"/>
    </row>
    <row r="4769" spans="7:7">
      <c r="G4769" s="61"/>
    </row>
    <row r="4770" spans="7:7">
      <c r="G4770" s="61"/>
    </row>
    <row r="4771" spans="7:7">
      <c r="G4771" s="61"/>
    </row>
    <row r="4772" spans="7:7">
      <c r="G4772" s="61"/>
    </row>
    <row r="4773" spans="7:7">
      <c r="G4773" s="61"/>
    </row>
    <row r="4774" spans="7:7">
      <c r="G4774" s="61"/>
    </row>
    <row r="4775" spans="7:7">
      <c r="G4775" s="61"/>
    </row>
    <row r="4776" spans="7:7">
      <c r="G4776" s="61"/>
    </row>
    <row r="4777" spans="7:7">
      <c r="G4777" s="61"/>
    </row>
    <row r="4778" spans="7:7">
      <c r="G4778" s="61"/>
    </row>
    <row r="4779" spans="7:7">
      <c r="G4779" s="61"/>
    </row>
    <row r="4780" spans="7:7">
      <c r="G4780" s="61"/>
    </row>
    <row r="4781" spans="7:7">
      <c r="G4781" s="61"/>
    </row>
    <row r="4782" spans="7:7">
      <c r="G4782" s="61"/>
    </row>
    <row r="4783" spans="7:7">
      <c r="G4783" s="61"/>
    </row>
    <row r="4784" spans="7:7">
      <c r="G4784" s="61"/>
    </row>
    <row r="4785" spans="7:7">
      <c r="G4785" s="61"/>
    </row>
    <row r="4786" spans="7:7">
      <c r="G4786" s="61"/>
    </row>
    <row r="4787" spans="7:7">
      <c r="G4787" s="61"/>
    </row>
    <row r="4788" spans="7:7">
      <c r="G4788" s="61"/>
    </row>
    <row r="4789" spans="7:7">
      <c r="G4789" s="61"/>
    </row>
    <row r="4790" spans="7:7">
      <c r="G4790" s="61"/>
    </row>
    <row r="4791" spans="7:7">
      <c r="G4791" s="61"/>
    </row>
    <row r="4792" spans="7:7">
      <c r="G4792" s="61"/>
    </row>
    <row r="4793" spans="7:7">
      <c r="G4793" s="61"/>
    </row>
    <row r="4794" spans="7:7">
      <c r="G4794" s="61"/>
    </row>
    <row r="4795" spans="7:7">
      <c r="G4795" s="61"/>
    </row>
    <row r="4796" spans="7:7">
      <c r="G4796" s="61"/>
    </row>
    <row r="4797" spans="7:7">
      <c r="G4797" s="61"/>
    </row>
    <row r="4798" spans="7:7">
      <c r="G4798" s="61"/>
    </row>
    <row r="4799" spans="7:7">
      <c r="G4799" s="61"/>
    </row>
    <row r="4800" spans="7:7">
      <c r="G4800" s="61"/>
    </row>
    <row r="4801" spans="7:7">
      <c r="G4801" s="61"/>
    </row>
    <row r="4802" spans="7:7">
      <c r="G4802" s="61"/>
    </row>
    <row r="4803" spans="7:7">
      <c r="G4803" s="61"/>
    </row>
    <row r="4804" spans="7:7">
      <c r="G4804" s="61"/>
    </row>
    <row r="4805" spans="7:7">
      <c r="G4805" s="61"/>
    </row>
    <row r="4806" spans="7:7">
      <c r="G4806" s="61"/>
    </row>
    <row r="4807" spans="7:7">
      <c r="G4807" s="61"/>
    </row>
    <row r="4808" spans="7:7">
      <c r="G4808" s="61"/>
    </row>
    <row r="4809" spans="7:7">
      <c r="G4809" s="61"/>
    </row>
    <row r="4810" spans="7:7">
      <c r="G4810" s="61"/>
    </row>
    <row r="4811" spans="7:7">
      <c r="G4811" s="61"/>
    </row>
    <row r="4812" spans="7:7">
      <c r="G4812" s="61"/>
    </row>
    <row r="4813" spans="7:7">
      <c r="G4813" s="61"/>
    </row>
    <row r="4814" spans="7:7">
      <c r="G4814" s="61"/>
    </row>
    <row r="4815" spans="7:7">
      <c r="G4815" s="61"/>
    </row>
    <row r="4816" spans="7:7">
      <c r="G4816" s="61"/>
    </row>
    <row r="4817" spans="7:7">
      <c r="G4817" s="61"/>
    </row>
    <row r="4818" spans="7:7">
      <c r="G4818" s="61"/>
    </row>
    <row r="4819" spans="7:7">
      <c r="G4819" s="61"/>
    </row>
    <row r="4820" spans="7:7">
      <c r="G4820" s="61"/>
    </row>
    <row r="4821" spans="7:7">
      <c r="G4821" s="61"/>
    </row>
    <row r="4822" spans="7:7">
      <c r="G4822" s="61"/>
    </row>
    <row r="4823" spans="7:7">
      <c r="G4823" s="61"/>
    </row>
    <row r="4824" spans="7:7">
      <c r="G4824" s="61"/>
    </row>
    <row r="4825" spans="7:7">
      <c r="G4825" s="61"/>
    </row>
    <row r="4826" spans="7:7">
      <c r="G4826" s="61"/>
    </row>
    <row r="4827" spans="7:7">
      <c r="G4827" s="61"/>
    </row>
    <row r="4828" spans="7:7">
      <c r="G4828" s="61"/>
    </row>
    <row r="4829" spans="7:7">
      <c r="G4829" s="61"/>
    </row>
    <row r="4830" spans="7:7">
      <c r="G4830" s="61"/>
    </row>
    <row r="4831" spans="7:7">
      <c r="G4831" s="61"/>
    </row>
    <row r="4832" spans="7:7">
      <c r="G4832" s="61"/>
    </row>
    <row r="4833" spans="7:7">
      <c r="G4833" s="61"/>
    </row>
    <row r="4834" spans="7:7">
      <c r="G4834" s="61"/>
    </row>
    <row r="4835" spans="7:7">
      <c r="G4835" s="61"/>
    </row>
    <row r="4836" spans="7:7">
      <c r="G4836" s="61"/>
    </row>
    <row r="4837" spans="7:7">
      <c r="G4837" s="61"/>
    </row>
    <row r="4838" spans="7:7">
      <c r="G4838" s="61"/>
    </row>
    <row r="4839" spans="7:7">
      <c r="G4839" s="61"/>
    </row>
    <row r="4840" spans="7:7">
      <c r="G4840" s="61"/>
    </row>
    <row r="4841" spans="7:7">
      <c r="G4841" s="61"/>
    </row>
    <row r="4842" spans="7:7">
      <c r="G4842" s="61"/>
    </row>
    <row r="4843" spans="7:7">
      <c r="G4843" s="61"/>
    </row>
    <row r="4844" spans="7:7">
      <c r="G4844" s="61"/>
    </row>
    <row r="4845" spans="7:7">
      <c r="G4845" s="61"/>
    </row>
    <row r="4846" spans="7:7">
      <c r="G4846" s="61"/>
    </row>
    <row r="4847" spans="7:7">
      <c r="G4847" s="61"/>
    </row>
    <row r="4848" spans="7:7">
      <c r="G4848" s="61"/>
    </row>
    <row r="4849" spans="7:7">
      <c r="G4849" s="61"/>
    </row>
    <row r="4850" spans="7:7">
      <c r="G4850" s="61"/>
    </row>
    <row r="4851" spans="7:7">
      <c r="G4851" s="61"/>
    </row>
    <row r="4852" spans="7:7">
      <c r="G4852" s="61"/>
    </row>
    <row r="4853" spans="7:7">
      <c r="G4853" s="61"/>
    </row>
    <row r="4854" spans="7:7">
      <c r="G4854" s="61"/>
    </row>
    <row r="4855" spans="7:7">
      <c r="G4855" s="61"/>
    </row>
    <row r="4856" spans="7:7">
      <c r="G4856" s="61"/>
    </row>
    <row r="4857" spans="7:7">
      <c r="G4857" s="61"/>
    </row>
    <row r="4858" spans="7:7">
      <c r="G4858" s="61"/>
    </row>
    <row r="4859" spans="7:7">
      <c r="G4859" s="61"/>
    </row>
    <row r="4860" spans="7:7">
      <c r="G4860" s="61"/>
    </row>
    <row r="4861" spans="7:7">
      <c r="G4861" s="61"/>
    </row>
    <row r="4862" spans="7:7">
      <c r="G4862" s="61"/>
    </row>
    <row r="4863" spans="7:7">
      <c r="G4863" s="61"/>
    </row>
    <row r="4864" spans="7:7">
      <c r="G4864" s="61"/>
    </row>
    <row r="4865" spans="7:7">
      <c r="G4865" s="61"/>
    </row>
    <row r="4866" spans="7:7">
      <c r="G4866" s="61"/>
    </row>
    <row r="4867" spans="7:7">
      <c r="G4867" s="61"/>
    </row>
    <row r="4868" spans="7:7">
      <c r="G4868" s="61"/>
    </row>
    <row r="4869" spans="7:7">
      <c r="G4869" s="61"/>
    </row>
    <row r="4870" spans="7:7">
      <c r="G4870" s="61"/>
    </row>
    <row r="4871" spans="7:7">
      <c r="G4871" s="61"/>
    </row>
    <row r="4872" spans="7:7">
      <c r="G4872" s="61"/>
    </row>
    <row r="4873" spans="7:7">
      <c r="G4873" s="61"/>
    </row>
    <row r="4874" spans="7:7">
      <c r="G4874" s="61"/>
    </row>
    <row r="4875" spans="7:7">
      <c r="G4875" s="61"/>
    </row>
    <row r="4876" spans="7:7">
      <c r="G4876" s="61"/>
    </row>
    <row r="4877" spans="7:7">
      <c r="G4877" s="61"/>
    </row>
    <row r="4878" spans="7:7">
      <c r="G4878" s="61"/>
    </row>
    <row r="4879" spans="7:7">
      <c r="G4879" s="61"/>
    </row>
    <row r="4880" spans="7:7">
      <c r="G4880" s="61"/>
    </row>
    <row r="4881" spans="7:7">
      <c r="G4881" s="61"/>
    </row>
    <row r="4882" spans="7:7">
      <c r="G4882" s="61"/>
    </row>
    <row r="4883" spans="7:7">
      <c r="G4883" s="61"/>
    </row>
    <row r="4884" spans="7:7">
      <c r="G4884" s="61"/>
    </row>
    <row r="4885" spans="7:7">
      <c r="G4885" s="61"/>
    </row>
    <row r="4886" spans="7:7">
      <c r="G4886" s="61"/>
    </row>
    <row r="4887" spans="7:7">
      <c r="G4887" s="61"/>
    </row>
    <row r="4888" spans="7:7">
      <c r="G4888" s="61"/>
    </row>
    <row r="4889" spans="7:7">
      <c r="G4889" s="61"/>
    </row>
    <row r="4890" spans="7:7">
      <c r="G4890" s="61"/>
    </row>
    <row r="4891" spans="7:7">
      <c r="G4891" s="61"/>
    </row>
    <row r="4892" spans="7:7">
      <c r="G4892" s="61"/>
    </row>
    <row r="4893" spans="7:7">
      <c r="G4893" s="61"/>
    </row>
    <row r="4894" spans="7:7">
      <c r="G4894" s="61"/>
    </row>
    <row r="4895" spans="7:7">
      <c r="G4895" s="61"/>
    </row>
    <row r="4896" spans="7:7">
      <c r="G4896" s="61"/>
    </row>
    <row r="4897" spans="7:7">
      <c r="G4897" s="61"/>
    </row>
    <row r="4898" spans="7:7">
      <c r="G4898" s="61"/>
    </row>
    <row r="4899" spans="7:7">
      <c r="G4899" s="61"/>
    </row>
    <row r="4900" spans="7:7">
      <c r="G4900" s="61"/>
    </row>
    <row r="4901" spans="7:7">
      <c r="G4901" s="61"/>
    </row>
    <row r="4902" spans="7:7">
      <c r="G4902" s="61"/>
    </row>
    <row r="4903" spans="7:7">
      <c r="G4903" s="61"/>
    </row>
    <row r="4904" spans="7:7">
      <c r="G4904" s="61"/>
    </row>
    <row r="4905" spans="7:7">
      <c r="G4905" s="61"/>
    </row>
    <row r="4906" spans="7:7">
      <c r="G4906" s="61"/>
    </row>
    <row r="4907" spans="7:7">
      <c r="G4907" s="61"/>
    </row>
    <row r="4908" spans="7:7">
      <c r="G4908" s="61"/>
    </row>
    <row r="4909" spans="7:7">
      <c r="G4909" s="61"/>
    </row>
    <row r="4910" spans="7:7">
      <c r="G4910" s="61"/>
    </row>
    <row r="4911" spans="7:7">
      <c r="G4911" s="61"/>
    </row>
    <row r="4912" spans="7:7">
      <c r="G4912" s="61"/>
    </row>
    <row r="4913" spans="7:7">
      <c r="G4913" s="61"/>
    </row>
    <row r="4914" spans="7:7">
      <c r="G4914" s="61"/>
    </row>
    <row r="4915" spans="7:7">
      <c r="G4915" s="61"/>
    </row>
    <row r="4916" spans="7:7">
      <c r="G4916" s="61"/>
    </row>
    <row r="4917" spans="7:7">
      <c r="G4917" s="61"/>
    </row>
    <row r="4918" spans="7:7">
      <c r="G4918" s="61"/>
    </row>
    <row r="4919" spans="7:7">
      <c r="G4919" s="61"/>
    </row>
    <row r="4920" spans="7:7">
      <c r="G4920" s="61"/>
    </row>
    <row r="4921" spans="7:7">
      <c r="G4921" s="61"/>
    </row>
    <row r="4922" spans="7:7">
      <c r="G4922" s="61"/>
    </row>
    <row r="4923" spans="7:7">
      <c r="G4923" s="61"/>
    </row>
    <row r="4924" spans="7:7">
      <c r="G4924" s="61"/>
    </row>
    <row r="4925" spans="7:7">
      <c r="G4925" s="61"/>
    </row>
    <row r="4926" spans="7:7">
      <c r="G4926" s="61"/>
    </row>
    <row r="4927" spans="7:7">
      <c r="G4927" s="61"/>
    </row>
    <row r="4928" spans="7:7">
      <c r="G4928" s="61"/>
    </row>
    <row r="4929" spans="7:7">
      <c r="G4929" s="61"/>
    </row>
    <row r="4930" spans="7:7">
      <c r="G4930" s="61"/>
    </row>
    <row r="4931" spans="7:7">
      <c r="G4931" s="61"/>
    </row>
    <row r="4932" spans="7:7">
      <c r="G4932" s="61"/>
    </row>
    <row r="4933" spans="7:7">
      <c r="G4933" s="61"/>
    </row>
    <row r="4934" spans="7:7">
      <c r="G4934" s="61"/>
    </row>
    <row r="4935" spans="7:7">
      <c r="G4935" s="61"/>
    </row>
    <row r="4936" spans="7:7">
      <c r="G4936" s="61"/>
    </row>
    <row r="4937" spans="7:7">
      <c r="G4937" s="61"/>
    </row>
    <row r="4938" spans="7:7">
      <c r="G4938" s="61"/>
    </row>
    <row r="4939" spans="7:7">
      <c r="G4939" s="61"/>
    </row>
    <row r="4940" spans="7:7">
      <c r="G4940" s="61"/>
    </row>
    <row r="4941" spans="7:7">
      <c r="G4941" s="61"/>
    </row>
    <row r="4942" spans="7:7">
      <c r="G4942" s="61"/>
    </row>
    <row r="4943" spans="7:7">
      <c r="G4943" s="61"/>
    </row>
    <row r="4944" spans="7:7">
      <c r="G4944" s="61"/>
    </row>
    <row r="4945" spans="7:7">
      <c r="G4945" s="61"/>
    </row>
    <row r="4946" spans="7:7">
      <c r="G4946" s="61"/>
    </row>
    <row r="4947" spans="7:7">
      <c r="G4947" s="61"/>
    </row>
    <row r="4948" spans="7:7">
      <c r="G4948" s="61"/>
    </row>
    <row r="4949" spans="7:7">
      <c r="G4949" s="61"/>
    </row>
    <row r="4950" spans="7:7">
      <c r="G4950" s="61"/>
    </row>
    <row r="4951" spans="7:7">
      <c r="G4951" s="61"/>
    </row>
    <row r="4952" spans="7:7">
      <c r="G4952" s="61"/>
    </row>
    <row r="4953" spans="7:7">
      <c r="G4953" s="61"/>
    </row>
    <row r="4954" spans="7:7">
      <c r="G4954" s="61"/>
    </row>
    <row r="4955" spans="7:7">
      <c r="G4955" s="61"/>
    </row>
    <row r="4956" spans="7:7">
      <c r="G4956" s="61"/>
    </row>
    <row r="4957" spans="7:7">
      <c r="G4957" s="61"/>
    </row>
    <row r="4958" spans="7:7">
      <c r="G4958" s="61"/>
    </row>
    <row r="4959" spans="7:7">
      <c r="G4959" s="61"/>
    </row>
    <row r="4960" spans="7:7">
      <c r="G4960" s="61"/>
    </row>
    <row r="4961" spans="7:7">
      <c r="G4961" s="61"/>
    </row>
    <row r="4962" spans="7:7">
      <c r="G4962" s="61"/>
    </row>
    <row r="4963" spans="7:7">
      <c r="G4963" s="61"/>
    </row>
    <row r="4964" spans="7:7">
      <c r="G4964" s="61"/>
    </row>
    <row r="4965" spans="7:7">
      <c r="G4965" s="61"/>
    </row>
    <row r="4966" spans="7:7">
      <c r="G4966" s="61"/>
    </row>
    <row r="4967" spans="7:7">
      <c r="G4967" s="61"/>
    </row>
    <row r="4968" spans="7:7">
      <c r="G4968" s="61"/>
    </row>
    <row r="4969" spans="7:7">
      <c r="G4969" s="61"/>
    </row>
    <row r="4970" spans="7:7">
      <c r="G4970" s="61"/>
    </row>
    <row r="4971" spans="7:7">
      <c r="G4971" s="61"/>
    </row>
    <row r="4972" spans="7:7">
      <c r="G4972" s="61"/>
    </row>
    <row r="4973" spans="7:7">
      <c r="G4973" s="61"/>
    </row>
    <row r="4974" spans="7:7">
      <c r="G4974" s="61"/>
    </row>
    <row r="4975" spans="7:7">
      <c r="G4975" s="61"/>
    </row>
    <row r="4976" spans="7:7">
      <c r="G4976" s="61"/>
    </row>
    <row r="4977" spans="7:7">
      <c r="G4977" s="61"/>
    </row>
    <row r="4978" spans="7:7">
      <c r="G4978" s="61"/>
    </row>
    <row r="4979" spans="7:7">
      <c r="G4979" s="61"/>
    </row>
    <row r="4980" spans="7:7">
      <c r="G4980" s="61"/>
    </row>
    <row r="4981" spans="7:7">
      <c r="G4981" s="61"/>
    </row>
    <row r="4982" spans="7:7">
      <c r="G4982" s="61"/>
    </row>
    <row r="4983" spans="7:7">
      <c r="G4983" s="61"/>
    </row>
    <row r="4984" spans="7:7">
      <c r="G4984" s="61"/>
    </row>
    <row r="4985" spans="7:7">
      <c r="G4985" s="61"/>
    </row>
    <row r="4986" spans="7:7">
      <c r="G4986" s="61"/>
    </row>
    <row r="4987" spans="7:7">
      <c r="G4987" s="61"/>
    </row>
    <row r="4988" spans="7:7">
      <c r="G4988" s="61"/>
    </row>
    <row r="4989" spans="7:7">
      <c r="G4989" s="61"/>
    </row>
    <row r="4990" spans="7:7">
      <c r="G4990" s="61"/>
    </row>
    <row r="4991" spans="7:7">
      <c r="G4991" s="61"/>
    </row>
    <row r="4992" spans="7:7">
      <c r="G4992" s="61"/>
    </row>
    <row r="4993" spans="7:7">
      <c r="G4993" s="61"/>
    </row>
    <row r="4994" spans="7:7">
      <c r="G4994" s="61"/>
    </row>
    <row r="4995" spans="7:7">
      <c r="G4995" s="61"/>
    </row>
    <row r="4996" spans="7:7">
      <c r="G4996" s="61"/>
    </row>
    <row r="4997" spans="7:7">
      <c r="G4997" s="61"/>
    </row>
    <row r="4998" spans="7:7">
      <c r="G4998" s="61"/>
    </row>
    <row r="4999" spans="7:7">
      <c r="G4999" s="61"/>
    </row>
    <row r="5000" spans="7:7">
      <c r="G5000" s="61"/>
    </row>
    <row r="5001" spans="7:7">
      <c r="G5001" s="61"/>
    </row>
    <row r="5002" spans="7:7">
      <c r="G5002" s="61"/>
    </row>
    <row r="5003" spans="7:7">
      <c r="G5003" s="61"/>
    </row>
    <row r="5004" spans="7:7">
      <c r="G5004" s="61"/>
    </row>
    <row r="5005" spans="7:7">
      <c r="G5005" s="61"/>
    </row>
    <row r="5006" spans="7:7">
      <c r="G5006" s="61"/>
    </row>
    <row r="5007" spans="7:7">
      <c r="G5007" s="61"/>
    </row>
    <row r="5008" spans="7:7">
      <c r="G5008" s="61"/>
    </row>
    <row r="5009" spans="7:7">
      <c r="G5009" s="61"/>
    </row>
    <row r="5010" spans="7:7">
      <c r="G5010" s="61"/>
    </row>
    <row r="5011" spans="7:7">
      <c r="G5011" s="61"/>
    </row>
    <row r="5012" spans="7:7">
      <c r="G5012" s="61"/>
    </row>
    <row r="5013" spans="7:7">
      <c r="G5013" s="61"/>
    </row>
    <row r="5014" spans="7:7">
      <c r="G5014" s="61"/>
    </row>
    <row r="5015" spans="7:7">
      <c r="G5015" s="61"/>
    </row>
    <row r="5016" spans="7:7">
      <c r="G5016" s="61"/>
    </row>
    <row r="5017" spans="7:7">
      <c r="G5017" s="61"/>
    </row>
    <row r="5018" spans="7:7">
      <c r="G5018" s="61"/>
    </row>
    <row r="5019" spans="7:7">
      <c r="G5019" s="61"/>
    </row>
    <row r="5020" spans="7:7">
      <c r="G5020" s="61"/>
    </row>
    <row r="5021" spans="7:7">
      <c r="G5021" s="61"/>
    </row>
    <row r="5022" spans="7:7">
      <c r="G5022" s="61"/>
    </row>
    <row r="5023" spans="7:7">
      <c r="G5023" s="61"/>
    </row>
    <row r="5024" spans="7:7">
      <c r="G5024" s="61"/>
    </row>
    <row r="5025" spans="7:7">
      <c r="G5025" s="61"/>
    </row>
    <row r="5026" spans="7:7">
      <c r="G5026" s="61"/>
    </row>
    <row r="5027" spans="7:7">
      <c r="G5027" s="61"/>
    </row>
    <row r="5028" spans="7:7">
      <c r="G5028" s="61"/>
    </row>
    <row r="5029" spans="7:7">
      <c r="G5029" s="61"/>
    </row>
    <row r="5030" spans="7:7">
      <c r="G5030" s="61"/>
    </row>
    <row r="5031" spans="7:7">
      <c r="G5031" s="61"/>
    </row>
    <row r="5032" spans="7:7">
      <c r="G5032" s="61"/>
    </row>
    <row r="5033" spans="7:7">
      <c r="G5033" s="61"/>
    </row>
    <row r="5034" spans="7:7">
      <c r="G5034" s="61"/>
    </row>
    <row r="5035" spans="7:7">
      <c r="G5035" s="61"/>
    </row>
    <row r="5036" spans="7:7">
      <c r="G5036" s="61"/>
    </row>
    <row r="5037" spans="7:7">
      <c r="G5037" s="61"/>
    </row>
    <row r="5038" spans="7:7">
      <c r="G5038" s="61"/>
    </row>
    <row r="5039" spans="7:7">
      <c r="G5039" s="61"/>
    </row>
    <row r="5040" spans="7:7">
      <c r="G5040" s="61"/>
    </row>
    <row r="5041" spans="7:7">
      <c r="G5041" s="61"/>
    </row>
    <row r="5042" spans="7:7">
      <c r="G5042" s="61"/>
    </row>
    <row r="5043" spans="7:7">
      <c r="G5043" s="61"/>
    </row>
    <row r="5044" spans="7:7">
      <c r="G5044" s="61"/>
    </row>
    <row r="5045" spans="7:7">
      <c r="G5045" s="61"/>
    </row>
    <row r="5046" spans="7:7">
      <c r="G5046" s="61"/>
    </row>
    <row r="5047" spans="7:7">
      <c r="G5047" s="61"/>
    </row>
    <row r="5048" spans="7:7">
      <c r="G5048" s="61"/>
    </row>
    <row r="5049" spans="7:7">
      <c r="G5049" s="61"/>
    </row>
    <row r="5050" spans="7:7">
      <c r="G5050" s="61"/>
    </row>
    <row r="5051" spans="7:7">
      <c r="G5051" s="61"/>
    </row>
    <row r="5052" spans="7:7">
      <c r="G5052" s="61"/>
    </row>
    <row r="5053" spans="7:7">
      <c r="G5053" s="61"/>
    </row>
    <row r="5054" spans="7:7">
      <c r="G5054" s="61"/>
    </row>
    <row r="5055" spans="7:7">
      <c r="G5055" s="61"/>
    </row>
    <row r="5056" spans="7:7">
      <c r="G5056" s="61"/>
    </row>
    <row r="5057" spans="7:7">
      <c r="G5057" s="61"/>
    </row>
    <row r="5058" spans="7:7">
      <c r="G5058" s="61"/>
    </row>
    <row r="5059" spans="7:7">
      <c r="G5059" s="61"/>
    </row>
    <row r="5060" spans="7:7">
      <c r="G5060" s="61"/>
    </row>
    <row r="5061" spans="7:7">
      <c r="G5061" s="61"/>
    </row>
    <row r="5062" spans="7:7">
      <c r="G5062" s="61"/>
    </row>
    <row r="5063" spans="7:7">
      <c r="G5063" s="61"/>
    </row>
    <row r="5064" spans="7:7">
      <c r="G5064" s="61"/>
    </row>
    <row r="5065" spans="7:7">
      <c r="G5065" s="61"/>
    </row>
    <row r="5066" spans="7:7">
      <c r="G5066" s="61"/>
    </row>
    <row r="5067" spans="7:7">
      <c r="G5067" s="61"/>
    </row>
    <row r="5068" spans="7:7">
      <c r="G5068" s="61"/>
    </row>
    <row r="5069" spans="7:7">
      <c r="G5069" s="61"/>
    </row>
    <row r="5070" spans="7:7">
      <c r="G5070" s="61"/>
    </row>
    <row r="5071" spans="7:7">
      <c r="G5071" s="61"/>
    </row>
    <row r="5072" spans="7:7">
      <c r="G5072" s="61"/>
    </row>
    <row r="5073" spans="7:7">
      <c r="G5073" s="61"/>
    </row>
    <row r="5074" spans="7:7">
      <c r="G5074" s="61"/>
    </row>
    <row r="5075" spans="7:7">
      <c r="G5075" s="61"/>
    </row>
    <row r="5076" spans="7:7">
      <c r="G5076" s="61"/>
    </row>
    <row r="5077" spans="7:7">
      <c r="G5077" s="61"/>
    </row>
    <row r="5078" spans="7:7">
      <c r="G5078" s="61"/>
    </row>
    <row r="5079" spans="7:7">
      <c r="G5079" s="61"/>
    </row>
    <row r="5080" spans="7:7">
      <c r="G5080" s="61"/>
    </row>
    <row r="5081" spans="7:7">
      <c r="G5081" s="61"/>
    </row>
    <row r="5082" spans="7:7">
      <c r="G5082" s="61"/>
    </row>
    <row r="5083" spans="7:7">
      <c r="G5083" s="61"/>
    </row>
    <row r="5084" spans="7:7">
      <c r="G5084" s="61"/>
    </row>
    <row r="5085" spans="7:7">
      <c r="G5085" s="61"/>
    </row>
    <row r="5086" spans="7:7">
      <c r="G5086" s="61"/>
    </row>
    <row r="5087" spans="7:7">
      <c r="G5087" s="61"/>
    </row>
    <row r="5088" spans="7:7">
      <c r="G5088" s="61"/>
    </row>
    <row r="5089" spans="7:7">
      <c r="G5089" s="61"/>
    </row>
    <row r="5090" spans="7:7">
      <c r="G5090" s="61"/>
    </row>
    <row r="5091" spans="7:7">
      <c r="G5091" s="61"/>
    </row>
    <row r="5092" spans="7:7">
      <c r="G5092" s="61"/>
    </row>
    <row r="5093" spans="7:7">
      <c r="G5093" s="61"/>
    </row>
    <row r="5094" spans="7:7">
      <c r="G5094" s="61"/>
    </row>
    <row r="5095" spans="7:7">
      <c r="G5095" s="61"/>
    </row>
    <row r="5096" spans="7:7">
      <c r="G5096" s="61"/>
    </row>
    <row r="5097" spans="7:7">
      <c r="G5097" s="61"/>
    </row>
    <row r="5098" spans="7:7">
      <c r="G5098" s="61"/>
    </row>
    <row r="5099" spans="7:7">
      <c r="G5099" s="61"/>
    </row>
    <row r="5100" spans="7:7">
      <c r="G5100" s="61"/>
    </row>
    <row r="5101" spans="7:7">
      <c r="G5101" s="61"/>
    </row>
    <row r="5102" spans="7:7">
      <c r="G5102" s="61"/>
    </row>
    <row r="5103" spans="7:7">
      <c r="G5103" s="61"/>
    </row>
    <row r="5104" spans="7:7">
      <c r="G5104" s="61"/>
    </row>
    <row r="5105" spans="7:7">
      <c r="G5105" s="61"/>
    </row>
    <row r="5106" spans="7:7">
      <c r="G5106" s="61"/>
    </row>
    <row r="5107" spans="7:7">
      <c r="G5107" s="61"/>
    </row>
    <row r="5108" spans="7:7">
      <c r="G5108" s="61"/>
    </row>
    <row r="5109" spans="7:7">
      <c r="G5109" s="61"/>
    </row>
    <row r="5110" spans="7:7">
      <c r="G5110" s="61"/>
    </row>
    <row r="5111" spans="7:7">
      <c r="G5111" s="61"/>
    </row>
    <row r="5112" spans="7:7">
      <c r="G5112" s="61"/>
    </row>
    <row r="5113" spans="7:7">
      <c r="G5113" s="61"/>
    </row>
    <row r="5114" spans="7:7">
      <c r="G5114" s="61"/>
    </row>
    <row r="5115" spans="7:7">
      <c r="G5115" s="61"/>
    </row>
    <row r="5116" spans="7:7">
      <c r="G5116" s="61"/>
    </row>
    <row r="5117" spans="7:7">
      <c r="G5117" s="61"/>
    </row>
    <row r="5118" spans="7:7">
      <c r="G5118" s="61"/>
    </row>
    <row r="5119" spans="7:7">
      <c r="G5119" s="61"/>
    </row>
    <row r="5120" spans="7:7">
      <c r="G5120" s="61"/>
    </row>
    <row r="5121" spans="7:7">
      <c r="G5121" s="61"/>
    </row>
    <row r="5122" spans="7:7">
      <c r="G5122" s="61"/>
    </row>
    <row r="5123" spans="7:7">
      <c r="G5123" s="61"/>
    </row>
    <row r="5124" spans="7:7">
      <c r="G5124" s="61"/>
    </row>
    <row r="5125" spans="7:7">
      <c r="G5125" s="61"/>
    </row>
    <row r="5126" spans="7:7">
      <c r="G5126" s="61"/>
    </row>
    <row r="5127" spans="7:7">
      <c r="G5127" s="61"/>
    </row>
    <row r="5128" spans="7:7">
      <c r="G5128" s="61"/>
    </row>
    <row r="5129" spans="7:7">
      <c r="G5129" s="61"/>
    </row>
    <row r="5130" spans="7:7">
      <c r="G5130" s="61"/>
    </row>
    <row r="5131" spans="7:7">
      <c r="G5131" s="61"/>
    </row>
    <row r="5132" spans="7:7">
      <c r="G5132" s="61"/>
    </row>
    <row r="5133" spans="7:7">
      <c r="G5133" s="61"/>
    </row>
    <row r="5134" spans="7:7">
      <c r="G5134" s="61"/>
    </row>
    <row r="5135" spans="7:7">
      <c r="G5135" s="61"/>
    </row>
    <row r="5136" spans="7:7">
      <c r="G5136" s="61"/>
    </row>
    <row r="5137" spans="7:7">
      <c r="G5137" s="61"/>
    </row>
    <row r="5138" spans="7:7">
      <c r="G5138" s="61"/>
    </row>
    <row r="5139" spans="7:7">
      <c r="G5139" s="61"/>
    </row>
    <row r="5140" spans="7:7">
      <c r="G5140" s="61"/>
    </row>
    <row r="5141" spans="7:7">
      <c r="G5141" s="61"/>
    </row>
    <row r="5142" spans="7:7">
      <c r="G5142" s="61"/>
    </row>
    <row r="5143" spans="7:7">
      <c r="G5143" s="61"/>
    </row>
    <row r="5144" spans="7:7">
      <c r="G5144" s="61"/>
    </row>
    <row r="5145" spans="7:7">
      <c r="G5145" s="61"/>
    </row>
    <row r="5146" spans="7:7">
      <c r="G5146" s="61"/>
    </row>
    <row r="5147" spans="7:7">
      <c r="G5147" s="61"/>
    </row>
    <row r="5148" spans="7:7">
      <c r="G5148" s="61"/>
    </row>
    <row r="5149" spans="7:7">
      <c r="G5149" s="61"/>
    </row>
    <row r="5150" spans="7:7">
      <c r="G5150" s="61"/>
    </row>
    <row r="5151" spans="7:7">
      <c r="G5151" s="61"/>
    </row>
    <row r="5152" spans="7:7">
      <c r="G5152" s="61"/>
    </row>
    <row r="5153" spans="7:7">
      <c r="G5153" s="61"/>
    </row>
    <row r="5154" spans="7:7">
      <c r="G5154" s="61"/>
    </row>
    <row r="5155" spans="7:7">
      <c r="G5155" s="61"/>
    </row>
    <row r="5156" spans="7:7">
      <c r="G5156" s="61"/>
    </row>
    <row r="5157" spans="7:7">
      <c r="G5157" s="61"/>
    </row>
    <row r="5158" spans="7:7">
      <c r="G5158" s="61"/>
    </row>
    <row r="5159" spans="7:7">
      <c r="G5159" s="61"/>
    </row>
    <row r="5160" spans="7:7">
      <c r="G5160" s="61"/>
    </row>
    <row r="5161" spans="7:7">
      <c r="G5161" s="61"/>
    </row>
    <row r="5162" spans="7:7">
      <c r="G5162" s="61"/>
    </row>
    <row r="5163" spans="7:7">
      <c r="G5163" s="61"/>
    </row>
    <row r="5164" spans="7:7">
      <c r="G5164" s="61"/>
    </row>
    <row r="5165" spans="7:7">
      <c r="G5165" s="61"/>
    </row>
    <row r="5166" spans="7:7">
      <c r="G5166" s="61"/>
    </row>
    <row r="5167" spans="7:7">
      <c r="G5167" s="61"/>
    </row>
    <row r="5168" spans="7:7">
      <c r="G5168" s="61"/>
    </row>
    <row r="5169" spans="7:7">
      <c r="G5169" s="61"/>
    </row>
    <row r="5170" spans="7:7">
      <c r="G5170" s="61"/>
    </row>
    <row r="5171" spans="7:7">
      <c r="G5171" s="61"/>
    </row>
    <row r="5172" spans="7:7">
      <c r="G5172" s="61"/>
    </row>
    <row r="5173" spans="7:7">
      <c r="G5173" s="61"/>
    </row>
    <row r="5174" spans="7:7">
      <c r="G5174" s="61"/>
    </row>
    <row r="5175" spans="7:7">
      <c r="G5175" s="61"/>
    </row>
    <row r="5176" spans="7:7">
      <c r="G5176" s="61"/>
    </row>
    <row r="5177" spans="7:7">
      <c r="G5177" s="61"/>
    </row>
    <row r="5178" spans="7:7">
      <c r="G5178" s="61"/>
    </row>
    <row r="5179" spans="7:7">
      <c r="G5179" s="61"/>
    </row>
    <row r="5180" spans="7:7">
      <c r="G5180" s="61"/>
    </row>
    <row r="5181" spans="7:7">
      <c r="G5181" s="61"/>
    </row>
    <row r="5182" spans="7:7">
      <c r="G5182" s="61"/>
    </row>
    <row r="5183" spans="7:7">
      <c r="G5183" s="61"/>
    </row>
    <row r="5184" spans="7:7">
      <c r="G5184" s="61"/>
    </row>
    <row r="5185" spans="7:7">
      <c r="G5185" s="61"/>
    </row>
    <row r="5186" spans="7:7">
      <c r="G5186" s="61"/>
    </row>
    <row r="5187" spans="7:7">
      <c r="G5187" s="61"/>
    </row>
    <row r="5188" spans="7:7">
      <c r="G5188" s="61"/>
    </row>
    <row r="5189" spans="7:7">
      <c r="G5189" s="61"/>
    </row>
    <row r="5190" spans="7:7">
      <c r="G5190" s="61"/>
    </row>
    <row r="5191" spans="7:7">
      <c r="G5191" s="61"/>
    </row>
    <row r="5192" spans="7:7">
      <c r="G5192" s="61"/>
    </row>
    <row r="5193" spans="7:7">
      <c r="G5193" s="61"/>
    </row>
    <row r="5194" spans="7:7">
      <c r="G5194" s="61"/>
    </row>
    <row r="5195" spans="7:7">
      <c r="G5195" s="61"/>
    </row>
    <row r="5196" spans="7:7">
      <c r="G5196" s="61"/>
    </row>
    <row r="5197" spans="7:7">
      <c r="G5197" s="61"/>
    </row>
    <row r="5198" spans="7:7">
      <c r="G5198" s="61"/>
    </row>
    <row r="5199" spans="7:7">
      <c r="G5199" s="61"/>
    </row>
    <row r="5200" spans="7:7">
      <c r="G5200" s="61"/>
    </row>
    <row r="5201" spans="7:7">
      <c r="G5201" s="61"/>
    </row>
    <row r="5202" spans="7:7">
      <c r="G5202" s="61"/>
    </row>
    <row r="5203" spans="7:7">
      <c r="G5203" s="61"/>
    </row>
    <row r="5204" spans="7:7">
      <c r="G5204" s="61"/>
    </row>
    <row r="5205" spans="7:7">
      <c r="G5205" s="61"/>
    </row>
    <row r="5206" spans="7:7">
      <c r="G5206" s="61"/>
    </row>
    <row r="5207" spans="7:7">
      <c r="G5207" s="61"/>
    </row>
    <row r="5208" spans="7:7">
      <c r="G5208" s="61"/>
    </row>
    <row r="5209" spans="7:7">
      <c r="G5209" s="61"/>
    </row>
    <row r="5210" spans="7:7">
      <c r="G5210" s="61"/>
    </row>
    <row r="5211" spans="7:7">
      <c r="G5211" s="61"/>
    </row>
    <row r="5212" spans="7:7">
      <c r="G5212" s="61"/>
    </row>
    <row r="5213" spans="7:7">
      <c r="G5213" s="61"/>
    </row>
    <row r="5214" spans="7:7">
      <c r="G5214" s="61"/>
    </row>
    <row r="5215" spans="7:7">
      <c r="G5215" s="61"/>
    </row>
    <row r="5216" spans="7:7">
      <c r="G5216" s="61"/>
    </row>
    <row r="5217" spans="7:7">
      <c r="G5217" s="61"/>
    </row>
    <row r="5218" spans="7:7">
      <c r="G5218" s="61"/>
    </row>
    <row r="5219" spans="7:7">
      <c r="G5219" s="61"/>
    </row>
    <row r="5220" spans="7:7">
      <c r="G5220" s="61"/>
    </row>
    <row r="5221" spans="7:7">
      <c r="G5221" s="61"/>
    </row>
    <row r="5222" spans="7:7">
      <c r="G5222" s="61"/>
    </row>
    <row r="5223" spans="7:7">
      <c r="G5223" s="61"/>
    </row>
    <row r="5224" spans="7:7">
      <c r="G5224" s="61"/>
    </row>
    <row r="5225" spans="7:7">
      <c r="G5225" s="61"/>
    </row>
    <row r="5226" spans="7:7">
      <c r="G5226" s="61"/>
    </row>
    <row r="5227" spans="7:7">
      <c r="G5227" s="61"/>
    </row>
    <row r="5228" spans="7:7">
      <c r="G5228" s="61"/>
    </row>
    <row r="5229" spans="7:7">
      <c r="G5229" s="61"/>
    </row>
    <row r="5230" spans="7:7">
      <c r="G5230" s="61"/>
    </row>
    <row r="5231" spans="7:7">
      <c r="G5231" s="61"/>
    </row>
    <row r="5232" spans="7:7">
      <c r="G5232" s="61"/>
    </row>
    <row r="5233" spans="7:7">
      <c r="G5233" s="61"/>
    </row>
    <row r="5234" spans="7:7">
      <c r="G5234" s="61"/>
    </row>
    <row r="5235" spans="7:7">
      <c r="G5235" s="61"/>
    </row>
    <row r="5236" spans="7:7">
      <c r="G5236" s="61"/>
    </row>
    <row r="5237" spans="7:7">
      <c r="G5237" s="61"/>
    </row>
    <row r="5238" spans="7:7">
      <c r="G5238" s="61"/>
    </row>
    <row r="5239" spans="7:7">
      <c r="G5239" s="61"/>
    </row>
    <row r="5240" spans="7:7">
      <c r="G5240" s="61"/>
    </row>
    <row r="5241" spans="7:7">
      <c r="G5241" s="61"/>
    </row>
    <row r="5242" spans="7:7">
      <c r="G5242" s="61"/>
    </row>
    <row r="5243" spans="7:7">
      <c r="G5243" s="61"/>
    </row>
    <row r="5244" spans="7:7">
      <c r="G5244" s="61"/>
    </row>
    <row r="5245" spans="7:7">
      <c r="G5245" s="61"/>
    </row>
    <row r="5246" spans="7:7">
      <c r="G5246" s="61"/>
    </row>
    <row r="5247" spans="7:7">
      <c r="G5247" s="61"/>
    </row>
    <row r="5248" spans="7:7">
      <c r="G5248" s="61"/>
    </row>
    <row r="5249" spans="7:7">
      <c r="G5249" s="61"/>
    </row>
    <row r="5250" spans="7:7">
      <c r="G5250" s="61"/>
    </row>
    <row r="5251" spans="7:7">
      <c r="G5251" s="61"/>
    </row>
    <row r="5252" spans="7:7">
      <c r="G5252" s="61"/>
    </row>
    <row r="5253" spans="7:7">
      <c r="G5253" s="61"/>
    </row>
    <row r="5254" spans="7:7">
      <c r="G5254" s="61"/>
    </row>
    <row r="5255" spans="7:7">
      <c r="G5255" s="61"/>
    </row>
    <row r="5256" spans="7:7">
      <c r="G5256" s="61"/>
    </row>
    <row r="5257" spans="7:7">
      <c r="G5257" s="61"/>
    </row>
    <row r="5258" spans="7:7">
      <c r="G5258" s="61"/>
    </row>
    <row r="5259" spans="7:7">
      <c r="G5259" s="61"/>
    </row>
    <row r="5260" spans="7:7">
      <c r="G5260" s="61"/>
    </row>
    <row r="5261" spans="7:7">
      <c r="G5261" s="61"/>
    </row>
    <row r="5262" spans="7:7">
      <c r="G5262" s="61"/>
    </row>
    <row r="5263" spans="7:7">
      <c r="G5263" s="61"/>
    </row>
    <row r="5264" spans="7:7">
      <c r="G5264" s="61"/>
    </row>
    <row r="5265" spans="7:7">
      <c r="G5265" s="61"/>
    </row>
    <row r="5266" spans="7:7">
      <c r="G5266" s="61"/>
    </row>
    <row r="5267" spans="7:7">
      <c r="G5267" s="61"/>
    </row>
    <row r="5268" spans="7:7">
      <c r="G5268" s="61"/>
    </row>
    <row r="5269" spans="7:7">
      <c r="G5269" s="61"/>
    </row>
    <row r="5270" spans="7:7">
      <c r="G5270" s="61"/>
    </row>
    <row r="5271" spans="7:7">
      <c r="G5271" s="61"/>
    </row>
    <row r="5272" spans="7:7">
      <c r="G5272" s="61"/>
    </row>
    <row r="5273" spans="7:7">
      <c r="G5273" s="61"/>
    </row>
    <row r="5274" spans="7:7">
      <c r="G5274" s="61"/>
    </row>
    <row r="5275" spans="7:7">
      <c r="G5275" s="61"/>
    </row>
    <row r="5276" spans="7:7">
      <c r="G5276" s="61"/>
    </row>
    <row r="5277" spans="7:7">
      <c r="G5277" s="61"/>
    </row>
    <row r="5278" spans="7:7">
      <c r="G5278" s="61"/>
    </row>
    <row r="5279" spans="7:7">
      <c r="G5279" s="61"/>
    </row>
    <row r="5280" spans="7:7">
      <c r="G5280" s="61"/>
    </row>
    <row r="5281" spans="7:7">
      <c r="G5281" s="61"/>
    </row>
    <row r="5282" spans="7:7">
      <c r="G5282" s="61"/>
    </row>
    <row r="5283" spans="7:7">
      <c r="G5283" s="61"/>
    </row>
    <row r="5284" spans="7:7">
      <c r="G5284" s="61"/>
    </row>
    <row r="5285" spans="7:7">
      <c r="G5285" s="61"/>
    </row>
    <row r="5286" spans="7:7">
      <c r="G5286" s="61"/>
    </row>
    <row r="5287" spans="7:7">
      <c r="G5287" s="61"/>
    </row>
    <row r="5288" spans="7:7">
      <c r="G5288" s="61"/>
    </row>
    <row r="5289" spans="7:7">
      <c r="G5289" s="61"/>
    </row>
    <row r="5290" spans="7:7">
      <c r="G5290" s="61"/>
    </row>
    <row r="5291" spans="7:7">
      <c r="G5291" s="61"/>
    </row>
    <row r="5292" spans="7:7">
      <c r="G5292" s="61"/>
    </row>
    <row r="5293" spans="7:7">
      <c r="G5293" s="61"/>
    </row>
    <row r="5294" spans="7:7">
      <c r="G5294" s="61"/>
    </row>
    <row r="5295" spans="7:7">
      <c r="G5295" s="61"/>
    </row>
    <row r="5296" spans="7:7">
      <c r="G5296" s="61"/>
    </row>
    <row r="5297" spans="7:7">
      <c r="G5297" s="61"/>
    </row>
    <row r="5298" spans="7:7">
      <c r="G5298" s="61"/>
    </row>
    <row r="5299" spans="7:7">
      <c r="G5299" s="61"/>
    </row>
    <row r="5300" spans="7:7">
      <c r="G5300" s="61"/>
    </row>
    <row r="5301" spans="7:7">
      <c r="G5301" s="61"/>
    </row>
    <row r="5302" spans="7:7">
      <c r="G5302" s="61"/>
    </row>
    <row r="5303" spans="7:7">
      <c r="G5303" s="61"/>
    </row>
    <row r="5304" spans="7:7">
      <c r="G5304" s="61"/>
    </row>
    <row r="5305" spans="7:7">
      <c r="G5305" s="61"/>
    </row>
    <row r="5306" spans="7:7">
      <c r="G5306" s="61"/>
    </row>
    <row r="5307" spans="7:7">
      <c r="G5307" s="61"/>
    </row>
    <row r="5308" spans="7:7">
      <c r="G5308" s="61"/>
    </row>
    <row r="5309" spans="7:7">
      <c r="G5309" s="61"/>
    </row>
    <row r="5310" spans="7:7">
      <c r="G5310" s="61"/>
    </row>
    <row r="5311" spans="7:7">
      <c r="G5311" s="61"/>
    </row>
    <row r="5312" spans="7:7">
      <c r="G5312" s="61"/>
    </row>
    <row r="5313" spans="7:7">
      <c r="G5313" s="61"/>
    </row>
    <row r="5314" spans="7:7">
      <c r="G5314" s="61"/>
    </row>
    <row r="5315" spans="7:7">
      <c r="G5315" s="61"/>
    </row>
    <row r="5316" spans="7:7">
      <c r="G5316" s="61"/>
    </row>
    <row r="5317" spans="7:7">
      <c r="G5317" s="61"/>
    </row>
    <row r="5318" spans="7:7">
      <c r="G5318" s="61"/>
    </row>
    <row r="5319" spans="7:7">
      <c r="G5319" s="61"/>
    </row>
    <row r="5320" spans="7:7">
      <c r="G5320" s="61"/>
    </row>
    <row r="5321" spans="7:7">
      <c r="G5321" s="61"/>
    </row>
    <row r="5322" spans="7:7">
      <c r="G5322" s="61"/>
    </row>
    <row r="5323" spans="7:7">
      <c r="G5323" s="61"/>
    </row>
    <row r="5324" spans="7:7">
      <c r="G5324" s="61"/>
    </row>
    <row r="5325" spans="7:7">
      <c r="G5325" s="61"/>
    </row>
    <row r="5326" spans="7:7">
      <c r="G5326" s="61"/>
    </row>
    <row r="5327" spans="7:7">
      <c r="G5327" s="61"/>
    </row>
    <row r="5328" spans="7:7">
      <c r="G5328" s="61"/>
    </row>
    <row r="5329" spans="7:7">
      <c r="G5329" s="61"/>
    </row>
    <row r="5330" spans="7:7">
      <c r="G5330" s="61"/>
    </row>
    <row r="5331" spans="7:7">
      <c r="G5331" s="61"/>
    </row>
    <row r="5332" spans="7:7">
      <c r="G5332" s="61"/>
    </row>
    <row r="5333" spans="7:7">
      <c r="G5333" s="61"/>
    </row>
    <row r="5334" spans="7:7">
      <c r="G5334" s="61"/>
    </row>
    <row r="5335" spans="7:7">
      <c r="G5335" s="61"/>
    </row>
    <row r="5336" spans="7:7">
      <c r="G5336" s="61"/>
    </row>
    <row r="5337" spans="7:7">
      <c r="G5337" s="61"/>
    </row>
    <row r="5338" spans="7:7">
      <c r="G5338" s="61"/>
    </row>
    <row r="5339" spans="7:7">
      <c r="G5339" s="61"/>
    </row>
    <row r="5340" spans="7:7">
      <c r="G5340" s="61"/>
    </row>
    <row r="5341" spans="7:7">
      <c r="G5341" s="61"/>
    </row>
    <row r="5342" spans="7:7">
      <c r="G5342" s="61"/>
    </row>
    <row r="5343" spans="7:7">
      <c r="G5343" s="61"/>
    </row>
    <row r="5344" spans="7:7">
      <c r="G5344" s="61"/>
    </row>
    <row r="5345" spans="7:7">
      <c r="G5345" s="61"/>
    </row>
    <row r="5346" spans="7:7">
      <c r="G5346" s="61"/>
    </row>
    <row r="5347" spans="7:7">
      <c r="G5347" s="61"/>
    </row>
    <row r="5348" spans="7:7">
      <c r="G5348" s="61"/>
    </row>
    <row r="5349" spans="7:7">
      <c r="G5349" s="61"/>
    </row>
    <row r="5350" spans="7:7">
      <c r="G5350" s="61"/>
    </row>
    <row r="5351" spans="7:7">
      <c r="G5351" s="61"/>
    </row>
    <row r="5352" spans="7:7">
      <c r="G5352" s="61"/>
    </row>
    <row r="5353" spans="7:7">
      <c r="G5353" s="61"/>
    </row>
    <row r="5354" spans="7:7">
      <c r="G5354" s="61"/>
    </row>
    <row r="5355" spans="7:7">
      <c r="G5355" s="61"/>
    </row>
    <row r="5356" spans="7:7">
      <c r="G5356" s="61"/>
    </row>
    <row r="5357" spans="7:7">
      <c r="G5357" s="61"/>
    </row>
    <row r="5358" spans="7:7">
      <c r="G5358" s="61"/>
    </row>
    <row r="5359" spans="7:7">
      <c r="G5359" s="61"/>
    </row>
    <row r="5360" spans="7:7">
      <c r="G5360" s="61"/>
    </row>
    <row r="5361" spans="7:7">
      <c r="G5361" s="61"/>
    </row>
    <row r="5362" spans="7:7">
      <c r="G5362" s="61"/>
    </row>
    <row r="5363" spans="7:7">
      <c r="G5363" s="61"/>
    </row>
    <row r="5364" spans="7:7">
      <c r="G5364" s="61"/>
    </row>
    <row r="5365" spans="7:7">
      <c r="G5365" s="61"/>
    </row>
    <row r="5366" spans="7:7">
      <c r="G5366" s="61"/>
    </row>
    <row r="5367" spans="7:7">
      <c r="G5367" s="61"/>
    </row>
    <row r="5368" spans="7:7">
      <c r="G5368" s="61"/>
    </row>
    <row r="5369" spans="7:7">
      <c r="G5369" s="61"/>
    </row>
    <row r="5370" spans="7:7">
      <c r="G5370" s="61"/>
    </row>
    <row r="5371" spans="7:7">
      <c r="G5371" s="61"/>
    </row>
    <row r="5372" spans="7:7">
      <c r="G5372" s="61"/>
    </row>
    <row r="5373" spans="7:7">
      <c r="G5373" s="61"/>
    </row>
    <row r="5374" spans="7:7">
      <c r="G5374" s="61"/>
    </row>
    <row r="5375" spans="7:7">
      <c r="G5375" s="61"/>
    </row>
    <row r="5376" spans="7:7">
      <c r="G5376" s="61"/>
    </row>
    <row r="5377" spans="7:7">
      <c r="G5377" s="61"/>
    </row>
    <row r="5378" spans="7:7">
      <c r="G5378" s="61"/>
    </row>
    <row r="5379" spans="7:7">
      <c r="G5379" s="61"/>
    </row>
    <row r="5380" spans="7:7">
      <c r="G5380" s="61"/>
    </row>
    <row r="5381" spans="7:7">
      <c r="G5381" s="61"/>
    </row>
    <row r="5382" spans="7:7">
      <c r="G5382" s="61"/>
    </row>
    <row r="5383" spans="7:7">
      <c r="G5383" s="61"/>
    </row>
    <row r="5384" spans="7:7">
      <c r="G5384" s="61"/>
    </row>
    <row r="5385" spans="7:7">
      <c r="G5385" s="61"/>
    </row>
    <row r="5386" spans="7:7">
      <c r="G5386" s="61"/>
    </row>
    <row r="5387" spans="7:7">
      <c r="G5387" s="61"/>
    </row>
    <row r="5388" spans="7:7">
      <c r="G5388" s="61"/>
    </row>
    <row r="5389" spans="7:7">
      <c r="G5389" s="61"/>
    </row>
    <row r="5390" spans="7:7">
      <c r="G5390" s="61"/>
    </row>
    <row r="5391" spans="7:7">
      <c r="G5391" s="61"/>
    </row>
    <row r="5392" spans="7:7">
      <c r="G5392" s="61"/>
    </row>
    <row r="5393" spans="7:7">
      <c r="G5393" s="61"/>
    </row>
    <row r="5394" spans="7:7">
      <c r="G5394" s="61"/>
    </row>
    <row r="5395" spans="7:7">
      <c r="G5395" s="61"/>
    </row>
    <row r="5396" spans="7:7">
      <c r="G5396" s="61"/>
    </row>
    <row r="5397" spans="7:7">
      <c r="G5397" s="61"/>
    </row>
    <row r="5398" spans="7:7">
      <c r="G5398" s="61"/>
    </row>
    <row r="5399" spans="7:7">
      <c r="G5399" s="61"/>
    </row>
    <row r="5400" spans="7:7">
      <c r="G5400" s="61"/>
    </row>
    <row r="5401" spans="7:7">
      <c r="G5401" s="61"/>
    </row>
    <row r="5402" spans="7:7">
      <c r="G5402" s="61"/>
    </row>
    <row r="5403" spans="7:7">
      <c r="G5403" s="61"/>
    </row>
    <row r="5404" spans="7:7">
      <c r="G5404" s="61"/>
    </row>
    <row r="5405" spans="7:7">
      <c r="G5405" s="61"/>
    </row>
    <row r="5406" spans="7:7">
      <c r="G5406" s="61"/>
    </row>
    <row r="5407" spans="7:7">
      <c r="G5407" s="61"/>
    </row>
    <row r="5408" spans="7:7">
      <c r="G5408" s="61"/>
    </row>
    <row r="5409" spans="7:7">
      <c r="G5409" s="61"/>
    </row>
    <row r="5410" spans="7:7">
      <c r="G5410" s="61"/>
    </row>
    <row r="5411" spans="7:7">
      <c r="G5411" s="61"/>
    </row>
    <row r="5412" spans="7:7">
      <c r="G5412" s="61"/>
    </row>
    <row r="5413" spans="7:7">
      <c r="G5413" s="61"/>
    </row>
    <row r="5414" spans="7:7">
      <c r="G5414" s="61"/>
    </row>
    <row r="5415" spans="7:7">
      <c r="G5415" s="61"/>
    </row>
    <row r="5416" spans="7:7">
      <c r="G5416" s="61"/>
    </row>
    <row r="5417" spans="7:7">
      <c r="G5417" s="61"/>
    </row>
    <row r="5418" spans="7:7">
      <c r="G5418" s="61"/>
    </row>
    <row r="5419" spans="7:7">
      <c r="G5419" s="61"/>
    </row>
    <row r="5420" spans="7:7">
      <c r="G5420" s="61"/>
    </row>
    <row r="5421" spans="7:7">
      <c r="G5421" s="61"/>
    </row>
    <row r="5422" spans="7:7">
      <c r="G5422" s="61"/>
    </row>
    <row r="5423" spans="7:7">
      <c r="G5423" s="61"/>
    </row>
    <row r="5424" spans="7:7">
      <c r="G5424" s="61"/>
    </row>
    <row r="5425" spans="7:7">
      <c r="G5425" s="61"/>
    </row>
    <row r="5426" spans="7:7">
      <c r="G5426" s="61"/>
    </row>
    <row r="5427" spans="7:7">
      <c r="G5427" s="61"/>
    </row>
    <row r="5428" spans="7:7">
      <c r="G5428" s="61"/>
    </row>
    <row r="5429" spans="7:7">
      <c r="G5429" s="61"/>
    </row>
    <row r="5430" spans="7:7">
      <c r="G5430" s="61"/>
    </row>
    <row r="5431" spans="7:7">
      <c r="G5431" s="61"/>
    </row>
    <row r="5432" spans="7:7">
      <c r="G5432" s="61"/>
    </row>
    <row r="5433" spans="7:7">
      <c r="G5433" s="61"/>
    </row>
    <row r="5434" spans="7:7">
      <c r="G5434" s="61"/>
    </row>
    <row r="5435" spans="7:7">
      <c r="G5435" s="61"/>
    </row>
    <row r="5436" spans="7:7">
      <c r="G5436" s="61"/>
    </row>
    <row r="5437" spans="7:7">
      <c r="G5437" s="61"/>
    </row>
    <row r="5438" spans="7:7">
      <c r="G5438" s="61"/>
    </row>
    <row r="5439" spans="7:7">
      <c r="G5439" s="61"/>
    </row>
    <row r="5440" spans="7:7">
      <c r="G5440" s="61"/>
    </row>
    <row r="5441" spans="7:7">
      <c r="G5441" s="61"/>
    </row>
    <row r="5442" spans="7:7">
      <c r="G5442" s="61"/>
    </row>
    <row r="5443" spans="7:7">
      <c r="G5443" s="61"/>
    </row>
    <row r="5444" spans="7:7">
      <c r="G5444" s="61"/>
    </row>
    <row r="5445" spans="7:7">
      <c r="G5445" s="61"/>
    </row>
    <row r="5446" spans="7:7">
      <c r="G5446" s="61"/>
    </row>
    <row r="5447" spans="7:7">
      <c r="G5447" s="61"/>
    </row>
    <row r="5448" spans="7:7">
      <c r="G5448" s="61"/>
    </row>
    <row r="5449" spans="7:7">
      <c r="G5449" s="61"/>
    </row>
    <row r="5450" spans="7:7">
      <c r="G5450" s="61"/>
    </row>
    <row r="5451" spans="7:7">
      <c r="G5451" s="61"/>
    </row>
    <row r="5452" spans="7:7">
      <c r="G5452" s="61"/>
    </row>
    <row r="5453" spans="7:7">
      <c r="G5453" s="61"/>
    </row>
    <row r="5454" spans="7:7">
      <c r="G5454" s="61"/>
    </row>
    <row r="5455" spans="7:7">
      <c r="G5455" s="61"/>
    </row>
    <row r="5456" spans="7:7">
      <c r="G5456" s="61"/>
    </row>
    <row r="5457" spans="7:7">
      <c r="G5457" s="61"/>
    </row>
    <row r="5458" spans="7:7">
      <c r="G5458" s="61"/>
    </row>
    <row r="5459" spans="7:7">
      <c r="G5459" s="61"/>
    </row>
    <row r="5460" spans="7:7">
      <c r="G5460" s="61"/>
    </row>
    <row r="5461" spans="7:7">
      <c r="G5461" s="61"/>
    </row>
    <row r="5462" spans="7:7">
      <c r="G5462" s="61"/>
    </row>
    <row r="5463" spans="7:7">
      <c r="G5463" s="61"/>
    </row>
    <row r="5464" spans="7:7">
      <c r="G5464" s="61"/>
    </row>
    <row r="5465" spans="7:7">
      <c r="G5465" s="61"/>
    </row>
    <row r="5466" spans="7:7">
      <c r="G5466" s="61"/>
    </row>
    <row r="5467" spans="7:7">
      <c r="G5467" s="61"/>
    </row>
    <row r="5468" spans="7:7">
      <c r="G5468" s="61"/>
    </row>
    <row r="5469" spans="7:7">
      <c r="G5469" s="61"/>
    </row>
    <row r="5470" spans="7:7">
      <c r="G5470" s="61"/>
    </row>
    <row r="5471" spans="7:7">
      <c r="G5471" s="61"/>
    </row>
    <row r="5472" spans="7:7">
      <c r="G5472" s="61"/>
    </row>
    <row r="5473" spans="7:7">
      <c r="G5473" s="61"/>
    </row>
    <row r="5474" spans="7:7">
      <c r="G5474" s="61"/>
    </row>
    <row r="5475" spans="7:7">
      <c r="G5475" s="61"/>
    </row>
    <row r="5476" spans="7:7">
      <c r="G5476" s="61"/>
    </row>
    <row r="5477" spans="7:7">
      <c r="G5477" s="61"/>
    </row>
    <row r="5478" spans="7:7">
      <c r="G5478" s="61"/>
    </row>
    <row r="5479" spans="7:7">
      <c r="G5479" s="61"/>
    </row>
    <row r="5480" spans="7:7">
      <c r="G5480" s="61"/>
    </row>
    <row r="5481" spans="7:7">
      <c r="G5481" s="61"/>
    </row>
    <row r="5482" spans="7:7">
      <c r="G5482" s="61"/>
    </row>
    <row r="5483" spans="7:7">
      <c r="G5483" s="61"/>
    </row>
    <row r="5484" spans="7:7">
      <c r="G5484" s="61"/>
    </row>
    <row r="5485" spans="7:7">
      <c r="G5485" s="61"/>
    </row>
    <row r="5486" spans="7:7">
      <c r="G5486" s="61"/>
    </row>
    <row r="5487" spans="7:7">
      <c r="G5487" s="61"/>
    </row>
    <row r="5488" spans="7:7">
      <c r="G5488" s="61"/>
    </row>
    <row r="5489" spans="7:7">
      <c r="G5489" s="61"/>
    </row>
    <row r="5490" spans="7:7">
      <c r="G5490" s="61"/>
    </row>
    <row r="5491" spans="7:7">
      <c r="G5491" s="61"/>
    </row>
    <row r="5492" spans="7:7">
      <c r="G5492" s="61"/>
    </row>
    <row r="5493" spans="7:7">
      <c r="G5493" s="61"/>
    </row>
    <row r="5494" spans="7:7">
      <c r="G5494" s="61"/>
    </row>
    <row r="5495" spans="7:7">
      <c r="G5495" s="61"/>
    </row>
    <row r="5496" spans="7:7">
      <c r="G5496" s="61"/>
    </row>
    <row r="5497" spans="7:7">
      <c r="G5497" s="61"/>
    </row>
    <row r="5498" spans="7:7">
      <c r="G5498" s="61"/>
    </row>
    <row r="5499" spans="7:7">
      <c r="G5499" s="61"/>
    </row>
    <row r="5500" spans="7:7">
      <c r="G5500" s="61"/>
    </row>
    <row r="5501" spans="7:7">
      <c r="G5501" s="61"/>
    </row>
    <row r="5502" spans="7:7">
      <c r="G5502" s="61"/>
    </row>
    <row r="5503" spans="7:7">
      <c r="G5503" s="61"/>
    </row>
    <row r="5504" spans="7:7">
      <c r="G5504" s="61"/>
    </row>
    <row r="5505" spans="7:7">
      <c r="G5505" s="61"/>
    </row>
    <row r="5506" spans="7:7">
      <c r="G5506" s="61"/>
    </row>
    <row r="5507" spans="7:7">
      <c r="G5507" s="61"/>
    </row>
    <row r="5508" spans="7:7">
      <c r="G5508" s="61"/>
    </row>
    <row r="5509" spans="7:7">
      <c r="G5509" s="61"/>
    </row>
    <row r="5510" spans="7:7">
      <c r="G5510" s="61"/>
    </row>
    <row r="5511" spans="7:7">
      <c r="G5511" s="61"/>
    </row>
    <row r="5512" spans="7:7">
      <c r="G5512" s="61"/>
    </row>
    <row r="5513" spans="7:7">
      <c r="G5513" s="61"/>
    </row>
    <row r="5514" spans="7:7">
      <c r="G5514" s="61"/>
    </row>
    <row r="5515" spans="7:7">
      <c r="G5515" s="61"/>
    </row>
    <row r="5516" spans="7:7">
      <c r="G5516" s="61"/>
    </row>
    <row r="5517" spans="7:7">
      <c r="G5517" s="61"/>
    </row>
    <row r="5518" spans="7:7">
      <c r="G5518" s="61"/>
    </row>
    <row r="5519" spans="7:7">
      <c r="G5519" s="61"/>
    </row>
    <row r="5520" spans="7:7">
      <c r="G5520" s="61"/>
    </row>
    <row r="5521" spans="7:7">
      <c r="G5521" s="61"/>
    </row>
    <row r="5522" spans="7:7">
      <c r="G5522" s="61"/>
    </row>
    <row r="5523" spans="7:7">
      <c r="G5523" s="61"/>
    </row>
    <row r="5524" spans="7:7">
      <c r="G5524" s="61"/>
    </row>
    <row r="5525" spans="7:7">
      <c r="G5525" s="61"/>
    </row>
    <row r="5526" spans="7:7">
      <c r="G5526" s="61"/>
    </row>
    <row r="5527" spans="7:7">
      <c r="G5527" s="61"/>
    </row>
    <row r="5528" spans="7:7">
      <c r="G5528" s="61"/>
    </row>
    <row r="5529" spans="7:7">
      <c r="G5529" s="61"/>
    </row>
    <row r="5530" spans="7:7">
      <c r="G5530" s="61"/>
    </row>
    <row r="5531" spans="7:7">
      <c r="G5531" s="61"/>
    </row>
    <row r="5532" spans="7:7">
      <c r="G5532" s="61"/>
    </row>
    <row r="5533" spans="7:7">
      <c r="G5533" s="61"/>
    </row>
    <row r="5534" spans="7:7">
      <c r="G5534" s="61"/>
    </row>
    <row r="5535" spans="7:7">
      <c r="G5535" s="61"/>
    </row>
    <row r="5536" spans="7:7">
      <c r="G5536" s="61"/>
    </row>
    <row r="5537" spans="7:7">
      <c r="G5537" s="61"/>
    </row>
    <row r="5538" spans="7:7">
      <c r="G5538" s="61"/>
    </row>
    <row r="5539" spans="7:7">
      <c r="G5539" s="61"/>
    </row>
    <row r="5540" spans="7:7">
      <c r="G5540" s="61"/>
    </row>
    <row r="5541" spans="7:7">
      <c r="G5541" s="61"/>
    </row>
    <row r="5542" spans="7:7">
      <c r="G5542" s="61"/>
    </row>
    <row r="5543" spans="7:7">
      <c r="G5543" s="61"/>
    </row>
    <row r="5544" spans="7:7">
      <c r="G5544" s="61"/>
    </row>
    <row r="5545" spans="7:7">
      <c r="G5545" s="61"/>
    </row>
    <row r="5546" spans="7:7">
      <c r="G5546" s="61"/>
    </row>
    <row r="5547" spans="7:7">
      <c r="G5547" s="61"/>
    </row>
    <row r="5548" spans="7:7">
      <c r="G5548" s="61"/>
    </row>
    <row r="5549" spans="7:7">
      <c r="G5549" s="61"/>
    </row>
    <row r="5550" spans="7:7">
      <c r="G5550" s="61"/>
    </row>
    <row r="5551" spans="7:7">
      <c r="G5551" s="61"/>
    </row>
    <row r="5552" spans="7:7">
      <c r="G5552" s="61"/>
    </row>
    <row r="5553" spans="7:7">
      <c r="G5553" s="61"/>
    </row>
    <row r="5554" spans="7:7">
      <c r="G5554" s="61"/>
    </row>
    <row r="5555" spans="7:7">
      <c r="G5555" s="61"/>
    </row>
    <row r="5556" spans="7:7">
      <c r="G5556" s="61"/>
    </row>
    <row r="5557" spans="7:7">
      <c r="G5557" s="61"/>
    </row>
    <row r="5558" spans="7:7">
      <c r="G5558" s="61"/>
    </row>
    <row r="5559" spans="7:7">
      <c r="G5559" s="61"/>
    </row>
    <row r="5560" spans="7:7">
      <c r="G5560" s="61"/>
    </row>
    <row r="5561" spans="7:7">
      <c r="G5561" s="61"/>
    </row>
    <row r="5562" spans="7:7">
      <c r="G5562" s="61"/>
    </row>
    <row r="5563" spans="7:7">
      <c r="G5563" s="61"/>
    </row>
    <row r="5564" spans="7:7">
      <c r="G5564" s="61"/>
    </row>
    <row r="5565" spans="7:7">
      <c r="G5565" s="61"/>
    </row>
    <row r="5566" spans="7:7">
      <c r="G5566" s="61"/>
    </row>
    <row r="5567" spans="7:7">
      <c r="G5567" s="61"/>
    </row>
    <row r="5568" spans="7:7">
      <c r="G5568" s="61"/>
    </row>
    <row r="5569" spans="7:7">
      <c r="G5569" s="61"/>
    </row>
    <row r="5570" spans="7:7">
      <c r="G5570" s="61"/>
    </row>
    <row r="5571" spans="7:7">
      <c r="G5571" s="61"/>
    </row>
    <row r="5572" spans="7:7">
      <c r="G5572" s="61"/>
    </row>
    <row r="5573" spans="7:7">
      <c r="G5573" s="61"/>
    </row>
    <row r="5574" spans="7:7">
      <c r="G5574" s="61"/>
    </row>
    <row r="5575" spans="7:7">
      <c r="G5575" s="61"/>
    </row>
    <row r="5576" spans="7:7">
      <c r="G5576" s="61"/>
    </row>
    <row r="5577" spans="7:7">
      <c r="G5577" s="61"/>
    </row>
    <row r="5578" spans="7:7">
      <c r="G5578" s="61"/>
    </row>
    <row r="5579" spans="7:7">
      <c r="G5579" s="61"/>
    </row>
    <row r="5580" spans="7:7">
      <c r="G5580" s="61"/>
    </row>
    <row r="5581" spans="7:7">
      <c r="G5581" s="61"/>
    </row>
    <row r="5582" spans="7:7">
      <c r="G5582" s="61"/>
    </row>
    <row r="5583" spans="7:7">
      <c r="G5583" s="61"/>
    </row>
    <row r="5584" spans="7:7">
      <c r="G5584" s="61"/>
    </row>
    <row r="5585" spans="7:7">
      <c r="G5585" s="61"/>
    </row>
    <row r="5586" spans="7:7">
      <c r="G5586" s="61"/>
    </row>
    <row r="5587" spans="7:7">
      <c r="G5587" s="61"/>
    </row>
    <row r="5588" spans="7:7">
      <c r="G5588" s="61"/>
    </row>
    <row r="5589" spans="7:7">
      <c r="G5589" s="61"/>
    </row>
    <row r="5590" spans="7:7">
      <c r="G5590" s="61"/>
    </row>
    <row r="5591" spans="7:7">
      <c r="G5591" s="61"/>
    </row>
    <row r="5592" spans="7:7">
      <c r="G5592" s="61"/>
    </row>
    <row r="5593" spans="7:7">
      <c r="G5593" s="61"/>
    </row>
    <row r="5594" spans="7:7">
      <c r="G5594" s="61"/>
    </row>
    <row r="5595" spans="7:7">
      <c r="G5595" s="61"/>
    </row>
    <row r="5596" spans="7:7">
      <c r="G5596" s="61"/>
    </row>
    <row r="5597" spans="7:7">
      <c r="G5597" s="61"/>
    </row>
    <row r="5598" spans="7:7">
      <c r="G5598" s="61"/>
    </row>
    <row r="5599" spans="7:7">
      <c r="G5599" s="61"/>
    </row>
    <row r="5600" spans="7:7">
      <c r="G5600" s="61"/>
    </row>
    <row r="5601" spans="7:7">
      <c r="G5601" s="61"/>
    </row>
    <row r="5602" spans="7:7">
      <c r="G5602" s="61"/>
    </row>
    <row r="5603" spans="7:7">
      <c r="G5603" s="61"/>
    </row>
    <row r="5604" spans="7:7">
      <c r="G5604" s="61"/>
    </row>
    <row r="5605" spans="7:7">
      <c r="G5605" s="61"/>
    </row>
    <row r="5606" spans="7:7">
      <c r="G5606" s="61"/>
    </row>
    <row r="5607" spans="7:7">
      <c r="G5607" s="61"/>
    </row>
    <row r="5608" spans="7:7">
      <c r="G5608" s="61"/>
    </row>
    <row r="5609" spans="7:7">
      <c r="G5609" s="61"/>
    </row>
    <row r="5610" spans="7:7">
      <c r="G5610" s="61"/>
    </row>
    <row r="5611" spans="7:7">
      <c r="G5611" s="61"/>
    </row>
    <row r="5612" spans="7:7">
      <c r="G5612" s="61"/>
    </row>
    <row r="5613" spans="7:7">
      <c r="G5613" s="61"/>
    </row>
    <row r="5614" spans="7:7">
      <c r="G5614" s="61"/>
    </row>
    <row r="5615" spans="7:7">
      <c r="G5615" s="61"/>
    </row>
    <row r="5616" spans="7:7">
      <c r="G5616" s="61"/>
    </row>
    <row r="5617" spans="7:7">
      <c r="G5617" s="61"/>
    </row>
    <row r="5618" spans="7:7">
      <c r="G5618" s="61"/>
    </row>
    <row r="5619" spans="7:7">
      <c r="G5619" s="61"/>
    </row>
    <row r="5620" spans="7:7">
      <c r="G5620" s="61"/>
    </row>
    <row r="5621" spans="7:7">
      <c r="G5621" s="61"/>
    </row>
    <row r="5622" spans="7:7">
      <c r="G5622" s="61"/>
    </row>
    <row r="5623" spans="7:7">
      <c r="G5623" s="61"/>
    </row>
    <row r="5624" spans="7:7">
      <c r="G5624" s="61"/>
    </row>
    <row r="5625" spans="7:7">
      <c r="G5625" s="61"/>
    </row>
    <row r="5626" spans="7:7">
      <c r="G5626" s="61"/>
    </row>
    <row r="5627" spans="7:7">
      <c r="G5627" s="61"/>
    </row>
    <row r="5628" spans="7:7">
      <c r="G5628" s="61"/>
    </row>
    <row r="5629" spans="7:7">
      <c r="G5629" s="61"/>
    </row>
    <row r="5630" spans="7:7">
      <c r="G5630" s="61"/>
    </row>
    <row r="5631" spans="7:7">
      <c r="G5631" s="61"/>
    </row>
    <row r="5632" spans="7:7">
      <c r="G5632" s="61"/>
    </row>
    <row r="5633" spans="7:7">
      <c r="G5633" s="61"/>
    </row>
    <row r="5634" spans="7:7">
      <c r="G5634" s="61"/>
    </row>
    <row r="5635" spans="7:7">
      <c r="G5635" s="61"/>
    </row>
    <row r="5636" spans="7:7">
      <c r="G5636" s="61"/>
    </row>
    <row r="5637" spans="7:7">
      <c r="G5637" s="61"/>
    </row>
    <row r="5638" spans="7:7">
      <c r="G5638" s="61"/>
    </row>
    <row r="5639" spans="7:7">
      <c r="G5639" s="61"/>
    </row>
    <row r="5640" spans="7:7">
      <c r="G5640" s="61"/>
    </row>
    <row r="5641" spans="7:7">
      <c r="G5641" s="61"/>
    </row>
    <row r="5642" spans="7:7">
      <c r="G5642" s="61"/>
    </row>
    <row r="5643" spans="7:7">
      <c r="G5643" s="61"/>
    </row>
    <row r="5644" spans="7:7">
      <c r="G5644" s="61"/>
    </row>
    <row r="5645" spans="7:7">
      <c r="G5645" s="61"/>
    </row>
    <row r="5646" spans="7:7">
      <c r="G5646" s="61"/>
    </row>
    <row r="5647" spans="7:7">
      <c r="G5647" s="61"/>
    </row>
    <row r="5648" spans="7:7">
      <c r="G5648" s="61"/>
    </row>
    <row r="5649" spans="7:7">
      <c r="G5649" s="61"/>
    </row>
    <row r="5650" spans="7:7">
      <c r="G5650" s="61"/>
    </row>
    <row r="5651" spans="7:7">
      <c r="G5651" s="61"/>
    </row>
    <row r="5652" spans="7:7">
      <c r="G5652" s="61"/>
    </row>
    <row r="5653" spans="7:7">
      <c r="G5653" s="61"/>
    </row>
    <row r="5654" spans="7:7">
      <c r="G5654" s="61"/>
    </row>
    <row r="5655" spans="7:7">
      <c r="G5655" s="61"/>
    </row>
    <row r="5656" spans="7:7">
      <c r="G5656" s="61"/>
    </row>
    <row r="5657" spans="7:7">
      <c r="G5657" s="61"/>
    </row>
    <row r="5658" spans="7:7">
      <c r="G5658" s="61"/>
    </row>
    <row r="5659" spans="7:7">
      <c r="G5659" s="61"/>
    </row>
    <row r="5660" spans="7:7">
      <c r="G5660" s="61"/>
    </row>
    <row r="5661" spans="7:7">
      <c r="G5661" s="61"/>
    </row>
    <row r="5662" spans="7:7">
      <c r="G5662" s="61"/>
    </row>
    <row r="5663" spans="7:7">
      <c r="G5663" s="61"/>
    </row>
    <row r="5664" spans="7:7">
      <c r="G5664" s="61"/>
    </row>
    <row r="5665" spans="7:7">
      <c r="G5665" s="61"/>
    </row>
    <row r="5666" spans="7:7">
      <c r="G5666" s="61"/>
    </row>
    <row r="5667" spans="7:7">
      <c r="G5667" s="61"/>
    </row>
    <row r="5668" spans="7:7">
      <c r="G5668" s="61"/>
    </row>
    <row r="5669" spans="7:7">
      <c r="G5669" s="61"/>
    </row>
    <row r="5670" spans="7:7">
      <c r="G5670" s="61"/>
    </row>
    <row r="5671" spans="7:7">
      <c r="G5671" s="61"/>
    </row>
    <row r="5672" spans="7:7">
      <c r="G5672" s="61"/>
    </row>
    <row r="5673" spans="7:7">
      <c r="G5673" s="61"/>
    </row>
    <row r="5674" spans="7:7">
      <c r="G5674" s="61"/>
    </row>
    <row r="5675" spans="7:7">
      <c r="G5675" s="61"/>
    </row>
    <row r="5676" spans="7:7">
      <c r="G5676" s="61"/>
    </row>
    <row r="5677" spans="7:7">
      <c r="G5677" s="61"/>
    </row>
    <row r="5678" spans="7:7">
      <c r="G5678" s="61"/>
    </row>
    <row r="5679" spans="7:7">
      <c r="G5679" s="61"/>
    </row>
    <row r="5680" spans="7:7">
      <c r="G5680" s="61"/>
    </row>
    <row r="5681" spans="7:7">
      <c r="G5681" s="61"/>
    </row>
    <row r="5682" spans="7:7">
      <c r="G5682" s="61"/>
    </row>
    <row r="5683" spans="7:7">
      <c r="G5683" s="61"/>
    </row>
    <row r="5684" spans="7:7">
      <c r="G5684" s="61"/>
    </row>
    <row r="5685" spans="7:7">
      <c r="G5685" s="61"/>
    </row>
    <row r="5686" spans="7:7">
      <c r="G5686" s="61"/>
    </row>
    <row r="5687" spans="7:7">
      <c r="G5687" s="61"/>
    </row>
    <row r="5688" spans="7:7">
      <c r="G5688" s="61"/>
    </row>
    <row r="5689" spans="7:7">
      <c r="G5689" s="61"/>
    </row>
    <row r="5690" spans="7:7">
      <c r="G5690" s="61"/>
    </row>
    <row r="5691" spans="7:7">
      <c r="G5691" s="61"/>
    </row>
    <row r="5692" spans="7:7">
      <c r="G5692" s="61"/>
    </row>
    <row r="5693" spans="7:7">
      <c r="G5693" s="61"/>
    </row>
    <row r="5694" spans="7:7">
      <c r="G5694" s="61"/>
    </row>
    <row r="5695" spans="7:7">
      <c r="G5695" s="61"/>
    </row>
    <row r="5696" spans="7:7">
      <c r="G5696" s="61"/>
    </row>
    <row r="5697" spans="7:7">
      <c r="G5697" s="61"/>
    </row>
    <row r="5698" spans="7:7">
      <c r="G5698" s="61"/>
    </row>
    <row r="5699" spans="7:7">
      <c r="G5699" s="61"/>
    </row>
    <row r="5700" spans="7:7">
      <c r="G5700" s="61"/>
    </row>
    <row r="5701" spans="7:7">
      <c r="G5701" s="61"/>
    </row>
    <row r="5702" spans="7:7">
      <c r="G5702" s="61"/>
    </row>
    <row r="5703" spans="7:7">
      <c r="G5703" s="61"/>
    </row>
    <row r="5704" spans="7:7">
      <c r="G5704" s="61"/>
    </row>
    <row r="5705" spans="7:7">
      <c r="G5705" s="61"/>
    </row>
    <row r="5706" spans="7:7">
      <c r="G5706" s="61"/>
    </row>
    <row r="5707" spans="7:7">
      <c r="G5707" s="61"/>
    </row>
    <row r="5708" spans="7:7">
      <c r="G5708" s="61"/>
    </row>
    <row r="5709" spans="7:7">
      <c r="G5709" s="61"/>
    </row>
    <row r="5710" spans="7:7">
      <c r="G5710" s="61"/>
    </row>
    <row r="5711" spans="7:7">
      <c r="G5711" s="61"/>
    </row>
    <row r="5712" spans="7:7">
      <c r="G5712" s="61"/>
    </row>
    <row r="5713" spans="7:7">
      <c r="G5713" s="61"/>
    </row>
    <row r="5714" spans="7:7">
      <c r="G5714" s="61"/>
    </row>
    <row r="5715" spans="7:7">
      <c r="G5715" s="61"/>
    </row>
    <row r="5716" spans="7:7">
      <c r="G5716" s="61"/>
    </row>
    <row r="5717" spans="7:7">
      <c r="G5717" s="61"/>
    </row>
    <row r="5718" spans="7:7">
      <c r="G5718" s="61"/>
    </row>
    <row r="5719" spans="7:7">
      <c r="G5719" s="61"/>
    </row>
    <row r="5720" spans="7:7">
      <c r="G5720" s="61"/>
    </row>
    <row r="5721" spans="7:7">
      <c r="G5721" s="61"/>
    </row>
    <row r="5722" spans="7:7">
      <c r="G5722" s="61"/>
    </row>
    <row r="5723" spans="7:7">
      <c r="G5723" s="61"/>
    </row>
    <row r="5724" spans="7:7">
      <c r="G5724" s="61"/>
    </row>
    <row r="5725" spans="7:7">
      <c r="G5725" s="61"/>
    </row>
    <row r="5726" spans="7:7">
      <c r="G5726" s="61"/>
    </row>
    <row r="5727" spans="7:7">
      <c r="G5727" s="61"/>
    </row>
    <row r="5728" spans="7:7">
      <c r="G5728" s="61"/>
    </row>
    <row r="5729" spans="7:7">
      <c r="G5729" s="61"/>
    </row>
    <row r="5730" spans="7:7">
      <c r="G5730" s="61"/>
    </row>
    <row r="5731" spans="7:7">
      <c r="G5731" s="61"/>
    </row>
    <row r="5732" spans="7:7">
      <c r="G5732" s="61"/>
    </row>
    <row r="5733" spans="7:7">
      <c r="G5733" s="61"/>
    </row>
    <row r="5734" spans="7:7">
      <c r="G5734" s="61"/>
    </row>
    <row r="5735" spans="7:7">
      <c r="G5735" s="61"/>
    </row>
    <row r="5736" spans="7:7">
      <c r="G5736" s="61"/>
    </row>
    <row r="5737" spans="7:7">
      <c r="G5737" s="61"/>
    </row>
    <row r="5738" spans="7:7">
      <c r="G5738" s="61"/>
    </row>
    <row r="5739" spans="7:7">
      <c r="G5739" s="61"/>
    </row>
    <row r="5740" spans="7:7">
      <c r="G5740" s="61"/>
    </row>
    <row r="5741" spans="7:7">
      <c r="G5741" s="61"/>
    </row>
    <row r="5742" spans="7:7">
      <c r="G5742" s="61"/>
    </row>
    <row r="5743" spans="7:7">
      <c r="G5743" s="61"/>
    </row>
    <row r="5744" spans="7:7">
      <c r="G5744" s="61"/>
    </row>
    <row r="5745" spans="7:7">
      <c r="G5745" s="61"/>
    </row>
    <row r="5746" spans="7:7">
      <c r="G5746" s="61"/>
    </row>
    <row r="5747" spans="7:7">
      <c r="G5747" s="61"/>
    </row>
    <row r="5748" spans="7:7">
      <c r="G5748" s="61"/>
    </row>
    <row r="5749" spans="7:7">
      <c r="G5749" s="61"/>
    </row>
    <row r="5750" spans="7:7">
      <c r="G5750" s="61"/>
    </row>
    <row r="5751" spans="7:7">
      <c r="G5751" s="61"/>
    </row>
    <row r="5752" spans="7:7">
      <c r="G5752" s="61"/>
    </row>
    <row r="5753" spans="7:7">
      <c r="G5753" s="61"/>
    </row>
    <row r="5754" spans="7:7">
      <c r="G5754" s="61"/>
    </row>
    <row r="5755" spans="7:7">
      <c r="G5755" s="61"/>
    </row>
    <row r="5756" spans="7:7">
      <c r="G5756" s="61"/>
    </row>
    <row r="5757" spans="7:7">
      <c r="G5757" s="61"/>
    </row>
    <row r="5758" spans="7:7">
      <c r="G5758" s="61"/>
    </row>
    <row r="5759" spans="7:7">
      <c r="G5759" s="61"/>
    </row>
    <row r="5760" spans="7:7">
      <c r="G5760" s="61"/>
    </row>
    <row r="5761" spans="7:7">
      <c r="G5761" s="61"/>
    </row>
    <row r="5762" spans="7:7">
      <c r="G5762" s="61"/>
    </row>
    <row r="5763" spans="7:7">
      <c r="G5763" s="61"/>
    </row>
    <row r="5764" spans="7:7">
      <c r="G5764" s="61"/>
    </row>
    <row r="5765" spans="7:7">
      <c r="G5765" s="61"/>
    </row>
    <row r="5766" spans="7:7">
      <c r="G5766" s="61"/>
    </row>
    <row r="5767" spans="7:7">
      <c r="G5767" s="61"/>
    </row>
    <row r="5768" spans="7:7">
      <c r="G5768" s="61"/>
    </row>
    <row r="5769" spans="7:7">
      <c r="G5769" s="61"/>
    </row>
    <row r="5770" spans="7:7">
      <c r="G5770" s="61"/>
    </row>
    <row r="5771" spans="7:7">
      <c r="G5771" s="61"/>
    </row>
    <row r="5772" spans="7:7">
      <c r="G5772" s="61"/>
    </row>
    <row r="5773" spans="7:7">
      <c r="G5773" s="61"/>
    </row>
    <row r="5774" spans="7:7">
      <c r="G5774" s="61"/>
    </row>
    <row r="5775" spans="7:7">
      <c r="G5775" s="61"/>
    </row>
    <row r="5776" spans="7:7">
      <c r="G5776" s="61"/>
    </row>
    <row r="5777" spans="7:7">
      <c r="G5777" s="61"/>
    </row>
    <row r="5778" spans="7:7">
      <c r="G5778" s="61"/>
    </row>
    <row r="5779" spans="7:7">
      <c r="G5779" s="61"/>
    </row>
    <row r="5780" spans="7:7">
      <c r="G5780" s="61"/>
    </row>
    <row r="5781" spans="7:7">
      <c r="G5781" s="61"/>
    </row>
    <row r="5782" spans="7:7">
      <c r="G5782" s="61"/>
    </row>
    <row r="5783" spans="7:7">
      <c r="G5783" s="61"/>
    </row>
    <row r="5784" spans="7:7">
      <c r="G5784" s="61"/>
    </row>
    <row r="5785" spans="7:7">
      <c r="G5785" s="61"/>
    </row>
    <row r="5786" spans="7:7">
      <c r="G5786" s="61"/>
    </row>
    <row r="5787" spans="7:7">
      <c r="G5787" s="61"/>
    </row>
    <row r="5788" spans="7:7">
      <c r="G5788" s="61"/>
    </row>
    <row r="5789" spans="7:7">
      <c r="G5789" s="61"/>
    </row>
    <row r="5790" spans="7:7">
      <c r="G5790" s="61"/>
    </row>
    <row r="5791" spans="7:7">
      <c r="G5791" s="61"/>
    </row>
    <row r="5792" spans="7:7">
      <c r="G5792" s="61"/>
    </row>
    <row r="5793" spans="7:7">
      <c r="G5793" s="61"/>
    </row>
    <row r="5794" spans="7:7">
      <c r="G5794" s="61"/>
    </row>
    <row r="5795" spans="7:7">
      <c r="G5795" s="61"/>
    </row>
    <row r="5796" spans="7:7">
      <c r="G5796" s="61"/>
    </row>
    <row r="5797" spans="7:7">
      <c r="G5797" s="61"/>
    </row>
    <row r="5798" spans="7:7">
      <c r="G5798" s="61"/>
    </row>
    <row r="5799" spans="7:7">
      <c r="G5799" s="61"/>
    </row>
    <row r="5800" spans="7:7">
      <c r="G5800" s="61"/>
    </row>
    <row r="5801" spans="7:7">
      <c r="G5801" s="61"/>
    </row>
    <row r="5802" spans="7:7">
      <c r="G5802" s="61"/>
    </row>
    <row r="5803" spans="7:7">
      <c r="G5803" s="61"/>
    </row>
    <row r="5804" spans="7:7">
      <c r="G5804" s="61"/>
    </row>
    <row r="5805" spans="7:7">
      <c r="G5805" s="61"/>
    </row>
    <row r="5806" spans="7:7">
      <c r="G5806" s="61"/>
    </row>
    <row r="5807" spans="7:7">
      <c r="G5807" s="61"/>
    </row>
    <row r="5808" spans="7:7">
      <c r="G5808" s="61"/>
    </row>
    <row r="5809" spans="7:7">
      <c r="G5809" s="61"/>
    </row>
    <row r="5810" spans="7:7">
      <c r="G5810" s="61"/>
    </row>
    <row r="5811" spans="7:7">
      <c r="G5811" s="61"/>
    </row>
    <row r="5812" spans="7:7">
      <c r="G5812" s="61"/>
    </row>
    <row r="5813" spans="7:7">
      <c r="G5813" s="61"/>
    </row>
    <row r="5814" spans="7:7">
      <c r="G5814" s="61"/>
    </row>
    <row r="5815" spans="7:7">
      <c r="G5815" s="61"/>
    </row>
    <row r="5816" spans="7:7">
      <c r="G5816" s="61"/>
    </row>
    <row r="5817" spans="7:7">
      <c r="G5817" s="61"/>
    </row>
    <row r="5818" spans="7:7">
      <c r="G5818" s="61"/>
    </row>
    <row r="5819" spans="7:7">
      <c r="G5819" s="61"/>
    </row>
    <row r="5820" spans="7:7">
      <c r="G5820" s="61"/>
    </row>
    <row r="5821" spans="7:7">
      <c r="G5821" s="61"/>
    </row>
    <row r="5822" spans="7:7">
      <c r="G5822" s="61"/>
    </row>
    <row r="5823" spans="7:7">
      <c r="G5823" s="61"/>
    </row>
    <row r="5824" spans="7:7">
      <c r="G5824" s="61"/>
    </row>
    <row r="5825" spans="7:7">
      <c r="G5825" s="61"/>
    </row>
    <row r="5826" spans="7:7">
      <c r="G5826" s="61"/>
    </row>
    <row r="5827" spans="7:7">
      <c r="G5827" s="61"/>
    </row>
    <row r="5828" spans="7:7">
      <c r="G5828" s="61"/>
    </row>
    <row r="5829" spans="7:7">
      <c r="G5829" s="61"/>
    </row>
    <row r="5830" spans="7:7">
      <c r="G5830" s="61"/>
    </row>
    <row r="5831" spans="7:7">
      <c r="G5831" s="61"/>
    </row>
    <row r="5832" spans="7:7">
      <c r="G5832" s="61"/>
    </row>
    <row r="5833" spans="7:7">
      <c r="G5833" s="61"/>
    </row>
    <row r="5834" spans="7:7">
      <c r="G5834" s="61"/>
    </row>
    <row r="5835" spans="7:7">
      <c r="G5835" s="61"/>
    </row>
    <row r="5836" spans="7:7">
      <c r="G5836" s="61"/>
    </row>
    <row r="5837" spans="7:7">
      <c r="G5837" s="61"/>
    </row>
    <row r="5838" spans="7:7">
      <c r="G5838" s="61"/>
    </row>
    <row r="5839" spans="7:7">
      <c r="G5839" s="61"/>
    </row>
    <row r="5840" spans="7:7">
      <c r="G5840" s="61"/>
    </row>
    <row r="5841" spans="7:7">
      <c r="G5841" s="61"/>
    </row>
    <row r="5842" spans="7:7">
      <c r="G5842" s="61"/>
    </row>
    <row r="5843" spans="7:7">
      <c r="G5843" s="61"/>
    </row>
    <row r="5844" spans="7:7">
      <c r="G5844" s="61"/>
    </row>
    <row r="5845" spans="7:7">
      <c r="G5845" s="61"/>
    </row>
    <row r="5846" spans="7:7">
      <c r="G5846" s="61"/>
    </row>
    <row r="5847" spans="7:7">
      <c r="G5847" s="61"/>
    </row>
    <row r="5848" spans="7:7">
      <c r="G5848" s="61"/>
    </row>
    <row r="5849" spans="7:7">
      <c r="G5849" s="61"/>
    </row>
    <row r="5850" spans="7:7">
      <c r="G5850" s="61"/>
    </row>
    <row r="5851" spans="7:7">
      <c r="G5851" s="61"/>
    </row>
    <row r="5852" spans="7:7">
      <c r="G5852" s="61"/>
    </row>
    <row r="5853" spans="7:7">
      <c r="G5853" s="61"/>
    </row>
    <row r="5854" spans="7:7">
      <c r="G5854" s="61"/>
    </row>
    <row r="5855" spans="7:7">
      <c r="G5855" s="61"/>
    </row>
    <row r="5856" spans="7:7">
      <c r="G5856" s="61"/>
    </row>
    <row r="5857" spans="7:7">
      <c r="G5857" s="61"/>
    </row>
    <row r="5858" spans="7:7">
      <c r="G5858" s="61"/>
    </row>
    <row r="5859" spans="7:7">
      <c r="G5859" s="61"/>
    </row>
    <row r="5860" spans="7:7">
      <c r="G5860" s="61"/>
    </row>
    <row r="5861" spans="7:7">
      <c r="G5861" s="61"/>
    </row>
    <row r="5862" spans="7:7">
      <c r="G5862" s="61"/>
    </row>
    <row r="5863" spans="7:7">
      <c r="G5863" s="61"/>
    </row>
    <row r="5864" spans="7:7">
      <c r="G5864" s="61"/>
    </row>
    <row r="5865" spans="7:7">
      <c r="G5865" s="61"/>
    </row>
    <row r="5866" spans="7:7">
      <c r="G5866" s="61"/>
    </row>
    <row r="5867" spans="7:7">
      <c r="G5867" s="61"/>
    </row>
    <row r="5868" spans="7:7">
      <c r="G5868" s="61"/>
    </row>
    <row r="5869" spans="7:7">
      <c r="G5869" s="61"/>
    </row>
    <row r="5870" spans="7:7">
      <c r="G5870" s="61"/>
    </row>
    <row r="5871" spans="7:7">
      <c r="G5871" s="61"/>
    </row>
    <row r="5872" spans="7:7">
      <c r="G5872" s="61"/>
    </row>
    <row r="5873" spans="7:7">
      <c r="G5873" s="61"/>
    </row>
    <row r="5874" spans="7:7">
      <c r="G5874" s="61"/>
    </row>
    <row r="5875" spans="7:7">
      <c r="G5875" s="61"/>
    </row>
    <row r="5876" spans="7:7">
      <c r="G5876" s="61"/>
    </row>
    <row r="5877" spans="7:7">
      <c r="G5877" s="61"/>
    </row>
    <row r="5878" spans="7:7">
      <c r="G5878" s="61"/>
    </row>
    <row r="5879" spans="7:7">
      <c r="G5879" s="61"/>
    </row>
    <row r="5880" spans="7:7">
      <c r="G5880" s="61"/>
    </row>
    <row r="5881" spans="7:7">
      <c r="G5881" s="61"/>
    </row>
    <row r="5882" spans="7:7">
      <c r="G5882" s="61"/>
    </row>
    <row r="5883" spans="7:7">
      <c r="G5883" s="61"/>
    </row>
    <row r="5884" spans="7:7">
      <c r="G5884" s="61"/>
    </row>
    <row r="5885" spans="7:7">
      <c r="G5885" s="61"/>
    </row>
    <row r="5886" spans="7:7">
      <c r="G5886" s="61"/>
    </row>
    <row r="5887" spans="7:7">
      <c r="G5887" s="61"/>
    </row>
    <row r="5888" spans="7:7">
      <c r="G5888" s="61"/>
    </row>
    <row r="5889" spans="7:7">
      <c r="G5889" s="61"/>
    </row>
    <row r="5890" spans="7:7">
      <c r="G5890" s="61"/>
    </row>
    <row r="5891" spans="7:7">
      <c r="G5891" s="61"/>
    </row>
    <row r="5892" spans="7:7">
      <c r="G5892" s="61"/>
    </row>
    <row r="5893" spans="7:7">
      <c r="G5893" s="61"/>
    </row>
    <row r="5894" spans="7:7">
      <c r="G5894" s="61"/>
    </row>
    <row r="5895" spans="7:7">
      <c r="G5895" s="61"/>
    </row>
    <row r="5896" spans="7:7">
      <c r="G5896" s="61"/>
    </row>
    <row r="5897" spans="7:7">
      <c r="G5897" s="61"/>
    </row>
    <row r="5898" spans="7:7">
      <c r="G5898" s="61"/>
    </row>
    <row r="5899" spans="7:7">
      <c r="G5899" s="61"/>
    </row>
    <row r="5900" spans="7:7">
      <c r="G5900" s="61"/>
    </row>
    <row r="5901" spans="7:7">
      <c r="G5901" s="61"/>
    </row>
    <row r="5902" spans="7:7">
      <c r="G5902" s="61"/>
    </row>
    <row r="5903" spans="7:7">
      <c r="G5903" s="61"/>
    </row>
    <row r="5904" spans="7:7">
      <c r="G5904" s="61"/>
    </row>
    <row r="5905" spans="7:7">
      <c r="G5905" s="61"/>
    </row>
    <row r="5906" spans="7:7">
      <c r="G5906" s="61"/>
    </row>
    <row r="5907" spans="7:7">
      <c r="G5907" s="61"/>
    </row>
    <row r="5908" spans="7:7">
      <c r="G5908" s="61"/>
    </row>
    <row r="5909" spans="7:7">
      <c r="G5909" s="61"/>
    </row>
    <row r="5910" spans="7:7">
      <c r="G5910" s="61"/>
    </row>
    <row r="5911" spans="7:7">
      <c r="G5911" s="61"/>
    </row>
    <row r="5912" spans="7:7">
      <c r="G5912" s="61"/>
    </row>
    <row r="5913" spans="7:7">
      <c r="G5913" s="61"/>
    </row>
    <row r="5914" spans="7:7">
      <c r="G5914" s="61"/>
    </row>
    <row r="5915" spans="7:7">
      <c r="G5915" s="61"/>
    </row>
    <row r="5916" spans="7:7">
      <c r="G5916" s="61"/>
    </row>
    <row r="5917" spans="7:7">
      <c r="G5917" s="61"/>
    </row>
    <row r="5918" spans="7:7">
      <c r="G5918" s="61"/>
    </row>
    <row r="5919" spans="7:7">
      <c r="G5919" s="61"/>
    </row>
    <row r="5920" spans="7:7">
      <c r="G5920" s="61"/>
    </row>
    <row r="5921" spans="7:7">
      <c r="G5921" s="61"/>
    </row>
    <row r="5922" spans="7:7">
      <c r="G5922" s="61"/>
    </row>
    <row r="5923" spans="7:7">
      <c r="G5923" s="61"/>
    </row>
    <row r="5924" spans="7:7">
      <c r="G5924" s="61"/>
    </row>
    <row r="5925" spans="7:7">
      <c r="G5925" s="61"/>
    </row>
    <row r="5926" spans="7:7">
      <c r="G5926" s="61"/>
    </row>
    <row r="5927" spans="7:7">
      <c r="G5927" s="61"/>
    </row>
    <row r="5928" spans="7:7">
      <c r="G5928" s="61"/>
    </row>
    <row r="5929" spans="7:7">
      <c r="G5929" s="61"/>
    </row>
    <row r="5930" spans="7:7">
      <c r="G5930" s="61"/>
    </row>
    <row r="5931" spans="7:7">
      <c r="G5931" s="61"/>
    </row>
    <row r="5932" spans="7:7">
      <c r="G5932" s="61"/>
    </row>
    <row r="5933" spans="7:7">
      <c r="G5933" s="61"/>
    </row>
    <row r="5934" spans="7:7">
      <c r="G5934" s="61"/>
    </row>
    <row r="5935" spans="7:7">
      <c r="G5935" s="61"/>
    </row>
    <row r="5936" spans="7:7">
      <c r="G5936" s="61"/>
    </row>
    <row r="5937" spans="7:7">
      <c r="G5937" s="61"/>
    </row>
    <row r="5938" spans="7:7">
      <c r="G5938" s="61"/>
    </row>
    <row r="5939" spans="7:7">
      <c r="G5939" s="61"/>
    </row>
    <row r="5940" spans="7:7">
      <c r="G5940" s="61"/>
    </row>
    <row r="5941" spans="7:7">
      <c r="G5941" s="61"/>
    </row>
    <row r="5942" spans="7:7">
      <c r="G5942" s="61"/>
    </row>
    <row r="5943" spans="7:7">
      <c r="G5943" s="61"/>
    </row>
    <row r="5944" spans="7:7">
      <c r="G5944" s="61"/>
    </row>
    <row r="5945" spans="7:7">
      <c r="G5945" s="61"/>
    </row>
    <row r="5946" spans="7:7">
      <c r="G5946" s="61"/>
    </row>
    <row r="5947" spans="7:7">
      <c r="G5947" s="61"/>
    </row>
    <row r="5948" spans="7:7">
      <c r="G5948" s="61"/>
    </row>
    <row r="5949" spans="7:7">
      <c r="G5949" s="61"/>
    </row>
    <row r="5950" spans="7:7">
      <c r="G5950" s="61"/>
    </row>
    <row r="5951" spans="7:7">
      <c r="G5951" s="61"/>
    </row>
    <row r="5952" spans="7:7">
      <c r="G5952" s="61"/>
    </row>
    <row r="5953" spans="7:7">
      <c r="G5953" s="61"/>
    </row>
    <row r="5954" spans="7:7">
      <c r="G5954" s="61"/>
    </row>
    <row r="5955" spans="7:7">
      <c r="G5955" s="61"/>
    </row>
    <row r="5956" spans="7:7">
      <c r="G5956" s="61"/>
    </row>
    <row r="5957" spans="7:7">
      <c r="G5957" s="61"/>
    </row>
    <row r="5958" spans="7:7">
      <c r="G5958" s="61"/>
    </row>
    <row r="5959" spans="7:7">
      <c r="G5959" s="61"/>
    </row>
    <row r="5960" spans="7:7">
      <c r="G5960" s="61"/>
    </row>
    <row r="5961" spans="7:7">
      <c r="G5961" s="61"/>
    </row>
    <row r="5962" spans="7:7">
      <c r="G5962" s="61"/>
    </row>
    <row r="5963" spans="7:7">
      <c r="G5963" s="61"/>
    </row>
    <row r="5964" spans="7:7">
      <c r="G5964" s="61"/>
    </row>
    <row r="5965" spans="7:7">
      <c r="G5965" s="61"/>
    </row>
    <row r="5966" spans="7:7">
      <c r="G5966" s="61"/>
    </row>
    <row r="5967" spans="7:7">
      <c r="G5967" s="61"/>
    </row>
    <row r="5968" spans="7:7">
      <c r="G5968" s="61"/>
    </row>
    <row r="5969" spans="7:7">
      <c r="G5969" s="61"/>
    </row>
    <row r="5970" spans="7:7">
      <c r="G5970" s="61"/>
    </row>
    <row r="5971" spans="7:7">
      <c r="G5971" s="61"/>
    </row>
    <row r="5972" spans="7:7">
      <c r="G5972" s="61"/>
    </row>
    <row r="5973" spans="7:7">
      <c r="G5973" s="61"/>
    </row>
    <row r="5974" spans="7:7">
      <c r="G5974" s="61"/>
    </row>
    <row r="5975" spans="7:7">
      <c r="G5975" s="61"/>
    </row>
    <row r="5976" spans="7:7">
      <c r="G5976" s="61"/>
    </row>
    <row r="5977" spans="7:7">
      <c r="G5977" s="61"/>
    </row>
    <row r="5978" spans="7:7">
      <c r="G5978" s="61"/>
    </row>
    <row r="5979" spans="7:7">
      <c r="G5979" s="61"/>
    </row>
    <row r="5980" spans="7:7">
      <c r="G5980" s="61"/>
    </row>
    <row r="5981" spans="7:7">
      <c r="G5981" s="61"/>
    </row>
    <row r="5982" spans="7:7">
      <c r="G5982" s="61"/>
    </row>
    <row r="5983" spans="7:7">
      <c r="G5983" s="61"/>
    </row>
    <row r="5984" spans="7:7">
      <c r="G5984" s="61"/>
    </row>
    <row r="5985" spans="7:7">
      <c r="G5985" s="61"/>
    </row>
    <row r="5986" spans="7:7">
      <c r="G5986" s="61"/>
    </row>
    <row r="5987" spans="7:7">
      <c r="G5987" s="61"/>
    </row>
    <row r="5988" spans="7:7">
      <c r="G5988" s="61"/>
    </row>
    <row r="5989" spans="7:7">
      <c r="G5989" s="61"/>
    </row>
    <row r="5990" spans="7:7">
      <c r="G5990" s="61"/>
    </row>
    <row r="5991" spans="7:7">
      <c r="G5991" s="61"/>
    </row>
    <row r="5992" spans="7:7">
      <c r="G5992" s="61"/>
    </row>
    <row r="5993" spans="7:7">
      <c r="G5993" s="61"/>
    </row>
    <row r="5994" spans="7:7">
      <c r="G5994" s="61"/>
    </row>
    <row r="5995" spans="7:7">
      <c r="G5995" s="61"/>
    </row>
    <row r="5996" spans="7:7">
      <c r="G5996" s="61"/>
    </row>
    <row r="5997" spans="7:7">
      <c r="G5997" s="61"/>
    </row>
    <row r="5998" spans="7:7">
      <c r="G5998" s="61"/>
    </row>
    <row r="5999" spans="7:7">
      <c r="G5999" s="61"/>
    </row>
    <row r="6000" spans="7:7">
      <c r="G6000" s="61"/>
    </row>
    <row r="6001" spans="7:7">
      <c r="G6001" s="61"/>
    </row>
    <row r="6002" spans="7:7">
      <c r="G6002" s="61"/>
    </row>
    <row r="6003" spans="7:7">
      <c r="G6003" s="61"/>
    </row>
    <row r="6004" spans="7:7">
      <c r="G6004" s="61"/>
    </row>
    <row r="6005" spans="7:7">
      <c r="G6005" s="61"/>
    </row>
    <row r="6006" spans="7:7">
      <c r="G6006" s="61"/>
    </row>
    <row r="6007" spans="7:7">
      <c r="G6007" s="61"/>
    </row>
    <row r="6008" spans="7:7">
      <c r="G6008" s="61"/>
    </row>
    <row r="6009" spans="7:7">
      <c r="G6009" s="61"/>
    </row>
    <row r="6010" spans="7:7">
      <c r="G6010" s="61"/>
    </row>
    <row r="6011" spans="7:7">
      <c r="G6011" s="61"/>
    </row>
    <row r="6012" spans="7:7">
      <c r="G6012" s="61"/>
    </row>
    <row r="6013" spans="7:7">
      <c r="G6013" s="61"/>
    </row>
    <row r="6014" spans="7:7">
      <c r="G6014" s="61"/>
    </row>
    <row r="6015" spans="7:7">
      <c r="G6015" s="61"/>
    </row>
    <row r="6016" spans="7:7">
      <c r="G6016" s="61"/>
    </row>
    <row r="6017" spans="7:7">
      <c r="G6017" s="61"/>
    </row>
    <row r="6018" spans="7:7">
      <c r="G6018" s="61"/>
    </row>
    <row r="6019" spans="7:7">
      <c r="G6019" s="61"/>
    </row>
    <row r="6020" spans="7:7">
      <c r="G6020" s="61"/>
    </row>
    <row r="6021" spans="7:7">
      <c r="G6021" s="61"/>
    </row>
    <row r="6022" spans="7:7">
      <c r="G6022" s="61"/>
    </row>
    <row r="6023" spans="7:7">
      <c r="G6023" s="61"/>
    </row>
    <row r="6024" spans="7:7">
      <c r="G6024" s="61"/>
    </row>
    <row r="6025" spans="7:7">
      <c r="G6025" s="61"/>
    </row>
    <row r="6026" spans="7:7">
      <c r="G6026" s="61"/>
    </row>
    <row r="6027" spans="7:7">
      <c r="G6027" s="61"/>
    </row>
    <row r="6028" spans="7:7">
      <c r="G6028" s="61"/>
    </row>
    <row r="6029" spans="7:7">
      <c r="G6029" s="61"/>
    </row>
    <row r="6030" spans="7:7">
      <c r="G6030" s="61"/>
    </row>
    <row r="6031" spans="7:7">
      <c r="G6031" s="61"/>
    </row>
    <row r="6032" spans="7:7">
      <c r="G6032" s="61"/>
    </row>
    <row r="6033" spans="7:7">
      <c r="G6033" s="61"/>
    </row>
    <row r="6034" spans="7:7">
      <c r="G6034" s="61"/>
    </row>
    <row r="6035" spans="7:7">
      <c r="G6035" s="61"/>
    </row>
    <row r="6036" spans="7:7">
      <c r="G6036" s="61"/>
    </row>
    <row r="6037" spans="7:7">
      <c r="G6037" s="61"/>
    </row>
    <row r="6038" spans="7:7">
      <c r="G6038" s="61"/>
    </row>
    <row r="6039" spans="7:7">
      <c r="G6039" s="61"/>
    </row>
    <row r="6040" spans="7:7">
      <c r="G6040" s="61"/>
    </row>
    <row r="6041" spans="7:7">
      <c r="G6041" s="61"/>
    </row>
    <row r="6042" spans="7:7">
      <c r="G6042" s="61"/>
    </row>
    <row r="6043" spans="7:7">
      <c r="G6043" s="61"/>
    </row>
    <row r="6044" spans="7:7">
      <c r="G6044" s="61"/>
    </row>
    <row r="6045" spans="7:7">
      <c r="G6045" s="61"/>
    </row>
    <row r="6046" spans="7:7">
      <c r="G6046" s="61"/>
    </row>
    <row r="6047" spans="7:7">
      <c r="G6047" s="61"/>
    </row>
    <row r="6048" spans="7:7">
      <c r="G6048" s="61"/>
    </row>
    <row r="6049" spans="7:7">
      <c r="G6049" s="61"/>
    </row>
    <row r="6050" spans="7:7">
      <c r="G6050" s="61"/>
    </row>
    <row r="6051" spans="7:7">
      <c r="G6051" s="61"/>
    </row>
    <row r="6052" spans="7:7">
      <c r="G6052" s="61"/>
    </row>
    <row r="6053" spans="7:7">
      <c r="G6053" s="61"/>
    </row>
    <row r="6054" spans="7:7">
      <c r="G6054" s="61"/>
    </row>
    <row r="6055" spans="7:7">
      <c r="G6055" s="61"/>
    </row>
    <row r="6056" spans="7:7">
      <c r="G6056" s="61"/>
    </row>
    <row r="6057" spans="7:7">
      <c r="G6057" s="61"/>
    </row>
    <row r="6058" spans="7:7">
      <c r="G6058" s="61"/>
    </row>
    <row r="6059" spans="7:7">
      <c r="G6059" s="61"/>
    </row>
    <row r="6060" spans="7:7">
      <c r="G6060" s="61"/>
    </row>
    <row r="6061" spans="7:7">
      <c r="G6061" s="61"/>
    </row>
    <row r="6062" spans="7:7">
      <c r="G6062" s="61"/>
    </row>
    <row r="6063" spans="7:7">
      <c r="G6063" s="61"/>
    </row>
    <row r="6064" spans="7:7">
      <c r="G6064" s="61"/>
    </row>
    <row r="6065" spans="7:7">
      <c r="G6065" s="61"/>
    </row>
    <row r="6066" spans="7:7">
      <c r="G6066" s="61"/>
    </row>
    <row r="6067" spans="7:7">
      <c r="G6067" s="61"/>
    </row>
    <row r="6068" spans="7:7">
      <c r="G6068" s="61"/>
    </row>
    <row r="6069" spans="7:7">
      <c r="G6069" s="61"/>
    </row>
    <row r="6070" spans="7:7">
      <c r="G6070" s="61"/>
    </row>
    <row r="6071" spans="7:7">
      <c r="G6071" s="61"/>
    </row>
    <row r="6072" spans="7:7">
      <c r="G6072" s="61"/>
    </row>
    <row r="6073" spans="7:7">
      <c r="G6073" s="61"/>
    </row>
    <row r="6074" spans="7:7">
      <c r="G6074" s="61"/>
    </row>
    <row r="6075" spans="7:7">
      <c r="G6075" s="61"/>
    </row>
    <row r="6076" spans="7:7">
      <c r="G6076" s="61"/>
    </row>
    <row r="6077" spans="7:7">
      <c r="G6077" s="61"/>
    </row>
    <row r="6078" spans="7:7">
      <c r="G6078" s="61"/>
    </row>
    <row r="6079" spans="7:7">
      <c r="G6079" s="61"/>
    </row>
    <row r="6080" spans="7:7">
      <c r="G6080" s="61"/>
    </row>
    <row r="6081" spans="7:7">
      <c r="G6081" s="61"/>
    </row>
    <row r="6082" spans="7:7">
      <c r="G6082" s="61"/>
    </row>
    <row r="6083" spans="7:7">
      <c r="G6083" s="61"/>
    </row>
    <row r="6084" spans="7:7">
      <c r="G6084" s="61"/>
    </row>
    <row r="6085" spans="7:7">
      <c r="G6085" s="61"/>
    </row>
    <row r="6086" spans="7:7">
      <c r="G6086" s="61"/>
    </row>
    <row r="6087" spans="7:7">
      <c r="G6087" s="61"/>
    </row>
    <row r="6088" spans="7:7">
      <c r="G6088" s="61"/>
    </row>
    <row r="6089" spans="7:7">
      <c r="G6089" s="61"/>
    </row>
    <row r="6090" spans="7:7">
      <c r="G6090" s="61"/>
    </row>
    <row r="6091" spans="7:7">
      <c r="G6091" s="61"/>
    </row>
    <row r="6092" spans="7:7">
      <c r="G6092" s="61"/>
    </row>
    <row r="6093" spans="7:7">
      <c r="G6093" s="61"/>
    </row>
    <row r="6094" spans="7:7">
      <c r="G6094" s="61"/>
    </row>
    <row r="6095" spans="7:7">
      <c r="G6095" s="61"/>
    </row>
    <row r="6096" spans="7:7">
      <c r="G6096" s="61"/>
    </row>
    <row r="6097" spans="7:7">
      <c r="G6097" s="61"/>
    </row>
    <row r="6098" spans="7:7">
      <c r="G6098" s="61"/>
    </row>
    <row r="6099" spans="7:7">
      <c r="G6099" s="61"/>
    </row>
    <row r="6100" spans="7:7">
      <c r="G6100" s="61"/>
    </row>
    <row r="6101" spans="7:7">
      <c r="G6101" s="61"/>
    </row>
    <row r="6102" spans="7:7">
      <c r="G6102" s="61"/>
    </row>
    <row r="6103" spans="7:7">
      <c r="G6103" s="61"/>
    </row>
    <row r="6104" spans="7:7">
      <c r="G6104" s="61"/>
    </row>
    <row r="6105" spans="7:7">
      <c r="G6105" s="61"/>
    </row>
    <row r="6106" spans="7:7">
      <c r="G6106" s="61"/>
    </row>
    <row r="6107" spans="7:7">
      <c r="G6107" s="61"/>
    </row>
    <row r="6108" spans="7:7">
      <c r="G6108" s="61"/>
    </row>
    <row r="6109" spans="7:7">
      <c r="G6109" s="61"/>
    </row>
    <row r="6110" spans="7:7">
      <c r="G6110" s="61"/>
    </row>
    <row r="6111" spans="7:7">
      <c r="G6111" s="61"/>
    </row>
    <row r="6112" spans="7:7">
      <c r="G6112" s="61"/>
    </row>
    <row r="6113" spans="7:7">
      <c r="G6113" s="61"/>
    </row>
    <row r="6114" spans="7:7">
      <c r="G6114" s="61"/>
    </row>
    <row r="6115" spans="7:7">
      <c r="G6115" s="61"/>
    </row>
    <row r="6116" spans="7:7">
      <c r="G6116" s="61"/>
    </row>
    <row r="6117" spans="7:7">
      <c r="G6117" s="61"/>
    </row>
    <row r="6118" spans="7:7">
      <c r="G6118" s="61"/>
    </row>
    <row r="6119" spans="7:7">
      <c r="G6119" s="61"/>
    </row>
    <row r="6120" spans="7:7">
      <c r="G6120" s="61"/>
    </row>
    <row r="6121" spans="7:7">
      <c r="G6121" s="61"/>
    </row>
    <row r="6122" spans="7:7">
      <c r="G6122" s="61"/>
    </row>
    <row r="6123" spans="7:7">
      <c r="G6123" s="61"/>
    </row>
    <row r="6124" spans="7:7">
      <c r="G6124" s="61"/>
    </row>
    <row r="6125" spans="7:7">
      <c r="G6125" s="61"/>
    </row>
    <row r="6126" spans="7:7">
      <c r="G6126" s="61"/>
    </row>
    <row r="6127" spans="7:7">
      <c r="G6127" s="61"/>
    </row>
    <row r="6128" spans="7:7">
      <c r="G6128" s="61"/>
    </row>
    <row r="6129" spans="7:7">
      <c r="G6129" s="61"/>
    </row>
    <row r="6130" spans="7:7">
      <c r="G6130" s="61"/>
    </row>
    <row r="6131" spans="7:7">
      <c r="G6131" s="61"/>
    </row>
    <row r="6132" spans="7:7">
      <c r="G6132" s="61"/>
    </row>
    <row r="6133" spans="7:7">
      <c r="G6133" s="61"/>
    </row>
    <row r="6134" spans="7:7">
      <c r="G6134" s="61"/>
    </row>
    <row r="6135" spans="7:7">
      <c r="G6135" s="61"/>
    </row>
    <row r="6136" spans="7:7">
      <c r="G6136" s="61"/>
    </row>
    <row r="6137" spans="7:7">
      <c r="G6137" s="61"/>
    </row>
    <row r="6138" spans="7:7">
      <c r="G6138" s="61"/>
    </row>
    <row r="6139" spans="7:7">
      <c r="G6139" s="61"/>
    </row>
    <row r="6140" spans="7:7">
      <c r="G6140" s="61"/>
    </row>
    <row r="6141" spans="7:7">
      <c r="G6141" s="61"/>
    </row>
    <row r="6142" spans="7:7">
      <c r="G6142" s="61"/>
    </row>
    <row r="6143" spans="7:7">
      <c r="G6143" s="61"/>
    </row>
    <row r="6144" spans="7:7">
      <c r="G6144" s="61"/>
    </row>
    <row r="6145" spans="7:7">
      <c r="G6145" s="61"/>
    </row>
    <row r="6146" spans="7:7">
      <c r="G6146" s="61"/>
    </row>
    <row r="6147" spans="7:7">
      <c r="G6147" s="61"/>
    </row>
    <row r="6148" spans="7:7">
      <c r="G6148" s="61"/>
    </row>
    <row r="6149" spans="7:7">
      <c r="G6149" s="61"/>
    </row>
    <row r="6150" spans="7:7">
      <c r="G6150" s="61"/>
    </row>
    <row r="6151" spans="7:7">
      <c r="G6151" s="61"/>
    </row>
    <row r="6152" spans="7:7">
      <c r="G6152" s="61"/>
    </row>
    <row r="6153" spans="7:7">
      <c r="G6153" s="61"/>
    </row>
    <row r="6154" spans="7:7">
      <c r="G6154" s="61"/>
    </row>
    <row r="6155" spans="7:7">
      <c r="G6155" s="61"/>
    </row>
    <row r="6156" spans="7:7">
      <c r="G6156" s="61"/>
    </row>
    <row r="6157" spans="7:7">
      <c r="G6157" s="61"/>
    </row>
    <row r="6158" spans="7:7">
      <c r="G6158" s="61"/>
    </row>
    <row r="6159" spans="7:7">
      <c r="G6159" s="61"/>
    </row>
    <row r="6160" spans="7:7">
      <c r="G6160" s="61"/>
    </row>
    <row r="6161" spans="7:7">
      <c r="G6161" s="61"/>
    </row>
    <row r="6162" spans="7:7">
      <c r="G6162" s="61"/>
    </row>
    <row r="6163" spans="7:7">
      <c r="G6163" s="61"/>
    </row>
    <row r="6164" spans="7:7">
      <c r="G6164" s="61"/>
    </row>
    <row r="6165" spans="7:7">
      <c r="G6165" s="61"/>
    </row>
    <row r="6166" spans="7:7">
      <c r="G6166" s="61"/>
    </row>
    <row r="6167" spans="7:7">
      <c r="G6167" s="61"/>
    </row>
    <row r="6168" spans="7:7">
      <c r="G6168" s="61"/>
    </row>
    <row r="6169" spans="7:7">
      <c r="G6169" s="61"/>
    </row>
    <row r="6170" spans="7:7">
      <c r="G6170" s="61"/>
    </row>
    <row r="6171" spans="7:7">
      <c r="G6171" s="61"/>
    </row>
    <row r="6172" spans="7:7">
      <c r="G6172" s="61"/>
    </row>
    <row r="6173" spans="7:7">
      <c r="G6173" s="61"/>
    </row>
    <row r="6174" spans="7:7">
      <c r="G6174" s="61"/>
    </row>
    <row r="6175" spans="7:7">
      <c r="G6175" s="61"/>
    </row>
    <row r="6176" spans="7:7">
      <c r="G6176" s="61"/>
    </row>
    <row r="6177" spans="7:7">
      <c r="G6177" s="61"/>
    </row>
    <row r="6178" spans="7:7">
      <c r="G6178" s="61"/>
    </row>
    <row r="6179" spans="7:7">
      <c r="G6179" s="61"/>
    </row>
    <row r="6180" spans="7:7">
      <c r="G6180" s="61"/>
    </row>
    <row r="6181" spans="7:7">
      <c r="G6181" s="61"/>
    </row>
    <row r="6182" spans="7:7">
      <c r="G6182" s="61"/>
    </row>
    <row r="6183" spans="7:7">
      <c r="G6183" s="61"/>
    </row>
    <row r="6184" spans="7:7">
      <c r="G6184" s="61"/>
    </row>
    <row r="6185" spans="7:7">
      <c r="G6185" s="61"/>
    </row>
    <row r="6186" spans="7:7">
      <c r="G6186" s="61"/>
    </row>
    <row r="6187" spans="7:7">
      <c r="G6187" s="61"/>
    </row>
    <row r="6188" spans="7:7">
      <c r="G6188" s="61"/>
    </row>
    <row r="6189" spans="7:7">
      <c r="G6189" s="61"/>
    </row>
    <row r="6190" spans="7:7">
      <c r="G6190" s="61"/>
    </row>
    <row r="6191" spans="7:7">
      <c r="G6191" s="61"/>
    </row>
    <row r="6192" spans="7:7">
      <c r="G6192" s="61"/>
    </row>
    <row r="6193" spans="7:7">
      <c r="G6193" s="61"/>
    </row>
    <row r="6194" spans="7:7">
      <c r="G6194" s="61"/>
    </row>
    <row r="6195" spans="7:7">
      <c r="G6195" s="61"/>
    </row>
    <row r="6196" spans="7:7">
      <c r="G6196" s="61"/>
    </row>
    <row r="6197" spans="7:7">
      <c r="G6197" s="61"/>
    </row>
    <row r="6198" spans="7:7">
      <c r="G6198" s="61"/>
    </row>
    <row r="6199" spans="7:7">
      <c r="G6199" s="61"/>
    </row>
    <row r="6200" spans="7:7">
      <c r="G6200" s="61"/>
    </row>
    <row r="6201" spans="7:7">
      <c r="G6201" s="61"/>
    </row>
    <row r="6202" spans="7:7">
      <c r="G6202" s="61"/>
    </row>
    <row r="6203" spans="7:7">
      <c r="G6203" s="61"/>
    </row>
    <row r="6204" spans="7:7">
      <c r="G6204" s="61"/>
    </row>
    <row r="6205" spans="7:7">
      <c r="G6205" s="61"/>
    </row>
    <row r="6206" spans="7:7">
      <c r="G6206" s="61"/>
    </row>
    <row r="6207" spans="7:7">
      <c r="G6207" s="61"/>
    </row>
    <row r="6208" spans="7:7">
      <c r="G6208" s="61"/>
    </row>
    <row r="6209" spans="7:7">
      <c r="G6209" s="61"/>
    </row>
    <row r="6210" spans="7:7">
      <c r="G6210" s="61"/>
    </row>
    <row r="6211" spans="7:7">
      <c r="G6211" s="61"/>
    </row>
    <row r="6212" spans="7:7">
      <c r="G6212" s="61"/>
    </row>
    <row r="6213" spans="7:7">
      <c r="G6213" s="61"/>
    </row>
    <row r="6214" spans="7:7">
      <c r="G6214" s="61"/>
    </row>
    <row r="6215" spans="7:7">
      <c r="G6215" s="61"/>
    </row>
    <row r="6216" spans="7:7">
      <c r="G6216" s="61"/>
    </row>
    <row r="6217" spans="7:7">
      <c r="G6217" s="61"/>
    </row>
    <row r="6218" spans="7:7">
      <c r="G6218" s="61"/>
    </row>
    <row r="6219" spans="7:7">
      <c r="G6219" s="61"/>
    </row>
    <row r="6220" spans="7:7">
      <c r="G6220" s="61"/>
    </row>
    <row r="6221" spans="7:7">
      <c r="G6221" s="61"/>
    </row>
    <row r="6222" spans="7:7">
      <c r="G6222" s="61"/>
    </row>
    <row r="6223" spans="7:7">
      <c r="G6223" s="61"/>
    </row>
    <row r="6224" spans="7:7">
      <c r="G6224" s="61"/>
    </row>
    <row r="6225" spans="7:7">
      <c r="G6225" s="61"/>
    </row>
    <row r="6226" spans="7:7">
      <c r="G6226" s="61"/>
    </row>
    <row r="6227" spans="7:7">
      <c r="G6227" s="61"/>
    </row>
    <row r="6228" spans="7:7">
      <c r="G6228" s="61"/>
    </row>
    <row r="6229" spans="7:7">
      <c r="G6229" s="61"/>
    </row>
    <row r="6230" spans="7:7">
      <c r="G6230" s="61"/>
    </row>
    <row r="6231" spans="7:7">
      <c r="G6231" s="61"/>
    </row>
    <row r="6232" spans="7:7">
      <c r="G6232" s="61"/>
    </row>
    <row r="6233" spans="7:7">
      <c r="G6233" s="61"/>
    </row>
    <row r="6234" spans="7:7">
      <c r="G6234" s="61"/>
    </row>
    <row r="6235" spans="7:7">
      <c r="G6235" s="61"/>
    </row>
    <row r="6236" spans="7:7">
      <c r="G6236" s="61"/>
    </row>
    <row r="6237" spans="7:7">
      <c r="G6237" s="61"/>
    </row>
    <row r="6238" spans="7:7">
      <c r="G6238" s="61"/>
    </row>
    <row r="6239" spans="7:7">
      <c r="G6239" s="61"/>
    </row>
    <row r="6240" spans="7:7">
      <c r="G6240" s="61"/>
    </row>
    <row r="6241" spans="7:7">
      <c r="G6241" s="61"/>
    </row>
    <row r="6242" spans="7:7">
      <c r="G6242" s="61"/>
    </row>
    <row r="6243" spans="7:7">
      <c r="G6243" s="61"/>
    </row>
    <row r="6244" spans="7:7">
      <c r="G6244" s="61"/>
    </row>
    <row r="6245" spans="7:7">
      <c r="G6245" s="61"/>
    </row>
    <row r="6246" spans="7:7">
      <c r="G6246" s="61"/>
    </row>
    <row r="6247" spans="7:7">
      <c r="G6247" s="61"/>
    </row>
    <row r="6248" spans="7:7">
      <c r="G6248" s="61"/>
    </row>
    <row r="6249" spans="7:7">
      <c r="G6249" s="61"/>
    </row>
    <row r="6250" spans="7:7">
      <c r="G6250" s="61"/>
    </row>
    <row r="6251" spans="7:7">
      <c r="G6251" s="61"/>
    </row>
    <row r="6252" spans="7:7">
      <c r="G6252" s="61"/>
    </row>
    <row r="6253" spans="7:7">
      <c r="G6253" s="61"/>
    </row>
    <row r="6254" spans="7:7">
      <c r="G6254" s="61"/>
    </row>
    <row r="6255" spans="7:7">
      <c r="G6255" s="61"/>
    </row>
    <row r="6256" spans="7:7">
      <c r="G6256" s="61"/>
    </row>
    <row r="6257" spans="7:7">
      <c r="G6257" s="61"/>
    </row>
    <row r="6258" spans="7:7">
      <c r="G6258" s="61"/>
    </row>
    <row r="6259" spans="7:7">
      <c r="G6259" s="61"/>
    </row>
    <row r="6260" spans="7:7">
      <c r="G6260" s="61"/>
    </row>
    <row r="6261" spans="7:7">
      <c r="G6261" s="61"/>
    </row>
    <row r="6262" spans="7:7">
      <c r="G6262" s="61"/>
    </row>
    <row r="6263" spans="7:7">
      <c r="G6263" s="61"/>
    </row>
    <row r="6264" spans="7:7">
      <c r="G6264" s="61"/>
    </row>
    <row r="6265" spans="7:7">
      <c r="G6265" s="61"/>
    </row>
    <row r="6266" spans="7:7">
      <c r="G6266" s="61"/>
    </row>
    <row r="6267" spans="7:7">
      <c r="G6267" s="61"/>
    </row>
    <row r="6268" spans="7:7">
      <c r="G6268" s="61"/>
    </row>
    <row r="6269" spans="7:7">
      <c r="G6269" s="61"/>
    </row>
    <row r="6270" spans="7:7">
      <c r="G6270" s="61"/>
    </row>
    <row r="6271" spans="7:7">
      <c r="G6271" s="61"/>
    </row>
    <row r="6272" spans="7:7">
      <c r="G6272" s="61"/>
    </row>
    <row r="6273" spans="7:7">
      <c r="G6273" s="61"/>
    </row>
    <row r="6274" spans="7:7">
      <c r="G6274" s="61"/>
    </row>
    <row r="6275" spans="7:7">
      <c r="G6275" s="61"/>
    </row>
    <row r="6276" spans="7:7">
      <c r="G6276" s="61"/>
    </row>
    <row r="6277" spans="7:7">
      <c r="G6277" s="61"/>
    </row>
    <row r="6278" spans="7:7">
      <c r="G6278" s="61"/>
    </row>
    <row r="6279" spans="7:7">
      <c r="G6279" s="61"/>
    </row>
    <row r="6280" spans="7:7">
      <c r="G6280" s="61"/>
    </row>
    <row r="6281" spans="7:7">
      <c r="G6281" s="61"/>
    </row>
    <row r="6282" spans="7:7">
      <c r="G6282" s="61"/>
    </row>
    <row r="6283" spans="7:7">
      <c r="G6283" s="61"/>
    </row>
    <row r="6284" spans="7:7">
      <c r="G6284" s="61"/>
    </row>
    <row r="6285" spans="7:7">
      <c r="G6285" s="61"/>
    </row>
    <row r="6286" spans="7:7">
      <c r="G6286" s="61"/>
    </row>
    <row r="6287" spans="7:7">
      <c r="G6287" s="61"/>
    </row>
    <row r="6288" spans="7:7">
      <c r="G6288" s="61"/>
    </row>
    <row r="6289" spans="7:7">
      <c r="G6289" s="61"/>
    </row>
    <row r="6290" spans="7:7">
      <c r="G6290" s="61"/>
    </row>
    <row r="6291" spans="7:7">
      <c r="G6291" s="61"/>
    </row>
    <row r="6292" spans="7:7">
      <c r="G6292" s="61"/>
    </row>
    <row r="6293" spans="7:7">
      <c r="G6293" s="61"/>
    </row>
    <row r="6294" spans="7:7">
      <c r="G6294" s="61"/>
    </row>
    <row r="6295" spans="7:7">
      <c r="G6295" s="61"/>
    </row>
    <row r="6296" spans="7:7">
      <c r="G6296" s="61"/>
    </row>
    <row r="6297" spans="7:7">
      <c r="G6297" s="61"/>
    </row>
    <row r="6298" spans="7:7">
      <c r="G6298" s="61"/>
    </row>
    <row r="6299" spans="7:7">
      <c r="G6299" s="61"/>
    </row>
    <row r="6300" spans="7:7">
      <c r="G6300" s="61"/>
    </row>
    <row r="6301" spans="7:7">
      <c r="G6301" s="61"/>
    </row>
    <row r="6302" spans="7:7">
      <c r="G6302" s="61"/>
    </row>
    <row r="6303" spans="7:7">
      <c r="G6303" s="61"/>
    </row>
    <row r="6304" spans="7:7">
      <c r="G6304" s="61"/>
    </row>
    <row r="6305" spans="7:7">
      <c r="G6305" s="61"/>
    </row>
    <row r="6306" spans="7:7">
      <c r="G6306" s="61"/>
    </row>
    <row r="6307" spans="7:7">
      <c r="G6307" s="61"/>
    </row>
    <row r="6308" spans="7:7">
      <c r="G6308" s="61"/>
    </row>
    <row r="6309" spans="7:7">
      <c r="G6309" s="61"/>
    </row>
    <row r="6310" spans="7:7">
      <c r="G6310" s="61"/>
    </row>
    <row r="6311" spans="7:7">
      <c r="G6311" s="61"/>
    </row>
    <row r="6312" spans="7:7">
      <c r="G6312" s="61"/>
    </row>
    <row r="6313" spans="7:7">
      <c r="G6313" s="61"/>
    </row>
    <row r="6314" spans="7:7">
      <c r="G6314" s="61"/>
    </row>
    <row r="6315" spans="7:7">
      <c r="G6315" s="61"/>
    </row>
    <row r="6316" spans="7:7">
      <c r="G6316" s="61"/>
    </row>
    <row r="6317" spans="7:7">
      <c r="G6317" s="61"/>
    </row>
    <row r="6318" spans="7:7">
      <c r="G6318" s="61"/>
    </row>
    <row r="6319" spans="7:7">
      <c r="G6319" s="61"/>
    </row>
    <row r="6320" spans="7:7">
      <c r="G6320" s="61"/>
    </row>
    <row r="6321" spans="7:7">
      <c r="G6321" s="61"/>
    </row>
    <row r="6322" spans="7:7">
      <c r="G6322" s="61"/>
    </row>
    <row r="6323" spans="7:7">
      <c r="G6323" s="61"/>
    </row>
    <row r="6324" spans="7:7">
      <c r="G6324" s="61"/>
    </row>
    <row r="6325" spans="7:7">
      <c r="G6325" s="61"/>
    </row>
    <row r="6326" spans="7:7">
      <c r="G6326" s="61"/>
    </row>
    <row r="6327" spans="7:7">
      <c r="G6327" s="61"/>
    </row>
    <row r="6328" spans="7:7">
      <c r="G6328" s="61"/>
    </row>
    <row r="6329" spans="7:7">
      <c r="G6329" s="61"/>
    </row>
    <row r="6330" spans="7:7">
      <c r="G6330" s="61"/>
    </row>
    <row r="6331" spans="7:7">
      <c r="G6331" s="61"/>
    </row>
    <row r="6332" spans="7:7">
      <c r="G6332" s="61"/>
    </row>
    <row r="6333" spans="7:7">
      <c r="G6333" s="61"/>
    </row>
    <row r="6334" spans="7:7">
      <c r="G6334" s="61"/>
    </row>
    <row r="6335" spans="7:7">
      <c r="G6335" s="61"/>
    </row>
    <row r="6336" spans="7:7">
      <c r="G6336" s="61"/>
    </row>
    <row r="6337" spans="7:7">
      <c r="G6337" s="61"/>
    </row>
    <row r="6338" spans="7:7">
      <c r="G6338" s="61"/>
    </row>
    <row r="6339" spans="7:7">
      <c r="G6339" s="61"/>
    </row>
    <row r="6340" spans="7:7">
      <c r="G6340" s="61"/>
    </row>
    <row r="6341" spans="7:7">
      <c r="G6341" s="61"/>
    </row>
    <row r="6342" spans="7:7">
      <c r="G6342" s="61"/>
    </row>
    <row r="6343" spans="7:7">
      <c r="G6343" s="61"/>
    </row>
    <row r="6344" spans="7:7">
      <c r="G6344" s="61"/>
    </row>
    <row r="6345" spans="7:7">
      <c r="G6345" s="61"/>
    </row>
    <row r="6346" spans="7:7">
      <c r="G6346" s="61"/>
    </row>
    <row r="6347" spans="7:7">
      <c r="G6347" s="61"/>
    </row>
    <row r="6348" spans="7:7">
      <c r="G6348" s="61"/>
    </row>
    <row r="6349" spans="7:7">
      <c r="G6349" s="61"/>
    </row>
    <row r="6350" spans="7:7">
      <c r="G6350" s="61"/>
    </row>
    <row r="6351" spans="7:7">
      <c r="G6351" s="61"/>
    </row>
    <row r="6352" spans="7:7">
      <c r="G6352" s="61"/>
    </row>
    <row r="6353" spans="7:7">
      <c r="G6353" s="61"/>
    </row>
    <row r="6354" spans="7:7">
      <c r="G6354" s="61"/>
    </row>
    <row r="6355" spans="7:7">
      <c r="G6355" s="61"/>
    </row>
    <row r="6356" spans="7:7">
      <c r="G6356" s="61"/>
    </row>
    <row r="6357" spans="7:7">
      <c r="G6357" s="61"/>
    </row>
    <row r="6358" spans="7:7">
      <c r="G6358" s="61"/>
    </row>
    <row r="6359" spans="7:7">
      <c r="G6359" s="61"/>
    </row>
    <row r="6360" spans="7:7">
      <c r="G6360" s="61"/>
    </row>
    <row r="6361" spans="7:7">
      <c r="G6361" s="61"/>
    </row>
    <row r="6362" spans="7:7">
      <c r="G6362" s="61"/>
    </row>
    <row r="6363" spans="7:7">
      <c r="G6363" s="61"/>
    </row>
    <row r="6364" spans="7:7">
      <c r="G6364" s="61"/>
    </row>
    <row r="6365" spans="7:7">
      <c r="G6365" s="61"/>
    </row>
    <row r="6366" spans="7:7">
      <c r="G6366" s="61"/>
    </row>
    <row r="6367" spans="7:7">
      <c r="G6367" s="61"/>
    </row>
    <row r="6368" spans="7:7">
      <c r="G6368" s="61"/>
    </row>
    <row r="6369" spans="7:7">
      <c r="G6369" s="61"/>
    </row>
    <row r="6370" spans="7:7">
      <c r="G6370" s="61"/>
    </row>
    <row r="6371" spans="7:7">
      <c r="G6371" s="61"/>
    </row>
    <row r="6372" spans="7:7">
      <c r="G6372" s="61"/>
    </row>
    <row r="6373" spans="7:7">
      <c r="G6373" s="61"/>
    </row>
    <row r="6374" spans="7:7">
      <c r="G6374" s="61"/>
    </row>
    <row r="6375" spans="7:7">
      <c r="G6375" s="61"/>
    </row>
    <row r="6376" spans="7:7">
      <c r="G6376" s="61"/>
    </row>
    <row r="6377" spans="7:7">
      <c r="G6377" s="61"/>
    </row>
    <row r="6378" spans="7:7">
      <c r="G6378" s="61"/>
    </row>
    <row r="6379" spans="7:7">
      <c r="G6379" s="61"/>
    </row>
    <row r="6380" spans="7:7">
      <c r="G6380" s="61"/>
    </row>
    <row r="6381" spans="7:7">
      <c r="G6381" s="61"/>
    </row>
    <row r="6382" spans="7:7">
      <c r="G6382" s="61"/>
    </row>
    <row r="6383" spans="7:7">
      <c r="G6383" s="61"/>
    </row>
    <row r="6384" spans="7:7">
      <c r="G6384" s="61"/>
    </row>
    <row r="6385" spans="7:7">
      <c r="G6385" s="61"/>
    </row>
    <row r="6386" spans="7:7">
      <c r="G6386" s="61"/>
    </row>
    <row r="6387" spans="7:7">
      <c r="G6387" s="61"/>
    </row>
    <row r="6388" spans="7:7">
      <c r="G6388" s="61"/>
    </row>
    <row r="6389" spans="7:7">
      <c r="G6389" s="61"/>
    </row>
    <row r="6390" spans="7:7">
      <c r="G6390" s="61"/>
    </row>
    <row r="6391" spans="7:7">
      <c r="G6391" s="61"/>
    </row>
    <row r="6392" spans="7:7">
      <c r="G6392" s="61"/>
    </row>
    <row r="6393" spans="7:7">
      <c r="G6393" s="61"/>
    </row>
    <row r="6394" spans="7:7">
      <c r="G6394" s="61"/>
    </row>
    <row r="6395" spans="7:7">
      <c r="G6395" s="61"/>
    </row>
    <row r="6396" spans="7:7">
      <c r="G6396" s="61"/>
    </row>
    <row r="6397" spans="7:7">
      <c r="G6397" s="61"/>
    </row>
    <row r="6398" spans="7:7">
      <c r="G6398" s="61"/>
    </row>
    <row r="6399" spans="7:7">
      <c r="G6399" s="61"/>
    </row>
    <row r="6400" spans="7:7">
      <c r="G6400" s="61"/>
    </row>
    <row r="6401" spans="7:7">
      <c r="G6401" s="61"/>
    </row>
    <row r="6402" spans="7:7">
      <c r="G6402" s="61"/>
    </row>
    <row r="6403" spans="7:7">
      <c r="G6403" s="61"/>
    </row>
    <row r="6404" spans="7:7">
      <c r="G6404" s="61"/>
    </row>
    <row r="6405" spans="7:7">
      <c r="G6405" s="61"/>
    </row>
    <row r="6406" spans="7:7">
      <c r="G6406" s="61"/>
    </row>
    <row r="6407" spans="7:7">
      <c r="G6407" s="61"/>
    </row>
    <row r="6408" spans="7:7">
      <c r="G6408" s="61"/>
    </row>
    <row r="6409" spans="7:7">
      <c r="G6409" s="61"/>
    </row>
    <row r="6410" spans="7:7">
      <c r="G6410" s="61"/>
    </row>
    <row r="6411" spans="7:7">
      <c r="G6411" s="61"/>
    </row>
    <row r="6412" spans="7:7">
      <c r="G6412" s="61"/>
    </row>
    <row r="6413" spans="7:7">
      <c r="G6413" s="61"/>
    </row>
    <row r="6414" spans="7:7">
      <c r="G6414" s="61"/>
    </row>
    <row r="6415" spans="7:7">
      <c r="G6415" s="61"/>
    </row>
    <row r="6416" spans="7:7">
      <c r="G6416" s="61"/>
    </row>
    <row r="6417" spans="7:7">
      <c r="G6417" s="61"/>
    </row>
    <row r="6418" spans="7:7">
      <c r="G6418" s="61"/>
    </row>
    <row r="6419" spans="7:7">
      <c r="G6419" s="61"/>
    </row>
    <row r="6420" spans="7:7">
      <c r="G6420" s="61"/>
    </row>
    <row r="6421" spans="7:7">
      <c r="G6421" s="61"/>
    </row>
    <row r="6422" spans="7:7">
      <c r="G6422" s="61"/>
    </row>
    <row r="6423" spans="7:7">
      <c r="G6423" s="61"/>
    </row>
    <row r="6424" spans="7:7">
      <c r="G6424" s="61"/>
    </row>
    <row r="6425" spans="7:7">
      <c r="G6425" s="61"/>
    </row>
    <row r="6426" spans="7:7">
      <c r="G6426" s="61"/>
    </row>
    <row r="6427" spans="7:7">
      <c r="G6427" s="61"/>
    </row>
    <row r="6428" spans="7:7">
      <c r="G6428" s="61"/>
    </row>
    <row r="6429" spans="7:7">
      <c r="G6429" s="61"/>
    </row>
    <row r="6430" spans="7:7">
      <c r="G6430" s="61"/>
    </row>
    <row r="6431" spans="7:7">
      <c r="G6431" s="61"/>
    </row>
    <row r="6432" spans="7:7">
      <c r="G6432" s="61"/>
    </row>
    <row r="6433" spans="7:7">
      <c r="G6433" s="61"/>
    </row>
    <row r="6434" spans="7:7">
      <c r="G6434" s="61"/>
    </row>
    <row r="6435" spans="7:7">
      <c r="G6435" s="61"/>
    </row>
    <row r="6436" spans="7:7">
      <c r="G6436" s="61"/>
    </row>
    <row r="6437" spans="7:7">
      <c r="G6437" s="61"/>
    </row>
    <row r="6438" spans="7:7">
      <c r="G6438" s="61"/>
    </row>
    <row r="6439" spans="7:7">
      <c r="G6439" s="61"/>
    </row>
    <row r="6440" spans="7:7">
      <c r="G6440" s="61"/>
    </row>
    <row r="6441" spans="7:7">
      <c r="G6441" s="61"/>
    </row>
    <row r="6442" spans="7:7">
      <c r="G6442" s="61"/>
    </row>
    <row r="6443" spans="7:7">
      <c r="G6443" s="61"/>
    </row>
    <row r="6444" spans="7:7">
      <c r="G6444" s="61"/>
    </row>
    <row r="6445" spans="7:7">
      <c r="G6445" s="61"/>
    </row>
    <row r="6446" spans="7:7">
      <c r="G6446" s="61"/>
    </row>
    <row r="6447" spans="7:7">
      <c r="G6447" s="61"/>
    </row>
    <row r="6448" spans="7:7">
      <c r="G6448" s="61"/>
    </row>
    <row r="6449" spans="7:7">
      <c r="G6449" s="61"/>
    </row>
    <row r="6450" spans="7:7">
      <c r="G6450" s="61"/>
    </row>
    <row r="6451" spans="7:7">
      <c r="G6451" s="61"/>
    </row>
    <row r="6452" spans="7:7">
      <c r="G6452" s="61"/>
    </row>
    <row r="6453" spans="7:7">
      <c r="G6453" s="61"/>
    </row>
    <row r="6454" spans="7:7">
      <c r="G6454" s="61"/>
    </row>
    <row r="6455" spans="7:7">
      <c r="G6455" s="61"/>
    </row>
    <row r="6456" spans="7:7">
      <c r="G6456" s="61"/>
    </row>
    <row r="6457" spans="7:7">
      <c r="G6457" s="61"/>
    </row>
    <row r="6458" spans="7:7">
      <c r="G6458" s="61"/>
    </row>
    <row r="6459" spans="7:7">
      <c r="G6459" s="61"/>
    </row>
    <row r="6460" spans="7:7">
      <c r="G6460" s="61"/>
    </row>
    <row r="6461" spans="7:7">
      <c r="G6461" s="61"/>
    </row>
    <row r="6462" spans="7:7">
      <c r="G6462" s="61"/>
    </row>
    <row r="6463" spans="7:7">
      <c r="G6463" s="61"/>
    </row>
    <row r="6464" spans="7:7">
      <c r="G6464" s="61"/>
    </row>
    <row r="6465" spans="7:7">
      <c r="G6465" s="61"/>
    </row>
    <row r="6466" spans="7:7">
      <c r="G6466" s="61"/>
    </row>
    <row r="6467" spans="7:7">
      <c r="G6467" s="61"/>
    </row>
    <row r="6468" spans="7:7">
      <c r="G6468" s="61"/>
    </row>
    <row r="6469" spans="7:7">
      <c r="G6469" s="61"/>
    </row>
    <row r="6470" spans="7:7">
      <c r="G6470" s="61"/>
    </row>
    <row r="6471" spans="7:7">
      <c r="G6471" s="61"/>
    </row>
    <row r="6472" spans="7:7">
      <c r="G6472" s="61"/>
    </row>
    <row r="6473" spans="7:7">
      <c r="G6473" s="61"/>
    </row>
    <row r="6474" spans="7:7">
      <c r="G6474" s="61"/>
    </row>
    <row r="6475" spans="7:7">
      <c r="G6475" s="61"/>
    </row>
    <row r="6476" spans="7:7">
      <c r="G6476" s="61"/>
    </row>
    <row r="6477" spans="7:7">
      <c r="G6477" s="61"/>
    </row>
    <row r="6478" spans="7:7">
      <c r="G6478" s="61"/>
    </row>
    <row r="6479" spans="7:7">
      <c r="G6479" s="61"/>
    </row>
    <row r="6480" spans="7:7">
      <c r="G6480" s="61"/>
    </row>
    <row r="6481" spans="7:7">
      <c r="G6481" s="61"/>
    </row>
    <row r="6482" spans="7:7">
      <c r="G6482" s="61"/>
    </row>
    <row r="6483" spans="7:7">
      <c r="G6483" s="61"/>
    </row>
    <row r="6484" spans="7:7">
      <c r="G6484" s="61"/>
    </row>
    <row r="6485" spans="7:7">
      <c r="G6485" s="61"/>
    </row>
    <row r="6486" spans="7:7">
      <c r="G6486" s="61"/>
    </row>
    <row r="6487" spans="7:7">
      <c r="G6487" s="61"/>
    </row>
    <row r="6488" spans="7:7">
      <c r="G6488" s="61"/>
    </row>
    <row r="6489" spans="7:7">
      <c r="G6489" s="61"/>
    </row>
    <row r="6490" spans="7:7">
      <c r="G6490" s="61"/>
    </row>
    <row r="6491" spans="7:7">
      <c r="G6491" s="61"/>
    </row>
    <row r="6492" spans="7:7">
      <c r="G6492" s="61"/>
    </row>
    <row r="6493" spans="7:7">
      <c r="G6493" s="61"/>
    </row>
    <row r="6494" spans="7:7">
      <c r="G6494" s="61"/>
    </row>
    <row r="6495" spans="7:7">
      <c r="G6495" s="61"/>
    </row>
    <row r="6496" spans="7:7">
      <c r="G6496" s="61"/>
    </row>
    <row r="6497" spans="7:7">
      <c r="G6497" s="61"/>
    </row>
    <row r="6498" spans="7:7">
      <c r="G6498" s="61"/>
    </row>
    <row r="6499" spans="7:7">
      <c r="G6499" s="61"/>
    </row>
    <row r="6500" spans="7:7">
      <c r="G6500" s="61"/>
    </row>
    <row r="6501" spans="7:7">
      <c r="G6501" s="61"/>
    </row>
    <row r="6502" spans="7:7">
      <c r="G6502" s="61"/>
    </row>
    <row r="6503" spans="7:7">
      <c r="G6503" s="61"/>
    </row>
    <row r="6504" spans="7:7">
      <c r="G6504" s="61"/>
    </row>
    <row r="6505" spans="7:7">
      <c r="G6505" s="61"/>
    </row>
    <row r="6506" spans="7:7">
      <c r="G6506" s="61"/>
    </row>
    <row r="6507" spans="7:7">
      <c r="G6507" s="61"/>
    </row>
    <row r="6508" spans="7:7">
      <c r="G6508" s="61"/>
    </row>
    <row r="6509" spans="7:7">
      <c r="G6509" s="61"/>
    </row>
    <row r="6510" spans="7:7">
      <c r="G6510" s="61"/>
    </row>
    <row r="6511" spans="7:7">
      <c r="G6511" s="61"/>
    </row>
    <row r="6512" spans="7:7">
      <c r="G6512" s="61"/>
    </row>
    <row r="6513" spans="7:7">
      <c r="G6513" s="61"/>
    </row>
    <row r="6514" spans="7:7">
      <c r="G6514" s="61"/>
    </row>
    <row r="6515" spans="7:7">
      <c r="G6515" s="61"/>
    </row>
    <row r="6516" spans="7:7">
      <c r="G6516" s="61"/>
    </row>
    <row r="6517" spans="7:7">
      <c r="G6517" s="61"/>
    </row>
    <row r="6518" spans="7:7">
      <c r="G6518" s="61"/>
    </row>
    <row r="6519" spans="7:7">
      <c r="G6519" s="61"/>
    </row>
    <row r="6520" spans="7:7">
      <c r="G6520" s="61"/>
    </row>
    <row r="6521" spans="7:7">
      <c r="G6521" s="61"/>
    </row>
    <row r="6522" spans="7:7">
      <c r="G6522" s="61"/>
    </row>
    <row r="6523" spans="7:7">
      <c r="G6523" s="61"/>
    </row>
    <row r="6524" spans="7:7">
      <c r="G6524" s="61"/>
    </row>
    <row r="6525" spans="7:7">
      <c r="G6525" s="61"/>
    </row>
    <row r="6526" spans="7:7">
      <c r="G6526" s="61"/>
    </row>
    <row r="6527" spans="7:7">
      <c r="G6527" s="61"/>
    </row>
    <row r="6528" spans="7:7">
      <c r="G6528" s="61"/>
    </row>
    <row r="6529" spans="7:7">
      <c r="G6529" s="61"/>
    </row>
    <row r="6530" spans="7:7">
      <c r="G6530" s="61"/>
    </row>
    <row r="6531" spans="7:7">
      <c r="G6531" s="61"/>
    </row>
    <row r="6532" spans="7:7">
      <c r="G6532" s="61"/>
    </row>
    <row r="6533" spans="7:7">
      <c r="G6533" s="61"/>
    </row>
    <row r="6534" spans="7:7">
      <c r="G6534" s="61"/>
    </row>
    <row r="6535" spans="7:7">
      <c r="G6535" s="61"/>
    </row>
    <row r="6536" spans="7:7">
      <c r="G6536" s="61"/>
    </row>
    <row r="6537" spans="7:7">
      <c r="G6537" s="61"/>
    </row>
    <row r="6538" spans="7:7">
      <c r="G6538" s="61"/>
    </row>
    <row r="6539" spans="7:7">
      <c r="G6539" s="61"/>
    </row>
    <row r="6540" spans="7:7">
      <c r="G6540" s="61"/>
    </row>
    <row r="6541" spans="7:7">
      <c r="G6541" s="61"/>
    </row>
    <row r="6542" spans="7:7">
      <c r="G6542" s="61"/>
    </row>
    <row r="6543" spans="7:7">
      <c r="G6543" s="61"/>
    </row>
    <row r="6544" spans="7:7">
      <c r="G6544" s="61"/>
    </row>
    <row r="6545" spans="7:7">
      <c r="G6545" s="61"/>
    </row>
    <row r="6546" spans="7:7">
      <c r="G6546" s="61"/>
    </row>
    <row r="6547" spans="7:7">
      <c r="G6547" s="61"/>
    </row>
    <row r="6548" spans="7:7">
      <c r="G6548" s="61"/>
    </row>
    <row r="6549" spans="7:7">
      <c r="G6549" s="61"/>
    </row>
    <row r="6550" spans="7:7">
      <c r="G6550" s="61"/>
    </row>
    <row r="6551" spans="7:7">
      <c r="G6551" s="61"/>
    </row>
    <row r="6552" spans="7:7">
      <c r="G6552" s="61"/>
    </row>
    <row r="6553" spans="7:7">
      <c r="G6553" s="61"/>
    </row>
    <row r="6554" spans="7:7">
      <c r="G6554" s="61"/>
    </row>
    <row r="6555" spans="7:7">
      <c r="G6555" s="61"/>
    </row>
    <row r="6556" spans="7:7">
      <c r="G6556" s="61"/>
    </row>
    <row r="6557" spans="7:7">
      <c r="G6557" s="61"/>
    </row>
    <row r="6558" spans="7:7">
      <c r="G6558" s="61"/>
    </row>
    <row r="6559" spans="7:7">
      <c r="G6559" s="61"/>
    </row>
    <row r="6560" spans="7:7">
      <c r="G6560" s="61"/>
    </row>
    <row r="6561" spans="7:7">
      <c r="G6561" s="61"/>
    </row>
    <row r="6562" spans="7:7">
      <c r="G6562" s="61"/>
    </row>
    <row r="6563" spans="7:7">
      <c r="G6563" s="61"/>
    </row>
    <row r="6564" spans="7:7">
      <c r="G6564" s="61"/>
    </row>
    <row r="6565" spans="7:7">
      <c r="G6565" s="61"/>
    </row>
    <row r="6566" spans="7:7">
      <c r="G6566" s="61"/>
    </row>
    <row r="6567" spans="7:7">
      <c r="G6567" s="61"/>
    </row>
    <row r="6568" spans="7:7">
      <c r="G6568" s="61"/>
    </row>
    <row r="6569" spans="7:7">
      <c r="G6569" s="61"/>
    </row>
    <row r="6570" spans="7:7">
      <c r="G6570" s="61"/>
    </row>
    <row r="6571" spans="7:7">
      <c r="G6571" s="61"/>
    </row>
    <row r="6572" spans="7:7">
      <c r="G6572" s="61"/>
    </row>
    <row r="6573" spans="7:7">
      <c r="G6573" s="61"/>
    </row>
    <row r="6574" spans="7:7">
      <c r="G6574" s="61"/>
    </row>
    <row r="6575" spans="7:7">
      <c r="G6575" s="61"/>
    </row>
    <row r="6576" spans="7:7">
      <c r="G6576" s="61"/>
    </row>
    <row r="6577" spans="7:7">
      <c r="G6577" s="61"/>
    </row>
    <row r="6578" spans="7:7">
      <c r="G6578" s="61"/>
    </row>
    <row r="6579" spans="7:7">
      <c r="G6579" s="61"/>
    </row>
    <row r="6580" spans="7:7">
      <c r="G6580" s="61"/>
    </row>
    <row r="6581" spans="7:7">
      <c r="G6581" s="61"/>
    </row>
    <row r="6582" spans="7:7">
      <c r="G6582" s="61"/>
    </row>
    <row r="6583" spans="7:7">
      <c r="G6583" s="61"/>
    </row>
    <row r="6584" spans="7:7">
      <c r="G6584" s="61"/>
    </row>
    <row r="6585" spans="7:7">
      <c r="G6585" s="61"/>
    </row>
    <row r="6586" spans="7:7">
      <c r="G6586" s="61"/>
    </row>
    <row r="6587" spans="7:7">
      <c r="G6587" s="61"/>
    </row>
    <row r="6588" spans="7:7">
      <c r="G6588" s="61"/>
    </row>
    <row r="6589" spans="7:7">
      <c r="G6589" s="61"/>
    </row>
    <row r="6590" spans="7:7">
      <c r="G6590" s="61"/>
    </row>
    <row r="6591" spans="7:7">
      <c r="G6591" s="61"/>
    </row>
    <row r="6592" spans="7:7">
      <c r="G6592" s="61"/>
    </row>
    <row r="6593" spans="7:7">
      <c r="G6593" s="61"/>
    </row>
    <row r="6594" spans="7:7">
      <c r="G6594" s="61"/>
    </row>
    <row r="6595" spans="7:7">
      <c r="G6595" s="61"/>
    </row>
    <row r="6596" spans="7:7">
      <c r="G6596" s="61"/>
    </row>
    <row r="6597" spans="7:7">
      <c r="G6597" s="61"/>
    </row>
    <row r="6598" spans="7:7">
      <c r="G6598" s="61"/>
    </row>
    <row r="6599" spans="7:7">
      <c r="G6599" s="61"/>
    </row>
    <row r="6600" spans="7:7">
      <c r="G6600" s="61"/>
    </row>
    <row r="6601" spans="7:7">
      <c r="G6601" s="61"/>
    </row>
    <row r="6602" spans="7:7">
      <c r="G6602" s="61"/>
    </row>
    <row r="6603" spans="7:7">
      <c r="G6603" s="61"/>
    </row>
    <row r="6604" spans="7:7">
      <c r="G6604" s="61"/>
    </row>
    <row r="6605" spans="7:7">
      <c r="G6605" s="61"/>
    </row>
    <row r="6606" spans="7:7">
      <c r="G6606" s="61"/>
    </row>
    <row r="6607" spans="7:7">
      <c r="G6607" s="61"/>
    </row>
    <row r="6608" spans="7:7">
      <c r="G6608" s="61"/>
    </row>
    <row r="6609" spans="7:7">
      <c r="G6609" s="61"/>
    </row>
    <row r="6610" spans="7:7">
      <c r="G6610" s="61"/>
    </row>
    <row r="6611" spans="7:7">
      <c r="G6611" s="61"/>
    </row>
    <row r="6612" spans="7:7">
      <c r="G6612" s="61"/>
    </row>
    <row r="6613" spans="7:7">
      <c r="G6613" s="61"/>
    </row>
    <row r="6614" spans="7:7">
      <c r="G6614" s="61"/>
    </row>
    <row r="6615" spans="7:7">
      <c r="G6615" s="61"/>
    </row>
    <row r="6616" spans="7:7">
      <c r="G6616" s="61"/>
    </row>
    <row r="6617" spans="7:7">
      <c r="G6617" s="61"/>
    </row>
    <row r="6618" spans="7:7">
      <c r="G6618" s="61"/>
    </row>
    <row r="6619" spans="7:7">
      <c r="G6619" s="61"/>
    </row>
    <row r="6620" spans="7:7">
      <c r="G6620" s="61"/>
    </row>
    <row r="6621" spans="7:7">
      <c r="G6621" s="61"/>
    </row>
    <row r="6622" spans="7:7">
      <c r="G6622" s="61"/>
    </row>
    <row r="6623" spans="7:7">
      <c r="G6623" s="61"/>
    </row>
    <row r="6624" spans="7:7">
      <c r="G6624" s="61"/>
    </row>
    <row r="6625" spans="7:7">
      <c r="G6625" s="61"/>
    </row>
    <row r="6626" spans="7:7">
      <c r="G6626" s="61"/>
    </row>
    <row r="6627" spans="7:7">
      <c r="G6627" s="61"/>
    </row>
    <row r="6628" spans="7:7">
      <c r="G6628" s="61"/>
    </row>
    <row r="6629" spans="7:7">
      <c r="G6629" s="61"/>
    </row>
    <row r="6630" spans="7:7">
      <c r="G6630" s="61"/>
    </row>
    <row r="6631" spans="7:7">
      <c r="G6631" s="61"/>
    </row>
    <row r="6632" spans="7:7">
      <c r="G6632" s="61"/>
    </row>
    <row r="6633" spans="7:7">
      <c r="G6633" s="61"/>
    </row>
    <row r="6634" spans="7:7">
      <c r="G6634" s="61"/>
    </row>
    <row r="6635" spans="7:7">
      <c r="G6635" s="61"/>
    </row>
    <row r="6636" spans="7:7">
      <c r="G6636" s="61"/>
    </row>
    <row r="6637" spans="7:7">
      <c r="G6637" s="61"/>
    </row>
    <row r="6638" spans="7:7">
      <c r="G6638" s="61"/>
    </row>
    <row r="6639" spans="7:7">
      <c r="G6639" s="61"/>
    </row>
    <row r="6640" spans="7:7">
      <c r="G6640" s="61"/>
    </row>
    <row r="6641" spans="7:7">
      <c r="G6641" s="61"/>
    </row>
    <row r="6642" spans="7:7">
      <c r="G6642" s="61"/>
    </row>
    <row r="6643" spans="7:7">
      <c r="G6643" s="61"/>
    </row>
    <row r="6644" spans="7:7">
      <c r="G6644" s="61"/>
    </row>
    <row r="6645" spans="7:7">
      <c r="G6645" s="61"/>
    </row>
    <row r="6646" spans="7:7">
      <c r="G6646" s="61"/>
    </row>
    <row r="6647" spans="7:7">
      <c r="G6647" s="61"/>
    </row>
    <row r="6648" spans="7:7">
      <c r="G6648" s="61"/>
    </row>
    <row r="6649" spans="7:7">
      <c r="G6649" s="61"/>
    </row>
    <row r="6650" spans="7:7">
      <c r="G6650" s="61"/>
    </row>
    <row r="6651" spans="7:7">
      <c r="G6651" s="61"/>
    </row>
    <row r="6652" spans="7:7">
      <c r="G6652" s="61"/>
    </row>
    <row r="6653" spans="7:7">
      <c r="G6653" s="61"/>
    </row>
    <row r="6654" spans="7:7">
      <c r="G6654" s="61"/>
    </row>
    <row r="6655" spans="7:7">
      <c r="G6655" s="61"/>
    </row>
    <row r="6656" spans="7:7">
      <c r="G6656" s="61"/>
    </row>
    <row r="6657" spans="7:7">
      <c r="G6657" s="61"/>
    </row>
    <row r="6658" spans="7:7">
      <c r="G6658" s="61"/>
    </row>
    <row r="6659" spans="7:7">
      <c r="G6659" s="61"/>
    </row>
    <row r="6660" spans="7:7">
      <c r="G6660" s="61"/>
    </row>
    <row r="6661" spans="7:7">
      <c r="G6661" s="61"/>
    </row>
    <row r="6662" spans="7:7">
      <c r="G6662" s="61"/>
    </row>
    <row r="6663" spans="7:7">
      <c r="G6663" s="61"/>
    </row>
    <row r="6664" spans="7:7">
      <c r="G6664" s="61"/>
    </row>
    <row r="6665" spans="7:7">
      <c r="G6665" s="61"/>
    </row>
    <row r="6666" spans="7:7">
      <c r="G6666" s="61"/>
    </row>
    <row r="6667" spans="7:7">
      <c r="G6667" s="61"/>
    </row>
    <row r="6668" spans="7:7">
      <c r="G6668" s="61"/>
    </row>
    <row r="6669" spans="7:7">
      <c r="G6669" s="61"/>
    </row>
    <row r="6670" spans="7:7">
      <c r="G6670" s="61"/>
    </row>
    <row r="6671" spans="7:7">
      <c r="G6671" s="61"/>
    </row>
    <row r="6672" spans="7:7">
      <c r="G6672" s="61"/>
    </row>
    <row r="6673" spans="7:7">
      <c r="G6673" s="61"/>
    </row>
    <row r="6674" spans="7:7">
      <c r="G6674" s="61"/>
    </row>
    <row r="6675" spans="7:7">
      <c r="G6675" s="61"/>
    </row>
    <row r="6676" spans="7:7">
      <c r="G6676" s="61"/>
    </row>
    <row r="6677" spans="7:7">
      <c r="G6677" s="61"/>
    </row>
    <row r="6678" spans="7:7">
      <c r="G6678" s="61"/>
    </row>
    <row r="6679" spans="7:7">
      <c r="G6679" s="61"/>
    </row>
    <row r="6680" spans="7:7">
      <c r="G6680" s="61"/>
    </row>
    <row r="6681" spans="7:7">
      <c r="G6681" s="61"/>
    </row>
    <row r="6682" spans="7:7">
      <c r="G6682" s="61"/>
    </row>
    <row r="6683" spans="7:7">
      <c r="G6683" s="61"/>
    </row>
    <row r="6684" spans="7:7">
      <c r="G6684" s="61"/>
    </row>
    <row r="6685" spans="7:7">
      <c r="G6685" s="61"/>
    </row>
    <row r="6686" spans="7:7">
      <c r="G6686" s="61"/>
    </row>
    <row r="6687" spans="7:7">
      <c r="G6687" s="61"/>
    </row>
    <row r="6688" spans="7:7">
      <c r="G6688" s="61"/>
    </row>
    <row r="6689" spans="7:7">
      <c r="G6689" s="61"/>
    </row>
    <row r="6690" spans="7:7">
      <c r="G6690" s="61"/>
    </row>
    <row r="6691" spans="7:7">
      <c r="G6691" s="61"/>
    </row>
    <row r="6692" spans="7:7">
      <c r="G6692" s="61"/>
    </row>
    <row r="6693" spans="7:7">
      <c r="G6693" s="61"/>
    </row>
    <row r="6694" spans="7:7">
      <c r="G6694" s="61"/>
    </row>
    <row r="6695" spans="7:7">
      <c r="G6695" s="61"/>
    </row>
    <row r="6696" spans="7:7">
      <c r="G6696" s="61"/>
    </row>
    <row r="6697" spans="7:7">
      <c r="G6697" s="61"/>
    </row>
    <row r="6698" spans="7:7">
      <c r="G6698" s="61"/>
    </row>
    <row r="6699" spans="7:7">
      <c r="G6699" s="61"/>
    </row>
    <row r="6700" spans="7:7">
      <c r="G6700" s="61"/>
    </row>
    <row r="6701" spans="7:7">
      <c r="G6701" s="61"/>
    </row>
    <row r="6702" spans="7:7">
      <c r="G6702" s="61"/>
    </row>
    <row r="6703" spans="7:7">
      <c r="G6703" s="61"/>
    </row>
    <row r="6704" spans="7:7">
      <c r="G6704" s="61"/>
    </row>
    <row r="6705" spans="7:7">
      <c r="G6705" s="61"/>
    </row>
    <row r="6706" spans="7:7">
      <c r="G6706" s="61"/>
    </row>
    <row r="6707" spans="7:7">
      <c r="G6707" s="61"/>
    </row>
    <row r="6708" spans="7:7">
      <c r="G6708" s="61"/>
    </row>
    <row r="6709" spans="7:7">
      <c r="G6709" s="61"/>
    </row>
    <row r="6710" spans="7:7">
      <c r="G6710" s="61"/>
    </row>
    <row r="6711" spans="7:7">
      <c r="G6711" s="61"/>
    </row>
    <row r="6712" spans="7:7">
      <c r="G6712" s="61"/>
    </row>
    <row r="6713" spans="7:7">
      <c r="G6713" s="61"/>
    </row>
    <row r="6714" spans="7:7">
      <c r="G6714" s="61"/>
    </row>
    <row r="6715" spans="7:7">
      <c r="G6715" s="61"/>
    </row>
    <row r="6716" spans="7:7">
      <c r="G6716" s="61"/>
    </row>
    <row r="6717" spans="7:7">
      <c r="G6717" s="61"/>
    </row>
    <row r="6718" spans="7:7">
      <c r="G6718" s="61"/>
    </row>
    <row r="6719" spans="7:7">
      <c r="G6719" s="61"/>
    </row>
    <row r="6720" spans="7:7">
      <c r="G6720" s="61"/>
    </row>
    <row r="6721" spans="7:7">
      <c r="G6721" s="61"/>
    </row>
    <row r="6722" spans="7:7">
      <c r="G6722" s="61"/>
    </row>
    <row r="6723" spans="7:7">
      <c r="G6723" s="61"/>
    </row>
    <row r="6724" spans="7:7">
      <c r="G6724" s="61"/>
    </row>
    <row r="6725" spans="7:7">
      <c r="G6725" s="61"/>
    </row>
    <row r="6726" spans="7:7">
      <c r="G6726" s="61"/>
    </row>
    <row r="6727" spans="7:7">
      <c r="G6727" s="61"/>
    </row>
    <row r="6728" spans="7:7">
      <c r="G6728" s="61"/>
    </row>
    <row r="6729" spans="7:7">
      <c r="G6729" s="61"/>
    </row>
    <row r="6730" spans="7:7">
      <c r="G6730" s="61"/>
    </row>
    <row r="6731" spans="7:7">
      <c r="G6731" s="61"/>
    </row>
    <row r="6732" spans="7:7">
      <c r="G6732" s="61"/>
    </row>
    <row r="6733" spans="7:7">
      <c r="G6733" s="61"/>
    </row>
    <row r="6734" spans="7:7">
      <c r="G6734" s="61"/>
    </row>
    <row r="6735" spans="7:7">
      <c r="G6735" s="61"/>
    </row>
    <row r="6736" spans="7:7">
      <c r="G6736" s="61"/>
    </row>
    <row r="6737" spans="7:7">
      <c r="G6737" s="61"/>
    </row>
    <row r="6738" spans="7:7">
      <c r="G6738" s="61"/>
    </row>
    <row r="6739" spans="7:7">
      <c r="G6739" s="61"/>
    </row>
    <row r="6740" spans="7:7">
      <c r="G6740" s="61"/>
    </row>
    <row r="6741" spans="7:7">
      <c r="G6741" s="61"/>
    </row>
    <row r="6742" spans="7:7">
      <c r="G6742" s="61"/>
    </row>
    <row r="6743" spans="7:7">
      <c r="G6743" s="61"/>
    </row>
    <row r="6744" spans="7:7">
      <c r="G6744" s="61"/>
    </row>
    <row r="6745" spans="7:7">
      <c r="G6745" s="61"/>
    </row>
    <row r="6746" spans="7:7">
      <c r="G6746" s="61"/>
    </row>
    <row r="6747" spans="7:7">
      <c r="G6747" s="61"/>
    </row>
    <row r="6748" spans="7:7">
      <c r="G6748" s="61"/>
    </row>
    <row r="6749" spans="7:7">
      <c r="G6749" s="61"/>
    </row>
    <row r="6750" spans="7:7">
      <c r="G6750" s="61"/>
    </row>
    <row r="6751" spans="7:7">
      <c r="G6751" s="61"/>
    </row>
    <row r="6752" spans="7:7">
      <c r="G6752" s="61"/>
    </row>
    <row r="6753" spans="7:7">
      <c r="G6753" s="61"/>
    </row>
    <row r="6754" spans="7:7">
      <c r="G6754" s="61"/>
    </row>
    <row r="6755" spans="7:7">
      <c r="G6755" s="61"/>
    </row>
    <row r="6756" spans="7:7">
      <c r="G6756" s="61"/>
    </row>
    <row r="6757" spans="7:7">
      <c r="G6757" s="61"/>
    </row>
    <row r="6758" spans="7:7">
      <c r="G6758" s="61"/>
    </row>
    <row r="6759" spans="7:7">
      <c r="G6759" s="61"/>
    </row>
    <row r="6760" spans="7:7">
      <c r="G6760" s="61"/>
    </row>
    <row r="6761" spans="7:7">
      <c r="G6761" s="61"/>
    </row>
    <row r="6762" spans="7:7">
      <c r="G6762" s="61"/>
    </row>
    <row r="6763" spans="7:7">
      <c r="G6763" s="61"/>
    </row>
    <row r="6764" spans="7:7">
      <c r="G6764" s="61"/>
    </row>
    <row r="6765" spans="7:7">
      <c r="G6765" s="61"/>
    </row>
    <row r="6766" spans="7:7">
      <c r="G6766" s="61"/>
    </row>
    <row r="6767" spans="7:7">
      <c r="G6767" s="61"/>
    </row>
    <row r="6768" spans="7:7">
      <c r="G6768" s="61"/>
    </row>
    <row r="6769" spans="7:7">
      <c r="G6769" s="61"/>
    </row>
    <row r="6770" spans="7:7">
      <c r="G6770" s="61"/>
    </row>
    <row r="6771" spans="7:7">
      <c r="G6771" s="61"/>
    </row>
    <row r="6772" spans="7:7">
      <c r="G6772" s="61"/>
    </row>
    <row r="6773" spans="7:7">
      <c r="G6773" s="61"/>
    </row>
    <row r="6774" spans="7:7">
      <c r="G6774" s="61"/>
    </row>
    <row r="6775" spans="7:7">
      <c r="G6775" s="61"/>
    </row>
    <row r="6776" spans="7:7">
      <c r="G6776" s="61"/>
    </row>
    <row r="6777" spans="7:7">
      <c r="G6777" s="61"/>
    </row>
    <row r="6778" spans="7:7">
      <c r="G6778" s="61"/>
    </row>
    <row r="6779" spans="7:7">
      <c r="G6779" s="61"/>
    </row>
    <row r="6780" spans="7:7">
      <c r="G6780" s="61"/>
    </row>
    <row r="6781" spans="7:7">
      <c r="G6781" s="61"/>
    </row>
    <row r="6782" spans="7:7">
      <c r="G6782" s="61"/>
    </row>
    <row r="6783" spans="7:7">
      <c r="G6783" s="61"/>
    </row>
    <row r="6784" spans="7:7">
      <c r="G6784" s="61"/>
    </row>
    <row r="6785" spans="7:7">
      <c r="G6785" s="61"/>
    </row>
    <row r="6786" spans="7:7">
      <c r="G6786" s="61"/>
    </row>
    <row r="6787" spans="7:7">
      <c r="G6787" s="61"/>
    </row>
    <row r="6788" spans="7:7">
      <c r="G6788" s="61"/>
    </row>
    <row r="6789" spans="7:7">
      <c r="G6789" s="61"/>
    </row>
    <row r="6790" spans="7:7">
      <c r="G6790" s="61"/>
    </row>
    <row r="6791" spans="7:7">
      <c r="G6791" s="61"/>
    </row>
    <row r="6792" spans="7:7">
      <c r="G6792" s="61"/>
    </row>
    <row r="6793" spans="7:7">
      <c r="G6793" s="61"/>
    </row>
    <row r="6794" spans="7:7">
      <c r="G6794" s="61"/>
    </row>
    <row r="6795" spans="7:7">
      <c r="G6795" s="61"/>
    </row>
    <row r="6796" spans="7:7">
      <c r="G6796" s="61"/>
    </row>
    <row r="6797" spans="7:7">
      <c r="G6797" s="61"/>
    </row>
    <row r="6798" spans="7:7">
      <c r="G6798" s="61"/>
    </row>
    <row r="6799" spans="7:7">
      <c r="G6799" s="61"/>
    </row>
    <row r="6800" spans="7:7">
      <c r="G6800" s="61"/>
    </row>
    <row r="6801" spans="7:7">
      <c r="G6801" s="61"/>
    </row>
    <row r="6802" spans="7:7">
      <c r="G6802" s="61"/>
    </row>
    <row r="6803" spans="7:7">
      <c r="G6803" s="61"/>
    </row>
    <row r="6804" spans="7:7">
      <c r="G6804" s="61"/>
    </row>
    <row r="6805" spans="7:7">
      <c r="G6805" s="61"/>
    </row>
    <row r="6806" spans="7:7">
      <c r="G6806" s="61"/>
    </row>
    <row r="6807" spans="7:7">
      <c r="G6807" s="61"/>
    </row>
    <row r="6808" spans="7:7">
      <c r="G6808" s="61"/>
    </row>
    <row r="6809" spans="7:7">
      <c r="G6809" s="61"/>
    </row>
    <row r="6810" spans="7:7">
      <c r="G6810" s="61"/>
    </row>
    <row r="6811" spans="7:7">
      <c r="G6811" s="61"/>
    </row>
    <row r="6812" spans="7:7">
      <c r="G6812" s="61"/>
    </row>
    <row r="6813" spans="7:7">
      <c r="G6813" s="61"/>
    </row>
    <row r="6814" spans="7:7">
      <c r="G6814" s="61"/>
    </row>
    <row r="6815" spans="7:7">
      <c r="G6815" s="61"/>
    </row>
    <row r="6816" spans="7:7">
      <c r="G6816" s="61"/>
    </row>
    <row r="6817" spans="7:7">
      <c r="G6817" s="61"/>
    </row>
    <row r="6818" spans="7:7">
      <c r="G6818" s="61"/>
    </row>
    <row r="6819" spans="7:7">
      <c r="G6819" s="61"/>
    </row>
    <row r="6820" spans="7:7">
      <c r="G6820" s="61"/>
    </row>
    <row r="6821" spans="7:7">
      <c r="G6821" s="61"/>
    </row>
    <row r="6822" spans="7:7">
      <c r="G6822" s="61"/>
    </row>
    <row r="6823" spans="7:7">
      <c r="G6823" s="61"/>
    </row>
    <row r="6824" spans="7:7">
      <c r="G6824" s="61"/>
    </row>
    <row r="6825" spans="7:7">
      <c r="G6825" s="61"/>
    </row>
    <row r="6826" spans="7:7">
      <c r="G6826" s="61"/>
    </row>
    <row r="6827" spans="7:7">
      <c r="G6827" s="61"/>
    </row>
    <row r="6828" spans="7:7">
      <c r="G6828" s="61"/>
    </row>
    <row r="6829" spans="7:7">
      <c r="G6829" s="61"/>
    </row>
    <row r="6830" spans="7:7">
      <c r="G6830" s="61"/>
    </row>
    <row r="6831" spans="7:7">
      <c r="G6831" s="61"/>
    </row>
    <row r="6832" spans="7:7">
      <c r="G6832" s="61"/>
    </row>
    <row r="6833" spans="7:7">
      <c r="G6833" s="61"/>
    </row>
    <row r="6834" spans="7:7">
      <c r="G6834" s="61"/>
    </row>
    <row r="6835" spans="7:7">
      <c r="G6835" s="61"/>
    </row>
    <row r="6836" spans="7:7">
      <c r="G6836" s="61"/>
    </row>
    <row r="6837" spans="7:7">
      <c r="G6837" s="61"/>
    </row>
    <row r="6838" spans="7:7">
      <c r="G6838" s="61"/>
    </row>
    <row r="6839" spans="7:7">
      <c r="G6839" s="61"/>
    </row>
    <row r="6840" spans="7:7">
      <c r="G6840" s="61"/>
    </row>
    <row r="6841" spans="7:7">
      <c r="G6841" s="61"/>
    </row>
    <row r="6842" spans="7:7">
      <c r="G6842" s="61"/>
    </row>
    <row r="6843" spans="7:7">
      <c r="G6843" s="61"/>
    </row>
    <row r="6844" spans="7:7">
      <c r="G6844" s="61"/>
    </row>
    <row r="6845" spans="7:7">
      <c r="G6845" s="61"/>
    </row>
    <row r="6846" spans="7:7">
      <c r="G6846" s="61"/>
    </row>
    <row r="6847" spans="7:7">
      <c r="G6847" s="61"/>
    </row>
    <row r="6848" spans="7:7">
      <c r="G6848" s="61"/>
    </row>
    <row r="6849" spans="7:7">
      <c r="G6849" s="61"/>
    </row>
    <row r="6850" spans="7:7">
      <c r="G6850" s="61"/>
    </row>
    <row r="6851" spans="7:7">
      <c r="G6851" s="61"/>
    </row>
    <row r="6852" spans="7:7">
      <c r="G6852" s="61"/>
    </row>
    <row r="6853" spans="7:7">
      <c r="G6853" s="61"/>
    </row>
    <row r="6854" spans="7:7">
      <c r="G6854" s="61"/>
    </row>
    <row r="6855" spans="7:7">
      <c r="G6855" s="61"/>
    </row>
    <row r="6856" spans="7:7">
      <c r="G6856" s="61"/>
    </row>
    <row r="6857" spans="7:7">
      <c r="G6857" s="61"/>
    </row>
    <row r="6858" spans="7:7">
      <c r="G6858" s="61"/>
    </row>
    <row r="6859" spans="7:7">
      <c r="G6859" s="61"/>
    </row>
    <row r="6860" spans="7:7">
      <c r="G6860" s="61"/>
    </row>
    <row r="6861" spans="7:7">
      <c r="G6861" s="61"/>
    </row>
    <row r="6862" spans="7:7">
      <c r="G6862" s="61"/>
    </row>
    <row r="6863" spans="7:7">
      <c r="G6863" s="61"/>
    </row>
    <row r="6864" spans="7:7">
      <c r="G6864" s="61"/>
    </row>
    <row r="6865" spans="7:7">
      <c r="G6865" s="61"/>
    </row>
    <row r="6866" spans="7:7">
      <c r="G6866" s="61"/>
    </row>
    <row r="6867" spans="7:7">
      <c r="G6867" s="61"/>
    </row>
    <row r="6868" spans="7:7">
      <c r="G6868" s="61"/>
    </row>
    <row r="6869" spans="7:7">
      <c r="G6869" s="61"/>
    </row>
    <row r="6870" spans="7:7">
      <c r="G6870" s="61"/>
    </row>
    <row r="6871" spans="7:7">
      <c r="G6871" s="61"/>
    </row>
    <row r="6872" spans="7:7">
      <c r="G6872" s="61"/>
    </row>
    <row r="6873" spans="7:7">
      <c r="G6873" s="61"/>
    </row>
    <row r="6874" spans="7:7">
      <c r="G6874" s="61"/>
    </row>
    <row r="6875" spans="7:7">
      <c r="G6875" s="61"/>
    </row>
    <row r="6876" spans="7:7">
      <c r="G6876" s="61"/>
    </row>
    <row r="6877" spans="7:7">
      <c r="G6877" s="61"/>
    </row>
    <row r="6878" spans="7:7">
      <c r="G6878" s="61"/>
    </row>
    <row r="6879" spans="7:7">
      <c r="G6879" s="61"/>
    </row>
    <row r="6880" spans="7:7">
      <c r="G6880" s="61"/>
    </row>
    <row r="6881" spans="7:7">
      <c r="G6881" s="61"/>
    </row>
    <row r="6882" spans="7:7">
      <c r="G6882" s="61"/>
    </row>
    <row r="6883" spans="7:7">
      <c r="G6883" s="61"/>
    </row>
    <row r="6884" spans="7:7">
      <c r="G6884" s="61"/>
    </row>
    <row r="6885" spans="7:7">
      <c r="G6885" s="61"/>
    </row>
    <row r="6886" spans="7:7">
      <c r="G6886" s="61"/>
    </row>
    <row r="6887" spans="7:7">
      <c r="G6887" s="61"/>
    </row>
    <row r="6888" spans="7:7">
      <c r="G6888" s="61"/>
    </row>
    <row r="6889" spans="7:7">
      <c r="G6889" s="61"/>
    </row>
    <row r="6890" spans="7:7">
      <c r="G6890" s="61"/>
    </row>
    <row r="6891" spans="7:7">
      <c r="G6891" s="61"/>
    </row>
    <row r="6892" spans="7:7">
      <c r="G6892" s="61"/>
    </row>
    <row r="6893" spans="7:7">
      <c r="G6893" s="61"/>
    </row>
    <row r="6894" spans="7:7">
      <c r="G6894" s="61"/>
    </row>
    <row r="6895" spans="7:7">
      <c r="G6895" s="61"/>
    </row>
    <row r="6896" spans="7:7">
      <c r="G6896" s="61"/>
    </row>
    <row r="6897" spans="7:7">
      <c r="G6897" s="61"/>
    </row>
    <row r="6898" spans="7:7">
      <c r="G6898" s="61"/>
    </row>
    <row r="6899" spans="7:7">
      <c r="G6899" s="61"/>
    </row>
    <row r="6900" spans="7:7">
      <c r="G6900" s="61"/>
    </row>
    <row r="6901" spans="7:7">
      <c r="G6901" s="61"/>
    </row>
    <row r="6902" spans="7:7">
      <c r="G6902" s="61"/>
    </row>
    <row r="6903" spans="7:7">
      <c r="G6903" s="61"/>
    </row>
    <row r="6904" spans="7:7">
      <c r="G6904" s="61"/>
    </row>
    <row r="6905" spans="7:7">
      <c r="G6905" s="61"/>
    </row>
    <row r="6906" spans="7:7">
      <c r="G6906" s="61"/>
    </row>
    <row r="6907" spans="7:7">
      <c r="G6907" s="61"/>
    </row>
    <row r="6908" spans="7:7">
      <c r="G6908" s="61"/>
    </row>
    <row r="6909" spans="7:7">
      <c r="G6909" s="61"/>
    </row>
    <row r="6910" spans="7:7">
      <c r="G6910" s="61"/>
    </row>
    <row r="6911" spans="7:7">
      <c r="G6911" s="61"/>
    </row>
    <row r="6912" spans="7:7">
      <c r="G6912" s="61"/>
    </row>
    <row r="6913" spans="7:7">
      <c r="G6913" s="61"/>
    </row>
    <row r="6914" spans="7:7">
      <c r="G6914" s="61"/>
    </row>
    <row r="6915" spans="7:7">
      <c r="G6915" s="61"/>
    </row>
    <row r="6916" spans="7:7">
      <c r="G6916" s="61"/>
    </row>
    <row r="6917" spans="7:7">
      <c r="G6917" s="61"/>
    </row>
    <row r="6918" spans="7:7">
      <c r="G6918" s="61"/>
    </row>
    <row r="6919" spans="7:7">
      <c r="G6919" s="61"/>
    </row>
    <row r="6920" spans="7:7">
      <c r="G6920" s="61"/>
    </row>
    <row r="6921" spans="7:7">
      <c r="G6921" s="61"/>
    </row>
    <row r="6922" spans="7:7">
      <c r="G6922" s="61"/>
    </row>
    <row r="6923" spans="7:7">
      <c r="G6923" s="61"/>
    </row>
    <row r="6924" spans="7:7">
      <c r="G6924" s="61"/>
    </row>
    <row r="6925" spans="7:7">
      <c r="G6925" s="61"/>
    </row>
    <row r="6926" spans="7:7">
      <c r="G6926" s="61"/>
    </row>
    <row r="6927" spans="7:7">
      <c r="G6927" s="61"/>
    </row>
    <row r="6928" spans="7:7">
      <c r="G6928" s="61"/>
    </row>
    <row r="6929" spans="7:7">
      <c r="G6929" s="61"/>
    </row>
    <row r="6930" spans="7:7">
      <c r="G6930" s="61"/>
    </row>
    <row r="6931" spans="7:7">
      <c r="G6931" s="61"/>
    </row>
    <row r="6932" spans="7:7">
      <c r="G6932" s="61"/>
    </row>
    <row r="6933" spans="7:7">
      <c r="G6933" s="61"/>
    </row>
    <row r="6934" spans="7:7">
      <c r="G6934" s="61"/>
    </row>
    <row r="6935" spans="7:7">
      <c r="G6935" s="61"/>
    </row>
    <row r="6936" spans="7:7">
      <c r="G6936" s="61"/>
    </row>
    <row r="6937" spans="7:7">
      <c r="G6937" s="61"/>
    </row>
    <row r="6938" spans="7:7">
      <c r="G6938" s="61"/>
    </row>
    <row r="6939" spans="7:7">
      <c r="G6939" s="61"/>
    </row>
    <row r="6940" spans="7:7">
      <c r="G6940" s="61"/>
    </row>
    <row r="6941" spans="7:7">
      <c r="G6941" s="61"/>
    </row>
    <row r="6942" spans="7:7">
      <c r="G6942" s="61"/>
    </row>
    <row r="6943" spans="7:7">
      <c r="G6943" s="61"/>
    </row>
    <row r="6944" spans="7:7">
      <c r="G6944" s="61"/>
    </row>
    <row r="6945" spans="7:7">
      <c r="G6945" s="61"/>
    </row>
    <row r="6946" spans="7:7">
      <c r="G6946" s="61"/>
    </row>
    <row r="6947" spans="7:7">
      <c r="G6947" s="61"/>
    </row>
    <row r="6948" spans="7:7">
      <c r="G6948" s="61"/>
    </row>
    <row r="6949" spans="7:7">
      <c r="G6949" s="61"/>
    </row>
    <row r="6950" spans="7:7">
      <c r="G6950" s="61"/>
    </row>
    <row r="6951" spans="7:7">
      <c r="G6951" s="61"/>
    </row>
    <row r="6952" spans="7:7">
      <c r="G6952" s="61"/>
    </row>
    <row r="6953" spans="7:7">
      <c r="G6953" s="61"/>
    </row>
    <row r="6954" spans="7:7">
      <c r="G6954" s="61"/>
    </row>
    <row r="6955" spans="7:7">
      <c r="G6955" s="61"/>
    </row>
    <row r="6956" spans="7:7">
      <c r="G6956" s="61"/>
    </row>
    <row r="6957" spans="7:7">
      <c r="G6957" s="61"/>
    </row>
    <row r="6958" spans="7:7">
      <c r="G6958" s="61"/>
    </row>
    <row r="6959" spans="7:7">
      <c r="G6959" s="61"/>
    </row>
    <row r="6960" spans="7:7">
      <c r="G6960" s="61"/>
    </row>
    <row r="6961" spans="7:7">
      <c r="G6961" s="61"/>
    </row>
    <row r="6962" spans="7:7">
      <c r="G6962" s="61"/>
    </row>
    <row r="6963" spans="7:7">
      <c r="G6963" s="61"/>
    </row>
    <row r="6964" spans="7:7">
      <c r="G6964" s="61"/>
    </row>
    <row r="6965" spans="7:7">
      <c r="G6965" s="61"/>
    </row>
    <row r="6966" spans="7:7">
      <c r="G6966" s="61"/>
    </row>
    <row r="6967" spans="7:7">
      <c r="G6967" s="61"/>
    </row>
    <row r="6968" spans="7:7">
      <c r="G6968" s="61"/>
    </row>
    <row r="6969" spans="7:7">
      <c r="G6969" s="61"/>
    </row>
    <row r="6970" spans="7:7">
      <c r="G6970" s="61"/>
    </row>
    <row r="6971" spans="7:7">
      <c r="G6971" s="61"/>
    </row>
    <row r="6972" spans="7:7">
      <c r="G6972" s="61"/>
    </row>
    <row r="6973" spans="7:7">
      <c r="G6973" s="61"/>
    </row>
    <row r="6974" spans="7:7">
      <c r="G6974" s="61"/>
    </row>
    <row r="6975" spans="7:7">
      <c r="G6975" s="61"/>
    </row>
    <row r="6976" spans="7:7">
      <c r="G6976" s="61"/>
    </row>
    <row r="6977" spans="7:7">
      <c r="G6977" s="61"/>
    </row>
    <row r="6978" spans="7:7">
      <c r="G6978" s="61"/>
    </row>
    <row r="6979" spans="7:7">
      <c r="G6979" s="61"/>
    </row>
    <row r="6980" spans="7:7">
      <c r="G6980" s="61"/>
    </row>
    <row r="6981" spans="7:7">
      <c r="G6981" s="61"/>
    </row>
    <row r="6982" spans="7:7">
      <c r="G6982" s="61"/>
    </row>
    <row r="6983" spans="7:7">
      <c r="G6983" s="61"/>
    </row>
    <row r="6984" spans="7:7">
      <c r="G6984" s="61"/>
    </row>
    <row r="6985" spans="7:7">
      <c r="G6985" s="61"/>
    </row>
    <row r="6986" spans="7:7">
      <c r="G6986" s="61"/>
    </row>
    <row r="6987" spans="7:7">
      <c r="G6987" s="61"/>
    </row>
    <row r="6988" spans="7:7">
      <c r="G6988" s="61"/>
    </row>
    <row r="6989" spans="7:7">
      <c r="G6989" s="61"/>
    </row>
    <row r="6990" spans="7:7">
      <c r="G6990" s="61"/>
    </row>
    <row r="6991" spans="7:7">
      <c r="G6991" s="61"/>
    </row>
    <row r="6992" spans="7:7">
      <c r="G6992" s="61"/>
    </row>
    <row r="6993" spans="7:7">
      <c r="G6993" s="61"/>
    </row>
    <row r="6994" spans="7:7">
      <c r="G6994" s="61"/>
    </row>
    <row r="6995" spans="7:7">
      <c r="G6995" s="61"/>
    </row>
    <row r="6996" spans="7:7">
      <c r="G6996" s="61"/>
    </row>
    <row r="6997" spans="7:7">
      <c r="G6997" s="61"/>
    </row>
    <row r="6998" spans="7:7">
      <c r="G6998" s="61"/>
    </row>
    <row r="6999" spans="7:7">
      <c r="G6999" s="61"/>
    </row>
    <row r="7000" spans="7:7">
      <c r="G7000" s="61"/>
    </row>
    <row r="7001" spans="7:7">
      <c r="G7001" s="61"/>
    </row>
    <row r="7002" spans="7:7">
      <c r="G7002" s="61"/>
    </row>
    <row r="7003" spans="7:7">
      <c r="G7003" s="61"/>
    </row>
    <row r="7004" spans="7:7">
      <c r="G7004" s="61"/>
    </row>
    <row r="7005" spans="7:7">
      <c r="G7005" s="61"/>
    </row>
    <row r="7006" spans="7:7">
      <c r="G7006" s="61"/>
    </row>
    <row r="7007" spans="7:7">
      <c r="G7007" s="61"/>
    </row>
    <row r="7008" spans="7:7">
      <c r="G7008" s="61"/>
    </row>
    <row r="7009" spans="7:7">
      <c r="G7009" s="61"/>
    </row>
    <row r="7010" spans="7:7">
      <c r="G7010" s="61"/>
    </row>
    <row r="7011" spans="7:7">
      <c r="G7011" s="61"/>
    </row>
    <row r="7012" spans="7:7">
      <c r="G7012" s="61"/>
    </row>
    <row r="7013" spans="7:7">
      <c r="G7013" s="61"/>
    </row>
    <row r="7014" spans="7:7">
      <c r="G7014" s="61"/>
    </row>
    <row r="7015" spans="7:7">
      <c r="G7015" s="61"/>
    </row>
    <row r="7016" spans="7:7">
      <c r="G7016" s="61"/>
    </row>
    <row r="7017" spans="7:7">
      <c r="G7017" s="61"/>
    </row>
    <row r="7018" spans="7:7">
      <c r="G7018" s="61"/>
    </row>
    <row r="7019" spans="7:7">
      <c r="G7019" s="61"/>
    </row>
    <row r="7020" spans="7:7">
      <c r="G7020" s="61"/>
    </row>
    <row r="7021" spans="7:7">
      <c r="G7021" s="61"/>
    </row>
    <row r="7022" spans="7:7">
      <c r="G7022" s="61"/>
    </row>
    <row r="7023" spans="7:7">
      <c r="G7023" s="61"/>
    </row>
    <row r="7024" spans="7:7">
      <c r="G7024" s="61"/>
    </row>
    <row r="7025" spans="7:7">
      <c r="G7025" s="61"/>
    </row>
    <row r="7026" spans="7:7">
      <c r="G7026" s="61"/>
    </row>
    <row r="7027" spans="7:7">
      <c r="G7027" s="61"/>
    </row>
    <row r="7028" spans="7:7">
      <c r="G7028" s="61"/>
    </row>
    <row r="7029" spans="7:7">
      <c r="G7029" s="61"/>
    </row>
    <row r="7030" spans="7:7">
      <c r="G7030" s="61"/>
    </row>
    <row r="7031" spans="7:7">
      <c r="G7031" s="61"/>
    </row>
    <row r="7032" spans="7:7">
      <c r="G7032" s="61"/>
    </row>
    <row r="7033" spans="7:7">
      <c r="G7033" s="61"/>
    </row>
    <row r="7034" spans="7:7">
      <c r="G7034" s="61"/>
    </row>
    <row r="7035" spans="7:7">
      <c r="G7035" s="61"/>
    </row>
    <row r="7036" spans="7:7">
      <c r="G7036" s="61"/>
    </row>
    <row r="7037" spans="7:7">
      <c r="G7037" s="61"/>
    </row>
    <row r="7038" spans="7:7">
      <c r="G7038" s="61"/>
    </row>
    <row r="7039" spans="7:7">
      <c r="G7039" s="61"/>
    </row>
    <row r="7040" spans="7:7">
      <c r="G7040" s="61"/>
    </row>
    <row r="7041" spans="7:7">
      <c r="G7041" s="61"/>
    </row>
    <row r="7042" spans="7:7">
      <c r="G7042" s="61"/>
    </row>
    <row r="7043" spans="7:7">
      <c r="G7043" s="61"/>
    </row>
    <row r="7044" spans="7:7">
      <c r="G7044" s="61"/>
    </row>
    <row r="7045" spans="7:7">
      <c r="G7045" s="61"/>
    </row>
    <row r="7046" spans="7:7">
      <c r="G7046" s="61"/>
    </row>
    <row r="7047" spans="7:7">
      <c r="G7047" s="61"/>
    </row>
    <row r="7048" spans="7:7">
      <c r="G7048" s="61"/>
    </row>
    <row r="7049" spans="7:7">
      <c r="G7049" s="61"/>
    </row>
    <row r="7050" spans="7:7">
      <c r="G7050" s="61"/>
    </row>
    <row r="7051" spans="7:7">
      <c r="G7051" s="61"/>
    </row>
    <row r="7052" spans="7:7">
      <c r="G7052" s="61"/>
    </row>
    <row r="7053" spans="7:7">
      <c r="G7053" s="61"/>
    </row>
    <row r="7054" spans="7:7">
      <c r="G7054" s="61"/>
    </row>
    <row r="7055" spans="7:7">
      <c r="G7055" s="61"/>
    </row>
    <row r="7056" spans="7:7">
      <c r="G7056" s="61"/>
    </row>
    <row r="7057" spans="7:7">
      <c r="G7057" s="61"/>
    </row>
    <row r="7058" spans="7:7">
      <c r="G7058" s="61"/>
    </row>
    <row r="7059" spans="7:7">
      <c r="G7059" s="61"/>
    </row>
    <row r="7060" spans="7:7">
      <c r="G7060" s="61"/>
    </row>
    <row r="7061" spans="7:7">
      <c r="G7061" s="61"/>
    </row>
    <row r="7062" spans="7:7">
      <c r="G7062" s="61"/>
    </row>
    <row r="7063" spans="7:7">
      <c r="G7063" s="61"/>
    </row>
    <row r="7064" spans="7:7">
      <c r="G7064" s="61"/>
    </row>
    <row r="7065" spans="7:7">
      <c r="G7065" s="61"/>
    </row>
    <row r="7066" spans="7:7">
      <c r="G7066" s="61"/>
    </row>
    <row r="7067" spans="7:7">
      <c r="G7067" s="61"/>
    </row>
    <row r="7068" spans="7:7">
      <c r="G7068" s="61"/>
    </row>
    <row r="7069" spans="7:7">
      <c r="G7069" s="61"/>
    </row>
    <row r="7070" spans="7:7">
      <c r="G7070" s="61"/>
    </row>
    <row r="7071" spans="7:7">
      <c r="G7071" s="61"/>
    </row>
    <row r="7072" spans="7:7">
      <c r="G7072" s="61"/>
    </row>
    <row r="7073" spans="7:7">
      <c r="G7073" s="61"/>
    </row>
    <row r="7074" spans="7:7">
      <c r="G7074" s="61"/>
    </row>
    <row r="7075" spans="7:7">
      <c r="G7075" s="61"/>
    </row>
    <row r="7076" spans="7:7">
      <c r="G7076" s="61"/>
    </row>
    <row r="7077" spans="7:7">
      <c r="G7077" s="61"/>
    </row>
    <row r="7078" spans="7:7">
      <c r="G7078" s="61"/>
    </row>
    <row r="7079" spans="7:7">
      <c r="G7079" s="61"/>
    </row>
    <row r="7080" spans="7:7">
      <c r="G7080" s="61"/>
    </row>
    <row r="7081" spans="7:7">
      <c r="G7081" s="61"/>
    </row>
    <row r="7082" spans="7:7">
      <c r="G7082" s="61"/>
    </row>
    <row r="7083" spans="7:7">
      <c r="G7083" s="61"/>
    </row>
    <row r="7084" spans="7:7">
      <c r="G7084" s="61"/>
    </row>
    <row r="7085" spans="7:7">
      <c r="G7085" s="61"/>
    </row>
    <row r="7086" spans="7:7">
      <c r="G7086" s="61"/>
    </row>
    <row r="7087" spans="7:7">
      <c r="G7087" s="61"/>
    </row>
    <row r="7088" spans="7:7">
      <c r="G7088" s="61"/>
    </row>
    <row r="7089" spans="7:7">
      <c r="G7089" s="61"/>
    </row>
    <row r="7090" spans="7:7">
      <c r="G7090" s="61"/>
    </row>
    <row r="7091" spans="7:7">
      <c r="G7091" s="61"/>
    </row>
    <row r="7092" spans="7:7">
      <c r="G7092" s="61"/>
    </row>
    <row r="7093" spans="7:7">
      <c r="G7093" s="61"/>
    </row>
    <row r="7094" spans="7:7">
      <c r="G7094" s="61"/>
    </row>
    <row r="7095" spans="7:7">
      <c r="G7095" s="61"/>
    </row>
    <row r="7096" spans="7:7">
      <c r="G7096" s="61"/>
    </row>
    <row r="7097" spans="7:7">
      <c r="G7097" s="61"/>
    </row>
    <row r="7098" spans="7:7">
      <c r="G7098" s="61"/>
    </row>
    <row r="7099" spans="7:7">
      <c r="G7099" s="61"/>
    </row>
    <row r="7100" spans="7:7">
      <c r="G7100" s="61"/>
    </row>
    <row r="7101" spans="7:7">
      <c r="G7101" s="61"/>
    </row>
    <row r="7102" spans="7:7">
      <c r="G7102" s="61"/>
    </row>
    <row r="7103" spans="7:7">
      <c r="G7103" s="61"/>
    </row>
    <row r="7104" spans="7:7">
      <c r="G7104" s="61"/>
    </row>
    <row r="7105" spans="7:7">
      <c r="G7105" s="61"/>
    </row>
    <row r="7106" spans="7:7">
      <c r="G7106" s="61"/>
    </row>
    <row r="7107" spans="7:7">
      <c r="G7107" s="61"/>
    </row>
    <row r="7108" spans="7:7">
      <c r="G7108" s="61"/>
    </row>
    <row r="7109" spans="7:7">
      <c r="G7109" s="61"/>
    </row>
    <row r="7110" spans="7:7">
      <c r="G7110" s="61"/>
    </row>
    <row r="7111" spans="7:7">
      <c r="G7111" s="61"/>
    </row>
    <row r="7112" spans="7:7">
      <c r="G7112" s="61"/>
    </row>
    <row r="7113" spans="7:7">
      <c r="G7113" s="61"/>
    </row>
    <row r="7114" spans="7:7">
      <c r="G7114" s="61"/>
    </row>
    <row r="7115" spans="7:7">
      <c r="G7115" s="61"/>
    </row>
    <row r="7116" spans="7:7">
      <c r="G7116" s="61"/>
    </row>
    <row r="7117" spans="7:7">
      <c r="G7117" s="61"/>
    </row>
    <row r="7118" spans="7:7">
      <c r="G7118" s="61"/>
    </row>
    <row r="7119" spans="7:7">
      <c r="G7119" s="61"/>
    </row>
    <row r="7120" spans="7:7">
      <c r="G7120" s="61"/>
    </row>
    <row r="7121" spans="7:7">
      <c r="G7121" s="61"/>
    </row>
    <row r="7122" spans="7:7">
      <c r="G7122" s="61"/>
    </row>
    <row r="7123" spans="7:7">
      <c r="G7123" s="61"/>
    </row>
    <row r="7124" spans="7:7">
      <c r="G7124" s="61"/>
    </row>
    <row r="7125" spans="7:7">
      <c r="G7125" s="61"/>
    </row>
    <row r="7126" spans="7:7">
      <c r="G7126" s="61"/>
    </row>
    <row r="7127" spans="7:7">
      <c r="G7127" s="61"/>
    </row>
    <row r="7128" spans="7:7">
      <c r="G7128" s="61"/>
    </row>
    <row r="7129" spans="7:7">
      <c r="G7129" s="61"/>
    </row>
    <row r="7130" spans="7:7">
      <c r="G7130" s="61"/>
    </row>
    <row r="7131" spans="7:7">
      <c r="G7131" s="61"/>
    </row>
    <row r="7132" spans="7:7">
      <c r="G7132" s="61"/>
    </row>
    <row r="7133" spans="7:7">
      <c r="G7133" s="61"/>
    </row>
    <row r="7134" spans="7:7">
      <c r="G7134" s="61"/>
    </row>
    <row r="7135" spans="7:7">
      <c r="G7135" s="61"/>
    </row>
    <row r="7136" spans="7:7">
      <c r="G7136" s="61"/>
    </row>
    <row r="7137" spans="7:7">
      <c r="G7137" s="61"/>
    </row>
    <row r="7138" spans="7:7">
      <c r="G7138" s="61"/>
    </row>
    <row r="7139" spans="7:7">
      <c r="G7139" s="61"/>
    </row>
    <row r="7140" spans="7:7">
      <c r="G7140" s="61"/>
    </row>
    <row r="7141" spans="7:7">
      <c r="G7141" s="61"/>
    </row>
    <row r="7142" spans="7:7">
      <c r="G7142" s="61"/>
    </row>
    <row r="7143" spans="7:7">
      <c r="G7143" s="61"/>
    </row>
    <row r="7144" spans="7:7">
      <c r="G7144" s="61"/>
    </row>
    <row r="7145" spans="7:7">
      <c r="G7145" s="61"/>
    </row>
    <row r="7146" spans="7:7">
      <c r="G7146" s="61"/>
    </row>
    <row r="7147" spans="7:7">
      <c r="G7147" s="61"/>
    </row>
    <row r="7148" spans="7:7">
      <c r="G7148" s="61"/>
    </row>
    <row r="7149" spans="7:7">
      <c r="G7149" s="61"/>
    </row>
    <row r="7150" spans="7:7">
      <c r="G7150" s="61"/>
    </row>
    <row r="7151" spans="7:7">
      <c r="G7151" s="61"/>
    </row>
    <row r="7152" spans="7:7">
      <c r="G7152" s="61"/>
    </row>
    <row r="7153" spans="7:7">
      <c r="G7153" s="61"/>
    </row>
    <row r="7154" spans="7:7">
      <c r="G7154" s="61"/>
    </row>
    <row r="7155" spans="7:7">
      <c r="G7155" s="61"/>
    </row>
    <row r="7156" spans="7:7">
      <c r="G7156" s="61"/>
    </row>
    <row r="7157" spans="7:7">
      <c r="G7157" s="61"/>
    </row>
    <row r="7158" spans="7:7">
      <c r="G7158" s="61"/>
    </row>
    <row r="7159" spans="7:7">
      <c r="G7159" s="61"/>
    </row>
    <row r="7160" spans="7:7">
      <c r="G7160" s="61"/>
    </row>
    <row r="7161" spans="7:7">
      <c r="G7161" s="61"/>
    </row>
    <row r="7162" spans="7:7">
      <c r="G7162" s="61"/>
    </row>
    <row r="7163" spans="7:7">
      <c r="G7163" s="61"/>
    </row>
    <row r="7164" spans="7:7">
      <c r="G7164" s="61"/>
    </row>
    <row r="7165" spans="7:7">
      <c r="G7165" s="61"/>
    </row>
    <row r="7166" spans="7:7">
      <c r="G7166" s="61"/>
    </row>
    <row r="7167" spans="7:7">
      <c r="G7167" s="61"/>
    </row>
    <row r="7168" spans="7:7">
      <c r="G7168" s="61"/>
    </row>
    <row r="7169" spans="7:7">
      <c r="G7169" s="61"/>
    </row>
    <row r="7170" spans="7:7">
      <c r="G7170" s="61"/>
    </row>
    <row r="7171" spans="7:7">
      <c r="G7171" s="61"/>
    </row>
    <row r="7172" spans="7:7">
      <c r="G7172" s="61"/>
    </row>
    <row r="7173" spans="7:7">
      <c r="G7173" s="61"/>
    </row>
    <row r="7174" spans="7:7">
      <c r="G7174" s="61"/>
    </row>
    <row r="7175" spans="7:7">
      <c r="G7175" s="61"/>
    </row>
    <row r="7176" spans="7:7">
      <c r="G7176" s="61"/>
    </row>
    <row r="7177" spans="7:7">
      <c r="G7177" s="61"/>
    </row>
    <row r="7178" spans="7:7">
      <c r="G7178" s="61"/>
    </row>
    <row r="7179" spans="7:7">
      <c r="G7179" s="61"/>
    </row>
    <row r="7180" spans="7:7">
      <c r="G7180" s="61"/>
    </row>
    <row r="7181" spans="7:7">
      <c r="G7181" s="61"/>
    </row>
    <row r="7182" spans="7:7">
      <c r="G7182" s="61"/>
    </row>
    <row r="7183" spans="7:7">
      <c r="G7183" s="61"/>
    </row>
    <row r="7184" spans="7:7">
      <c r="G7184" s="61"/>
    </row>
    <row r="7185" spans="7:7">
      <c r="G7185" s="61"/>
    </row>
    <row r="7186" spans="7:7">
      <c r="G7186" s="61"/>
    </row>
    <row r="7187" spans="7:7">
      <c r="G7187" s="61"/>
    </row>
    <row r="7188" spans="7:7">
      <c r="G7188" s="61"/>
    </row>
    <row r="7189" spans="7:7">
      <c r="G7189" s="61"/>
    </row>
    <row r="7190" spans="7:7">
      <c r="G7190" s="61"/>
    </row>
    <row r="7191" spans="7:7">
      <c r="G7191" s="61"/>
    </row>
    <row r="7192" spans="7:7">
      <c r="G7192" s="61"/>
    </row>
    <row r="7193" spans="7:7">
      <c r="G7193" s="61"/>
    </row>
    <row r="7194" spans="7:7">
      <c r="G7194" s="61"/>
    </row>
    <row r="7195" spans="7:7">
      <c r="G7195" s="61"/>
    </row>
    <row r="7196" spans="7:7">
      <c r="G7196" s="61"/>
    </row>
    <row r="7197" spans="7:7">
      <c r="G7197" s="61"/>
    </row>
    <row r="7198" spans="7:7">
      <c r="G7198" s="61"/>
    </row>
    <row r="7199" spans="7:7">
      <c r="G7199" s="61"/>
    </row>
    <row r="7200" spans="7:7">
      <c r="G7200" s="61"/>
    </row>
    <row r="7201" spans="7:7">
      <c r="G7201" s="61"/>
    </row>
    <row r="7202" spans="7:7">
      <c r="G7202" s="61"/>
    </row>
    <row r="7203" spans="7:7">
      <c r="G7203" s="61"/>
    </row>
    <row r="7204" spans="7:7">
      <c r="G7204" s="61"/>
    </row>
    <row r="7205" spans="7:7">
      <c r="G7205" s="61"/>
    </row>
    <row r="7206" spans="7:7">
      <c r="G7206" s="61"/>
    </row>
    <row r="7207" spans="7:7">
      <c r="G7207" s="61"/>
    </row>
    <row r="7208" spans="7:7">
      <c r="G7208" s="61"/>
    </row>
    <row r="7209" spans="7:7">
      <c r="G7209" s="61"/>
    </row>
    <row r="7210" spans="7:7">
      <c r="G7210" s="61"/>
    </row>
    <row r="7211" spans="7:7">
      <c r="G7211" s="61"/>
    </row>
    <row r="7212" spans="7:7">
      <c r="G7212" s="61"/>
    </row>
    <row r="7213" spans="7:7">
      <c r="G7213" s="61"/>
    </row>
    <row r="7214" spans="7:7">
      <c r="G7214" s="61"/>
    </row>
    <row r="7215" spans="7:7">
      <c r="G7215" s="61"/>
    </row>
    <row r="7216" spans="7:7">
      <c r="G7216" s="61"/>
    </row>
    <row r="7217" spans="7:7">
      <c r="G7217" s="61"/>
    </row>
    <row r="7218" spans="7:7">
      <c r="G7218" s="61"/>
    </row>
    <row r="7219" spans="7:7">
      <c r="G7219" s="61"/>
    </row>
    <row r="7220" spans="7:7">
      <c r="G7220" s="61"/>
    </row>
    <row r="7221" spans="7:7">
      <c r="G7221" s="61"/>
    </row>
    <row r="7222" spans="7:7">
      <c r="G7222" s="61"/>
    </row>
    <row r="7223" spans="7:7">
      <c r="G7223" s="61"/>
    </row>
    <row r="7224" spans="7:7">
      <c r="G7224" s="61"/>
    </row>
    <row r="7225" spans="7:7">
      <c r="G7225" s="61"/>
    </row>
    <row r="7226" spans="7:7">
      <c r="G7226" s="61"/>
    </row>
    <row r="7227" spans="7:7">
      <c r="G7227" s="61"/>
    </row>
    <row r="7228" spans="7:7">
      <c r="G7228" s="61"/>
    </row>
    <row r="7229" spans="7:7">
      <c r="G7229" s="61"/>
    </row>
    <row r="7230" spans="7:7">
      <c r="G7230" s="61"/>
    </row>
    <row r="7231" spans="7:7">
      <c r="G7231" s="61"/>
    </row>
    <row r="7232" spans="7:7">
      <c r="G7232" s="61"/>
    </row>
    <row r="7233" spans="7:7">
      <c r="G7233" s="61"/>
    </row>
    <row r="7234" spans="7:7">
      <c r="G7234" s="61"/>
    </row>
    <row r="7235" spans="7:7">
      <c r="G7235" s="61"/>
    </row>
    <row r="7236" spans="7:7">
      <c r="G7236" s="61"/>
    </row>
    <row r="7237" spans="7:7">
      <c r="G7237" s="61"/>
    </row>
    <row r="7238" spans="7:7">
      <c r="G7238" s="61"/>
    </row>
    <row r="7239" spans="7:7">
      <c r="G7239" s="61"/>
    </row>
    <row r="7240" spans="7:7">
      <c r="G7240" s="61"/>
    </row>
    <row r="7241" spans="7:7">
      <c r="G7241" s="61"/>
    </row>
    <row r="7242" spans="7:7">
      <c r="G7242" s="61"/>
    </row>
    <row r="7243" spans="7:7">
      <c r="G7243" s="61"/>
    </row>
    <row r="7244" spans="7:7">
      <c r="G7244" s="61"/>
    </row>
    <row r="7245" spans="7:7">
      <c r="G7245" s="61"/>
    </row>
    <row r="7246" spans="7:7">
      <c r="G7246" s="61"/>
    </row>
    <row r="7247" spans="7:7">
      <c r="G7247" s="61"/>
    </row>
    <row r="7248" spans="7:7">
      <c r="G7248" s="61"/>
    </row>
    <row r="7249" spans="7:7">
      <c r="G7249" s="61"/>
    </row>
    <row r="7250" spans="7:7">
      <c r="G7250" s="61"/>
    </row>
    <row r="7251" spans="7:7">
      <c r="G7251" s="61"/>
    </row>
    <row r="7252" spans="7:7">
      <c r="G7252" s="61"/>
    </row>
    <row r="7253" spans="7:7">
      <c r="G7253" s="61"/>
    </row>
    <row r="7254" spans="7:7">
      <c r="G7254" s="61"/>
    </row>
    <row r="7255" spans="7:7">
      <c r="G7255" s="61"/>
    </row>
    <row r="7256" spans="7:7">
      <c r="G7256" s="61"/>
    </row>
    <row r="7257" spans="7:7">
      <c r="G7257" s="61"/>
    </row>
    <row r="7258" spans="7:7">
      <c r="G7258" s="61"/>
    </row>
    <row r="7259" spans="7:7">
      <c r="G7259" s="61"/>
    </row>
    <row r="7260" spans="7:7">
      <c r="G7260" s="61"/>
    </row>
    <row r="7261" spans="7:7">
      <c r="G7261" s="61"/>
    </row>
    <row r="7262" spans="7:7">
      <c r="G7262" s="61"/>
    </row>
    <row r="7263" spans="7:7">
      <c r="G7263" s="61"/>
    </row>
    <row r="7264" spans="7:7">
      <c r="G7264" s="61"/>
    </row>
    <row r="7265" spans="7:7">
      <c r="G7265" s="61"/>
    </row>
    <row r="7266" spans="7:7">
      <c r="G7266" s="61"/>
    </row>
    <row r="7267" spans="7:7">
      <c r="G7267" s="61"/>
    </row>
    <row r="7268" spans="7:7">
      <c r="G7268" s="61"/>
    </row>
    <row r="7269" spans="7:7">
      <c r="G7269" s="61"/>
    </row>
    <row r="7270" spans="7:7">
      <c r="G7270" s="61"/>
    </row>
    <row r="7271" spans="7:7">
      <c r="G7271" s="61"/>
    </row>
    <row r="7272" spans="7:7">
      <c r="G7272" s="61"/>
    </row>
    <row r="7273" spans="7:7">
      <c r="G7273" s="61"/>
    </row>
    <row r="7274" spans="7:7">
      <c r="G7274" s="61"/>
    </row>
    <row r="7275" spans="7:7">
      <c r="G7275" s="61"/>
    </row>
    <row r="7276" spans="7:7">
      <c r="G7276" s="61"/>
    </row>
    <row r="7277" spans="7:7">
      <c r="G7277" s="61"/>
    </row>
    <row r="7278" spans="7:7">
      <c r="G7278" s="61"/>
    </row>
    <row r="7279" spans="7:7">
      <c r="G7279" s="61"/>
    </row>
    <row r="7280" spans="7:7">
      <c r="G7280" s="61"/>
    </row>
    <row r="7281" spans="7:7">
      <c r="G7281" s="61"/>
    </row>
    <row r="7282" spans="7:7">
      <c r="G7282" s="61"/>
    </row>
    <row r="7283" spans="7:7">
      <c r="G7283" s="61"/>
    </row>
    <row r="7284" spans="7:7">
      <c r="G7284" s="61"/>
    </row>
    <row r="7285" spans="7:7">
      <c r="G7285" s="61"/>
    </row>
    <row r="7286" spans="7:7">
      <c r="G7286" s="61"/>
    </row>
    <row r="7287" spans="7:7">
      <c r="G7287" s="61"/>
    </row>
    <row r="7288" spans="7:7">
      <c r="G7288" s="61"/>
    </row>
    <row r="7289" spans="7:7">
      <c r="G7289" s="61"/>
    </row>
    <row r="7290" spans="7:7">
      <c r="G7290" s="61"/>
    </row>
    <row r="7291" spans="7:7">
      <c r="G7291" s="61"/>
    </row>
    <row r="7292" spans="7:7">
      <c r="G7292" s="61"/>
    </row>
    <row r="7293" spans="7:7">
      <c r="G7293" s="61"/>
    </row>
    <row r="7294" spans="7:7">
      <c r="G7294" s="61"/>
    </row>
    <row r="7295" spans="7:7">
      <c r="G7295" s="61"/>
    </row>
    <row r="7296" spans="7:7">
      <c r="G7296" s="61"/>
    </row>
    <row r="7297" spans="7:7">
      <c r="G7297" s="61"/>
    </row>
    <row r="7298" spans="7:7">
      <c r="G7298" s="61"/>
    </row>
    <row r="7299" spans="7:7">
      <c r="G7299" s="61"/>
    </row>
    <row r="7300" spans="7:7">
      <c r="G7300" s="61"/>
    </row>
    <row r="7301" spans="7:7">
      <c r="G7301" s="61"/>
    </row>
    <row r="7302" spans="7:7">
      <c r="G7302" s="61"/>
    </row>
    <row r="7303" spans="7:7">
      <c r="G7303" s="61"/>
    </row>
    <row r="7304" spans="7:7">
      <c r="G7304" s="61"/>
    </row>
    <row r="7305" spans="7:7">
      <c r="G7305" s="61"/>
    </row>
    <row r="7306" spans="7:7">
      <c r="G7306" s="61"/>
    </row>
    <row r="7307" spans="7:7">
      <c r="G7307" s="61"/>
    </row>
    <row r="7308" spans="7:7">
      <c r="G7308" s="61"/>
    </row>
    <row r="7309" spans="7:7">
      <c r="G7309" s="61"/>
    </row>
    <row r="7310" spans="7:7">
      <c r="G7310" s="61"/>
    </row>
    <row r="7311" spans="7:7">
      <c r="G7311" s="61"/>
    </row>
    <row r="7312" spans="7:7">
      <c r="G7312" s="61"/>
    </row>
    <row r="7313" spans="7:7">
      <c r="G7313" s="61"/>
    </row>
    <row r="7314" spans="7:7">
      <c r="G7314" s="61"/>
    </row>
    <row r="7315" spans="7:7">
      <c r="G7315" s="61"/>
    </row>
    <row r="7316" spans="7:7">
      <c r="G7316" s="61"/>
    </row>
    <row r="7317" spans="7:7">
      <c r="G7317" s="61"/>
    </row>
    <row r="7318" spans="7:7">
      <c r="G7318" s="61"/>
    </row>
    <row r="7319" spans="7:7">
      <c r="G7319" s="61"/>
    </row>
    <row r="7320" spans="7:7">
      <c r="G7320" s="61"/>
    </row>
    <row r="7321" spans="7:7">
      <c r="G7321" s="61"/>
    </row>
    <row r="7322" spans="7:7">
      <c r="G7322" s="61"/>
    </row>
    <row r="7323" spans="7:7">
      <c r="G7323" s="61"/>
    </row>
    <row r="7324" spans="7:7">
      <c r="G7324" s="61"/>
    </row>
    <row r="7325" spans="7:7">
      <c r="G7325" s="61"/>
    </row>
    <row r="7326" spans="7:7">
      <c r="G7326" s="61"/>
    </row>
    <row r="7327" spans="7:7">
      <c r="G7327" s="61"/>
    </row>
    <row r="7328" spans="7:7">
      <c r="G7328" s="61"/>
    </row>
    <row r="7329" spans="7:7">
      <c r="G7329" s="61"/>
    </row>
    <row r="7330" spans="7:7">
      <c r="G7330" s="61"/>
    </row>
    <row r="7331" spans="7:7">
      <c r="G7331" s="61"/>
    </row>
    <row r="7332" spans="7:7">
      <c r="G7332" s="61"/>
    </row>
    <row r="7333" spans="7:7">
      <c r="G7333" s="61"/>
    </row>
    <row r="7334" spans="7:7">
      <c r="G7334" s="61"/>
    </row>
    <row r="7335" spans="7:7">
      <c r="G7335" s="61"/>
    </row>
    <row r="7336" spans="7:7">
      <c r="G7336" s="61"/>
    </row>
    <row r="7337" spans="7:7">
      <c r="G7337" s="61"/>
    </row>
    <row r="7338" spans="7:7">
      <c r="G7338" s="61"/>
    </row>
    <row r="7339" spans="7:7">
      <c r="G7339" s="61"/>
    </row>
    <row r="7340" spans="7:7">
      <c r="G7340" s="61"/>
    </row>
    <row r="7341" spans="7:7">
      <c r="G7341" s="61"/>
    </row>
    <row r="7342" spans="7:7">
      <c r="G7342" s="61"/>
    </row>
    <row r="7343" spans="7:7">
      <c r="G7343" s="61"/>
    </row>
    <row r="7344" spans="7:7">
      <c r="G7344" s="61"/>
    </row>
    <row r="7345" spans="7:7">
      <c r="G7345" s="61"/>
    </row>
    <row r="7346" spans="7:7">
      <c r="G7346" s="61"/>
    </row>
    <row r="7347" spans="7:7">
      <c r="G7347" s="61"/>
    </row>
    <row r="7348" spans="7:7">
      <c r="G7348" s="61"/>
    </row>
    <row r="7349" spans="7:7">
      <c r="G7349" s="61"/>
    </row>
    <row r="7350" spans="7:7">
      <c r="G7350" s="61"/>
    </row>
    <row r="7351" spans="7:7">
      <c r="G7351" s="61"/>
    </row>
    <row r="7352" spans="7:7">
      <c r="G7352" s="61"/>
    </row>
    <row r="7353" spans="7:7">
      <c r="G7353" s="61"/>
    </row>
    <row r="7354" spans="7:7">
      <c r="G7354" s="61"/>
    </row>
    <row r="7355" spans="7:7">
      <c r="G7355" s="61"/>
    </row>
    <row r="7356" spans="7:7">
      <c r="G7356" s="61"/>
    </row>
    <row r="7357" spans="7:7">
      <c r="G7357" s="61"/>
    </row>
    <row r="7358" spans="7:7">
      <c r="G7358" s="61"/>
    </row>
    <row r="7359" spans="7:7">
      <c r="G7359" s="61"/>
    </row>
    <row r="7360" spans="7:7">
      <c r="G7360" s="61"/>
    </row>
    <row r="7361" spans="7:7">
      <c r="G7361" s="61"/>
    </row>
    <row r="7362" spans="7:7">
      <c r="G7362" s="61"/>
    </row>
    <row r="7363" spans="7:7">
      <c r="G7363" s="61"/>
    </row>
    <row r="7364" spans="7:7">
      <c r="G7364" s="61"/>
    </row>
    <row r="7365" spans="7:7">
      <c r="G7365" s="61"/>
    </row>
    <row r="7366" spans="7:7">
      <c r="G7366" s="61"/>
    </row>
    <row r="7367" spans="7:7">
      <c r="G7367" s="61"/>
    </row>
    <row r="7368" spans="7:7">
      <c r="G7368" s="61"/>
    </row>
    <row r="7369" spans="7:7">
      <c r="G7369" s="61"/>
    </row>
    <row r="7370" spans="7:7">
      <c r="G7370" s="61"/>
    </row>
    <row r="7371" spans="7:7">
      <c r="G7371" s="61"/>
    </row>
    <row r="7372" spans="7:7">
      <c r="G7372" s="61"/>
    </row>
    <row r="7373" spans="7:7">
      <c r="G7373" s="61"/>
    </row>
    <row r="7374" spans="7:7">
      <c r="G7374" s="61"/>
    </row>
    <row r="7375" spans="7:7">
      <c r="G7375" s="61"/>
    </row>
    <row r="7376" spans="7:7">
      <c r="G7376" s="61"/>
    </row>
    <row r="7377" spans="7:7">
      <c r="G7377" s="61"/>
    </row>
    <row r="7378" spans="7:7">
      <c r="G7378" s="61"/>
    </row>
    <row r="7379" spans="7:7">
      <c r="G7379" s="61"/>
    </row>
    <row r="7380" spans="7:7">
      <c r="G7380" s="61"/>
    </row>
    <row r="7381" spans="7:7">
      <c r="G7381" s="61"/>
    </row>
    <row r="7382" spans="7:7">
      <c r="G7382" s="61"/>
    </row>
    <row r="7383" spans="7:7">
      <c r="G7383" s="61"/>
    </row>
    <row r="7384" spans="7:7">
      <c r="G7384" s="61"/>
    </row>
    <row r="7385" spans="7:7">
      <c r="G7385" s="61"/>
    </row>
    <row r="7386" spans="7:7">
      <c r="G7386" s="61"/>
    </row>
    <row r="7387" spans="7:7">
      <c r="G7387" s="61"/>
    </row>
    <row r="7388" spans="7:7">
      <c r="G7388" s="61"/>
    </row>
    <row r="7389" spans="7:7">
      <c r="G7389" s="61"/>
    </row>
    <row r="7390" spans="7:7">
      <c r="G7390" s="61"/>
    </row>
    <row r="7391" spans="7:7">
      <c r="G7391" s="61"/>
    </row>
    <row r="7392" spans="7:7">
      <c r="G7392" s="61"/>
    </row>
    <row r="7393" spans="7:7">
      <c r="G7393" s="61"/>
    </row>
    <row r="7394" spans="7:7">
      <c r="G7394" s="61"/>
    </row>
    <row r="7395" spans="7:7">
      <c r="G7395" s="61"/>
    </row>
    <row r="7396" spans="7:7">
      <c r="G7396" s="61"/>
    </row>
    <row r="7397" spans="7:7">
      <c r="G7397" s="61"/>
    </row>
    <row r="7398" spans="7:7">
      <c r="G7398" s="61"/>
    </row>
    <row r="7399" spans="7:7">
      <c r="G7399" s="61"/>
    </row>
    <row r="7400" spans="7:7">
      <c r="G7400" s="61"/>
    </row>
    <row r="7401" spans="7:7">
      <c r="G7401" s="61"/>
    </row>
    <row r="7402" spans="7:7">
      <c r="G7402" s="61"/>
    </row>
    <row r="7403" spans="7:7">
      <c r="G7403" s="61"/>
    </row>
    <row r="7404" spans="7:7">
      <c r="G7404" s="61"/>
    </row>
    <row r="7405" spans="7:7">
      <c r="G7405" s="61"/>
    </row>
    <row r="7406" spans="7:7">
      <c r="G7406" s="61"/>
    </row>
    <row r="7407" spans="7:7">
      <c r="G7407" s="61"/>
    </row>
    <row r="7408" spans="7:7">
      <c r="G7408" s="61"/>
    </row>
    <row r="7409" spans="7:7">
      <c r="G7409" s="61"/>
    </row>
    <row r="7410" spans="7:7">
      <c r="G7410" s="61"/>
    </row>
    <row r="7411" spans="7:7">
      <c r="G7411" s="61"/>
    </row>
    <row r="7412" spans="7:7">
      <c r="G7412" s="61"/>
    </row>
    <row r="7413" spans="7:7">
      <c r="G7413" s="61"/>
    </row>
    <row r="7414" spans="7:7">
      <c r="G7414" s="61"/>
    </row>
    <row r="7415" spans="7:7">
      <c r="G7415" s="61"/>
    </row>
    <row r="7416" spans="7:7">
      <c r="G7416" s="61"/>
    </row>
    <row r="7417" spans="7:7">
      <c r="G7417" s="61"/>
    </row>
    <row r="7418" spans="7:7">
      <c r="G7418" s="61"/>
    </row>
    <row r="7419" spans="7:7">
      <c r="G7419" s="61"/>
    </row>
    <row r="7420" spans="7:7">
      <c r="G7420" s="61"/>
    </row>
    <row r="7421" spans="7:7">
      <c r="G7421" s="61"/>
    </row>
    <row r="7422" spans="7:7">
      <c r="G7422" s="61"/>
    </row>
    <row r="7423" spans="7:7">
      <c r="G7423" s="61"/>
    </row>
    <row r="7424" spans="7:7">
      <c r="G7424" s="61"/>
    </row>
    <row r="7425" spans="7:7">
      <c r="G7425" s="61"/>
    </row>
    <row r="7426" spans="7:7">
      <c r="G7426" s="61"/>
    </row>
    <row r="7427" spans="7:7">
      <c r="G7427" s="61"/>
    </row>
    <row r="7428" spans="7:7">
      <c r="G7428" s="61"/>
    </row>
    <row r="7429" spans="7:7">
      <c r="G7429" s="61"/>
    </row>
    <row r="7430" spans="7:7">
      <c r="G7430" s="61"/>
    </row>
    <row r="7431" spans="7:7">
      <c r="G7431" s="61"/>
    </row>
    <row r="7432" spans="7:7">
      <c r="G7432" s="61"/>
    </row>
    <row r="7433" spans="7:7">
      <c r="G7433" s="61"/>
    </row>
    <row r="7434" spans="7:7">
      <c r="G7434" s="61"/>
    </row>
    <row r="7435" spans="7:7">
      <c r="G7435" s="61"/>
    </row>
    <row r="7436" spans="7:7">
      <c r="G7436" s="61"/>
    </row>
    <row r="7437" spans="7:7">
      <c r="G7437" s="61"/>
    </row>
    <row r="7438" spans="7:7">
      <c r="G7438" s="61"/>
    </row>
    <row r="7439" spans="7:7">
      <c r="G7439" s="61"/>
    </row>
    <row r="7440" spans="7:7">
      <c r="G7440" s="61"/>
    </row>
    <row r="7441" spans="7:7">
      <c r="G7441" s="61"/>
    </row>
    <row r="7442" spans="7:7">
      <c r="G7442" s="61"/>
    </row>
    <row r="7443" spans="7:7">
      <c r="G7443" s="61"/>
    </row>
    <row r="7444" spans="7:7">
      <c r="G7444" s="61"/>
    </row>
    <row r="7445" spans="7:7">
      <c r="G7445" s="61"/>
    </row>
    <row r="7446" spans="7:7">
      <c r="G7446" s="61"/>
    </row>
    <row r="7447" spans="7:7">
      <c r="G7447" s="61"/>
    </row>
    <row r="7448" spans="7:7">
      <c r="G7448" s="61"/>
    </row>
    <row r="7449" spans="7:7">
      <c r="G7449" s="61"/>
    </row>
    <row r="7450" spans="7:7">
      <c r="G7450" s="61"/>
    </row>
    <row r="7451" spans="7:7">
      <c r="G7451" s="61"/>
    </row>
    <row r="7452" spans="7:7">
      <c r="G7452" s="61"/>
    </row>
    <row r="7453" spans="7:7">
      <c r="G7453" s="61"/>
    </row>
    <row r="7454" spans="7:7">
      <c r="G7454" s="61"/>
    </row>
    <row r="7455" spans="7:7">
      <c r="G7455" s="61"/>
    </row>
    <row r="7456" spans="7:7">
      <c r="G7456" s="61"/>
    </row>
    <row r="7457" spans="7:7">
      <c r="G7457" s="61"/>
    </row>
    <row r="7458" spans="7:7">
      <c r="G7458" s="61"/>
    </row>
    <row r="7459" spans="7:7">
      <c r="G7459" s="61"/>
    </row>
    <row r="7460" spans="7:7">
      <c r="G7460" s="61"/>
    </row>
    <row r="7461" spans="7:7">
      <c r="G7461" s="61"/>
    </row>
    <row r="7462" spans="7:7">
      <c r="G7462" s="61"/>
    </row>
    <row r="7463" spans="7:7">
      <c r="G7463" s="61"/>
    </row>
    <row r="7464" spans="7:7">
      <c r="G7464" s="61"/>
    </row>
    <row r="7465" spans="7:7">
      <c r="G7465" s="61"/>
    </row>
    <row r="7466" spans="7:7">
      <c r="G7466" s="61"/>
    </row>
    <row r="7467" spans="7:7">
      <c r="G7467" s="61"/>
    </row>
    <row r="7468" spans="7:7">
      <c r="G7468" s="61"/>
    </row>
    <row r="7469" spans="7:7">
      <c r="G7469" s="61"/>
    </row>
    <row r="7470" spans="7:7">
      <c r="G7470" s="61"/>
    </row>
    <row r="7471" spans="7:7">
      <c r="G7471" s="61"/>
    </row>
    <row r="7472" spans="7:7">
      <c r="G7472" s="61"/>
    </row>
    <row r="7473" spans="7:7">
      <c r="G7473" s="61"/>
    </row>
    <row r="7474" spans="7:7">
      <c r="G7474" s="61"/>
    </row>
    <row r="7475" spans="7:7">
      <c r="G7475" s="61"/>
    </row>
    <row r="7476" spans="7:7">
      <c r="G7476" s="61"/>
    </row>
    <row r="7477" spans="7:7">
      <c r="G7477" s="61"/>
    </row>
    <row r="7478" spans="7:7">
      <c r="G7478" s="61"/>
    </row>
    <row r="7479" spans="7:7">
      <c r="G7479" s="61"/>
    </row>
    <row r="7480" spans="7:7">
      <c r="G7480" s="61"/>
    </row>
    <row r="7481" spans="7:7">
      <c r="G7481" s="61"/>
    </row>
    <row r="7482" spans="7:7">
      <c r="G7482" s="61"/>
    </row>
    <row r="7483" spans="7:7">
      <c r="G7483" s="61"/>
    </row>
    <row r="7484" spans="7:7">
      <c r="G7484" s="61"/>
    </row>
    <row r="7485" spans="7:7">
      <c r="G7485" s="61"/>
    </row>
    <row r="7486" spans="7:7">
      <c r="G7486" s="61"/>
    </row>
    <row r="7487" spans="7:7">
      <c r="G7487" s="61"/>
    </row>
    <row r="7488" spans="7:7">
      <c r="G7488" s="61"/>
    </row>
    <row r="7489" spans="7:7">
      <c r="G7489" s="61"/>
    </row>
    <row r="7490" spans="7:7">
      <c r="G7490" s="61"/>
    </row>
    <row r="7491" spans="7:7">
      <c r="G7491" s="61"/>
    </row>
    <row r="7492" spans="7:7">
      <c r="G7492" s="61"/>
    </row>
    <row r="7493" spans="7:7">
      <c r="G7493" s="61"/>
    </row>
    <row r="7494" spans="7:7">
      <c r="G7494" s="61"/>
    </row>
    <row r="7495" spans="7:7">
      <c r="G7495" s="61"/>
    </row>
    <row r="7496" spans="7:7">
      <c r="G7496" s="61"/>
    </row>
    <row r="7497" spans="7:7">
      <c r="G7497" s="61"/>
    </row>
    <row r="7498" spans="7:7">
      <c r="G7498" s="61"/>
    </row>
    <row r="7499" spans="7:7">
      <c r="G7499" s="61"/>
    </row>
    <row r="7500" spans="7:7">
      <c r="G7500" s="61"/>
    </row>
    <row r="7501" spans="7:7">
      <c r="G7501" s="61"/>
    </row>
    <row r="7502" spans="7:7">
      <c r="G7502" s="61"/>
    </row>
    <row r="7503" spans="7:7">
      <c r="G7503" s="61"/>
    </row>
    <row r="7504" spans="7:7">
      <c r="G7504" s="61"/>
    </row>
    <row r="7505" spans="7:7">
      <c r="G7505" s="61"/>
    </row>
    <row r="7506" spans="7:7">
      <c r="G7506" s="61"/>
    </row>
    <row r="7507" spans="7:7">
      <c r="G7507" s="61"/>
    </row>
    <row r="7508" spans="7:7">
      <c r="G7508" s="61"/>
    </row>
    <row r="7509" spans="7:7">
      <c r="G7509" s="61"/>
    </row>
    <row r="7510" spans="7:7">
      <c r="G7510" s="61"/>
    </row>
    <row r="7511" spans="7:7">
      <c r="G7511" s="61"/>
    </row>
    <row r="7512" spans="7:7">
      <c r="G7512" s="61"/>
    </row>
    <row r="7513" spans="7:7">
      <c r="G7513" s="61"/>
    </row>
    <row r="7514" spans="7:7">
      <c r="G7514" s="61"/>
    </row>
    <row r="7515" spans="7:7">
      <c r="G7515" s="61"/>
    </row>
    <row r="7516" spans="7:7">
      <c r="G7516" s="61"/>
    </row>
    <row r="7517" spans="7:7">
      <c r="G7517" s="61"/>
    </row>
    <row r="7518" spans="7:7">
      <c r="G7518" s="61"/>
    </row>
    <row r="7519" spans="7:7">
      <c r="G7519" s="61"/>
    </row>
    <row r="7520" spans="7:7">
      <c r="G7520" s="61"/>
    </row>
    <row r="7521" spans="7:7">
      <c r="G7521" s="61"/>
    </row>
    <row r="7522" spans="7:7">
      <c r="G7522" s="61"/>
    </row>
    <row r="7523" spans="7:7">
      <c r="G7523" s="61"/>
    </row>
    <row r="7524" spans="7:7">
      <c r="G7524" s="61"/>
    </row>
    <row r="7525" spans="7:7">
      <c r="G7525" s="61"/>
    </row>
    <row r="7526" spans="7:7">
      <c r="G7526" s="61"/>
    </row>
    <row r="7527" spans="7:7">
      <c r="G7527" s="61"/>
    </row>
    <row r="7528" spans="7:7">
      <c r="G7528" s="61"/>
    </row>
    <row r="7529" spans="7:7">
      <c r="G7529" s="61"/>
    </row>
    <row r="7530" spans="7:7">
      <c r="G7530" s="61"/>
    </row>
    <row r="7531" spans="7:7">
      <c r="G7531" s="61"/>
    </row>
    <row r="7532" spans="7:7">
      <c r="G7532" s="61"/>
    </row>
    <row r="7533" spans="7:7">
      <c r="G7533" s="61"/>
    </row>
    <row r="7534" spans="7:7">
      <c r="G7534" s="61"/>
    </row>
    <row r="7535" spans="7:7">
      <c r="G7535" s="61"/>
    </row>
    <row r="7536" spans="7:7">
      <c r="G7536" s="61"/>
    </row>
    <row r="7537" spans="7:7">
      <c r="G7537" s="61"/>
    </row>
    <row r="7538" spans="7:7">
      <c r="G7538" s="61"/>
    </row>
    <row r="7539" spans="7:7">
      <c r="G7539" s="61"/>
    </row>
    <row r="7540" spans="7:7">
      <c r="G7540" s="61"/>
    </row>
    <row r="7541" spans="7:7">
      <c r="G7541" s="61"/>
    </row>
    <row r="7542" spans="7:7">
      <c r="G7542" s="61"/>
    </row>
    <row r="7543" spans="7:7">
      <c r="G7543" s="61"/>
    </row>
    <row r="7544" spans="7:7">
      <c r="G7544" s="61"/>
    </row>
    <row r="7545" spans="7:7">
      <c r="G7545" s="61"/>
    </row>
    <row r="7546" spans="7:7">
      <c r="G7546" s="61"/>
    </row>
    <row r="7547" spans="7:7">
      <c r="G7547" s="61"/>
    </row>
    <row r="7548" spans="7:7">
      <c r="G7548" s="61"/>
    </row>
    <row r="7549" spans="7:7">
      <c r="G7549" s="61"/>
    </row>
    <row r="7550" spans="7:7">
      <c r="G7550" s="61"/>
    </row>
    <row r="7551" spans="7:7">
      <c r="G7551" s="61"/>
    </row>
    <row r="7552" spans="7:7">
      <c r="G7552" s="61"/>
    </row>
    <row r="7553" spans="7:7">
      <c r="G7553" s="61"/>
    </row>
    <row r="7554" spans="7:7">
      <c r="G7554" s="61"/>
    </row>
    <row r="7555" spans="7:7">
      <c r="G7555" s="61"/>
    </row>
    <row r="7556" spans="7:7">
      <c r="G7556" s="61"/>
    </row>
    <row r="7557" spans="7:7">
      <c r="G7557" s="61"/>
    </row>
    <row r="7558" spans="7:7">
      <c r="G7558" s="61"/>
    </row>
    <row r="7559" spans="7:7">
      <c r="G7559" s="61"/>
    </row>
    <row r="7560" spans="7:7">
      <c r="G7560" s="61"/>
    </row>
    <row r="7561" spans="7:7">
      <c r="G7561" s="61"/>
    </row>
    <row r="7562" spans="7:7">
      <c r="G7562" s="61"/>
    </row>
    <row r="7563" spans="7:7">
      <c r="G7563" s="61"/>
    </row>
    <row r="7564" spans="7:7">
      <c r="G7564" s="61"/>
    </row>
    <row r="7565" spans="7:7">
      <c r="G7565" s="61"/>
    </row>
    <row r="7566" spans="7:7">
      <c r="G7566" s="61"/>
    </row>
    <row r="7567" spans="7:7">
      <c r="G7567" s="61"/>
    </row>
    <row r="7568" spans="7:7">
      <c r="G7568" s="61"/>
    </row>
    <row r="7569" spans="7:7">
      <c r="G7569" s="61"/>
    </row>
    <row r="7570" spans="7:7">
      <c r="G7570" s="61"/>
    </row>
    <row r="7571" spans="7:7">
      <c r="G7571" s="61"/>
    </row>
    <row r="7572" spans="7:7">
      <c r="G7572" s="61"/>
    </row>
    <row r="7573" spans="7:7">
      <c r="G7573" s="61"/>
    </row>
    <row r="7574" spans="7:7">
      <c r="G7574" s="61"/>
    </row>
    <row r="7575" spans="7:7">
      <c r="G7575" s="61"/>
    </row>
    <row r="7576" spans="7:7">
      <c r="G7576" s="61"/>
    </row>
    <row r="7577" spans="7:7">
      <c r="G7577" s="61"/>
    </row>
    <row r="7578" spans="7:7">
      <c r="G7578" s="61"/>
    </row>
    <row r="7579" spans="7:7">
      <c r="G7579" s="61"/>
    </row>
    <row r="7580" spans="7:7">
      <c r="G7580" s="61"/>
    </row>
    <row r="7581" spans="7:7">
      <c r="G7581" s="61"/>
    </row>
    <row r="7582" spans="7:7">
      <c r="G7582" s="61"/>
    </row>
    <row r="7583" spans="7:7">
      <c r="G7583" s="61"/>
    </row>
    <row r="7584" spans="7:7">
      <c r="G7584" s="61"/>
    </row>
    <row r="7585" spans="7:7">
      <c r="G7585" s="61"/>
    </row>
    <row r="7586" spans="7:7">
      <c r="G7586" s="61"/>
    </row>
    <row r="7587" spans="7:7">
      <c r="G7587" s="61"/>
    </row>
    <row r="7588" spans="7:7">
      <c r="G7588" s="61"/>
    </row>
    <row r="7589" spans="7:7">
      <c r="G7589" s="61"/>
    </row>
    <row r="7590" spans="7:7">
      <c r="G7590" s="61"/>
    </row>
    <row r="7591" spans="7:7">
      <c r="G7591" s="61"/>
    </row>
    <row r="7592" spans="7:7">
      <c r="G7592" s="61"/>
    </row>
    <row r="7593" spans="7:7">
      <c r="G7593" s="61"/>
    </row>
    <row r="7594" spans="7:7">
      <c r="G7594" s="61"/>
    </row>
    <row r="7595" spans="7:7">
      <c r="G7595" s="61"/>
    </row>
    <row r="7596" spans="7:7">
      <c r="G7596" s="61"/>
    </row>
    <row r="7597" spans="7:7">
      <c r="G7597" s="61"/>
    </row>
    <row r="7598" spans="7:7">
      <c r="G7598" s="61"/>
    </row>
    <row r="7599" spans="7:7">
      <c r="G7599" s="61"/>
    </row>
    <row r="7600" spans="7:7">
      <c r="G7600" s="61"/>
    </row>
    <row r="7601" spans="7:7">
      <c r="G7601" s="61"/>
    </row>
    <row r="7602" spans="7:7">
      <c r="G7602" s="61"/>
    </row>
    <row r="7603" spans="7:7">
      <c r="G7603" s="61"/>
    </row>
    <row r="7604" spans="7:7">
      <c r="G7604" s="61"/>
    </row>
    <row r="7605" spans="7:7">
      <c r="G7605" s="61"/>
    </row>
    <row r="7606" spans="7:7">
      <c r="G7606" s="61"/>
    </row>
    <row r="7607" spans="7:7">
      <c r="G7607" s="61"/>
    </row>
    <row r="7608" spans="7:7">
      <c r="G7608" s="61"/>
    </row>
    <row r="7609" spans="7:7">
      <c r="G7609" s="61"/>
    </row>
    <row r="7610" spans="7:7">
      <c r="G7610" s="61"/>
    </row>
    <row r="7611" spans="7:7">
      <c r="G7611" s="61"/>
    </row>
    <row r="7612" spans="7:7">
      <c r="G7612" s="61"/>
    </row>
    <row r="7613" spans="7:7">
      <c r="G7613" s="61"/>
    </row>
    <row r="7614" spans="7:7">
      <c r="G7614" s="61"/>
    </row>
    <row r="7615" spans="7:7">
      <c r="G7615" s="61"/>
    </row>
    <row r="7616" spans="7:7">
      <c r="G7616" s="61"/>
    </row>
    <row r="7617" spans="7:7">
      <c r="G7617" s="61"/>
    </row>
    <row r="7618" spans="7:7">
      <c r="G7618" s="61"/>
    </row>
    <row r="7619" spans="7:7">
      <c r="G7619" s="61"/>
    </row>
    <row r="7620" spans="7:7">
      <c r="G7620" s="61"/>
    </row>
    <row r="7621" spans="7:7">
      <c r="G7621" s="61"/>
    </row>
    <row r="7622" spans="7:7">
      <c r="G7622" s="61"/>
    </row>
    <row r="7623" spans="7:7">
      <c r="G7623" s="61"/>
    </row>
    <row r="7624" spans="7:7">
      <c r="G7624" s="61"/>
    </row>
    <row r="7625" spans="7:7">
      <c r="G7625" s="61"/>
    </row>
    <row r="7626" spans="7:7">
      <c r="G7626" s="61"/>
    </row>
    <row r="7627" spans="7:7">
      <c r="G7627" s="61"/>
    </row>
    <row r="7628" spans="7:7">
      <c r="G7628" s="61"/>
    </row>
    <row r="7629" spans="7:7">
      <c r="G7629" s="61"/>
    </row>
    <row r="7630" spans="7:7">
      <c r="G7630" s="61"/>
    </row>
    <row r="7631" spans="7:7">
      <c r="G7631" s="61"/>
    </row>
    <row r="7632" spans="7:7">
      <c r="G7632" s="61"/>
    </row>
    <row r="7633" spans="7:7">
      <c r="G7633" s="61"/>
    </row>
    <row r="7634" spans="7:7">
      <c r="G7634" s="61"/>
    </row>
    <row r="7635" spans="7:7">
      <c r="G7635" s="61"/>
    </row>
    <row r="7636" spans="7:7">
      <c r="G7636" s="61"/>
    </row>
    <row r="7637" spans="7:7">
      <c r="G7637" s="61"/>
    </row>
    <row r="7638" spans="7:7">
      <c r="G7638" s="61"/>
    </row>
    <row r="7639" spans="7:7">
      <c r="G7639" s="61"/>
    </row>
    <row r="7640" spans="7:7">
      <c r="G7640" s="61"/>
    </row>
    <row r="7641" spans="7:7">
      <c r="G7641" s="61"/>
    </row>
    <row r="7642" spans="7:7">
      <c r="G7642" s="61"/>
    </row>
    <row r="7643" spans="7:7">
      <c r="G7643" s="61"/>
    </row>
    <row r="7644" spans="7:7">
      <c r="G7644" s="61"/>
    </row>
    <row r="7645" spans="7:7">
      <c r="G7645" s="61"/>
    </row>
    <row r="7646" spans="7:7">
      <c r="G7646" s="61"/>
    </row>
    <row r="7647" spans="7:7">
      <c r="G7647" s="61"/>
    </row>
    <row r="7648" spans="7:7">
      <c r="G7648" s="61"/>
    </row>
    <row r="7649" spans="7:7">
      <c r="G7649" s="61"/>
    </row>
    <row r="7650" spans="7:7">
      <c r="G7650" s="61"/>
    </row>
    <row r="7651" spans="7:7">
      <c r="G7651" s="61"/>
    </row>
    <row r="7652" spans="7:7">
      <c r="G7652" s="61"/>
    </row>
    <row r="7653" spans="7:7">
      <c r="G7653" s="61"/>
    </row>
    <row r="7654" spans="7:7">
      <c r="G7654" s="61"/>
    </row>
    <row r="7655" spans="7:7">
      <c r="G7655" s="61"/>
    </row>
    <row r="7656" spans="7:7">
      <c r="G7656" s="61"/>
    </row>
    <row r="7657" spans="7:7">
      <c r="G7657" s="61"/>
    </row>
    <row r="7658" spans="7:7">
      <c r="G7658" s="61"/>
    </row>
    <row r="7659" spans="7:7">
      <c r="G7659" s="61"/>
    </row>
    <row r="7660" spans="7:7">
      <c r="G7660" s="61"/>
    </row>
    <row r="7661" spans="7:7">
      <c r="G7661" s="61"/>
    </row>
    <row r="7662" spans="7:7">
      <c r="G7662" s="61"/>
    </row>
    <row r="7663" spans="7:7">
      <c r="G7663" s="61"/>
    </row>
    <row r="7664" spans="7:7">
      <c r="G7664" s="61"/>
    </row>
    <row r="7665" spans="7:7">
      <c r="G7665" s="61"/>
    </row>
    <row r="7666" spans="7:7">
      <c r="G7666" s="61"/>
    </row>
    <row r="7667" spans="7:7">
      <c r="G7667" s="61"/>
    </row>
    <row r="7668" spans="7:7">
      <c r="G7668" s="61"/>
    </row>
    <row r="7669" spans="7:7">
      <c r="G7669" s="61"/>
    </row>
    <row r="7670" spans="7:7">
      <c r="G7670" s="61"/>
    </row>
    <row r="7671" spans="7:7">
      <c r="G7671" s="61"/>
    </row>
    <row r="7672" spans="7:7">
      <c r="G7672" s="61"/>
    </row>
    <row r="7673" spans="7:7">
      <c r="G7673" s="61"/>
    </row>
    <row r="7674" spans="7:7">
      <c r="G7674" s="61"/>
    </row>
    <row r="7675" spans="7:7">
      <c r="G7675" s="61"/>
    </row>
    <row r="7676" spans="7:7">
      <c r="G7676" s="61"/>
    </row>
    <row r="7677" spans="7:7">
      <c r="G7677" s="61"/>
    </row>
    <row r="7678" spans="7:7">
      <c r="G7678" s="61"/>
    </row>
    <row r="7679" spans="7:7">
      <c r="G7679" s="61"/>
    </row>
    <row r="7680" spans="7:7">
      <c r="G7680" s="61"/>
    </row>
    <row r="7681" spans="7:7">
      <c r="G7681" s="61"/>
    </row>
    <row r="7682" spans="7:7">
      <c r="G7682" s="61"/>
    </row>
    <row r="7683" spans="7:7">
      <c r="G7683" s="61"/>
    </row>
    <row r="7684" spans="7:7">
      <c r="G7684" s="61"/>
    </row>
    <row r="7685" spans="7:7">
      <c r="G7685" s="61"/>
    </row>
    <row r="7686" spans="7:7">
      <c r="G7686" s="61"/>
    </row>
    <row r="7687" spans="7:7">
      <c r="G7687" s="61"/>
    </row>
    <row r="7688" spans="7:7">
      <c r="G7688" s="61"/>
    </row>
    <row r="7689" spans="7:7">
      <c r="G7689" s="61"/>
    </row>
    <row r="7690" spans="7:7">
      <c r="G7690" s="61"/>
    </row>
    <row r="7691" spans="7:7">
      <c r="G7691" s="61"/>
    </row>
    <row r="7692" spans="7:7">
      <c r="G7692" s="61"/>
    </row>
    <row r="7693" spans="7:7">
      <c r="G7693" s="61"/>
    </row>
    <row r="7694" spans="7:7">
      <c r="G7694" s="61"/>
    </row>
    <row r="7695" spans="7:7">
      <c r="G7695" s="61"/>
    </row>
    <row r="7696" spans="7:7">
      <c r="G7696" s="61"/>
    </row>
    <row r="7697" spans="7:7">
      <c r="G7697" s="61"/>
    </row>
    <row r="7698" spans="7:7">
      <c r="G7698" s="61"/>
    </row>
    <row r="7699" spans="7:7">
      <c r="G7699" s="61"/>
    </row>
    <row r="7700" spans="7:7">
      <c r="G7700" s="61"/>
    </row>
    <row r="7701" spans="7:7">
      <c r="G7701" s="61"/>
    </row>
    <row r="7702" spans="7:7">
      <c r="G7702" s="61"/>
    </row>
    <row r="7703" spans="7:7">
      <c r="G7703" s="61"/>
    </row>
    <row r="7704" spans="7:7">
      <c r="G7704" s="61"/>
    </row>
    <row r="7705" spans="7:7">
      <c r="G7705" s="61"/>
    </row>
    <row r="7706" spans="7:7">
      <c r="G7706" s="61"/>
    </row>
    <row r="7707" spans="7:7">
      <c r="G7707" s="61"/>
    </row>
    <row r="7708" spans="7:7">
      <c r="G7708" s="61"/>
    </row>
    <row r="7709" spans="7:7">
      <c r="G7709" s="61"/>
    </row>
    <row r="7710" spans="7:7">
      <c r="G7710" s="61"/>
    </row>
    <row r="7711" spans="7:7">
      <c r="G7711" s="61"/>
    </row>
    <row r="7712" spans="7:7">
      <c r="G7712" s="61"/>
    </row>
    <row r="7713" spans="7:7">
      <c r="G7713" s="61"/>
    </row>
    <row r="7714" spans="7:7">
      <c r="G7714" s="61"/>
    </row>
    <row r="7715" spans="7:7">
      <c r="G7715" s="61"/>
    </row>
    <row r="7716" spans="7:7">
      <c r="G7716" s="61"/>
    </row>
    <row r="7717" spans="7:7">
      <c r="G7717" s="61"/>
    </row>
    <row r="7718" spans="7:7">
      <c r="G7718" s="61"/>
    </row>
    <row r="7719" spans="7:7">
      <c r="G7719" s="61"/>
    </row>
    <row r="7720" spans="7:7">
      <c r="G7720" s="61"/>
    </row>
    <row r="7721" spans="7:7">
      <c r="G7721" s="61"/>
    </row>
    <row r="7722" spans="7:7">
      <c r="G7722" s="61"/>
    </row>
    <row r="7723" spans="7:7">
      <c r="G7723" s="61"/>
    </row>
    <row r="7724" spans="7:7">
      <c r="G7724" s="61"/>
    </row>
    <row r="7725" spans="7:7">
      <c r="G7725" s="61"/>
    </row>
    <row r="7726" spans="7:7">
      <c r="G7726" s="61"/>
    </row>
    <row r="7727" spans="7:7">
      <c r="G7727" s="61"/>
    </row>
    <row r="7728" spans="7:7">
      <c r="G7728" s="61"/>
    </row>
    <row r="7729" spans="7:7">
      <c r="G7729" s="61"/>
    </row>
    <row r="7730" spans="7:7">
      <c r="G7730" s="61"/>
    </row>
    <row r="7731" spans="7:7">
      <c r="G7731" s="61"/>
    </row>
    <row r="7732" spans="7:7">
      <c r="G7732" s="61"/>
    </row>
    <row r="7733" spans="7:7">
      <c r="G7733" s="61"/>
    </row>
    <row r="7734" spans="7:7">
      <c r="G7734" s="61"/>
    </row>
    <row r="7735" spans="7:7">
      <c r="G7735" s="61"/>
    </row>
    <row r="7736" spans="7:7">
      <c r="G7736" s="61"/>
    </row>
    <row r="7737" spans="7:7">
      <c r="G7737" s="61"/>
    </row>
    <row r="7738" spans="7:7">
      <c r="G7738" s="61"/>
    </row>
    <row r="7739" spans="7:7">
      <c r="G7739" s="61"/>
    </row>
    <row r="7740" spans="7:7">
      <c r="G7740" s="61"/>
    </row>
    <row r="7741" spans="7:7">
      <c r="G7741" s="61"/>
    </row>
    <row r="7742" spans="7:7">
      <c r="G7742" s="61"/>
    </row>
    <row r="7743" spans="7:7">
      <c r="G7743" s="61"/>
    </row>
    <row r="7744" spans="7:7">
      <c r="G7744" s="61"/>
    </row>
    <row r="7745" spans="7:7">
      <c r="G7745" s="61"/>
    </row>
    <row r="7746" spans="7:7">
      <c r="G7746" s="61"/>
    </row>
    <row r="7747" spans="7:7">
      <c r="G7747" s="61"/>
    </row>
    <row r="7748" spans="7:7">
      <c r="G7748" s="61"/>
    </row>
    <row r="7749" spans="7:7">
      <c r="G7749" s="61"/>
    </row>
    <row r="7750" spans="7:7">
      <c r="G7750" s="61"/>
    </row>
    <row r="7751" spans="7:7">
      <c r="G7751" s="61"/>
    </row>
    <row r="7752" spans="7:7">
      <c r="G7752" s="61"/>
    </row>
    <row r="7753" spans="7:7">
      <c r="G7753" s="61"/>
    </row>
    <row r="7754" spans="7:7">
      <c r="G7754" s="61"/>
    </row>
    <row r="7755" spans="7:7">
      <c r="G7755" s="61"/>
    </row>
    <row r="7756" spans="7:7">
      <c r="G7756" s="61"/>
    </row>
    <row r="7757" spans="7:7">
      <c r="G7757" s="61"/>
    </row>
    <row r="7758" spans="7:7">
      <c r="G7758" s="61"/>
    </row>
    <row r="7759" spans="7:7">
      <c r="G7759" s="61"/>
    </row>
    <row r="7760" spans="7:7">
      <c r="G7760" s="61"/>
    </row>
    <row r="7761" spans="7:7">
      <c r="G7761" s="61"/>
    </row>
    <row r="7762" spans="7:7">
      <c r="G7762" s="61"/>
    </row>
    <row r="7763" spans="7:7">
      <c r="G7763" s="61"/>
    </row>
    <row r="7764" spans="7:7">
      <c r="G7764" s="61"/>
    </row>
    <row r="7765" spans="7:7">
      <c r="G7765" s="61"/>
    </row>
    <row r="7766" spans="7:7">
      <c r="G7766" s="61"/>
    </row>
    <row r="7767" spans="7:7">
      <c r="G7767" s="61"/>
    </row>
    <row r="7768" spans="7:7">
      <c r="G7768" s="61"/>
    </row>
    <row r="7769" spans="7:7">
      <c r="G7769" s="61"/>
    </row>
    <row r="7770" spans="7:7">
      <c r="G7770" s="61"/>
    </row>
    <row r="7771" spans="7:7">
      <c r="G7771" s="61"/>
    </row>
    <row r="7772" spans="7:7">
      <c r="G7772" s="61"/>
    </row>
    <row r="7773" spans="7:7">
      <c r="G7773" s="61"/>
    </row>
    <row r="7774" spans="7:7">
      <c r="G7774" s="61"/>
    </row>
    <row r="7775" spans="7:7">
      <c r="G7775" s="61"/>
    </row>
    <row r="7776" spans="7:7">
      <c r="G7776" s="61"/>
    </row>
    <row r="7777" spans="7:7">
      <c r="G7777" s="61"/>
    </row>
    <row r="7778" spans="7:7">
      <c r="G7778" s="61"/>
    </row>
    <row r="7779" spans="7:7">
      <c r="G7779" s="61"/>
    </row>
    <row r="7780" spans="7:7">
      <c r="G7780" s="61"/>
    </row>
    <row r="7781" spans="7:7">
      <c r="G7781" s="61"/>
    </row>
    <row r="7782" spans="7:7">
      <c r="G7782" s="61"/>
    </row>
    <row r="7783" spans="7:7">
      <c r="G7783" s="61"/>
    </row>
    <row r="7784" spans="7:7">
      <c r="G7784" s="61"/>
    </row>
    <row r="7785" spans="7:7">
      <c r="G7785" s="61"/>
    </row>
    <row r="7786" spans="7:7">
      <c r="G7786" s="61"/>
    </row>
    <row r="7787" spans="7:7">
      <c r="G7787" s="61"/>
    </row>
    <row r="7788" spans="7:7">
      <c r="G7788" s="61"/>
    </row>
    <row r="7789" spans="7:7">
      <c r="G7789" s="61"/>
    </row>
    <row r="7790" spans="7:7">
      <c r="G7790" s="61"/>
    </row>
    <row r="7791" spans="7:7">
      <c r="G7791" s="61"/>
    </row>
    <row r="7792" spans="7:7">
      <c r="G7792" s="61"/>
    </row>
    <row r="7793" spans="7:7">
      <c r="G7793" s="61"/>
    </row>
    <row r="7794" spans="7:7">
      <c r="G7794" s="61"/>
    </row>
    <row r="7795" spans="7:7">
      <c r="G7795" s="61"/>
    </row>
    <row r="7796" spans="7:7">
      <c r="G7796" s="61"/>
    </row>
    <row r="7797" spans="7:7">
      <c r="G7797" s="61"/>
    </row>
    <row r="7798" spans="7:7">
      <c r="G7798" s="61"/>
    </row>
    <row r="7799" spans="7:7">
      <c r="G7799" s="61"/>
    </row>
    <row r="7800" spans="7:7">
      <c r="G7800" s="61"/>
    </row>
    <row r="7801" spans="7:7">
      <c r="G7801" s="61"/>
    </row>
    <row r="7802" spans="7:7">
      <c r="G7802" s="61"/>
    </row>
    <row r="7803" spans="7:7">
      <c r="G7803" s="61"/>
    </row>
    <row r="7804" spans="7:7">
      <c r="G7804" s="61"/>
    </row>
    <row r="7805" spans="7:7">
      <c r="G7805" s="61"/>
    </row>
    <row r="7806" spans="7:7">
      <c r="G7806" s="61"/>
    </row>
    <row r="7807" spans="7:7">
      <c r="G7807" s="61"/>
    </row>
    <row r="7808" spans="7:7">
      <c r="G7808" s="61"/>
    </row>
    <row r="7809" spans="7:7">
      <c r="G7809" s="61"/>
    </row>
    <row r="7810" spans="7:7">
      <c r="G7810" s="61"/>
    </row>
    <row r="7811" spans="7:7">
      <c r="G7811" s="61"/>
    </row>
    <row r="7812" spans="7:7">
      <c r="G7812" s="61"/>
    </row>
    <row r="7813" spans="7:7">
      <c r="G7813" s="61"/>
    </row>
    <row r="7814" spans="7:7">
      <c r="G7814" s="61"/>
    </row>
    <row r="7815" spans="7:7">
      <c r="G7815" s="61"/>
    </row>
    <row r="7816" spans="7:7">
      <c r="G7816" s="61"/>
    </row>
    <row r="7817" spans="7:7">
      <c r="G7817" s="61"/>
    </row>
    <row r="7818" spans="7:7">
      <c r="G7818" s="61"/>
    </row>
    <row r="7819" spans="7:7">
      <c r="G7819" s="61"/>
    </row>
    <row r="7820" spans="7:7">
      <c r="G7820" s="61"/>
    </row>
    <row r="7821" spans="7:7">
      <c r="G7821" s="61"/>
    </row>
    <row r="7822" spans="7:7">
      <c r="G7822" s="61"/>
    </row>
    <row r="7823" spans="7:7">
      <c r="G7823" s="61"/>
    </row>
    <row r="7824" spans="7:7">
      <c r="G7824" s="61"/>
    </row>
    <row r="7825" spans="7:7">
      <c r="G7825" s="61"/>
    </row>
    <row r="7826" spans="7:7">
      <c r="G7826" s="61"/>
    </row>
    <row r="7827" spans="7:7">
      <c r="G7827" s="61"/>
    </row>
    <row r="7828" spans="7:7">
      <c r="G7828" s="61"/>
    </row>
    <row r="7829" spans="7:7">
      <c r="G7829" s="61"/>
    </row>
    <row r="7830" spans="7:7">
      <c r="G7830" s="61"/>
    </row>
    <row r="7831" spans="7:7">
      <c r="G7831" s="61"/>
    </row>
    <row r="7832" spans="7:7">
      <c r="G7832" s="61"/>
    </row>
    <row r="7833" spans="7:7">
      <c r="G7833" s="61"/>
    </row>
    <row r="7834" spans="7:7">
      <c r="G7834" s="61"/>
    </row>
    <row r="7835" spans="7:7">
      <c r="G7835" s="61"/>
    </row>
    <row r="7836" spans="7:7">
      <c r="G7836" s="61"/>
    </row>
    <row r="7837" spans="7:7">
      <c r="G7837" s="61"/>
    </row>
    <row r="7838" spans="7:7">
      <c r="G7838" s="61"/>
    </row>
    <row r="7839" spans="7:7">
      <c r="G7839" s="61"/>
    </row>
    <row r="7840" spans="7:7">
      <c r="G7840" s="61"/>
    </row>
    <row r="7841" spans="7:7">
      <c r="G7841" s="61"/>
    </row>
    <row r="7842" spans="7:7">
      <c r="G7842" s="61"/>
    </row>
    <row r="7843" spans="7:7">
      <c r="G7843" s="61"/>
    </row>
    <row r="7844" spans="7:7">
      <c r="G7844" s="61"/>
    </row>
    <row r="7845" spans="7:7">
      <c r="G7845" s="61"/>
    </row>
    <row r="7846" spans="7:7">
      <c r="G7846" s="61"/>
    </row>
    <row r="7847" spans="7:7">
      <c r="G7847" s="61"/>
    </row>
    <row r="7848" spans="7:7">
      <c r="G7848" s="61"/>
    </row>
    <row r="7849" spans="7:7">
      <c r="G7849" s="61"/>
    </row>
    <row r="7850" spans="7:7">
      <c r="G7850" s="61"/>
    </row>
    <row r="7851" spans="7:7">
      <c r="G7851" s="61"/>
    </row>
    <row r="7852" spans="7:7">
      <c r="G7852" s="61"/>
    </row>
    <row r="7853" spans="7:7">
      <c r="G7853" s="61"/>
    </row>
    <row r="7854" spans="7:7">
      <c r="G7854" s="61"/>
    </row>
    <row r="7855" spans="7:7">
      <c r="G7855" s="61"/>
    </row>
    <row r="7856" spans="7:7">
      <c r="G7856" s="61"/>
    </row>
    <row r="7857" spans="7:7">
      <c r="G7857" s="61"/>
    </row>
    <row r="7858" spans="7:7">
      <c r="G7858" s="61"/>
    </row>
    <row r="7859" spans="7:7">
      <c r="G7859" s="61"/>
    </row>
    <row r="7860" spans="7:7">
      <c r="G7860" s="61"/>
    </row>
    <row r="7861" spans="7:7">
      <c r="G7861" s="61"/>
    </row>
    <row r="7862" spans="7:7">
      <c r="G7862" s="61"/>
    </row>
    <row r="7863" spans="7:7">
      <c r="G7863" s="61"/>
    </row>
    <row r="7864" spans="7:7">
      <c r="G7864" s="61"/>
    </row>
    <row r="7865" spans="7:7">
      <c r="G7865" s="61"/>
    </row>
    <row r="7866" spans="7:7">
      <c r="G7866" s="61"/>
    </row>
    <row r="7867" spans="7:7">
      <c r="G7867" s="61"/>
    </row>
    <row r="7868" spans="7:7">
      <c r="G7868" s="61"/>
    </row>
    <row r="7869" spans="7:7">
      <c r="G7869" s="61"/>
    </row>
    <row r="7870" spans="7:7">
      <c r="G7870" s="61"/>
    </row>
    <row r="7871" spans="7:7">
      <c r="G7871" s="61"/>
    </row>
    <row r="7872" spans="7:7">
      <c r="G7872" s="61"/>
    </row>
    <row r="7873" spans="7:7">
      <c r="G7873" s="61"/>
    </row>
    <row r="7874" spans="7:7">
      <c r="G7874" s="61"/>
    </row>
    <row r="7875" spans="7:7">
      <c r="G7875" s="61"/>
    </row>
    <row r="7876" spans="7:7">
      <c r="G7876" s="61"/>
    </row>
    <row r="7877" spans="7:7">
      <c r="G7877" s="61"/>
    </row>
    <row r="7878" spans="7:7">
      <c r="G7878" s="61"/>
    </row>
    <row r="7879" spans="7:7">
      <c r="G7879" s="61"/>
    </row>
    <row r="7880" spans="7:7">
      <c r="G7880" s="61"/>
    </row>
    <row r="7881" spans="7:7">
      <c r="G7881" s="61"/>
    </row>
    <row r="7882" spans="7:7">
      <c r="G7882" s="61"/>
    </row>
    <row r="7883" spans="7:7">
      <c r="G7883" s="61"/>
    </row>
    <row r="7884" spans="7:7">
      <c r="G7884" s="61"/>
    </row>
    <row r="7885" spans="7:7">
      <c r="G7885" s="61"/>
    </row>
    <row r="7886" spans="7:7">
      <c r="G7886" s="61"/>
    </row>
    <row r="7887" spans="7:7">
      <c r="G7887" s="61"/>
    </row>
    <row r="7888" spans="7:7">
      <c r="G7888" s="61"/>
    </row>
    <row r="7889" spans="7:7">
      <c r="G7889" s="61"/>
    </row>
    <row r="7890" spans="7:7">
      <c r="G7890" s="61"/>
    </row>
    <row r="7891" spans="7:7">
      <c r="G7891" s="61"/>
    </row>
    <row r="7892" spans="7:7">
      <c r="G7892" s="61"/>
    </row>
    <row r="7893" spans="7:7">
      <c r="G7893" s="61"/>
    </row>
    <row r="7894" spans="7:7">
      <c r="G7894" s="61"/>
    </row>
    <row r="7895" spans="7:7">
      <c r="G7895" s="61"/>
    </row>
    <row r="7896" spans="7:7">
      <c r="G7896" s="61"/>
    </row>
    <row r="7897" spans="7:7">
      <c r="G7897" s="61"/>
    </row>
    <row r="7898" spans="7:7">
      <c r="G7898" s="61"/>
    </row>
    <row r="7899" spans="7:7">
      <c r="G7899" s="61"/>
    </row>
    <row r="7900" spans="7:7">
      <c r="G7900" s="61"/>
    </row>
    <row r="7901" spans="7:7">
      <c r="G7901" s="61"/>
    </row>
    <row r="7902" spans="7:7">
      <c r="G7902" s="61"/>
    </row>
    <row r="7903" spans="7:7">
      <c r="G7903" s="61"/>
    </row>
    <row r="7904" spans="7:7">
      <c r="G7904" s="61"/>
    </row>
    <row r="7905" spans="7:7">
      <c r="G7905" s="61"/>
    </row>
    <row r="7906" spans="7:7">
      <c r="G7906" s="61"/>
    </row>
    <row r="7907" spans="7:7">
      <c r="G7907" s="61"/>
    </row>
    <row r="7908" spans="7:7">
      <c r="G7908" s="61"/>
    </row>
    <row r="7909" spans="7:7">
      <c r="G7909" s="61"/>
    </row>
    <row r="7910" spans="7:7">
      <c r="G7910" s="61"/>
    </row>
    <row r="7911" spans="7:7">
      <c r="G7911" s="61"/>
    </row>
    <row r="7912" spans="7:7">
      <c r="G7912" s="61"/>
    </row>
    <row r="7913" spans="7:7">
      <c r="G7913" s="61"/>
    </row>
    <row r="7914" spans="7:7">
      <c r="G7914" s="61"/>
    </row>
    <row r="7915" spans="7:7">
      <c r="G7915" s="61"/>
    </row>
    <row r="7916" spans="7:7">
      <c r="G7916" s="61"/>
    </row>
    <row r="7917" spans="7:7">
      <c r="G7917" s="61"/>
    </row>
    <row r="7918" spans="7:7">
      <c r="G7918" s="61"/>
    </row>
    <row r="7919" spans="7:7">
      <c r="G7919" s="61"/>
    </row>
    <row r="7920" spans="7:7">
      <c r="G7920" s="61"/>
    </row>
    <row r="7921" spans="7:7">
      <c r="G7921" s="61"/>
    </row>
    <row r="7922" spans="7:7">
      <c r="G7922" s="61"/>
    </row>
    <row r="7923" spans="7:7">
      <c r="G7923" s="61"/>
    </row>
    <row r="7924" spans="7:7">
      <c r="G7924" s="61"/>
    </row>
    <row r="7925" spans="7:7">
      <c r="G7925" s="61"/>
    </row>
    <row r="7926" spans="7:7">
      <c r="G7926" s="61"/>
    </row>
    <row r="7927" spans="7:7">
      <c r="G7927" s="61"/>
    </row>
    <row r="7928" spans="7:7">
      <c r="G7928" s="61"/>
    </row>
    <row r="7929" spans="7:7">
      <c r="G7929" s="61"/>
    </row>
    <row r="7930" spans="7:7">
      <c r="G7930" s="61"/>
    </row>
    <row r="7931" spans="7:7">
      <c r="G7931" s="61"/>
    </row>
    <row r="7932" spans="7:7">
      <c r="G7932" s="61"/>
    </row>
    <row r="7933" spans="7:7">
      <c r="G7933" s="61"/>
    </row>
    <row r="7934" spans="7:7">
      <c r="G7934" s="61"/>
    </row>
    <row r="7935" spans="7:7">
      <c r="G7935" s="61"/>
    </row>
    <row r="7936" spans="7:7">
      <c r="G7936" s="61"/>
    </row>
    <row r="7937" spans="7:7">
      <c r="G7937" s="61"/>
    </row>
    <row r="7938" spans="7:7">
      <c r="G7938" s="61"/>
    </row>
    <row r="7939" spans="7:7">
      <c r="G7939" s="61"/>
    </row>
    <row r="7940" spans="7:7">
      <c r="G7940" s="61"/>
    </row>
    <row r="7941" spans="7:7">
      <c r="G7941" s="61"/>
    </row>
    <row r="7942" spans="7:7">
      <c r="G7942" s="61"/>
    </row>
    <row r="7943" spans="7:7">
      <c r="G7943" s="61"/>
    </row>
    <row r="7944" spans="7:7">
      <c r="G7944" s="61"/>
    </row>
    <row r="7945" spans="7:7">
      <c r="G7945" s="61"/>
    </row>
    <row r="7946" spans="7:7">
      <c r="G7946" s="61"/>
    </row>
    <row r="7947" spans="7:7">
      <c r="G7947" s="61"/>
    </row>
    <row r="7948" spans="7:7">
      <c r="G7948" s="61"/>
    </row>
    <row r="7949" spans="7:7">
      <c r="G7949" s="61"/>
    </row>
    <row r="7950" spans="7:7">
      <c r="G7950" s="61"/>
    </row>
    <row r="7951" spans="7:7">
      <c r="G7951" s="61"/>
    </row>
    <row r="7952" spans="7:7">
      <c r="G7952" s="61"/>
    </row>
    <row r="7953" spans="7:7">
      <c r="G7953" s="61"/>
    </row>
    <row r="7954" spans="7:7">
      <c r="G7954" s="61"/>
    </row>
    <row r="7955" spans="7:7">
      <c r="G7955" s="61"/>
    </row>
    <row r="7956" spans="7:7">
      <c r="G7956" s="61"/>
    </row>
    <row r="7957" spans="7:7">
      <c r="G7957" s="61"/>
    </row>
    <row r="7958" spans="7:7">
      <c r="G7958" s="61"/>
    </row>
    <row r="7959" spans="7:7">
      <c r="G7959" s="61"/>
    </row>
    <row r="7960" spans="7:7">
      <c r="G7960" s="61"/>
    </row>
    <row r="7961" spans="7:7">
      <c r="G7961" s="61"/>
    </row>
    <row r="7962" spans="7:7">
      <c r="G7962" s="61"/>
    </row>
    <row r="7963" spans="7:7">
      <c r="G7963" s="61"/>
    </row>
    <row r="7964" spans="7:7">
      <c r="G7964" s="61"/>
    </row>
    <row r="7965" spans="7:7">
      <c r="G7965" s="61"/>
    </row>
    <row r="7966" spans="7:7">
      <c r="G7966" s="61"/>
    </row>
    <row r="7967" spans="7:7">
      <c r="G7967" s="61"/>
    </row>
    <row r="7968" spans="7:7">
      <c r="G7968" s="61"/>
    </row>
    <row r="7969" spans="7:7">
      <c r="G7969" s="61"/>
    </row>
    <row r="7970" spans="7:7">
      <c r="G7970" s="61"/>
    </row>
    <row r="7971" spans="7:7">
      <c r="G7971" s="61"/>
    </row>
    <row r="7972" spans="7:7">
      <c r="G7972" s="61"/>
    </row>
    <row r="7973" spans="7:7">
      <c r="G7973" s="61"/>
    </row>
    <row r="7974" spans="7:7">
      <c r="G7974" s="61"/>
    </row>
    <row r="7975" spans="7:7">
      <c r="G7975" s="61"/>
    </row>
    <row r="7976" spans="7:7">
      <c r="G7976" s="61"/>
    </row>
    <row r="7977" spans="7:7">
      <c r="G7977" s="61"/>
    </row>
    <row r="7978" spans="7:7">
      <c r="G7978" s="61"/>
    </row>
    <row r="7979" spans="7:7">
      <c r="G7979" s="61"/>
    </row>
    <row r="7980" spans="7:7">
      <c r="G7980" s="61"/>
    </row>
    <row r="7981" spans="7:7">
      <c r="G7981" s="61"/>
    </row>
    <row r="7982" spans="7:7">
      <c r="G7982" s="61"/>
    </row>
    <row r="7983" spans="7:7">
      <c r="G7983" s="61"/>
    </row>
    <row r="7984" spans="7:7">
      <c r="G7984" s="61"/>
    </row>
    <row r="7985" spans="7:7">
      <c r="G7985" s="61"/>
    </row>
    <row r="7986" spans="7:7">
      <c r="G7986" s="61"/>
    </row>
    <row r="7987" spans="7:7">
      <c r="G7987" s="61"/>
    </row>
    <row r="7988" spans="7:7">
      <c r="G7988" s="61"/>
    </row>
    <row r="7989" spans="7:7">
      <c r="G7989" s="61"/>
    </row>
    <row r="7990" spans="7:7">
      <c r="G7990" s="61"/>
    </row>
    <row r="7991" spans="7:7">
      <c r="G7991" s="61"/>
    </row>
    <row r="7992" spans="7:7">
      <c r="G7992" s="61"/>
    </row>
    <row r="7993" spans="7:7">
      <c r="G7993" s="61"/>
    </row>
    <row r="7994" spans="7:7">
      <c r="G7994" s="61"/>
    </row>
    <row r="7995" spans="7:7">
      <c r="G7995" s="61"/>
    </row>
    <row r="7996" spans="7:7">
      <c r="G7996" s="61"/>
    </row>
    <row r="7997" spans="7:7">
      <c r="G7997" s="61"/>
    </row>
    <row r="7998" spans="7:7">
      <c r="G7998" s="61"/>
    </row>
    <row r="7999" spans="7:7">
      <c r="G7999" s="61"/>
    </row>
    <row r="8000" spans="7:7">
      <c r="G8000" s="61"/>
    </row>
    <row r="8001" spans="7:7">
      <c r="G8001" s="61"/>
    </row>
    <row r="8002" spans="7:7">
      <c r="G8002" s="61"/>
    </row>
    <row r="8003" spans="7:7">
      <c r="G8003" s="61"/>
    </row>
    <row r="8004" spans="7:7">
      <c r="G8004" s="61"/>
    </row>
    <row r="8005" spans="7:7">
      <c r="G8005" s="61"/>
    </row>
    <row r="8006" spans="7:7">
      <c r="G8006" s="61"/>
    </row>
    <row r="8007" spans="7:7">
      <c r="G8007" s="61"/>
    </row>
    <row r="8008" spans="7:7">
      <c r="G8008" s="61"/>
    </row>
    <row r="8009" spans="7:7">
      <c r="G8009" s="61"/>
    </row>
    <row r="8010" spans="7:7">
      <c r="G8010" s="61"/>
    </row>
    <row r="8011" spans="7:7">
      <c r="G8011" s="61"/>
    </row>
    <row r="8012" spans="7:7">
      <c r="G8012" s="61"/>
    </row>
    <row r="8013" spans="7:7">
      <c r="G8013" s="61"/>
    </row>
    <row r="8014" spans="7:7">
      <c r="G8014" s="61"/>
    </row>
    <row r="8015" spans="7:7">
      <c r="G8015" s="61"/>
    </row>
    <row r="8016" spans="7:7">
      <c r="G8016" s="61"/>
    </row>
    <row r="8017" spans="7:7">
      <c r="G8017" s="61"/>
    </row>
    <row r="8018" spans="7:7">
      <c r="G8018" s="61"/>
    </row>
    <row r="8019" spans="7:7">
      <c r="G8019" s="61"/>
    </row>
    <row r="8020" spans="7:7">
      <c r="G8020" s="61"/>
    </row>
    <row r="8021" spans="7:7">
      <c r="G8021" s="61"/>
    </row>
    <row r="8022" spans="7:7">
      <c r="G8022" s="61"/>
    </row>
    <row r="8023" spans="7:7">
      <c r="G8023" s="61"/>
    </row>
    <row r="8024" spans="7:7">
      <c r="G8024" s="61"/>
    </row>
    <row r="8025" spans="7:7">
      <c r="G8025" s="61"/>
    </row>
    <row r="8026" spans="7:7">
      <c r="G8026" s="61"/>
    </row>
    <row r="8027" spans="7:7">
      <c r="G8027" s="61"/>
    </row>
    <row r="8028" spans="7:7">
      <c r="G8028" s="61"/>
    </row>
    <row r="8029" spans="7:7">
      <c r="G8029" s="61"/>
    </row>
    <row r="8030" spans="7:7">
      <c r="G8030" s="61"/>
    </row>
    <row r="8031" spans="7:7">
      <c r="G8031" s="61"/>
    </row>
    <row r="8032" spans="7:7">
      <c r="G8032" s="61"/>
    </row>
    <row r="8033" spans="7:7">
      <c r="G8033" s="61"/>
    </row>
    <row r="8034" spans="7:7">
      <c r="G8034" s="61"/>
    </row>
    <row r="8035" spans="7:7">
      <c r="G8035" s="61"/>
    </row>
    <row r="8036" spans="7:7">
      <c r="G8036" s="61"/>
    </row>
    <row r="8037" spans="7:7">
      <c r="G8037" s="61"/>
    </row>
    <row r="8038" spans="7:7">
      <c r="G8038" s="61"/>
    </row>
    <row r="8039" spans="7:7">
      <c r="G8039" s="61"/>
    </row>
    <row r="8040" spans="7:7">
      <c r="G8040" s="61"/>
    </row>
    <row r="8041" spans="7:7">
      <c r="G8041" s="61"/>
    </row>
    <row r="8042" spans="7:7">
      <c r="G8042" s="61"/>
    </row>
    <row r="8043" spans="7:7">
      <c r="G8043" s="61"/>
    </row>
    <row r="8044" spans="7:7">
      <c r="G8044" s="61"/>
    </row>
    <row r="8045" spans="7:7">
      <c r="G8045" s="61"/>
    </row>
    <row r="8046" spans="7:7">
      <c r="G8046" s="61"/>
    </row>
    <row r="8047" spans="7:7">
      <c r="G8047" s="61"/>
    </row>
    <row r="8048" spans="7:7">
      <c r="G8048" s="61"/>
    </row>
    <row r="8049" spans="7:7">
      <c r="G8049" s="61"/>
    </row>
    <row r="8050" spans="7:7">
      <c r="G8050" s="61"/>
    </row>
    <row r="8051" spans="7:7">
      <c r="G8051" s="61"/>
    </row>
    <row r="8052" spans="7:7">
      <c r="G8052" s="61"/>
    </row>
    <row r="8053" spans="7:7">
      <c r="G8053" s="61"/>
    </row>
    <row r="8054" spans="7:7">
      <c r="G8054" s="61"/>
    </row>
    <row r="8055" spans="7:7">
      <c r="G8055" s="61"/>
    </row>
    <row r="8056" spans="7:7">
      <c r="G8056" s="61"/>
    </row>
    <row r="8057" spans="7:7">
      <c r="G8057" s="61"/>
    </row>
    <row r="8058" spans="7:7">
      <c r="G8058" s="61"/>
    </row>
    <row r="8059" spans="7:7">
      <c r="G8059" s="61"/>
    </row>
    <row r="8060" spans="7:7">
      <c r="G8060" s="61"/>
    </row>
    <row r="8061" spans="7:7">
      <c r="G8061" s="61"/>
    </row>
    <row r="8062" spans="7:7">
      <c r="G8062" s="61"/>
    </row>
    <row r="8063" spans="7:7">
      <c r="G8063" s="61"/>
    </row>
    <row r="8064" spans="7:7">
      <c r="G8064" s="61"/>
    </row>
    <row r="8065" spans="7:7">
      <c r="G8065" s="61"/>
    </row>
    <row r="8066" spans="7:7">
      <c r="G8066" s="61"/>
    </row>
    <row r="8067" spans="7:7">
      <c r="G8067" s="61"/>
    </row>
    <row r="8068" spans="7:7">
      <c r="G8068" s="61"/>
    </row>
    <row r="8069" spans="7:7">
      <c r="G8069" s="61"/>
    </row>
    <row r="8070" spans="7:7">
      <c r="G8070" s="61"/>
    </row>
    <row r="8071" spans="7:7">
      <c r="G8071" s="61"/>
    </row>
    <row r="8072" spans="7:7">
      <c r="G8072" s="61"/>
    </row>
    <row r="8073" spans="7:7">
      <c r="G8073" s="61"/>
    </row>
    <row r="8074" spans="7:7">
      <c r="G8074" s="61"/>
    </row>
    <row r="8075" spans="7:7">
      <c r="G8075" s="61"/>
    </row>
    <row r="8076" spans="7:7">
      <c r="G8076" s="61"/>
    </row>
    <row r="8077" spans="7:7">
      <c r="G8077" s="61"/>
    </row>
    <row r="8078" spans="7:7">
      <c r="G8078" s="61"/>
    </row>
    <row r="8079" spans="7:7">
      <c r="G8079" s="61"/>
    </row>
    <row r="8080" spans="7:7">
      <c r="G8080" s="61"/>
    </row>
    <row r="8081" spans="7:7">
      <c r="G8081" s="61"/>
    </row>
    <row r="8082" spans="7:7">
      <c r="G8082" s="61"/>
    </row>
    <row r="8083" spans="7:7">
      <c r="G8083" s="61"/>
    </row>
    <row r="8084" spans="7:7">
      <c r="G8084" s="61"/>
    </row>
    <row r="8085" spans="7:7">
      <c r="G8085" s="61"/>
    </row>
    <row r="8086" spans="7:7">
      <c r="G8086" s="61"/>
    </row>
    <row r="8087" spans="7:7">
      <c r="G8087" s="61"/>
    </row>
    <row r="8088" spans="7:7">
      <c r="G8088" s="61"/>
    </row>
    <row r="8089" spans="7:7">
      <c r="G8089" s="61"/>
    </row>
    <row r="8090" spans="7:7">
      <c r="G8090" s="61"/>
    </row>
    <row r="8091" spans="7:7">
      <c r="G8091" s="61"/>
    </row>
    <row r="8092" spans="7:7">
      <c r="G8092" s="61"/>
    </row>
    <row r="8093" spans="7:7">
      <c r="G8093" s="61"/>
    </row>
    <row r="8094" spans="7:7">
      <c r="G8094" s="61"/>
    </row>
    <row r="8095" spans="7:7">
      <c r="G8095" s="61"/>
    </row>
    <row r="8096" spans="7:7">
      <c r="G8096" s="61"/>
    </row>
    <row r="8097" spans="7:7">
      <c r="G8097" s="61"/>
    </row>
    <row r="8098" spans="7:7">
      <c r="G8098" s="61"/>
    </row>
    <row r="8099" spans="7:7">
      <c r="G8099" s="61"/>
    </row>
    <row r="8100" spans="7:7">
      <c r="G8100" s="61"/>
    </row>
    <row r="8101" spans="7:7">
      <c r="G8101" s="61"/>
    </row>
    <row r="8102" spans="7:7">
      <c r="G8102" s="61"/>
    </row>
    <row r="8103" spans="7:7">
      <c r="G8103" s="61"/>
    </row>
    <row r="8104" spans="7:7">
      <c r="G8104" s="61"/>
    </row>
    <row r="8105" spans="7:7">
      <c r="G8105" s="61"/>
    </row>
    <row r="8106" spans="7:7">
      <c r="G8106" s="61"/>
    </row>
    <row r="8107" spans="7:7">
      <c r="G8107" s="61"/>
    </row>
    <row r="8108" spans="7:7">
      <c r="G8108" s="61"/>
    </row>
    <row r="8109" spans="7:7">
      <c r="G8109" s="61"/>
    </row>
    <row r="8110" spans="7:7">
      <c r="G8110" s="61"/>
    </row>
    <row r="8111" spans="7:7">
      <c r="G8111" s="61"/>
    </row>
    <row r="8112" spans="7:7">
      <c r="G8112" s="61"/>
    </row>
    <row r="8113" spans="7:7">
      <c r="G8113" s="61"/>
    </row>
    <row r="8114" spans="7:7">
      <c r="G8114" s="61"/>
    </row>
    <row r="8115" spans="7:7">
      <c r="G8115" s="61"/>
    </row>
    <row r="8116" spans="7:7">
      <c r="G8116" s="61"/>
    </row>
    <row r="8117" spans="7:7">
      <c r="G8117" s="61"/>
    </row>
    <row r="8118" spans="7:7">
      <c r="G8118" s="61"/>
    </row>
    <row r="8119" spans="7:7">
      <c r="G8119" s="61"/>
    </row>
    <row r="8120" spans="7:7">
      <c r="G8120" s="61"/>
    </row>
    <row r="8121" spans="7:7">
      <c r="G8121" s="61"/>
    </row>
    <row r="8122" spans="7:7">
      <c r="G8122" s="61"/>
    </row>
    <row r="8123" spans="7:7">
      <c r="G8123" s="61"/>
    </row>
    <row r="8124" spans="7:7">
      <c r="G8124" s="61"/>
    </row>
    <row r="8125" spans="7:7">
      <c r="G8125" s="61"/>
    </row>
    <row r="8126" spans="7:7">
      <c r="G8126" s="61"/>
    </row>
    <row r="8127" spans="7:7">
      <c r="G8127" s="61"/>
    </row>
    <row r="8128" spans="7:7">
      <c r="G8128" s="61"/>
    </row>
    <row r="8129" spans="7:7">
      <c r="G8129" s="61"/>
    </row>
    <row r="8130" spans="7:7">
      <c r="G8130" s="61"/>
    </row>
    <row r="8131" spans="7:7">
      <c r="G8131" s="61"/>
    </row>
    <row r="8132" spans="7:7">
      <c r="G8132" s="61"/>
    </row>
    <row r="8133" spans="7:7">
      <c r="G8133" s="61"/>
    </row>
    <row r="8134" spans="7:7">
      <c r="G8134" s="61"/>
    </row>
    <row r="8135" spans="7:7">
      <c r="G8135" s="61"/>
    </row>
    <row r="8136" spans="7:7">
      <c r="G8136" s="61"/>
    </row>
    <row r="8137" spans="7:7">
      <c r="G8137" s="61"/>
    </row>
    <row r="8138" spans="7:7">
      <c r="G8138" s="61"/>
    </row>
    <row r="8139" spans="7:7">
      <c r="G8139" s="61"/>
    </row>
    <row r="8140" spans="7:7">
      <c r="G8140" s="61"/>
    </row>
    <row r="8141" spans="7:7">
      <c r="G8141" s="61"/>
    </row>
    <row r="8142" spans="7:7">
      <c r="G8142" s="61"/>
    </row>
    <row r="8143" spans="7:7">
      <c r="G8143" s="61"/>
    </row>
    <row r="8144" spans="7:7">
      <c r="G8144" s="61"/>
    </row>
    <row r="8145" spans="7:7">
      <c r="G8145" s="61"/>
    </row>
    <row r="8146" spans="7:7">
      <c r="G8146" s="61"/>
    </row>
    <row r="8147" spans="7:7">
      <c r="G8147" s="61"/>
    </row>
    <row r="8148" spans="7:7">
      <c r="G8148" s="61"/>
    </row>
    <row r="8149" spans="7:7">
      <c r="G8149" s="61"/>
    </row>
    <row r="8150" spans="7:7">
      <c r="G8150" s="61"/>
    </row>
    <row r="8151" spans="7:7">
      <c r="G8151" s="61"/>
    </row>
    <row r="8152" spans="7:7">
      <c r="G8152" s="61"/>
    </row>
    <row r="8153" spans="7:7">
      <c r="G8153" s="61"/>
    </row>
    <row r="8154" spans="7:7">
      <c r="G8154" s="61"/>
    </row>
    <row r="8155" spans="7:7">
      <c r="G8155" s="61"/>
    </row>
    <row r="8156" spans="7:7">
      <c r="G8156" s="61"/>
    </row>
    <row r="8157" spans="7:7">
      <c r="G8157" s="61"/>
    </row>
    <row r="8158" spans="7:7">
      <c r="G8158" s="61"/>
    </row>
    <row r="8159" spans="7:7">
      <c r="G8159" s="61"/>
    </row>
    <row r="8160" spans="7:7">
      <c r="G8160" s="61"/>
    </row>
    <row r="8161" spans="7:7">
      <c r="G8161" s="61"/>
    </row>
    <row r="8162" spans="7:7">
      <c r="G8162" s="61"/>
    </row>
    <row r="8163" spans="7:7">
      <c r="G8163" s="61"/>
    </row>
    <row r="8164" spans="7:7">
      <c r="G8164" s="61"/>
    </row>
    <row r="8165" spans="7:7">
      <c r="G8165" s="61"/>
    </row>
    <row r="8166" spans="7:7">
      <c r="G8166" s="61"/>
    </row>
    <row r="8167" spans="7:7">
      <c r="G8167" s="61"/>
    </row>
    <row r="8168" spans="7:7">
      <c r="G8168" s="61"/>
    </row>
    <row r="8169" spans="7:7">
      <c r="G8169" s="61"/>
    </row>
    <row r="8170" spans="7:7">
      <c r="G8170" s="61"/>
    </row>
    <row r="8171" spans="7:7">
      <c r="G8171" s="61"/>
    </row>
    <row r="8172" spans="7:7">
      <c r="G8172" s="61"/>
    </row>
    <row r="8173" spans="7:7">
      <c r="G8173" s="61"/>
    </row>
    <row r="8174" spans="7:7">
      <c r="G8174" s="61"/>
    </row>
    <row r="8175" spans="7:7">
      <c r="G8175" s="61"/>
    </row>
    <row r="8176" spans="7:7">
      <c r="G8176" s="61"/>
    </row>
    <row r="8177" spans="7:7">
      <c r="G8177" s="61"/>
    </row>
    <row r="8178" spans="7:7">
      <c r="G8178" s="61"/>
    </row>
    <row r="8179" spans="7:7">
      <c r="G8179" s="61"/>
    </row>
    <row r="8180" spans="7:7">
      <c r="G8180" s="61"/>
    </row>
    <row r="8181" spans="7:7">
      <c r="G8181" s="61"/>
    </row>
    <row r="8182" spans="7:7">
      <c r="G8182" s="61"/>
    </row>
    <row r="8183" spans="7:7">
      <c r="G8183" s="61"/>
    </row>
    <row r="8184" spans="7:7">
      <c r="G8184" s="61"/>
    </row>
    <row r="8185" spans="7:7">
      <c r="G8185" s="61"/>
    </row>
    <row r="8186" spans="7:7">
      <c r="G8186" s="61"/>
    </row>
    <row r="8187" spans="7:7">
      <c r="G8187" s="61"/>
    </row>
    <row r="8188" spans="7:7">
      <c r="G8188" s="61"/>
    </row>
    <row r="8189" spans="7:7">
      <c r="G8189" s="61"/>
    </row>
    <row r="8190" spans="7:7">
      <c r="G8190" s="61"/>
    </row>
    <row r="8191" spans="7:7">
      <c r="G8191" s="61"/>
    </row>
    <row r="8192" spans="7:7">
      <c r="G8192" s="61"/>
    </row>
    <row r="8193" spans="7:7">
      <c r="G8193" s="61"/>
    </row>
    <row r="8194" spans="7:7">
      <c r="G8194" s="61"/>
    </row>
    <row r="8195" spans="7:7">
      <c r="G8195" s="61"/>
    </row>
    <row r="8196" spans="7:7">
      <c r="G8196" s="61"/>
    </row>
    <row r="8197" spans="7:7">
      <c r="G8197" s="61"/>
    </row>
    <row r="8198" spans="7:7">
      <c r="G8198" s="61"/>
    </row>
    <row r="8199" spans="7:7">
      <c r="G8199" s="61"/>
    </row>
    <row r="8200" spans="7:7">
      <c r="G8200" s="61"/>
    </row>
    <row r="8201" spans="7:7">
      <c r="G8201" s="61"/>
    </row>
    <row r="8202" spans="7:7">
      <c r="G8202" s="61"/>
    </row>
    <row r="8203" spans="7:7">
      <c r="G8203" s="61"/>
    </row>
    <row r="8204" spans="7:7">
      <c r="G8204" s="61"/>
    </row>
    <row r="8205" spans="7:7">
      <c r="G8205" s="61"/>
    </row>
    <row r="8206" spans="7:7">
      <c r="G8206" s="61"/>
    </row>
    <row r="8207" spans="7:7">
      <c r="G8207" s="61"/>
    </row>
    <row r="8208" spans="7:7">
      <c r="G8208" s="61"/>
    </row>
    <row r="8209" spans="7:7">
      <c r="G8209" s="61"/>
    </row>
    <row r="8210" spans="7:7">
      <c r="G8210" s="61"/>
    </row>
    <row r="8211" spans="7:7">
      <c r="G8211" s="61"/>
    </row>
    <row r="8212" spans="7:7">
      <c r="G8212" s="61"/>
    </row>
    <row r="8213" spans="7:7">
      <c r="G8213" s="61"/>
    </row>
    <row r="8214" spans="7:7">
      <c r="G8214" s="61"/>
    </row>
    <row r="8215" spans="7:7">
      <c r="G8215" s="61"/>
    </row>
    <row r="8216" spans="7:7">
      <c r="G8216" s="61"/>
    </row>
    <row r="8217" spans="7:7">
      <c r="G8217" s="61"/>
    </row>
    <row r="8218" spans="7:7">
      <c r="G8218" s="61"/>
    </row>
    <row r="8219" spans="7:7">
      <c r="G8219" s="61"/>
    </row>
    <row r="8220" spans="7:7">
      <c r="G8220" s="61"/>
    </row>
    <row r="8221" spans="7:7">
      <c r="G8221" s="61"/>
    </row>
    <row r="8222" spans="7:7">
      <c r="G8222" s="61"/>
    </row>
    <row r="8223" spans="7:7">
      <c r="G8223" s="61"/>
    </row>
    <row r="8224" spans="7:7">
      <c r="G8224" s="61"/>
    </row>
    <row r="8225" spans="7:7">
      <c r="G8225" s="61"/>
    </row>
    <row r="8226" spans="7:7">
      <c r="G8226" s="61"/>
    </row>
    <row r="8227" spans="7:7">
      <c r="G8227" s="61"/>
    </row>
    <row r="8228" spans="7:7">
      <c r="G8228" s="61"/>
    </row>
    <row r="8229" spans="7:7">
      <c r="G8229" s="61"/>
    </row>
    <row r="8230" spans="7:7">
      <c r="G8230" s="61"/>
    </row>
    <row r="8231" spans="7:7">
      <c r="G8231" s="61"/>
    </row>
    <row r="8232" spans="7:7">
      <c r="G8232" s="61"/>
    </row>
    <row r="8233" spans="7:7">
      <c r="G8233" s="61"/>
    </row>
    <row r="8234" spans="7:7">
      <c r="G8234" s="61"/>
    </row>
    <row r="8235" spans="7:7">
      <c r="G8235" s="61"/>
    </row>
    <row r="8236" spans="7:7">
      <c r="G8236" s="61"/>
    </row>
    <row r="8237" spans="7:7">
      <c r="G8237" s="61"/>
    </row>
    <row r="8238" spans="7:7">
      <c r="G8238" s="61"/>
    </row>
    <row r="8239" spans="7:7">
      <c r="G8239" s="61"/>
    </row>
    <row r="8240" spans="7:7">
      <c r="G8240" s="61"/>
    </row>
    <row r="8241" spans="7:7">
      <c r="G8241" s="61"/>
    </row>
    <row r="8242" spans="7:7">
      <c r="G8242" s="61"/>
    </row>
    <row r="8243" spans="7:7">
      <c r="G8243" s="61"/>
    </row>
    <row r="8244" spans="7:7">
      <c r="G8244" s="61"/>
    </row>
    <row r="8245" spans="7:7">
      <c r="G8245" s="61"/>
    </row>
    <row r="8246" spans="7:7">
      <c r="G8246" s="61"/>
    </row>
    <row r="8247" spans="7:7">
      <c r="G8247" s="61"/>
    </row>
    <row r="8248" spans="7:7">
      <c r="G8248" s="61"/>
    </row>
    <row r="8249" spans="7:7">
      <c r="G8249" s="61"/>
    </row>
    <row r="8250" spans="7:7">
      <c r="G8250" s="61"/>
    </row>
    <row r="8251" spans="7:7">
      <c r="G8251" s="61"/>
    </row>
    <row r="8252" spans="7:7">
      <c r="G8252" s="61"/>
    </row>
    <row r="8253" spans="7:7">
      <c r="G8253" s="61"/>
    </row>
    <row r="8254" spans="7:7">
      <c r="G8254" s="61"/>
    </row>
    <row r="8255" spans="7:7">
      <c r="G8255" s="61"/>
    </row>
    <row r="8256" spans="7:7">
      <c r="G8256" s="61"/>
    </row>
    <row r="8257" spans="7:7">
      <c r="G8257" s="61"/>
    </row>
    <row r="8258" spans="7:7">
      <c r="G8258" s="61"/>
    </row>
    <row r="8259" spans="7:7">
      <c r="G8259" s="61"/>
    </row>
    <row r="8260" spans="7:7">
      <c r="G8260" s="61"/>
    </row>
    <row r="8261" spans="7:7">
      <c r="G8261" s="61"/>
    </row>
    <row r="8262" spans="7:7">
      <c r="G8262" s="61"/>
    </row>
    <row r="8263" spans="7:7">
      <c r="G8263" s="61"/>
    </row>
    <row r="8264" spans="7:7">
      <c r="G8264" s="61"/>
    </row>
    <row r="8265" spans="7:7">
      <c r="G8265" s="61"/>
    </row>
    <row r="8266" spans="7:7">
      <c r="G8266" s="61"/>
    </row>
    <row r="8267" spans="7:7">
      <c r="G8267" s="61"/>
    </row>
    <row r="8268" spans="7:7">
      <c r="G8268" s="61"/>
    </row>
    <row r="8269" spans="7:7">
      <c r="G8269" s="61"/>
    </row>
    <row r="8270" spans="7:7">
      <c r="G8270" s="61"/>
    </row>
    <row r="8271" spans="7:7">
      <c r="G8271" s="61"/>
    </row>
    <row r="8272" spans="7:7">
      <c r="G8272" s="61"/>
    </row>
    <row r="8273" spans="7:7">
      <c r="G8273" s="61"/>
    </row>
    <row r="8274" spans="7:7">
      <c r="G8274" s="61"/>
    </row>
    <row r="8275" spans="7:7">
      <c r="G8275" s="61"/>
    </row>
    <row r="8276" spans="7:7">
      <c r="G8276" s="61"/>
    </row>
    <row r="8277" spans="7:7">
      <c r="G8277" s="61"/>
    </row>
    <row r="8278" spans="7:7">
      <c r="G8278" s="61"/>
    </row>
    <row r="8279" spans="7:7">
      <c r="G8279" s="61"/>
    </row>
    <row r="8280" spans="7:7">
      <c r="G8280" s="61"/>
    </row>
    <row r="8281" spans="7:7">
      <c r="G8281" s="61"/>
    </row>
    <row r="8282" spans="7:7">
      <c r="G8282" s="61"/>
    </row>
    <row r="8283" spans="7:7">
      <c r="G8283" s="61"/>
    </row>
    <row r="8284" spans="7:7">
      <c r="G8284" s="61"/>
    </row>
    <row r="8285" spans="7:7">
      <c r="G8285" s="61"/>
    </row>
    <row r="8286" spans="7:7">
      <c r="G8286" s="61"/>
    </row>
    <row r="8287" spans="7:7">
      <c r="G8287" s="61"/>
    </row>
    <row r="8288" spans="7:7">
      <c r="G8288" s="61"/>
    </row>
    <row r="8289" spans="7:7">
      <c r="G8289" s="61"/>
    </row>
    <row r="8290" spans="7:7">
      <c r="G8290" s="61"/>
    </row>
    <row r="8291" spans="7:7">
      <c r="G8291" s="61"/>
    </row>
    <row r="8292" spans="7:7">
      <c r="G8292" s="61"/>
    </row>
    <row r="8293" spans="7:7">
      <c r="G8293" s="61"/>
    </row>
    <row r="8294" spans="7:7">
      <c r="G8294" s="61"/>
    </row>
    <row r="8295" spans="7:7">
      <c r="G8295" s="61"/>
    </row>
    <row r="8296" spans="7:7">
      <c r="G8296" s="61"/>
    </row>
    <row r="8297" spans="7:7">
      <c r="G8297" s="61"/>
    </row>
    <row r="8298" spans="7:7">
      <c r="G8298" s="61"/>
    </row>
    <row r="8299" spans="7:7">
      <c r="G8299" s="61"/>
    </row>
    <row r="8300" spans="7:7">
      <c r="G8300" s="61"/>
    </row>
    <row r="8301" spans="7:7">
      <c r="G8301" s="61"/>
    </row>
    <row r="8302" spans="7:7">
      <c r="G8302" s="61"/>
    </row>
    <row r="8303" spans="7:7">
      <c r="G8303" s="61"/>
    </row>
    <row r="8304" spans="7:7">
      <c r="G8304" s="61"/>
    </row>
    <row r="8305" spans="7:7">
      <c r="G8305" s="61"/>
    </row>
    <row r="8306" spans="7:7">
      <c r="G8306" s="61"/>
    </row>
    <row r="8307" spans="7:7">
      <c r="G8307" s="61"/>
    </row>
    <row r="8308" spans="7:7">
      <c r="G8308" s="61"/>
    </row>
    <row r="8309" spans="7:7">
      <c r="G8309" s="61"/>
    </row>
    <row r="8310" spans="7:7">
      <c r="G8310" s="61"/>
    </row>
    <row r="8311" spans="7:7">
      <c r="G8311" s="61"/>
    </row>
    <row r="8312" spans="7:7">
      <c r="G8312" s="61"/>
    </row>
    <row r="8313" spans="7:7">
      <c r="G8313" s="61"/>
    </row>
    <row r="8314" spans="7:7">
      <c r="G8314" s="61"/>
    </row>
    <row r="8315" spans="7:7">
      <c r="G8315" s="61"/>
    </row>
    <row r="8316" spans="7:7">
      <c r="G8316" s="61"/>
    </row>
    <row r="8317" spans="7:7">
      <c r="G8317" s="61"/>
    </row>
    <row r="8318" spans="7:7">
      <c r="G8318" s="61"/>
    </row>
    <row r="8319" spans="7:7">
      <c r="G8319" s="61"/>
    </row>
    <row r="8320" spans="7:7">
      <c r="G8320" s="61"/>
    </row>
    <row r="8321" spans="7:7">
      <c r="G8321" s="61"/>
    </row>
    <row r="8322" spans="7:7">
      <c r="G8322" s="61"/>
    </row>
    <row r="8323" spans="7:7">
      <c r="G8323" s="61"/>
    </row>
    <row r="8324" spans="7:7">
      <c r="G8324" s="61"/>
    </row>
    <row r="8325" spans="7:7">
      <c r="G8325" s="61"/>
    </row>
    <row r="8326" spans="7:7">
      <c r="G8326" s="61"/>
    </row>
    <row r="8327" spans="7:7">
      <c r="G8327" s="61"/>
    </row>
    <row r="8328" spans="7:7">
      <c r="G8328" s="61"/>
    </row>
    <row r="8329" spans="7:7">
      <c r="G8329" s="61"/>
    </row>
    <row r="8330" spans="7:7">
      <c r="G8330" s="61"/>
    </row>
    <row r="8331" spans="7:7">
      <c r="G8331" s="61"/>
    </row>
    <row r="8332" spans="7:7">
      <c r="G8332" s="61"/>
    </row>
    <row r="8333" spans="7:7">
      <c r="G8333" s="61"/>
    </row>
    <row r="8334" spans="7:7">
      <c r="G8334" s="61"/>
    </row>
    <row r="8335" spans="7:7">
      <c r="G8335" s="61"/>
    </row>
    <row r="8336" spans="7:7">
      <c r="G8336" s="61"/>
    </row>
    <row r="8337" spans="7:7">
      <c r="G8337" s="61"/>
    </row>
    <row r="8338" spans="7:7">
      <c r="G8338" s="61"/>
    </row>
    <row r="8339" spans="7:7">
      <c r="G8339" s="61"/>
    </row>
    <row r="8340" spans="7:7">
      <c r="G8340" s="61"/>
    </row>
    <row r="8341" spans="7:7">
      <c r="G8341" s="61"/>
    </row>
    <row r="8342" spans="7:7">
      <c r="G8342" s="61"/>
    </row>
    <row r="8343" spans="7:7">
      <c r="G8343" s="61"/>
    </row>
    <row r="8344" spans="7:7">
      <c r="G8344" s="61"/>
    </row>
    <row r="8345" spans="7:7">
      <c r="G8345" s="61"/>
    </row>
    <row r="8346" spans="7:7">
      <c r="G8346" s="61"/>
    </row>
    <row r="8347" spans="7:7">
      <c r="G8347" s="61"/>
    </row>
    <row r="8348" spans="7:7">
      <c r="G8348" s="61"/>
    </row>
    <row r="8349" spans="7:7">
      <c r="G8349" s="61"/>
    </row>
    <row r="8350" spans="7:7">
      <c r="G8350" s="61"/>
    </row>
    <row r="8351" spans="7:7">
      <c r="G8351" s="61"/>
    </row>
    <row r="8352" spans="7:7">
      <c r="G8352" s="61"/>
    </row>
    <row r="8353" spans="7:7">
      <c r="G8353" s="61"/>
    </row>
    <row r="8354" spans="7:7">
      <c r="G8354" s="61"/>
    </row>
    <row r="8355" spans="7:7">
      <c r="G8355" s="61"/>
    </row>
    <row r="8356" spans="7:7">
      <c r="G8356" s="61"/>
    </row>
    <row r="8357" spans="7:7">
      <c r="G8357" s="61"/>
    </row>
    <row r="8358" spans="7:7">
      <c r="G8358" s="61"/>
    </row>
    <row r="8359" spans="7:7">
      <c r="G8359" s="61"/>
    </row>
    <row r="8360" spans="7:7">
      <c r="G8360" s="61"/>
    </row>
    <row r="8361" spans="7:7">
      <c r="G8361" s="61"/>
    </row>
    <row r="8362" spans="7:7">
      <c r="G8362" s="61"/>
    </row>
    <row r="8363" spans="7:7">
      <c r="G8363" s="61"/>
    </row>
    <row r="8364" spans="7:7">
      <c r="G8364" s="61"/>
    </row>
    <row r="8365" spans="7:7">
      <c r="G8365" s="61"/>
    </row>
    <row r="8366" spans="7:7">
      <c r="G8366" s="61"/>
    </row>
    <row r="8367" spans="7:7">
      <c r="G8367" s="61"/>
    </row>
    <row r="8368" spans="7:7">
      <c r="G8368" s="61"/>
    </row>
    <row r="8369" spans="7:7">
      <c r="G8369" s="61"/>
    </row>
    <row r="8370" spans="7:7">
      <c r="G8370" s="61"/>
    </row>
    <row r="8371" spans="7:7">
      <c r="G8371" s="61"/>
    </row>
    <row r="8372" spans="7:7">
      <c r="G8372" s="61"/>
    </row>
    <row r="8373" spans="7:7">
      <c r="G8373" s="61"/>
    </row>
    <row r="8374" spans="7:7">
      <c r="G8374" s="61"/>
    </row>
    <row r="8375" spans="7:7">
      <c r="G8375" s="61"/>
    </row>
    <row r="8376" spans="7:7">
      <c r="G8376" s="61"/>
    </row>
    <row r="8377" spans="7:7">
      <c r="G8377" s="61"/>
    </row>
    <row r="8378" spans="7:7">
      <c r="G8378" s="61"/>
    </row>
    <row r="8379" spans="7:7">
      <c r="G8379" s="61"/>
    </row>
    <row r="8380" spans="7:7">
      <c r="G8380" s="61"/>
    </row>
    <row r="8381" spans="7:7">
      <c r="G8381" s="61"/>
    </row>
    <row r="8382" spans="7:7">
      <c r="G8382" s="61"/>
    </row>
    <row r="8383" spans="7:7">
      <c r="G8383" s="61"/>
    </row>
    <row r="8384" spans="7:7">
      <c r="G8384" s="61"/>
    </row>
    <row r="8385" spans="7:7">
      <c r="G8385" s="61"/>
    </row>
    <row r="8386" spans="7:7">
      <c r="G8386" s="61"/>
    </row>
    <row r="8387" spans="7:7">
      <c r="G8387" s="61"/>
    </row>
    <row r="8388" spans="7:7">
      <c r="G8388" s="61"/>
    </row>
    <row r="8389" spans="7:7">
      <c r="G8389" s="61"/>
    </row>
    <row r="8390" spans="7:7">
      <c r="G8390" s="61"/>
    </row>
    <row r="8391" spans="7:7">
      <c r="G8391" s="61"/>
    </row>
    <row r="8392" spans="7:7">
      <c r="G8392" s="61"/>
    </row>
    <row r="8393" spans="7:7">
      <c r="G8393" s="61"/>
    </row>
    <row r="8394" spans="7:7">
      <c r="G8394" s="61"/>
    </row>
    <row r="8395" spans="7:7">
      <c r="G8395" s="61"/>
    </row>
    <row r="8396" spans="7:7">
      <c r="G8396" s="61"/>
    </row>
    <row r="8397" spans="7:7">
      <c r="G8397" s="61"/>
    </row>
    <row r="8398" spans="7:7">
      <c r="G8398" s="61"/>
    </row>
    <row r="8399" spans="7:7">
      <c r="G8399" s="61"/>
    </row>
    <row r="8400" spans="7:7">
      <c r="G8400" s="61"/>
    </row>
    <row r="8401" spans="7:7">
      <c r="G8401" s="61"/>
    </row>
    <row r="8402" spans="7:7">
      <c r="G8402" s="61"/>
    </row>
    <row r="8403" spans="7:7">
      <c r="G8403" s="61"/>
    </row>
    <row r="8404" spans="7:7">
      <c r="G8404" s="61"/>
    </row>
    <row r="8405" spans="7:7">
      <c r="G8405" s="61"/>
    </row>
    <row r="8406" spans="7:7">
      <c r="G8406" s="61"/>
    </row>
    <row r="8407" spans="7:7">
      <c r="G8407" s="61"/>
    </row>
    <row r="8408" spans="7:7">
      <c r="G8408" s="61"/>
    </row>
    <row r="8409" spans="7:7">
      <c r="G8409" s="61"/>
    </row>
    <row r="8410" spans="7:7">
      <c r="G8410" s="61"/>
    </row>
    <row r="8411" spans="7:7">
      <c r="G8411" s="61"/>
    </row>
    <row r="8412" spans="7:7">
      <c r="G8412" s="61"/>
    </row>
    <row r="8413" spans="7:7">
      <c r="G8413" s="61"/>
    </row>
    <row r="8414" spans="7:7">
      <c r="G8414" s="61"/>
    </row>
    <row r="8415" spans="7:7">
      <c r="G8415" s="61"/>
    </row>
    <row r="8416" spans="7:7">
      <c r="G8416" s="61"/>
    </row>
    <row r="8417" spans="7:7">
      <c r="G8417" s="61"/>
    </row>
    <row r="8418" spans="7:7">
      <c r="G8418" s="61"/>
    </row>
    <row r="8419" spans="7:7">
      <c r="G8419" s="61"/>
    </row>
    <row r="8420" spans="7:7">
      <c r="G8420" s="61"/>
    </row>
    <row r="8421" spans="7:7">
      <c r="G8421" s="61"/>
    </row>
    <row r="8422" spans="7:7">
      <c r="G8422" s="61"/>
    </row>
    <row r="8423" spans="7:7">
      <c r="G8423" s="61"/>
    </row>
    <row r="8424" spans="7:7">
      <c r="G8424" s="61"/>
    </row>
    <row r="8425" spans="7:7">
      <c r="G8425" s="61"/>
    </row>
    <row r="8426" spans="7:7">
      <c r="G8426" s="61"/>
    </row>
    <row r="8427" spans="7:7">
      <c r="G8427" s="61"/>
    </row>
    <row r="8428" spans="7:7">
      <c r="G8428" s="61"/>
    </row>
    <row r="8429" spans="7:7">
      <c r="G8429" s="61"/>
    </row>
    <row r="8430" spans="7:7">
      <c r="G8430" s="61"/>
    </row>
    <row r="8431" spans="7:7">
      <c r="G8431" s="61"/>
    </row>
    <row r="8432" spans="7:7">
      <c r="G8432" s="61"/>
    </row>
    <row r="8433" spans="7:7">
      <c r="G8433" s="61"/>
    </row>
    <row r="8434" spans="7:7">
      <c r="G8434" s="61"/>
    </row>
    <row r="8435" spans="7:7">
      <c r="G8435" s="61"/>
    </row>
    <row r="8436" spans="7:7">
      <c r="G8436" s="61"/>
    </row>
    <row r="8437" spans="7:7">
      <c r="G8437" s="61"/>
    </row>
    <row r="8438" spans="7:7">
      <c r="G8438" s="61"/>
    </row>
    <row r="8439" spans="7:7">
      <c r="G8439" s="61"/>
    </row>
    <row r="8440" spans="7:7">
      <c r="G8440" s="61"/>
    </row>
    <row r="8441" spans="7:7">
      <c r="G8441" s="61"/>
    </row>
    <row r="8442" spans="7:7">
      <c r="G8442" s="61"/>
    </row>
    <row r="8443" spans="7:7">
      <c r="G8443" s="61"/>
    </row>
    <row r="8444" spans="7:7">
      <c r="G8444" s="61"/>
    </row>
    <row r="8445" spans="7:7">
      <c r="G8445" s="61"/>
    </row>
    <row r="8446" spans="7:7">
      <c r="G8446" s="61"/>
    </row>
    <row r="8447" spans="7:7">
      <c r="G8447" s="61"/>
    </row>
    <row r="8448" spans="7:7">
      <c r="G8448" s="61"/>
    </row>
    <row r="8449" spans="7:7">
      <c r="G8449" s="61"/>
    </row>
    <row r="8450" spans="7:7">
      <c r="G8450" s="61"/>
    </row>
    <row r="8451" spans="7:7">
      <c r="G8451" s="61"/>
    </row>
    <row r="8452" spans="7:7">
      <c r="G8452" s="61"/>
    </row>
    <row r="8453" spans="7:7">
      <c r="G8453" s="61"/>
    </row>
    <row r="8454" spans="7:7">
      <c r="G8454" s="61"/>
    </row>
    <row r="8455" spans="7:7">
      <c r="G8455" s="61"/>
    </row>
    <row r="8456" spans="7:7">
      <c r="G8456" s="61"/>
    </row>
    <row r="8457" spans="7:7">
      <c r="G8457" s="61"/>
    </row>
    <row r="8458" spans="7:7">
      <c r="G8458" s="61"/>
    </row>
    <row r="8459" spans="7:7">
      <c r="G8459" s="61"/>
    </row>
    <row r="8460" spans="7:7">
      <c r="G8460" s="61"/>
    </row>
    <row r="8461" spans="7:7">
      <c r="G8461" s="61"/>
    </row>
    <row r="8462" spans="7:7">
      <c r="G8462" s="61"/>
    </row>
    <row r="8463" spans="7:7">
      <c r="G8463" s="61"/>
    </row>
    <row r="8464" spans="7:7">
      <c r="G8464" s="61"/>
    </row>
    <row r="8465" spans="7:7">
      <c r="G8465" s="61"/>
    </row>
    <row r="8466" spans="7:7">
      <c r="G8466" s="61"/>
    </row>
    <row r="8467" spans="7:7">
      <c r="G8467" s="61"/>
    </row>
    <row r="8468" spans="7:7">
      <c r="G8468" s="61"/>
    </row>
    <row r="8469" spans="7:7">
      <c r="G8469" s="61"/>
    </row>
    <row r="8470" spans="7:7">
      <c r="G8470" s="61"/>
    </row>
    <row r="8471" spans="7:7">
      <c r="G8471" s="61"/>
    </row>
    <row r="8472" spans="7:7">
      <c r="G8472" s="61"/>
    </row>
    <row r="8473" spans="7:7">
      <c r="G8473" s="61"/>
    </row>
    <row r="8474" spans="7:7">
      <c r="G8474" s="61"/>
    </row>
    <row r="8475" spans="7:7">
      <c r="G8475" s="61"/>
    </row>
    <row r="8476" spans="7:7">
      <c r="G8476" s="61"/>
    </row>
    <row r="8477" spans="7:7">
      <c r="G8477" s="61"/>
    </row>
    <row r="8478" spans="7:7">
      <c r="G8478" s="61"/>
    </row>
    <row r="8479" spans="7:7">
      <c r="G8479" s="61"/>
    </row>
    <row r="8480" spans="7:7">
      <c r="G8480" s="61"/>
    </row>
    <row r="8481" spans="7:7">
      <c r="G8481" s="61"/>
    </row>
    <row r="8482" spans="7:7">
      <c r="G8482" s="61"/>
    </row>
    <row r="8483" spans="7:7">
      <c r="G8483" s="61"/>
    </row>
    <row r="8484" spans="7:7">
      <c r="G8484" s="61"/>
    </row>
    <row r="8485" spans="7:7">
      <c r="G8485" s="61"/>
    </row>
    <row r="8486" spans="7:7">
      <c r="G8486" s="61"/>
    </row>
    <row r="8487" spans="7:7">
      <c r="G8487" s="61"/>
    </row>
    <row r="8488" spans="7:7">
      <c r="G8488" s="61"/>
    </row>
    <row r="8489" spans="7:7">
      <c r="G8489" s="61"/>
    </row>
    <row r="8490" spans="7:7">
      <c r="G8490" s="61"/>
    </row>
    <row r="8491" spans="7:7">
      <c r="G8491" s="61"/>
    </row>
    <row r="8492" spans="7:7">
      <c r="G8492" s="61"/>
    </row>
    <row r="8493" spans="7:7">
      <c r="G8493" s="61"/>
    </row>
    <row r="8494" spans="7:7">
      <c r="G8494" s="61"/>
    </row>
    <row r="8495" spans="7:7">
      <c r="G8495" s="61"/>
    </row>
    <row r="8496" spans="7:7">
      <c r="G8496" s="61"/>
    </row>
    <row r="8497" spans="7:7">
      <c r="G8497" s="61"/>
    </row>
    <row r="8498" spans="7:7">
      <c r="G8498" s="61"/>
    </row>
    <row r="8499" spans="7:7">
      <c r="G8499" s="61"/>
    </row>
    <row r="8500" spans="7:7">
      <c r="G8500" s="61"/>
    </row>
    <row r="8501" spans="7:7">
      <c r="G8501" s="61"/>
    </row>
    <row r="8502" spans="7:7">
      <c r="G8502" s="61"/>
    </row>
    <row r="8503" spans="7:7">
      <c r="G8503" s="61"/>
    </row>
    <row r="8504" spans="7:7">
      <c r="G8504" s="61"/>
    </row>
    <row r="8505" spans="7:7">
      <c r="G8505" s="61"/>
    </row>
    <row r="8506" spans="7:7">
      <c r="G8506" s="61"/>
    </row>
    <row r="8507" spans="7:7">
      <c r="G8507" s="61"/>
    </row>
    <row r="8508" spans="7:7">
      <c r="G8508" s="61"/>
    </row>
    <row r="8509" spans="7:7">
      <c r="G8509" s="61"/>
    </row>
    <row r="8510" spans="7:7">
      <c r="G8510" s="61"/>
    </row>
    <row r="8511" spans="7:7">
      <c r="G8511" s="61"/>
    </row>
    <row r="8512" spans="7:7">
      <c r="G8512" s="61"/>
    </row>
    <row r="8513" spans="7:7">
      <c r="G8513" s="61"/>
    </row>
    <row r="8514" spans="7:7">
      <c r="G8514" s="61"/>
    </row>
    <row r="8515" spans="7:7">
      <c r="G8515" s="61"/>
    </row>
    <row r="8516" spans="7:7">
      <c r="G8516" s="61"/>
    </row>
    <row r="8517" spans="7:7">
      <c r="G8517" s="61"/>
    </row>
    <row r="8518" spans="7:7">
      <c r="G8518" s="61"/>
    </row>
    <row r="8519" spans="7:7">
      <c r="G8519" s="61"/>
    </row>
    <row r="8520" spans="7:7">
      <c r="G8520" s="61"/>
    </row>
    <row r="8521" spans="7:7">
      <c r="G8521" s="61"/>
    </row>
    <row r="8522" spans="7:7">
      <c r="G8522" s="61"/>
    </row>
    <row r="8523" spans="7:7">
      <c r="G8523" s="61"/>
    </row>
    <row r="8524" spans="7:7">
      <c r="G8524" s="61"/>
    </row>
    <row r="8525" spans="7:7">
      <c r="G8525" s="61"/>
    </row>
    <row r="8526" spans="7:7">
      <c r="G8526" s="61"/>
    </row>
    <row r="8527" spans="7:7">
      <c r="G8527" s="61"/>
    </row>
    <row r="8528" spans="7:7">
      <c r="G8528" s="61"/>
    </row>
    <row r="8529" spans="7:7">
      <c r="G8529" s="61"/>
    </row>
    <row r="8530" spans="7:7">
      <c r="G8530" s="61"/>
    </row>
    <row r="8531" spans="7:7">
      <c r="G8531" s="61"/>
    </row>
    <row r="8532" spans="7:7">
      <c r="G8532" s="61"/>
    </row>
    <row r="8533" spans="7:7">
      <c r="G8533" s="61"/>
    </row>
    <row r="8534" spans="7:7">
      <c r="G8534" s="61"/>
    </row>
    <row r="8535" spans="7:7">
      <c r="G8535" s="61"/>
    </row>
    <row r="8536" spans="7:7">
      <c r="G8536" s="61"/>
    </row>
    <row r="8537" spans="7:7">
      <c r="G8537" s="61"/>
    </row>
    <row r="8538" spans="7:7">
      <c r="G8538" s="61"/>
    </row>
    <row r="8539" spans="7:7">
      <c r="G8539" s="61"/>
    </row>
    <row r="8540" spans="7:7">
      <c r="G8540" s="61"/>
    </row>
    <row r="8541" spans="7:7">
      <c r="G8541" s="61"/>
    </row>
    <row r="8542" spans="7:7">
      <c r="G8542" s="61"/>
    </row>
    <row r="8543" spans="7:7">
      <c r="G8543" s="61"/>
    </row>
    <row r="8544" spans="7:7">
      <c r="G8544" s="61"/>
    </row>
    <row r="8545" spans="7:7">
      <c r="G8545" s="61"/>
    </row>
    <row r="8546" spans="7:7">
      <c r="G8546" s="61"/>
    </row>
    <row r="8547" spans="7:7">
      <c r="G8547" s="61"/>
    </row>
    <row r="8548" spans="7:7">
      <c r="G8548" s="61"/>
    </row>
    <row r="8549" spans="7:7">
      <c r="G8549" s="61"/>
    </row>
    <row r="8550" spans="7:7">
      <c r="G8550" s="61"/>
    </row>
    <row r="8551" spans="7:7">
      <c r="G8551" s="61"/>
    </row>
    <row r="8552" spans="7:7">
      <c r="G8552" s="61"/>
    </row>
    <row r="8553" spans="7:7">
      <c r="G8553" s="61"/>
    </row>
    <row r="8554" spans="7:7">
      <c r="G8554" s="61"/>
    </row>
    <row r="8555" spans="7:7">
      <c r="G8555" s="61"/>
    </row>
    <row r="8556" spans="7:7">
      <c r="G8556" s="61"/>
    </row>
    <row r="8557" spans="7:7">
      <c r="G8557" s="61"/>
    </row>
    <row r="8558" spans="7:7">
      <c r="G8558" s="61"/>
    </row>
    <row r="8559" spans="7:7">
      <c r="G8559" s="61"/>
    </row>
    <row r="8560" spans="7:7">
      <c r="G8560" s="61"/>
    </row>
    <row r="8561" spans="7:7">
      <c r="G8561" s="61"/>
    </row>
    <row r="8562" spans="7:7">
      <c r="G8562" s="61"/>
    </row>
    <row r="8563" spans="7:7">
      <c r="G8563" s="61"/>
    </row>
    <row r="8564" spans="7:7">
      <c r="G8564" s="61"/>
    </row>
    <row r="8565" spans="7:7">
      <c r="G8565" s="61"/>
    </row>
    <row r="8566" spans="7:7">
      <c r="G8566" s="61"/>
    </row>
    <row r="8567" spans="7:7">
      <c r="G8567" s="61"/>
    </row>
    <row r="8568" spans="7:7">
      <c r="G8568" s="61"/>
    </row>
    <row r="8569" spans="7:7">
      <c r="G8569" s="61"/>
    </row>
    <row r="8570" spans="7:7">
      <c r="G8570" s="61"/>
    </row>
    <row r="8571" spans="7:7">
      <c r="G8571" s="61"/>
    </row>
    <row r="8572" spans="7:7">
      <c r="G8572" s="61"/>
    </row>
    <row r="8573" spans="7:7">
      <c r="G8573" s="61"/>
    </row>
    <row r="8574" spans="7:7">
      <c r="G8574" s="61"/>
    </row>
    <row r="8575" spans="7:7">
      <c r="G8575" s="61"/>
    </row>
    <row r="8576" spans="7:7">
      <c r="G8576" s="61"/>
    </row>
    <row r="8577" spans="7:7">
      <c r="G8577" s="61"/>
    </row>
    <row r="8578" spans="7:7">
      <c r="G8578" s="61"/>
    </row>
    <row r="8579" spans="7:7">
      <c r="G8579" s="61"/>
    </row>
    <row r="8580" spans="7:7">
      <c r="G8580" s="61"/>
    </row>
    <row r="8581" spans="7:7">
      <c r="G8581" s="61"/>
    </row>
    <row r="8582" spans="7:7">
      <c r="G8582" s="61"/>
    </row>
    <row r="8583" spans="7:7">
      <c r="G8583" s="61"/>
    </row>
    <row r="8584" spans="7:7">
      <c r="G8584" s="61"/>
    </row>
    <row r="8585" spans="7:7">
      <c r="G8585" s="61"/>
    </row>
    <row r="8586" spans="7:7">
      <c r="G8586" s="61"/>
    </row>
    <row r="8587" spans="7:7">
      <c r="G8587" s="61"/>
    </row>
    <row r="8588" spans="7:7">
      <c r="G8588" s="61"/>
    </row>
    <row r="8589" spans="7:7">
      <c r="G8589" s="61"/>
    </row>
    <row r="8590" spans="7:7">
      <c r="G8590" s="61"/>
    </row>
    <row r="8591" spans="7:7">
      <c r="G8591" s="61"/>
    </row>
    <row r="8592" spans="7:7">
      <c r="G8592" s="61"/>
    </row>
    <row r="8593" spans="7:7">
      <c r="G8593" s="61"/>
    </row>
    <row r="8594" spans="7:7">
      <c r="G8594" s="61"/>
    </row>
    <row r="8595" spans="7:7">
      <c r="G8595" s="61"/>
    </row>
    <row r="8596" spans="7:7">
      <c r="G8596" s="61"/>
    </row>
    <row r="8597" spans="7:7">
      <c r="G8597" s="61"/>
    </row>
    <row r="8598" spans="7:7">
      <c r="G8598" s="61"/>
    </row>
    <row r="8599" spans="7:7">
      <c r="G8599" s="61"/>
    </row>
    <row r="8600" spans="7:7">
      <c r="G8600" s="61"/>
    </row>
    <row r="8601" spans="7:7">
      <c r="G8601" s="61"/>
    </row>
    <row r="8602" spans="7:7">
      <c r="G8602" s="61"/>
    </row>
    <row r="8603" spans="7:7">
      <c r="G8603" s="61"/>
    </row>
    <row r="8604" spans="7:7">
      <c r="G8604" s="61"/>
    </row>
    <row r="8605" spans="7:7">
      <c r="G8605" s="61"/>
    </row>
    <row r="8606" spans="7:7">
      <c r="G8606" s="61"/>
    </row>
    <row r="8607" spans="7:7">
      <c r="G8607" s="61"/>
    </row>
    <row r="8608" spans="7:7">
      <c r="G8608" s="61"/>
    </row>
    <row r="8609" spans="7:7">
      <c r="G8609" s="61"/>
    </row>
    <row r="8610" spans="7:7">
      <c r="G8610" s="61"/>
    </row>
    <row r="8611" spans="7:7">
      <c r="G8611" s="61"/>
    </row>
    <row r="8612" spans="7:7">
      <c r="G8612" s="61"/>
    </row>
    <row r="8613" spans="7:7">
      <c r="G8613" s="61"/>
    </row>
    <row r="8614" spans="7:7">
      <c r="G8614" s="61"/>
    </row>
    <row r="8615" spans="7:7">
      <c r="G8615" s="61"/>
    </row>
    <row r="8616" spans="7:7">
      <c r="G8616" s="61"/>
    </row>
    <row r="8617" spans="7:7">
      <c r="G8617" s="61"/>
    </row>
    <row r="8618" spans="7:7">
      <c r="G8618" s="61"/>
    </row>
    <row r="8619" spans="7:7">
      <c r="G8619" s="61"/>
    </row>
    <row r="8620" spans="7:7">
      <c r="G8620" s="61"/>
    </row>
    <row r="8621" spans="7:7">
      <c r="G8621" s="61"/>
    </row>
    <row r="8622" spans="7:7">
      <c r="G8622" s="61"/>
    </row>
    <row r="8623" spans="7:7">
      <c r="G8623" s="61"/>
    </row>
    <row r="8624" spans="7:7">
      <c r="G8624" s="61"/>
    </row>
    <row r="8625" spans="7:7">
      <c r="G8625" s="61"/>
    </row>
    <row r="8626" spans="7:7">
      <c r="G8626" s="61"/>
    </row>
    <row r="8627" spans="7:7">
      <c r="G8627" s="61"/>
    </row>
    <row r="8628" spans="7:7">
      <c r="G8628" s="61"/>
    </row>
    <row r="8629" spans="7:7">
      <c r="G8629" s="61"/>
    </row>
    <row r="8630" spans="7:7">
      <c r="G8630" s="61"/>
    </row>
    <row r="8631" spans="7:7">
      <c r="G8631" s="61"/>
    </row>
    <row r="8632" spans="7:7">
      <c r="G8632" s="61"/>
    </row>
    <row r="8633" spans="7:7">
      <c r="G8633" s="61"/>
    </row>
    <row r="8634" spans="7:7">
      <c r="G8634" s="61"/>
    </row>
    <row r="8635" spans="7:7">
      <c r="G8635" s="61"/>
    </row>
    <row r="8636" spans="7:7">
      <c r="G8636" s="61"/>
    </row>
    <row r="8637" spans="7:7">
      <c r="G8637" s="61"/>
    </row>
    <row r="8638" spans="7:7">
      <c r="G8638" s="61"/>
    </row>
    <row r="8639" spans="7:7">
      <c r="G8639" s="61"/>
    </row>
    <row r="8640" spans="7:7">
      <c r="G8640" s="61"/>
    </row>
    <row r="8641" spans="7:7">
      <c r="G8641" s="61"/>
    </row>
    <row r="8642" spans="7:7">
      <c r="G8642" s="61"/>
    </row>
    <row r="8643" spans="7:7">
      <c r="G8643" s="61"/>
    </row>
    <row r="8644" spans="7:7">
      <c r="G8644" s="61"/>
    </row>
    <row r="8645" spans="7:7">
      <c r="G8645" s="61"/>
    </row>
    <row r="8646" spans="7:7">
      <c r="G8646" s="61"/>
    </row>
    <row r="8647" spans="7:7">
      <c r="G8647" s="61"/>
    </row>
    <row r="8648" spans="7:7">
      <c r="G8648" s="61"/>
    </row>
    <row r="8649" spans="7:7">
      <c r="G8649" s="61"/>
    </row>
    <row r="8650" spans="7:7">
      <c r="G8650" s="61"/>
    </row>
    <row r="8651" spans="7:7">
      <c r="G8651" s="61"/>
    </row>
    <row r="8652" spans="7:7">
      <c r="G8652" s="61"/>
    </row>
    <row r="8653" spans="7:7">
      <c r="G8653" s="61"/>
    </row>
    <row r="8654" spans="7:7">
      <c r="G8654" s="61"/>
    </row>
    <row r="8655" spans="7:7">
      <c r="G8655" s="61"/>
    </row>
    <row r="8656" spans="7:7">
      <c r="G8656" s="61"/>
    </row>
    <row r="8657" spans="7:7">
      <c r="G8657" s="61"/>
    </row>
    <row r="8658" spans="7:7">
      <c r="G8658" s="61"/>
    </row>
    <row r="8659" spans="7:7">
      <c r="G8659" s="61"/>
    </row>
    <row r="8660" spans="7:7">
      <c r="G8660" s="61"/>
    </row>
    <row r="8661" spans="7:7">
      <c r="G8661" s="61"/>
    </row>
    <row r="8662" spans="7:7">
      <c r="G8662" s="61"/>
    </row>
    <row r="8663" spans="7:7">
      <c r="G8663" s="61"/>
    </row>
    <row r="8664" spans="7:7">
      <c r="G8664" s="61"/>
    </row>
    <row r="8665" spans="7:7">
      <c r="G8665" s="61"/>
    </row>
    <row r="8666" spans="7:7">
      <c r="G8666" s="61"/>
    </row>
    <row r="8667" spans="7:7">
      <c r="G8667" s="61"/>
    </row>
    <row r="8668" spans="7:7">
      <c r="G8668" s="61"/>
    </row>
    <row r="8669" spans="7:7">
      <c r="G8669" s="61"/>
    </row>
    <row r="8670" spans="7:7">
      <c r="G8670" s="61"/>
    </row>
    <row r="8671" spans="7:7">
      <c r="G8671" s="61"/>
    </row>
    <row r="8672" spans="7:7">
      <c r="G8672" s="61"/>
    </row>
    <row r="8673" spans="7:7">
      <c r="G8673" s="61"/>
    </row>
    <row r="8674" spans="7:7">
      <c r="G8674" s="61"/>
    </row>
    <row r="8675" spans="7:7">
      <c r="G8675" s="61"/>
    </row>
    <row r="8676" spans="7:7">
      <c r="G8676" s="61"/>
    </row>
    <row r="8677" spans="7:7">
      <c r="G8677" s="61"/>
    </row>
    <row r="8678" spans="7:7">
      <c r="G8678" s="61"/>
    </row>
    <row r="8679" spans="7:7">
      <c r="G8679" s="61"/>
    </row>
    <row r="8680" spans="7:7">
      <c r="G8680" s="61"/>
    </row>
    <row r="8681" spans="7:7">
      <c r="G8681" s="61"/>
    </row>
    <row r="8682" spans="7:7">
      <c r="G8682" s="61"/>
    </row>
    <row r="8683" spans="7:7">
      <c r="G8683" s="61"/>
    </row>
    <row r="8684" spans="7:7">
      <c r="G8684" s="61"/>
    </row>
    <row r="8685" spans="7:7">
      <c r="G8685" s="61"/>
    </row>
    <row r="8686" spans="7:7">
      <c r="G8686" s="61"/>
    </row>
    <row r="8687" spans="7:7">
      <c r="G8687" s="61"/>
    </row>
    <row r="8688" spans="7:7">
      <c r="G8688" s="61"/>
    </row>
    <row r="8689" spans="7:7">
      <c r="G8689" s="61"/>
    </row>
    <row r="8690" spans="7:7">
      <c r="G8690" s="61"/>
    </row>
    <row r="8691" spans="7:7">
      <c r="G8691" s="61"/>
    </row>
    <row r="8692" spans="7:7">
      <c r="G8692" s="61"/>
    </row>
    <row r="8693" spans="7:7">
      <c r="G8693" s="61"/>
    </row>
    <row r="8694" spans="7:7">
      <c r="G8694" s="61"/>
    </row>
    <row r="8695" spans="7:7">
      <c r="G8695" s="61"/>
    </row>
    <row r="8696" spans="7:7">
      <c r="G8696" s="61"/>
    </row>
    <row r="8697" spans="7:7">
      <c r="G8697" s="61"/>
    </row>
    <row r="8698" spans="7:7">
      <c r="G8698" s="61"/>
    </row>
    <row r="8699" spans="7:7">
      <c r="G8699" s="61"/>
    </row>
    <row r="8700" spans="7:7">
      <c r="G8700" s="61"/>
    </row>
    <row r="8701" spans="7:7">
      <c r="G8701" s="61"/>
    </row>
    <row r="8702" spans="7:7">
      <c r="G8702" s="61"/>
    </row>
    <row r="8703" spans="7:7">
      <c r="G8703" s="61"/>
    </row>
    <row r="8704" spans="7:7">
      <c r="G8704" s="61"/>
    </row>
    <row r="8705" spans="7:7">
      <c r="G8705" s="61"/>
    </row>
    <row r="8706" spans="7:7">
      <c r="G8706" s="61"/>
    </row>
    <row r="8707" spans="7:7">
      <c r="G8707" s="61"/>
    </row>
    <row r="8708" spans="7:7">
      <c r="G8708" s="61"/>
    </row>
    <row r="8709" spans="7:7">
      <c r="G8709" s="61"/>
    </row>
    <row r="8710" spans="7:7">
      <c r="G8710" s="61"/>
    </row>
    <row r="8711" spans="7:7">
      <c r="G8711" s="61"/>
    </row>
    <row r="8712" spans="7:7">
      <c r="G8712" s="61"/>
    </row>
    <row r="8713" spans="7:7">
      <c r="G8713" s="61"/>
    </row>
    <row r="8714" spans="7:7">
      <c r="G8714" s="61"/>
    </row>
    <row r="8715" spans="7:7">
      <c r="G8715" s="61"/>
    </row>
    <row r="8716" spans="7:7">
      <c r="G8716" s="61"/>
    </row>
    <row r="8717" spans="7:7">
      <c r="G8717" s="61"/>
    </row>
    <row r="8718" spans="7:7">
      <c r="G8718" s="61"/>
    </row>
    <row r="8719" spans="7:7">
      <c r="G8719" s="61"/>
    </row>
    <row r="8720" spans="7:7">
      <c r="G8720" s="61"/>
    </row>
    <row r="8721" spans="7:7">
      <c r="G8721" s="61"/>
    </row>
    <row r="8722" spans="7:7">
      <c r="G8722" s="61"/>
    </row>
    <row r="8723" spans="7:7">
      <c r="G8723" s="61"/>
    </row>
    <row r="8724" spans="7:7">
      <c r="G8724" s="61"/>
    </row>
    <row r="8725" spans="7:7">
      <c r="G8725" s="61"/>
    </row>
    <row r="8726" spans="7:7">
      <c r="G8726" s="61"/>
    </row>
    <row r="8727" spans="7:7">
      <c r="G8727" s="61"/>
    </row>
    <row r="8728" spans="7:7">
      <c r="G8728" s="61"/>
    </row>
    <row r="8729" spans="7:7">
      <c r="G8729" s="61"/>
    </row>
    <row r="8730" spans="7:7">
      <c r="G8730" s="61"/>
    </row>
    <row r="8731" spans="7:7">
      <c r="G8731" s="61"/>
    </row>
    <row r="8732" spans="7:7">
      <c r="G8732" s="61"/>
    </row>
    <row r="8733" spans="7:7">
      <c r="G8733" s="61"/>
    </row>
    <row r="8734" spans="7:7">
      <c r="G8734" s="61"/>
    </row>
    <row r="8735" spans="7:7">
      <c r="G8735" s="61"/>
    </row>
    <row r="8736" spans="7:7">
      <c r="G8736" s="61"/>
    </row>
    <row r="8737" spans="7:7">
      <c r="G8737" s="61"/>
    </row>
    <row r="8738" spans="7:7">
      <c r="G8738" s="61"/>
    </row>
    <row r="8739" spans="7:7">
      <c r="G8739" s="61"/>
    </row>
    <row r="8740" spans="7:7">
      <c r="G8740" s="61"/>
    </row>
    <row r="8741" spans="7:7">
      <c r="G8741" s="61"/>
    </row>
    <row r="8742" spans="7:7">
      <c r="G8742" s="61"/>
    </row>
    <row r="8743" spans="7:7">
      <c r="G8743" s="61"/>
    </row>
    <row r="8744" spans="7:7">
      <c r="G8744" s="61"/>
    </row>
    <row r="8745" spans="7:7">
      <c r="G8745" s="61"/>
    </row>
    <row r="8746" spans="7:7">
      <c r="G8746" s="61"/>
    </row>
    <row r="8747" spans="7:7">
      <c r="G8747" s="61"/>
    </row>
    <row r="8748" spans="7:7">
      <c r="G8748" s="61"/>
    </row>
    <row r="8749" spans="7:7">
      <c r="G8749" s="61"/>
    </row>
    <row r="8750" spans="7:7">
      <c r="G8750" s="61"/>
    </row>
    <row r="8751" spans="7:7">
      <c r="G8751" s="61"/>
    </row>
    <row r="8752" spans="7:7">
      <c r="G8752" s="61"/>
    </row>
    <row r="8753" spans="7:7">
      <c r="G8753" s="61"/>
    </row>
    <row r="8754" spans="7:7">
      <c r="G8754" s="61"/>
    </row>
    <row r="8755" spans="7:7">
      <c r="G8755" s="61"/>
    </row>
    <row r="8756" spans="7:7">
      <c r="G8756" s="61"/>
    </row>
    <row r="8757" spans="7:7">
      <c r="G8757" s="61"/>
    </row>
    <row r="8758" spans="7:7">
      <c r="G8758" s="61"/>
    </row>
    <row r="8759" spans="7:7">
      <c r="G8759" s="61"/>
    </row>
    <row r="8760" spans="7:7">
      <c r="G8760" s="61"/>
    </row>
    <row r="8761" spans="7:7">
      <c r="G8761" s="61"/>
    </row>
    <row r="8762" spans="7:7">
      <c r="G8762" s="61"/>
    </row>
    <row r="8763" spans="7:7">
      <c r="G8763" s="61"/>
    </row>
    <row r="8764" spans="7:7">
      <c r="G8764" s="61"/>
    </row>
    <row r="8765" spans="7:7">
      <c r="G8765" s="61"/>
    </row>
    <row r="8766" spans="7:7">
      <c r="G8766" s="61"/>
    </row>
    <row r="8767" spans="7:7">
      <c r="G8767" s="61"/>
    </row>
    <row r="8768" spans="7:7">
      <c r="G8768" s="61"/>
    </row>
    <row r="8769" spans="7:7">
      <c r="G8769" s="61"/>
    </row>
    <row r="8770" spans="7:7">
      <c r="G8770" s="61"/>
    </row>
    <row r="8771" spans="7:7">
      <c r="G8771" s="61"/>
    </row>
    <row r="8772" spans="7:7">
      <c r="G8772" s="61"/>
    </row>
    <row r="8773" spans="7:7">
      <c r="G8773" s="61"/>
    </row>
    <row r="8774" spans="7:7">
      <c r="G8774" s="61"/>
    </row>
    <row r="8775" spans="7:7">
      <c r="G8775" s="61"/>
    </row>
    <row r="8776" spans="7:7">
      <c r="G8776" s="61"/>
    </row>
    <row r="8777" spans="7:7">
      <c r="G8777" s="61"/>
    </row>
    <row r="8778" spans="7:7">
      <c r="G8778" s="61"/>
    </row>
    <row r="8779" spans="7:7">
      <c r="G8779" s="61"/>
    </row>
    <row r="8780" spans="7:7">
      <c r="G8780" s="61"/>
    </row>
    <row r="8781" spans="7:7">
      <c r="G8781" s="61"/>
    </row>
    <row r="8782" spans="7:7">
      <c r="G8782" s="61"/>
    </row>
    <row r="8783" spans="7:7">
      <c r="G8783" s="61"/>
    </row>
    <row r="8784" spans="7:7">
      <c r="G8784" s="61"/>
    </row>
    <row r="8785" spans="7:7">
      <c r="G8785" s="61"/>
    </row>
    <row r="8786" spans="7:7">
      <c r="G8786" s="61"/>
    </row>
    <row r="8787" spans="7:7">
      <c r="G8787" s="61"/>
    </row>
    <row r="8788" spans="7:7">
      <c r="G8788" s="61"/>
    </row>
    <row r="8789" spans="7:7">
      <c r="G8789" s="61"/>
    </row>
    <row r="8790" spans="7:7">
      <c r="G8790" s="61"/>
    </row>
    <row r="8791" spans="7:7">
      <c r="G8791" s="61"/>
    </row>
    <row r="8792" spans="7:7">
      <c r="G8792" s="61"/>
    </row>
    <row r="8793" spans="7:7">
      <c r="G8793" s="61"/>
    </row>
    <row r="8794" spans="7:7">
      <c r="G8794" s="61"/>
    </row>
    <row r="8795" spans="7:7">
      <c r="G8795" s="61"/>
    </row>
    <row r="8796" spans="7:7">
      <c r="G8796" s="61"/>
    </row>
    <row r="8797" spans="7:7">
      <c r="G8797" s="61"/>
    </row>
    <row r="8798" spans="7:7">
      <c r="G8798" s="61"/>
    </row>
    <row r="8799" spans="7:7">
      <c r="G8799" s="61"/>
    </row>
    <row r="8800" spans="7:7">
      <c r="G8800" s="61"/>
    </row>
    <row r="8801" spans="7:7">
      <c r="G8801" s="61"/>
    </row>
    <row r="8802" spans="7:7">
      <c r="G8802" s="61"/>
    </row>
    <row r="8803" spans="7:7">
      <c r="G8803" s="61"/>
    </row>
    <row r="8804" spans="7:7">
      <c r="G8804" s="61"/>
    </row>
    <row r="8805" spans="7:7">
      <c r="G8805" s="61"/>
    </row>
    <row r="8806" spans="7:7">
      <c r="G8806" s="61"/>
    </row>
    <row r="8807" spans="7:7">
      <c r="G8807" s="61"/>
    </row>
    <row r="8808" spans="7:7">
      <c r="G8808" s="61"/>
    </row>
    <row r="8809" spans="7:7">
      <c r="G8809" s="61"/>
    </row>
    <row r="8810" spans="7:7">
      <c r="G8810" s="61"/>
    </row>
    <row r="8811" spans="7:7">
      <c r="G8811" s="61"/>
    </row>
    <row r="8812" spans="7:7">
      <c r="G8812" s="61"/>
    </row>
    <row r="8813" spans="7:7">
      <c r="G8813" s="61"/>
    </row>
    <row r="8814" spans="7:7">
      <c r="G8814" s="61"/>
    </row>
    <row r="8815" spans="7:7">
      <c r="G8815" s="61"/>
    </row>
    <row r="8816" spans="7:7">
      <c r="G8816" s="61"/>
    </row>
    <row r="8817" spans="7:7">
      <c r="G8817" s="61"/>
    </row>
    <row r="8818" spans="7:7">
      <c r="G8818" s="61"/>
    </row>
    <row r="8819" spans="7:7">
      <c r="G8819" s="61"/>
    </row>
    <row r="8820" spans="7:7">
      <c r="G8820" s="61"/>
    </row>
    <row r="8821" spans="7:7">
      <c r="G8821" s="61"/>
    </row>
    <row r="8822" spans="7:7">
      <c r="G8822" s="61"/>
    </row>
    <row r="8823" spans="7:7">
      <c r="G8823" s="61"/>
    </row>
    <row r="8824" spans="7:7">
      <c r="G8824" s="61"/>
    </row>
    <row r="8825" spans="7:7">
      <c r="G8825" s="61"/>
    </row>
    <row r="8826" spans="7:7">
      <c r="G8826" s="61"/>
    </row>
    <row r="8827" spans="7:7">
      <c r="G8827" s="61"/>
    </row>
    <row r="8828" spans="7:7">
      <c r="G8828" s="61"/>
    </row>
    <row r="8829" spans="7:7">
      <c r="G8829" s="61"/>
    </row>
    <row r="8830" spans="7:7">
      <c r="G8830" s="61"/>
    </row>
    <row r="8831" spans="7:7">
      <c r="G8831" s="61"/>
    </row>
    <row r="8832" spans="7:7">
      <c r="G8832" s="61"/>
    </row>
    <row r="8833" spans="7:7">
      <c r="G8833" s="61"/>
    </row>
    <row r="8834" spans="7:7">
      <c r="G8834" s="61"/>
    </row>
    <row r="8835" spans="7:7">
      <c r="G8835" s="61"/>
    </row>
    <row r="8836" spans="7:7">
      <c r="G8836" s="61"/>
    </row>
    <row r="8837" spans="7:7">
      <c r="G8837" s="61"/>
    </row>
    <row r="8838" spans="7:7">
      <c r="G8838" s="61"/>
    </row>
    <row r="8839" spans="7:7">
      <c r="G8839" s="61"/>
    </row>
    <row r="8840" spans="7:7">
      <c r="G8840" s="61"/>
    </row>
    <row r="8841" spans="7:7">
      <c r="G8841" s="61"/>
    </row>
    <row r="8842" spans="7:7">
      <c r="G8842" s="61"/>
    </row>
    <row r="8843" spans="7:7">
      <c r="G8843" s="61"/>
    </row>
    <row r="8844" spans="7:7">
      <c r="G8844" s="61"/>
    </row>
    <row r="8845" spans="7:7">
      <c r="G8845" s="61"/>
    </row>
    <row r="8846" spans="7:7">
      <c r="G8846" s="61"/>
    </row>
    <row r="8847" spans="7:7">
      <c r="G8847" s="61"/>
    </row>
    <row r="8848" spans="7:7">
      <c r="G8848" s="61"/>
    </row>
    <row r="8849" spans="7:7">
      <c r="G8849" s="61"/>
    </row>
    <row r="8850" spans="7:7">
      <c r="G8850" s="61"/>
    </row>
    <row r="8851" spans="7:7">
      <c r="G8851" s="61"/>
    </row>
    <row r="8852" spans="7:7">
      <c r="G8852" s="61"/>
    </row>
    <row r="8853" spans="7:7">
      <c r="G8853" s="61"/>
    </row>
    <row r="8854" spans="7:7">
      <c r="G8854" s="61"/>
    </row>
    <row r="8855" spans="7:7">
      <c r="G8855" s="61"/>
    </row>
    <row r="8856" spans="7:7">
      <c r="G8856" s="61"/>
    </row>
    <row r="8857" spans="7:7">
      <c r="G8857" s="61"/>
    </row>
    <row r="8858" spans="7:7">
      <c r="G8858" s="61"/>
    </row>
    <row r="8859" spans="7:7">
      <c r="G8859" s="61"/>
    </row>
    <row r="8860" spans="7:7">
      <c r="G8860" s="61"/>
    </row>
    <row r="8861" spans="7:7">
      <c r="G8861" s="61"/>
    </row>
    <row r="8862" spans="7:7">
      <c r="G8862" s="61"/>
    </row>
    <row r="8863" spans="7:7">
      <c r="G8863" s="61"/>
    </row>
    <row r="8864" spans="7:7">
      <c r="G8864" s="61"/>
    </row>
    <row r="8865" spans="7:7">
      <c r="G8865" s="61"/>
    </row>
    <row r="8866" spans="7:7">
      <c r="G8866" s="61"/>
    </row>
    <row r="8867" spans="7:7">
      <c r="G8867" s="61"/>
    </row>
    <row r="8868" spans="7:7">
      <c r="G8868" s="61"/>
    </row>
    <row r="8869" spans="7:7">
      <c r="G8869" s="61"/>
    </row>
    <row r="8870" spans="7:7">
      <c r="G8870" s="61"/>
    </row>
    <row r="8871" spans="7:7">
      <c r="G8871" s="61"/>
    </row>
    <row r="8872" spans="7:7">
      <c r="G8872" s="61"/>
    </row>
    <row r="8873" spans="7:7">
      <c r="G8873" s="61"/>
    </row>
    <row r="8874" spans="7:7">
      <c r="G8874" s="61"/>
    </row>
    <row r="8875" spans="7:7">
      <c r="G8875" s="61"/>
    </row>
    <row r="8876" spans="7:7">
      <c r="G8876" s="61"/>
    </row>
    <row r="8877" spans="7:7">
      <c r="G8877" s="61"/>
    </row>
    <row r="8878" spans="7:7">
      <c r="G8878" s="61"/>
    </row>
    <row r="8879" spans="7:7">
      <c r="G8879" s="61"/>
    </row>
    <row r="8880" spans="7:7">
      <c r="G8880" s="61"/>
    </row>
    <row r="8881" spans="7:7">
      <c r="G8881" s="61"/>
    </row>
    <row r="8882" spans="7:7">
      <c r="G8882" s="61"/>
    </row>
    <row r="8883" spans="7:7">
      <c r="G8883" s="61"/>
    </row>
    <row r="8884" spans="7:7">
      <c r="G8884" s="61"/>
    </row>
    <row r="8885" spans="7:7">
      <c r="G8885" s="61"/>
    </row>
    <row r="8886" spans="7:7">
      <c r="G8886" s="61"/>
    </row>
    <row r="8887" spans="7:7">
      <c r="G8887" s="61"/>
    </row>
    <row r="8888" spans="7:7">
      <c r="G8888" s="61"/>
    </row>
    <row r="8889" spans="7:7">
      <c r="G8889" s="61"/>
    </row>
    <row r="8890" spans="7:7">
      <c r="G8890" s="61"/>
    </row>
    <row r="8891" spans="7:7">
      <c r="G8891" s="61"/>
    </row>
    <row r="8892" spans="7:7">
      <c r="G8892" s="61"/>
    </row>
    <row r="8893" spans="7:7">
      <c r="G8893" s="61"/>
    </row>
    <row r="8894" spans="7:7">
      <c r="G8894" s="61"/>
    </row>
    <row r="8895" spans="7:7">
      <c r="G8895" s="61"/>
    </row>
    <row r="8896" spans="7:7">
      <c r="G8896" s="61"/>
    </row>
    <row r="8897" spans="7:7">
      <c r="G8897" s="61"/>
    </row>
    <row r="8898" spans="7:7">
      <c r="G8898" s="61"/>
    </row>
    <row r="8899" spans="7:7">
      <c r="G8899" s="61"/>
    </row>
    <row r="8900" spans="7:7">
      <c r="G8900" s="61"/>
    </row>
    <row r="8901" spans="7:7">
      <c r="G8901" s="61"/>
    </row>
    <row r="8902" spans="7:7">
      <c r="G8902" s="61"/>
    </row>
    <row r="8903" spans="7:7">
      <c r="G8903" s="61"/>
    </row>
    <row r="8904" spans="7:7">
      <c r="G8904" s="61"/>
    </row>
    <row r="8905" spans="7:7">
      <c r="G8905" s="61"/>
    </row>
    <row r="8906" spans="7:7">
      <c r="G8906" s="61"/>
    </row>
    <row r="8907" spans="7:7">
      <c r="G8907" s="61"/>
    </row>
    <row r="8908" spans="7:7">
      <c r="G8908" s="61"/>
    </row>
    <row r="8909" spans="7:7">
      <c r="G8909" s="61"/>
    </row>
    <row r="8910" spans="7:7">
      <c r="G8910" s="61"/>
    </row>
    <row r="8911" spans="7:7">
      <c r="G8911" s="61"/>
    </row>
    <row r="8912" spans="7:7">
      <c r="G8912" s="61"/>
    </row>
    <row r="8913" spans="7:7">
      <c r="G8913" s="61"/>
    </row>
    <row r="8914" spans="7:7">
      <c r="G8914" s="61"/>
    </row>
    <row r="8915" spans="7:7">
      <c r="G8915" s="61"/>
    </row>
    <row r="8916" spans="7:7">
      <c r="G8916" s="61"/>
    </row>
    <row r="8917" spans="7:7">
      <c r="G8917" s="61"/>
    </row>
    <row r="8918" spans="7:7">
      <c r="G8918" s="61"/>
    </row>
    <row r="8919" spans="7:7">
      <c r="G8919" s="61"/>
    </row>
    <row r="8920" spans="7:7">
      <c r="G8920" s="61"/>
    </row>
    <row r="8921" spans="7:7">
      <c r="G8921" s="61"/>
    </row>
    <row r="8922" spans="7:7">
      <c r="G8922" s="61"/>
    </row>
    <row r="8923" spans="7:7">
      <c r="G8923" s="61"/>
    </row>
    <row r="8924" spans="7:7">
      <c r="G8924" s="61"/>
    </row>
    <row r="8925" spans="7:7">
      <c r="G8925" s="61"/>
    </row>
    <row r="8926" spans="7:7">
      <c r="G8926" s="61"/>
    </row>
    <row r="8927" spans="7:7">
      <c r="G8927" s="61"/>
    </row>
    <row r="8928" spans="7:7">
      <c r="G8928" s="61"/>
    </row>
    <row r="8929" spans="7:7">
      <c r="G8929" s="61"/>
    </row>
    <row r="8930" spans="7:7">
      <c r="G8930" s="61"/>
    </row>
    <row r="8931" spans="7:7">
      <c r="G8931" s="61"/>
    </row>
    <row r="8932" spans="7:7">
      <c r="G8932" s="61"/>
    </row>
    <row r="8933" spans="7:7">
      <c r="G8933" s="61"/>
    </row>
    <row r="8934" spans="7:7">
      <c r="G8934" s="61"/>
    </row>
    <row r="8935" spans="7:7">
      <c r="G8935" s="61"/>
    </row>
    <row r="8936" spans="7:7">
      <c r="G8936" s="61"/>
    </row>
    <row r="8937" spans="7:7">
      <c r="G8937" s="61"/>
    </row>
    <row r="8938" spans="7:7">
      <c r="G8938" s="61"/>
    </row>
    <row r="8939" spans="7:7">
      <c r="G8939" s="61"/>
    </row>
    <row r="8940" spans="7:7">
      <c r="G8940" s="61"/>
    </row>
    <row r="8941" spans="7:7">
      <c r="G8941" s="61"/>
    </row>
    <row r="8942" spans="7:7">
      <c r="G8942" s="61"/>
    </row>
    <row r="8943" spans="7:7">
      <c r="G8943" s="61"/>
    </row>
    <row r="8944" spans="7:7">
      <c r="G8944" s="61"/>
    </row>
    <row r="8945" spans="7:7">
      <c r="G8945" s="61"/>
    </row>
    <row r="8946" spans="7:7">
      <c r="G8946" s="61"/>
    </row>
    <row r="8947" spans="7:7">
      <c r="G8947" s="61"/>
    </row>
    <row r="8948" spans="7:7">
      <c r="G8948" s="61"/>
    </row>
    <row r="8949" spans="7:7">
      <c r="G8949" s="61"/>
    </row>
    <row r="8950" spans="7:7">
      <c r="G8950" s="61"/>
    </row>
    <row r="8951" spans="7:7">
      <c r="G8951" s="61"/>
    </row>
    <row r="8952" spans="7:7">
      <c r="G8952" s="61"/>
    </row>
    <row r="8953" spans="7:7">
      <c r="G8953" s="61"/>
    </row>
    <row r="8954" spans="7:7">
      <c r="G8954" s="61"/>
    </row>
    <row r="8955" spans="7:7">
      <c r="G8955" s="61"/>
    </row>
    <row r="8956" spans="7:7">
      <c r="G8956" s="61"/>
    </row>
    <row r="8957" spans="7:7">
      <c r="G8957" s="61"/>
    </row>
    <row r="8958" spans="7:7">
      <c r="G8958" s="61"/>
    </row>
    <row r="8959" spans="7:7">
      <c r="G8959" s="61"/>
    </row>
    <row r="8960" spans="7:7">
      <c r="G8960" s="61"/>
    </row>
    <row r="8961" spans="7:7">
      <c r="G8961" s="61"/>
    </row>
    <row r="8962" spans="7:7">
      <c r="G8962" s="61"/>
    </row>
    <row r="8963" spans="7:7">
      <c r="G8963" s="61"/>
    </row>
    <row r="8964" spans="7:7">
      <c r="G8964" s="61"/>
    </row>
    <row r="8965" spans="7:7">
      <c r="G8965" s="61"/>
    </row>
    <row r="8966" spans="7:7">
      <c r="G8966" s="61"/>
    </row>
    <row r="8967" spans="7:7">
      <c r="G8967" s="61"/>
    </row>
    <row r="8968" spans="7:7">
      <c r="G8968" s="61"/>
    </row>
    <row r="8969" spans="7:7">
      <c r="G8969" s="61"/>
    </row>
    <row r="8970" spans="7:7">
      <c r="G8970" s="61"/>
    </row>
    <row r="8971" spans="7:7">
      <c r="G8971" s="61"/>
    </row>
    <row r="8972" spans="7:7">
      <c r="G8972" s="61"/>
    </row>
    <row r="8973" spans="7:7">
      <c r="G8973" s="61"/>
    </row>
    <row r="8974" spans="7:7">
      <c r="G8974" s="61"/>
    </row>
    <row r="8975" spans="7:7">
      <c r="G8975" s="61"/>
    </row>
    <row r="8976" spans="7:7">
      <c r="G8976" s="61"/>
    </row>
    <row r="8977" spans="7:7">
      <c r="G8977" s="61"/>
    </row>
    <row r="8978" spans="7:7">
      <c r="G8978" s="61"/>
    </row>
    <row r="8979" spans="7:7">
      <c r="G8979" s="61"/>
    </row>
    <row r="8980" spans="7:7">
      <c r="G8980" s="61"/>
    </row>
    <row r="8981" spans="7:7">
      <c r="G8981" s="61"/>
    </row>
    <row r="8982" spans="7:7">
      <c r="G8982" s="61"/>
    </row>
    <row r="8983" spans="7:7">
      <c r="G8983" s="61"/>
    </row>
    <row r="8984" spans="7:7">
      <c r="G8984" s="61"/>
    </row>
    <row r="8985" spans="7:7">
      <c r="G8985" s="61"/>
    </row>
    <row r="8986" spans="7:7">
      <c r="G8986" s="61"/>
    </row>
    <row r="8987" spans="7:7">
      <c r="G8987" s="61"/>
    </row>
    <row r="8988" spans="7:7">
      <c r="G8988" s="61"/>
    </row>
    <row r="8989" spans="7:7">
      <c r="G8989" s="61"/>
    </row>
    <row r="8990" spans="7:7">
      <c r="G8990" s="61"/>
    </row>
    <row r="8991" spans="7:7">
      <c r="G8991" s="61"/>
    </row>
    <row r="8992" spans="7:7">
      <c r="G8992" s="61"/>
    </row>
    <row r="8993" spans="7:7">
      <c r="G8993" s="61"/>
    </row>
    <row r="8994" spans="7:7">
      <c r="G8994" s="61"/>
    </row>
    <row r="8995" spans="7:7">
      <c r="G8995" s="61"/>
    </row>
    <row r="8996" spans="7:7">
      <c r="G8996" s="61"/>
    </row>
    <row r="8997" spans="7:7">
      <c r="G8997" s="61"/>
    </row>
    <row r="8998" spans="7:7">
      <c r="G8998" s="61"/>
    </row>
    <row r="8999" spans="7:7">
      <c r="G8999" s="61"/>
    </row>
    <row r="9000" spans="7:7">
      <c r="G9000" s="61"/>
    </row>
    <row r="9001" spans="7:7">
      <c r="G9001" s="61"/>
    </row>
    <row r="9002" spans="7:7">
      <c r="G9002" s="61"/>
    </row>
    <row r="9003" spans="7:7">
      <c r="G9003" s="61"/>
    </row>
    <row r="9004" spans="7:7">
      <c r="G9004" s="61"/>
    </row>
    <row r="9005" spans="7:7">
      <c r="G9005" s="61"/>
    </row>
    <row r="9006" spans="7:7">
      <c r="G9006" s="61"/>
    </row>
    <row r="9007" spans="7:7">
      <c r="G9007" s="61"/>
    </row>
    <row r="9008" spans="7:7">
      <c r="G9008" s="61"/>
    </row>
    <row r="9009" spans="7:7">
      <c r="G9009" s="61"/>
    </row>
    <row r="9010" spans="7:7">
      <c r="G9010" s="61"/>
    </row>
    <row r="9011" spans="7:7">
      <c r="G9011" s="61"/>
    </row>
    <row r="9012" spans="7:7">
      <c r="G9012" s="61"/>
    </row>
    <row r="9013" spans="7:7">
      <c r="G9013" s="61"/>
    </row>
    <row r="9014" spans="7:7">
      <c r="G9014" s="61"/>
    </row>
    <row r="9015" spans="7:7">
      <c r="G9015" s="61"/>
    </row>
    <row r="9016" spans="7:7">
      <c r="G9016" s="61"/>
    </row>
    <row r="9017" spans="7:7">
      <c r="G9017" s="61"/>
    </row>
    <row r="9018" spans="7:7">
      <c r="G9018" s="61"/>
    </row>
    <row r="9019" spans="7:7">
      <c r="G9019" s="61"/>
    </row>
    <row r="9020" spans="7:7">
      <c r="G9020" s="61"/>
    </row>
    <row r="9021" spans="7:7">
      <c r="G9021" s="61"/>
    </row>
    <row r="9022" spans="7:7">
      <c r="G9022" s="61"/>
    </row>
    <row r="9023" spans="7:7">
      <c r="G9023" s="61"/>
    </row>
    <row r="9024" spans="7:7">
      <c r="G9024" s="61"/>
    </row>
    <row r="9025" spans="7:7">
      <c r="G9025" s="61"/>
    </row>
    <row r="9026" spans="7:7">
      <c r="G9026" s="61"/>
    </row>
    <row r="9027" spans="7:7">
      <c r="G9027" s="61"/>
    </row>
    <row r="9028" spans="7:7">
      <c r="G9028" s="61"/>
    </row>
    <row r="9029" spans="7:7">
      <c r="G9029" s="61"/>
    </row>
    <row r="9030" spans="7:7">
      <c r="G9030" s="61"/>
    </row>
    <row r="9031" spans="7:7">
      <c r="G9031" s="61"/>
    </row>
    <row r="9032" spans="7:7">
      <c r="G9032" s="61"/>
    </row>
    <row r="9033" spans="7:7">
      <c r="G9033" s="61"/>
    </row>
    <row r="9034" spans="7:7">
      <c r="G9034" s="61"/>
    </row>
    <row r="9035" spans="7:7">
      <c r="G9035" s="61"/>
    </row>
    <row r="9036" spans="7:7">
      <c r="G9036" s="61"/>
    </row>
    <row r="9037" spans="7:7">
      <c r="G9037" s="61"/>
    </row>
    <row r="9038" spans="7:7">
      <c r="G9038" s="61"/>
    </row>
    <row r="9039" spans="7:7">
      <c r="G9039" s="61"/>
    </row>
    <row r="9040" spans="7:7">
      <c r="G9040" s="61"/>
    </row>
    <row r="9041" spans="7:7">
      <c r="G9041" s="61"/>
    </row>
    <row r="9042" spans="7:7">
      <c r="G9042" s="61"/>
    </row>
    <row r="9043" spans="7:7">
      <c r="G9043" s="61"/>
    </row>
    <row r="9044" spans="7:7">
      <c r="G9044" s="61"/>
    </row>
    <row r="9045" spans="7:7">
      <c r="G9045" s="61"/>
    </row>
    <row r="9046" spans="7:7">
      <c r="G9046" s="61"/>
    </row>
    <row r="9047" spans="7:7">
      <c r="G9047" s="61"/>
    </row>
    <row r="9048" spans="7:7">
      <c r="G9048" s="61"/>
    </row>
    <row r="9049" spans="7:7">
      <c r="G9049" s="61"/>
    </row>
    <row r="9050" spans="7:7">
      <c r="G9050" s="61"/>
    </row>
    <row r="9051" spans="7:7">
      <c r="G9051" s="61"/>
    </row>
    <row r="9052" spans="7:7">
      <c r="G9052" s="61"/>
    </row>
    <row r="9053" spans="7:7">
      <c r="G9053" s="61"/>
    </row>
    <row r="9054" spans="7:7">
      <c r="G9054" s="61"/>
    </row>
    <row r="9055" spans="7:7">
      <c r="G9055" s="61"/>
    </row>
    <row r="9056" spans="7:7">
      <c r="G9056" s="61"/>
    </row>
    <row r="9057" spans="7:7">
      <c r="G9057" s="61"/>
    </row>
    <row r="9058" spans="7:7">
      <c r="G9058" s="61"/>
    </row>
    <row r="9059" spans="7:7">
      <c r="G9059" s="61"/>
    </row>
    <row r="9060" spans="7:7">
      <c r="G9060" s="61"/>
    </row>
    <row r="9061" spans="7:7">
      <c r="G9061" s="61"/>
    </row>
    <row r="9062" spans="7:7">
      <c r="G9062" s="61"/>
    </row>
    <row r="9063" spans="7:7">
      <c r="G9063" s="61"/>
    </row>
    <row r="9064" spans="7:7">
      <c r="G9064" s="61"/>
    </row>
    <row r="9065" spans="7:7">
      <c r="G9065" s="61"/>
    </row>
    <row r="9066" spans="7:7">
      <c r="G9066" s="61"/>
    </row>
    <row r="9067" spans="7:7">
      <c r="G9067" s="61"/>
    </row>
    <row r="9068" spans="7:7">
      <c r="G9068" s="61"/>
    </row>
    <row r="9069" spans="7:7">
      <c r="G9069" s="61"/>
    </row>
    <row r="9070" spans="7:7">
      <c r="G9070" s="61"/>
    </row>
    <row r="9071" spans="7:7">
      <c r="G9071" s="61"/>
    </row>
    <row r="9072" spans="7:7">
      <c r="G9072" s="61"/>
    </row>
    <row r="9073" spans="7:7">
      <c r="G9073" s="61"/>
    </row>
    <row r="9074" spans="7:7">
      <c r="G9074" s="61"/>
    </row>
    <row r="9075" spans="7:7">
      <c r="G9075" s="61"/>
    </row>
    <row r="9076" spans="7:7">
      <c r="G9076" s="61"/>
    </row>
    <row r="9077" spans="7:7">
      <c r="G9077" s="61"/>
    </row>
    <row r="9078" spans="7:7">
      <c r="G9078" s="61"/>
    </row>
    <row r="9079" spans="7:7">
      <c r="G9079" s="61"/>
    </row>
    <row r="9080" spans="7:7">
      <c r="G9080" s="61"/>
    </row>
    <row r="9081" spans="7:7">
      <c r="G9081" s="61"/>
    </row>
    <row r="9082" spans="7:7">
      <c r="G9082" s="61"/>
    </row>
    <row r="9083" spans="7:7">
      <c r="G9083" s="61"/>
    </row>
    <row r="9084" spans="7:7">
      <c r="G9084" s="61"/>
    </row>
    <row r="9085" spans="7:7">
      <c r="G9085" s="61"/>
    </row>
    <row r="9086" spans="7:7">
      <c r="G9086" s="61"/>
    </row>
    <row r="9087" spans="7:7">
      <c r="G9087" s="61"/>
    </row>
    <row r="9088" spans="7:7">
      <c r="G9088" s="61"/>
    </row>
    <row r="9089" spans="7:7">
      <c r="G9089" s="61"/>
    </row>
    <row r="9090" spans="7:7">
      <c r="G9090" s="61"/>
    </row>
    <row r="9091" spans="7:7">
      <c r="G9091" s="61"/>
    </row>
    <row r="9092" spans="7:7">
      <c r="G9092" s="61"/>
    </row>
    <row r="9093" spans="7:7">
      <c r="G9093" s="61"/>
    </row>
    <row r="9094" spans="7:7">
      <c r="G9094" s="61"/>
    </row>
    <row r="9095" spans="7:7">
      <c r="G9095" s="61"/>
    </row>
    <row r="9096" spans="7:7">
      <c r="G9096" s="61"/>
    </row>
    <row r="9097" spans="7:7">
      <c r="G9097" s="61"/>
    </row>
    <row r="9098" spans="7:7">
      <c r="G9098" s="61"/>
    </row>
    <row r="9099" spans="7:7">
      <c r="G9099" s="61"/>
    </row>
    <row r="9100" spans="7:7">
      <c r="G9100" s="61"/>
    </row>
    <row r="9101" spans="7:7">
      <c r="G9101" s="61"/>
    </row>
    <row r="9102" spans="7:7">
      <c r="G9102" s="61"/>
    </row>
    <row r="9103" spans="7:7">
      <c r="G9103" s="61"/>
    </row>
    <row r="9104" spans="7:7">
      <c r="G9104" s="61"/>
    </row>
    <row r="9105" spans="7:7">
      <c r="G9105" s="61"/>
    </row>
    <row r="9106" spans="7:7">
      <c r="G9106" s="61"/>
    </row>
    <row r="9107" spans="7:7">
      <c r="G9107" s="61"/>
    </row>
    <row r="9108" spans="7:7">
      <c r="G9108" s="61"/>
    </row>
    <row r="9109" spans="7:7">
      <c r="G9109" s="61"/>
    </row>
    <row r="9110" spans="7:7">
      <c r="G9110" s="61"/>
    </row>
    <row r="9111" spans="7:7">
      <c r="G9111" s="61"/>
    </row>
    <row r="9112" spans="7:7">
      <c r="G9112" s="61"/>
    </row>
    <row r="9113" spans="7:7">
      <c r="G9113" s="61"/>
    </row>
    <row r="9114" spans="7:7">
      <c r="G9114" s="61"/>
    </row>
    <row r="9115" spans="7:7">
      <c r="G9115" s="61"/>
    </row>
    <row r="9116" spans="7:7">
      <c r="G9116" s="61"/>
    </row>
    <row r="9117" spans="7:7">
      <c r="G9117" s="61"/>
    </row>
    <row r="9118" spans="7:7">
      <c r="G9118" s="61"/>
    </row>
    <row r="9119" spans="7:7">
      <c r="G9119" s="61"/>
    </row>
    <row r="9120" spans="7:7">
      <c r="G9120" s="61"/>
    </row>
    <row r="9121" spans="7:7">
      <c r="G9121" s="61"/>
    </row>
    <row r="9122" spans="7:7">
      <c r="G9122" s="61"/>
    </row>
    <row r="9123" spans="7:7">
      <c r="G9123" s="61"/>
    </row>
    <row r="9124" spans="7:7">
      <c r="G9124" s="61"/>
    </row>
    <row r="9125" spans="7:7">
      <c r="G9125" s="61"/>
    </row>
    <row r="9126" spans="7:7">
      <c r="G9126" s="61"/>
    </row>
    <row r="9127" spans="7:7">
      <c r="G9127" s="61"/>
    </row>
    <row r="9128" spans="7:7">
      <c r="G9128" s="61"/>
    </row>
    <row r="9129" spans="7:7">
      <c r="G9129" s="61"/>
    </row>
    <row r="9130" spans="7:7">
      <c r="G9130" s="61"/>
    </row>
    <row r="9131" spans="7:7">
      <c r="G9131" s="61"/>
    </row>
    <row r="9132" spans="7:7">
      <c r="G9132" s="61"/>
    </row>
    <row r="9133" spans="7:7">
      <c r="G9133" s="61"/>
    </row>
    <row r="9134" spans="7:7">
      <c r="G9134" s="61"/>
    </row>
    <row r="9135" spans="7:7">
      <c r="G9135" s="61"/>
    </row>
    <row r="9136" spans="7:7">
      <c r="G9136" s="61"/>
    </row>
    <row r="9137" spans="7:7">
      <c r="G9137" s="61"/>
    </row>
    <row r="9138" spans="7:7">
      <c r="G9138" s="61"/>
    </row>
    <row r="9139" spans="7:7">
      <c r="G9139" s="61"/>
    </row>
    <row r="9140" spans="7:7">
      <c r="G9140" s="61"/>
    </row>
    <row r="9141" spans="7:7">
      <c r="G9141" s="61"/>
    </row>
    <row r="9142" spans="7:7">
      <c r="G9142" s="61"/>
    </row>
    <row r="9143" spans="7:7">
      <c r="G9143" s="61"/>
    </row>
    <row r="9144" spans="7:7">
      <c r="G9144" s="61"/>
    </row>
    <row r="9145" spans="7:7">
      <c r="G9145" s="61"/>
    </row>
    <row r="9146" spans="7:7">
      <c r="G9146" s="61"/>
    </row>
    <row r="9147" spans="7:7">
      <c r="G9147" s="61"/>
    </row>
    <row r="9148" spans="7:7">
      <c r="G9148" s="61"/>
    </row>
    <row r="9149" spans="7:7">
      <c r="G9149" s="61"/>
    </row>
    <row r="9150" spans="7:7">
      <c r="G9150" s="61"/>
    </row>
    <row r="9151" spans="7:7">
      <c r="G9151" s="61"/>
    </row>
    <row r="9152" spans="7:7">
      <c r="G9152" s="61"/>
    </row>
    <row r="9153" spans="7:7">
      <c r="G9153" s="61"/>
    </row>
    <row r="9154" spans="7:7">
      <c r="G9154" s="61"/>
    </row>
    <row r="9155" spans="7:7">
      <c r="G9155" s="61"/>
    </row>
    <row r="9156" spans="7:7">
      <c r="G9156" s="61"/>
    </row>
    <row r="9157" spans="7:7">
      <c r="G9157" s="61"/>
    </row>
    <row r="9158" spans="7:7">
      <c r="G9158" s="61"/>
    </row>
    <row r="9159" spans="7:7">
      <c r="G9159" s="61"/>
    </row>
    <row r="9160" spans="7:7">
      <c r="G9160" s="61"/>
    </row>
    <row r="9161" spans="7:7">
      <c r="G9161" s="61"/>
    </row>
    <row r="9162" spans="7:7">
      <c r="G9162" s="61"/>
    </row>
    <row r="9163" spans="7:7">
      <c r="G9163" s="61"/>
    </row>
    <row r="9164" spans="7:7">
      <c r="G9164" s="61"/>
    </row>
    <row r="9165" spans="7:7">
      <c r="G9165" s="61"/>
    </row>
    <row r="9166" spans="7:7">
      <c r="G9166" s="61"/>
    </row>
    <row r="9167" spans="7:7">
      <c r="G9167" s="61"/>
    </row>
    <row r="9168" spans="7:7">
      <c r="G9168" s="61"/>
    </row>
    <row r="9169" spans="7:7">
      <c r="G9169" s="61"/>
    </row>
    <row r="9170" spans="7:7">
      <c r="G9170" s="61"/>
    </row>
    <row r="9171" spans="7:7">
      <c r="G9171" s="61"/>
    </row>
    <row r="9172" spans="7:7">
      <c r="G9172" s="61"/>
    </row>
    <row r="9173" spans="7:7">
      <c r="G9173" s="61"/>
    </row>
    <row r="9174" spans="7:7">
      <c r="G9174" s="61"/>
    </row>
    <row r="9175" spans="7:7">
      <c r="G9175" s="61"/>
    </row>
    <row r="9176" spans="7:7">
      <c r="G9176" s="61"/>
    </row>
    <row r="9177" spans="7:7">
      <c r="G9177" s="61"/>
    </row>
    <row r="9178" spans="7:7">
      <c r="G9178" s="61"/>
    </row>
    <row r="9179" spans="7:7">
      <c r="G9179" s="61"/>
    </row>
    <row r="9180" spans="7:7">
      <c r="G9180" s="61"/>
    </row>
    <row r="9181" spans="7:7">
      <c r="G9181" s="61"/>
    </row>
    <row r="9182" spans="7:7">
      <c r="G9182" s="61"/>
    </row>
    <row r="9183" spans="7:7">
      <c r="G9183" s="61"/>
    </row>
    <row r="9184" spans="7:7">
      <c r="G9184" s="61"/>
    </row>
    <row r="9185" spans="7:7">
      <c r="G9185" s="61"/>
    </row>
    <row r="9186" spans="7:7">
      <c r="G9186" s="61"/>
    </row>
    <row r="9187" spans="7:7">
      <c r="G9187" s="61"/>
    </row>
    <row r="9188" spans="7:7">
      <c r="G9188" s="61"/>
    </row>
    <row r="9189" spans="7:7">
      <c r="G9189" s="61"/>
    </row>
    <row r="9190" spans="7:7">
      <c r="G9190" s="61"/>
    </row>
    <row r="9191" spans="7:7">
      <c r="G9191" s="61"/>
    </row>
    <row r="9192" spans="7:7">
      <c r="G9192" s="61"/>
    </row>
    <row r="9193" spans="7:7">
      <c r="G9193" s="61"/>
    </row>
    <row r="9194" spans="7:7">
      <c r="G9194" s="61"/>
    </row>
    <row r="9195" spans="7:7">
      <c r="G9195" s="61"/>
    </row>
    <row r="9196" spans="7:7">
      <c r="G9196" s="61"/>
    </row>
    <row r="9197" spans="7:7">
      <c r="G9197" s="61"/>
    </row>
    <row r="9198" spans="7:7">
      <c r="G9198" s="61"/>
    </row>
    <row r="9199" spans="7:7">
      <c r="G9199" s="61"/>
    </row>
    <row r="9200" spans="7:7">
      <c r="G9200" s="61"/>
    </row>
    <row r="9201" spans="7:7">
      <c r="G9201" s="61"/>
    </row>
    <row r="9202" spans="7:7">
      <c r="G9202" s="61"/>
    </row>
    <row r="9203" spans="7:7">
      <c r="G9203" s="61"/>
    </row>
    <row r="9204" spans="7:7">
      <c r="G9204" s="61"/>
    </row>
    <row r="9205" spans="7:7">
      <c r="G9205" s="61"/>
    </row>
    <row r="9206" spans="7:7">
      <c r="G9206" s="61"/>
    </row>
    <row r="9207" spans="7:7">
      <c r="G9207" s="61"/>
    </row>
    <row r="9208" spans="7:7">
      <c r="G9208" s="61"/>
    </row>
    <row r="9209" spans="7:7">
      <c r="G9209" s="61"/>
    </row>
    <row r="9210" spans="7:7">
      <c r="G9210" s="61"/>
    </row>
    <row r="9211" spans="7:7">
      <c r="G9211" s="61"/>
    </row>
    <row r="9212" spans="7:7">
      <c r="G9212" s="61"/>
    </row>
    <row r="9213" spans="7:7">
      <c r="G9213" s="61"/>
    </row>
    <row r="9214" spans="7:7">
      <c r="G9214" s="61"/>
    </row>
    <row r="9215" spans="7:7">
      <c r="G9215" s="61"/>
    </row>
    <row r="9216" spans="7:7">
      <c r="G9216" s="61"/>
    </row>
    <row r="9217" spans="7:7">
      <c r="G9217" s="61"/>
    </row>
    <row r="9218" spans="7:7">
      <c r="G9218" s="61"/>
    </row>
    <row r="9219" spans="7:7">
      <c r="G9219" s="61"/>
    </row>
    <row r="9220" spans="7:7">
      <c r="G9220" s="61"/>
    </row>
    <row r="9221" spans="7:7">
      <c r="G9221" s="61"/>
    </row>
    <row r="9222" spans="7:7">
      <c r="G9222" s="61"/>
    </row>
    <row r="9223" spans="7:7">
      <c r="G9223" s="61"/>
    </row>
    <row r="9224" spans="7:7">
      <c r="G9224" s="61"/>
    </row>
    <row r="9225" spans="7:7">
      <c r="G9225" s="61"/>
    </row>
    <row r="9226" spans="7:7">
      <c r="G9226" s="61"/>
    </row>
    <row r="9227" spans="7:7">
      <c r="G9227" s="61"/>
    </row>
    <row r="9228" spans="7:7">
      <c r="G9228" s="61"/>
    </row>
    <row r="9229" spans="7:7">
      <c r="G9229" s="61"/>
    </row>
    <row r="9230" spans="7:7">
      <c r="G9230" s="61"/>
    </row>
    <row r="9231" spans="7:7">
      <c r="G9231" s="61"/>
    </row>
    <row r="9232" spans="7:7">
      <c r="G9232" s="61"/>
    </row>
    <row r="9233" spans="7:7">
      <c r="G9233" s="61"/>
    </row>
    <row r="9234" spans="7:7">
      <c r="G9234" s="61"/>
    </row>
    <row r="9235" spans="7:7">
      <c r="G9235" s="61"/>
    </row>
    <row r="9236" spans="7:7">
      <c r="G9236" s="61"/>
    </row>
    <row r="9237" spans="7:7">
      <c r="G9237" s="61"/>
    </row>
    <row r="9238" spans="7:7">
      <c r="G9238" s="61"/>
    </row>
    <row r="9239" spans="7:7">
      <c r="G9239" s="61"/>
    </row>
    <row r="9240" spans="7:7">
      <c r="G9240" s="61"/>
    </row>
    <row r="9241" spans="7:7">
      <c r="G9241" s="61"/>
    </row>
    <row r="9242" spans="7:7">
      <c r="G9242" s="61"/>
    </row>
    <row r="9243" spans="7:7">
      <c r="G9243" s="61"/>
    </row>
    <row r="9244" spans="7:7">
      <c r="G9244" s="61"/>
    </row>
    <row r="9245" spans="7:7">
      <c r="G9245" s="61"/>
    </row>
    <row r="9246" spans="7:7">
      <c r="G9246" s="61"/>
    </row>
    <row r="9247" spans="7:7">
      <c r="G9247" s="61"/>
    </row>
    <row r="9248" spans="7:7">
      <c r="G9248" s="61"/>
    </row>
    <row r="9249" spans="7:7">
      <c r="G9249" s="61"/>
    </row>
    <row r="9250" spans="7:7">
      <c r="G9250" s="61"/>
    </row>
    <row r="9251" spans="7:7">
      <c r="G9251" s="61"/>
    </row>
    <row r="9252" spans="7:7">
      <c r="G9252" s="61"/>
    </row>
    <row r="9253" spans="7:7">
      <c r="G9253" s="61"/>
    </row>
    <row r="9254" spans="7:7">
      <c r="G9254" s="61"/>
    </row>
    <row r="9255" spans="7:7">
      <c r="G9255" s="61"/>
    </row>
    <row r="9256" spans="7:7">
      <c r="G9256" s="61"/>
    </row>
    <row r="9257" spans="7:7">
      <c r="G9257" s="61"/>
    </row>
    <row r="9258" spans="7:7">
      <c r="G9258" s="61"/>
    </row>
    <row r="9259" spans="7:7">
      <c r="G9259" s="61"/>
    </row>
    <row r="9260" spans="7:7">
      <c r="G9260" s="61"/>
    </row>
    <row r="9261" spans="7:7">
      <c r="G9261" s="61"/>
    </row>
    <row r="9262" spans="7:7">
      <c r="G9262" s="61"/>
    </row>
    <row r="9263" spans="7:7">
      <c r="G9263" s="61"/>
    </row>
    <row r="9264" spans="7:7">
      <c r="G9264" s="61"/>
    </row>
    <row r="9265" spans="7:7">
      <c r="G9265" s="61"/>
    </row>
    <row r="9266" spans="7:7">
      <c r="G9266" s="61"/>
    </row>
    <row r="9267" spans="7:7">
      <c r="G9267" s="61"/>
    </row>
    <row r="9268" spans="7:7">
      <c r="G9268" s="61"/>
    </row>
    <row r="9269" spans="7:7">
      <c r="G9269" s="61"/>
    </row>
    <row r="9270" spans="7:7">
      <c r="G9270" s="61"/>
    </row>
    <row r="9271" spans="7:7">
      <c r="G9271" s="61"/>
    </row>
    <row r="9272" spans="7:7">
      <c r="G9272" s="61"/>
    </row>
    <row r="9273" spans="7:7">
      <c r="G9273" s="61"/>
    </row>
    <row r="9274" spans="7:7">
      <c r="G9274" s="61"/>
    </row>
    <row r="9275" spans="7:7">
      <c r="G9275" s="61"/>
    </row>
    <row r="9276" spans="7:7">
      <c r="G9276" s="61"/>
    </row>
    <row r="9277" spans="7:7">
      <c r="G9277" s="61"/>
    </row>
    <row r="9278" spans="7:7">
      <c r="G9278" s="61"/>
    </row>
    <row r="9279" spans="7:7">
      <c r="G9279" s="61"/>
    </row>
    <row r="9280" spans="7:7">
      <c r="G9280" s="61"/>
    </row>
    <row r="9281" spans="7:7">
      <c r="G9281" s="61"/>
    </row>
    <row r="9282" spans="7:7">
      <c r="G9282" s="61"/>
    </row>
    <row r="9283" spans="7:7">
      <c r="G9283" s="61"/>
    </row>
    <row r="9284" spans="7:7">
      <c r="G9284" s="61"/>
    </row>
    <row r="9285" spans="7:7">
      <c r="G9285" s="61"/>
    </row>
    <row r="9286" spans="7:7">
      <c r="G9286" s="61"/>
    </row>
    <row r="9287" spans="7:7">
      <c r="G9287" s="61"/>
    </row>
    <row r="9288" spans="7:7">
      <c r="G9288" s="61"/>
    </row>
    <row r="9289" spans="7:7">
      <c r="G9289" s="61"/>
    </row>
    <row r="9290" spans="7:7">
      <c r="G9290" s="61"/>
    </row>
    <row r="9291" spans="7:7">
      <c r="G9291" s="61"/>
    </row>
    <row r="9292" spans="7:7">
      <c r="G9292" s="61"/>
    </row>
    <row r="9293" spans="7:7">
      <c r="G9293" s="61"/>
    </row>
    <row r="9294" spans="7:7">
      <c r="G9294" s="61"/>
    </row>
    <row r="9295" spans="7:7">
      <c r="G9295" s="61"/>
    </row>
    <row r="9296" spans="7:7">
      <c r="G9296" s="61"/>
    </row>
    <row r="9297" spans="7:7">
      <c r="G9297" s="61"/>
    </row>
    <row r="9298" spans="7:7">
      <c r="G9298" s="61"/>
    </row>
    <row r="9299" spans="7:7">
      <c r="G9299" s="61"/>
    </row>
    <row r="9300" spans="7:7">
      <c r="G9300" s="61"/>
    </row>
    <row r="9301" spans="7:7">
      <c r="G9301" s="61"/>
    </row>
    <row r="9302" spans="7:7">
      <c r="G9302" s="61"/>
    </row>
    <row r="9303" spans="7:7">
      <c r="G9303" s="61"/>
    </row>
    <row r="9304" spans="7:7">
      <c r="G9304" s="61"/>
    </row>
    <row r="9305" spans="7:7">
      <c r="G9305" s="61"/>
    </row>
    <row r="9306" spans="7:7">
      <c r="G9306" s="61"/>
    </row>
    <row r="9307" spans="7:7">
      <c r="G9307" s="61"/>
    </row>
    <row r="9308" spans="7:7">
      <c r="G9308" s="61"/>
    </row>
    <row r="9309" spans="7:7">
      <c r="G9309" s="61"/>
    </row>
    <row r="9310" spans="7:7">
      <c r="G9310" s="61"/>
    </row>
    <row r="9311" spans="7:7">
      <c r="G9311" s="61"/>
    </row>
    <row r="9312" spans="7:7">
      <c r="G9312" s="61"/>
    </row>
    <row r="9313" spans="7:7">
      <c r="G9313" s="61"/>
    </row>
    <row r="9314" spans="7:7">
      <c r="G9314" s="61"/>
    </row>
    <row r="9315" spans="7:7">
      <c r="G9315" s="61"/>
    </row>
    <row r="9316" spans="7:7">
      <c r="G9316" s="61"/>
    </row>
    <row r="9317" spans="7:7">
      <c r="G9317" s="61"/>
    </row>
    <row r="9318" spans="7:7">
      <c r="G9318" s="61"/>
    </row>
    <row r="9319" spans="7:7">
      <c r="G9319" s="61"/>
    </row>
    <row r="9320" spans="7:7">
      <c r="G9320" s="61"/>
    </row>
    <row r="9321" spans="7:7">
      <c r="G9321" s="61"/>
    </row>
    <row r="9322" spans="7:7">
      <c r="G9322" s="61"/>
    </row>
    <row r="9323" spans="7:7">
      <c r="G9323" s="61"/>
    </row>
    <row r="9324" spans="7:7">
      <c r="G9324" s="61"/>
    </row>
    <row r="9325" spans="7:7">
      <c r="G9325" s="61"/>
    </row>
    <row r="9326" spans="7:7">
      <c r="G9326" s="61"/>
    </row>
    <row r="9327" spans="7:7">
      <c r="G9327" s="61"/>
    </row>
    <row r="9328" spans="7:7">
      <c r="G9328" s="61"/>
    </row>
    <row r="9329" spans="7:7">
      <c r="G9329" s="61"/>
    </row>
    <row r="9330" spans="7:7">
      <c r="G9330" s="61"/>
    </row>
    <row r="9331" spans="7:7">
      <c r="G9331" s="61"/>
    </row>
    <row r="9332" spans="7:7">
      <c r="G9332" s="61"/>
    </row>
    <row r="9333" spans="7:7">
      <c r="G9333" s="61"/>
    </row>
    <row r="9334" spans="7:7">
      <c r="G9334" s="61"/>
    </row>
    <row r="9335" spans="7:7">
      <c r="G9335" s="61"/>
    </row>
    <row r="9336" spans="7:7">
      <c r="G9336" s="61"/>
    </row>
    <row r="9337" spans="7:7">
      <c r="G9337" s="61"/>
    </row>
    <row r="9338" spans="7:7">
      <c r="G9338" s="61"/>
    </row>
    <row r="9339" spans="7:7">
      <c r="G9339" s="61"/>
    </row>
    <row r="9340" spans="7:7">
      <c r="G9340" s="61"/>
    </row>
    <row r="9341" spans="7:7">
      <c r="G9341" s="61"/>
    </row>
    <row r="9342" spans="7:7">
      <c r="G9342" s="61"/>
    </row>
    <row r="9343" spans="7:7">
      <c r="G9343" s="61"/>
    </row>
    <row r="9344" spans="7:7">
      <c r="G9344" s="61"/>
    </row>
    <row r="9345" spans="7:7">
      <c r="G9345" s="61"/>
    </row>
    <row r="9346" spans="7:7">
      <c r="G9346" s="61"/>
    </row>
    <row r="9347" spans="7:7">
      <c r="G9347" s="61"/>
    </row>
    <row r="9348" spans="7:7">
      <c r="G9348" s="61"/>
    </row>
    <row r="9349" spans="7:7">
      <c r="G9349" s="61"/>
    </row>
    <row r="9350" spans="7:7">
      <c r="G9350" s="61"/>
    </row>
    <row r="9351" spans="7:7">
      <c r="G9351" s="61"/>
    </row>
    <row r="9352" spans="7:7">
      <c r="G9352" s="61"/>
    </row>
    <row r="9353" spans="7:7">
      <c r="G9353" s="61"/>
    </row>
    <row r="9354" spans="7:7">
      <c r="G9354" s="61"/>
    </row>
    <row r="9355" spans="7:7">
      <c r="G9355" s="61"/>
    </row>
    <row r="9356" spans="7:7">
      <c r="G9356" s="61"/>
    </row>
    <row r="9357" spans="7:7">
      <c r="G9357" s="61"/>
    </row>
    <row r="9358" spans="7:7">
      <c r="G9358" s="61"/>
    </row>
    <row r="9359" spans="7:7">
      <c r="G9359" s="61"/>
    </row>
    <row r="9360" spans="7:7">
      <c r="G9360" s="61"/>
    </row>
    <row r="9361" spans="7:7">
      <c r="G9361" s="61"/>
    </row>
    <row r="9362" spans="7:7">
      <c r="G9362" s="61"/>
    </row>
    <row r="9363" spans="7:7">
      <c r="G9363" s="61"/>
    </row>
    <row r="9364" spans="7:7">
      <c r="G9364" s="61"/>
    </row>
    <row r="9365" spans="7:7">
      <c r="G9365" s="61"/>
    </row>
    <row r="9366" spans="7:7">
      <c r="G9366" s="61"/>
    </row>
    <row r="9367" spans="7:7">
      <c r="G9367" s="61"/>
    </row>
    <row r="9368" spans="7:7">
      <c r="G9368" s="61"/>
    </row>
    <row r="9369" spans="7:7">
      <c r="G9369" s="61"/>
    </row>
    <row r="9370" spans="7:7">
      <c r="G9370" s="61"/>
    </row>
    <row r="9371" spans="7:7">
      <c r="G9371" s="61"/>
    </row>
    <row r="9372" spans="7:7">
      <c r="G9372" s="61"/>
    </row>
    <row r="9373" spans="7:7">
      <c r="G9373" s="61"/>
    </row>
    <row r="9374" spans="7:7">
      <c r="G9374" s="61"/>
    </row>
    <row r="9375" spans="7:7">
      <c r="G9375" s="61"/>
    </row>
    <row r="9376" spans="7:7">
      <c r="G9376" s="61"/>
    </row>
    <row r="9377" spans="7:7">
      <c r="G9377" s="61"/>
    </row>
    <row r="9378" spans="7:7">
      <c r="G9378" s="61"/>
    </row>
    <row r="9379" spans="7:7">
      <c r="G9379" s="61"/>
    </row>
    <row r="9380" spans="7:7">
      <c r="G9380" s="61"/>
    </row>
    <row r="9381" spans="7:7">
      <c r="G9381" s="61"/>
    </row>
    <row r="9382" spans="7:7">
      <c r="G9382" s="61"/>
    </row>
    <row r="9383" spans="7:7">
      <c r="G9383" s="61"/>
    </row>
    <row r="9384" spans="7:7">
      <c r="G9384" s="61"/>
    </row>
    <row r="9385" spans="7:7">
      <c r="G9385" s="61"/>
    </row>
    <row r="9386" spans="7:7">
      <c r="G9386" s="61"/>
    </row>
    <row r="9387" spans="7:7">
      <c r="G9387" s="61"/>
    </row>
    <row r="9388" spans="7:7">
      <c r="G9388" s="61"/>
    </row>
    <row r="9389" spans="7:7">
      <c r="G9389" s="61"/>
    </row>
    <row r="9390" spans="7:7">
      <c r="G9390" s="61"/>
    </row>
    <row r="9391" spans="7:7">
      <c r="G9391" s="61"/>
    </row>
    <row r="9392" spans="7:7">
      <c r="G9392" s="61"/>
    </row>
    <row r="9393" spans="7:7">
      <c r="G9393" s="61"/>
    </row>
    <row r="9394" spans="7:7">
      <c r="G9394" s="61"/>
    </row>
    <row r="9395" spans="7:7">
      <c r="G9395" s="61"/>
    </row>
    <row r="9396" spans="7:7">
      <c r="G9396" s="61"/>
    </row>
    <row r="9397" spans="7:7">
      <c r="G9397" s="61"/>
    </row>
    <row r="9398" spans="7:7">
      <c r="G9398" s="61"/>
    </row>
    <row r="9399" spans="7:7">
      <c r="G9399" s="61"/>
    </row>
    <row r="9400" spans="7:7">
      <c r="G9400" s="61"/>
    </row>
    <row r="9401" spans="7:7">
      <c r="G9401" s="61"/>
    </row>
    <row r="9402" spans="7:7">
      <c r="G9402" s="61"/>
    </row>
    <row r="9403" spans="7:7">
      <c r="G9403" s="61"/>
    </row>
    <row r="9404" spans="7:7">
      <c r="G9404" s="61"/>
    </row>
    <row r="9405" spans="7:7">
      <c r="G9405" s="61"/>
    </row>
    <row r="9406" spans="7:7">
      <c r="G9406" s="61"/>
    </row>
    <row r="9407" spans="7:7">
      <c r="G9407" s="61"/>
    </row>
    <row r="9408" spans="7:7">
      <c r="G9408" s="61"/>
    </row>
    <row r="9409" spans="7:7">
      <c r="G9409" s="61"/>
    </row>
    <row r="9410" spans="7:7">
      <c r="G9410" s="61"/>
    </row>
    <row r="9411" spans="7:7">
      <c r="G9411" s="61"/>
    </row>
    <row r="9412" spans="7:7">
      <c r="G9412" s="61"/>
    </row>
    <row r="9413" spans="7:7">
      <c r="G9413" s="61"/>
    </row>
    <row r="9414" spans="7:7">
      <c r="G9414" s="61"/>
    </row>
    <row r="9415" spans="7:7">
      <c r="G9415" s="61"/>
    </row>
    <row r="9416" spans="7:7">
      <c r="G9416" s="61"/>
    </row>
    <row r="9417" spans="7:7">
      <c r="G9417" s="61"/>
    </row>
    <row r="9418" spans="7:7">
      <c r="G9418" s="61"/>
    </row>
    <row r="9419" spans="7:7">
      <c r="G9419" s="61"/>
    </row>
    <row r="9420" spans="7:7">
      <c r="G9420" s="61"/>
    </row>
    <row r="9421" spans="7:7">
      <c r="G9421" s="61"/>
    </row>
    <row r="9422" spans="7:7">
      <c r="G9422" s="61"/>
    </row>
    <row r="9423" spans="7:7">
      <c r="G9423" s="61"/>
    </row>
    <row r="9424" spans="7:7">
      <c r="G9424" s="61"/>
    </row>
    <row r="9425" spans="7:7">
      <c r="G9425" s="61"/>
    </row>
    <row r="9426" spans="7:7">
      <c r="G9426" s="61"/>
    </row>
    <row r="9427" spans="7:7">
      <c r="G9427" s="61"/>
    </row>
    <row r="9428" spans="7:7">
      <c r="G9428" s="61"/>
    </row>
    <row r="9429" spans="7:7">
      <c r="G9429" s="61"/>
    </row>
    <row r="9430" spans="7:7">
      <c r="G9430" s="61"/>
    </row>
    <row r="9431" spans="7:7">
      <c r="G9431" s="61"/>
    </row>
    <row r="9432" spans="7:7">
      <c r="G9432" s="61"/>
    </row>
    <row r="9433" spans="7:7">
      <c r="G9433" s="61"/>
    </row>
    <row r="9434" spans="7:7">
      <c r="G9434" s="61"/>
    </row>
    <row r="9435" spans="7:7">
      <c r="G9435" s="61"/>
    </row>
    <row r="9436" spans="7:7">
      <c r="G9436" s="61"/>
    </row>
    <row r="9437" spans="7:7">
      <c r="G9437" s="61"/>
    </row>
    <row r="9438" spans="7:7">
      <c r="G9438" s="61"/>
    </row>
    <row r="9439" spans="7:7">
      <c r="G9439" s="61"/>
    </row>
    <row r="9440" spans="7:7">
      <c r="G9440" s="61"/>
    </row>
    <row r="9441" spans="7:7">
      <c r="G9441" s="61"/>
    </row>
    <row r="9442" spans="7:7">
      <c r="G9442" s="61"/>
    </row>
    <row r="9443" spans="7:7">
      <c r="G9443" s="61"/>
    </row>
    <row r="9444" spans="7:7">
      <c r="G9444" s="61"/>
    </row>
    <row r="9445" spans="7:7">
      <c r="G9445" s="61"/>
    </row>
    <row r="9446" spans="7:7">
      <c r="G9446" s="61"/>
    </row>
    <row r="9447" spans="7:7">
      <c r="G9447" s="61"/>
    </row>
    <row r="9448" spans="7:7">
      <c r="G9448" s="61"/>
    </row>
    <row r="9449" spans="7:7">
      <c r="G9449" s="61"/>
    </row>
    <row r="9450" spans="7:7">
      <c r="G9450" s="61"/>
    </row>
    <row r="9451" spans="7:7">
      <c r="G9451" s="61"/>
    </row>
    <row r="9452" spans="7:7">
      <c r="G9452" s="61"/>
    </row>
    <row r="9453" spans="7:7">
      <c r="G9453" s="61"/>
    </row>
    <row r="9454" spans="7:7">
      <c r="G9454" s="61"/>
    </row>
    <row r="9455" spans="7:7">
      <c r="G9455" s="61"/>
    </row>
    <row r="9456" spans="7:7">
      <c r="G9456" s="61"/>
    </row>
    <row r="9457" spans="7:7">
      <c r="G9457" s="61"/>
    </row>
    <row r="9458" spans="7:7">
      <c r="G9458" s="61"/>
    </row>
    <row r="9459" spans="7:7">
      <c r="G9459" s="61"/>
    </row>
    <row r="9460" spans="7:7">
      <c r="G9460" s="61"/>
    </row>
    <row r="9461" spans="7:7">
      <c r="G9461" s="61"/>
    </row>
    <row r="9462" spans="7:7">
      <c r="G9462" s="61"/>
    </row>
    <row r="9463" spans="7:7">
      <c r="G9463" s="61"/>
    </row>
    <row r="9464" spans="7:7">
      <c r="G9464" s="61"/>
    </row>
    <row r="9465" spans="7:7">
      <c r="G9465" s="61"/>
    </row>
    <row r="9466" spans="7:7">
      <c r="G9466" s="61"/>
    </row>
    <row r="9467" spans="7:7">
      <c r="G9467" s="61"/>
    </row>
    <row r="9468" spans="7:7">
      <c r="G9468" s="61"/>
    </row>
    <row r="9469" spans="7:7">
      <c r="G9469" s="61"/>
    </row>
    <row r="9470" spans="7:7">
      <c r="G9470" s="61"/>
    </row>
    <row r="9471" spans="7:7">
      <c r="G9471" s="61"/>
    </row>
    <row r="9472" spans="7:7">
      <c r="G9472" s="61"/>
    </row>
    <row r="9473" spans="7:7">
      <c r="G9473" s="61"/>
    </row>
    <row r="9474" spans="7:7">
      <c r="G9474" s="61"/>
    </row>
    <row r="9475" spans="7:7">
      <c r="G9475" s="61"/>
    </row>
    <row r="9476" spans="7:7">
      <c r="G9476" s="61"/>
    </row>
    <row r="9477" spans="7:7">
      <c r="G9477" s="61"/>
    </row>
    <row r="9478" spans="7:7">
      <c r="G9478" s="61"/>
    </row>
    <row r="9479" spans="7:7">
      <c r="G9479" s="61"/>
    </row>
    <row r="9480" spans="7:7">
      <c r="G9480" s="61"/>
    </row>
    <row r="9481" spans="7:7">
      <c r="G9481" s="61"/>
    </row>
    <row r="9482" spans="7:7">
      <c r="G9482" s="61"/>
    </row>
    <row r="9483" spans="7:7">
      <c r="G9483" s="61"/>
    </row>
    <row r="9484" spans="7:7">
      <c r="G9484" s="61"/>
    </row>
    <row r="9485" spans="7:7">
      <c r="G9485" s="61"/>
    </row>
    <row r="9486" spans="7:7">
      <c r="G9486" s="61"/>
    </row>
    <row r="9487" spans="7:7">
      <c r="G9487" s="61"/>
    </row>
    <row r="9488" spans="7:7">
      <c r="G9488" s="61"/>
    </row>
    <row r="9489" spans="7:7">
      <c r="G9489" s="61"/>
    </row>
    <row r="9490" spans="7:7">
      <c r="G9490" s="61"/>
    </row>
    <row r="9491" spans="7:7">
      <c r="G9491" s="61"/>
    </row>
    <row r="9492" spans="7:7">
      <c r="G9492" s="61"/>
    </row>
    <row r="9493" spans="7:7">
      <c r="G9493" s="61"/>
    </row>
    <row r="9494" spans="7:7">
      <c r="G9494" s="61"/>
    </row>
    <row r="9495" spans="7:7">
      <c r="G9495" s="61"/>
    </row>
    <row r="9496" spans="7:7">
      <c r="G9496" s="61"/>
    </row>
    <row r="9497" spans="7:7">
      <c r="G9497" s="61"/>
    </row>
    <row r="9498" spans="7:7">
      <c r="G9498" s="61"/>
    </row>
    <row r="9499" spans="7:7">
      <c r="G9499" s="61"/>
    </row>
    <row r="9500" spans="7:7">
      <c r="G9500" s="61"/>
    </row>
    <row r="9501" spans="7:7">
      <c r="G9501" s="61"/>
    </row>
    <row r="9502" spans="7:7">
      <c r="G9502" s="61"/>
    </row>
    <row r="9503" spans="7:7">
      <c r="G9503" s="61"/>
    </row>
    <row r="9504" spans="7:7">
      <c r="G9504" s="61"/>
    </row>
    <row r="9505" spans="7:7">
      <c r="G9505" s="61"/>
    </row>
    <row r="9506" spans="7:7">
      <c r="G9506" s="61"/>
    </row>
    <row r="9507" spans="7:7">
      <c r="G9507" s="61"/>
    </row>
    <row r="9508" spans="7:7">
      <c r="G9508" s="61"/>
    </row>
    <row r="9509" spans="7:7">
      <c r="G9509" s="61"/>
    </row>
    <row r="9510" spans="7:7">
      <c r="G9510" s="61"/>
    </row>
    <row r="9511" spans="7:7">
      <c r="G9511" s="61"/>
    </row>
    <row r="9512" spans="7:7">
      <c r="G9512" s="61"/>
    </row>
    <row r="9513" spans="7:7">
      <c r="G9513" s="61"/>
    </row>
    <row r="9514" spans="7:7">
      <c r="G9514" s="61"/>
    </row>
    <row r="9515" spans="7:7">
      <c r="G9515" s="61"/>
    </row>
    <row r="9516" spans="7:7">
      <c r="G9516" s="61"/>
    </row>
    <row r="9517" spans="7:7">
      <c r="G9517" s="61"/>
    </row>
    <row r="9518" spans="7:7">
      <c r="G9518" s="61"/>
    </row>
    <row r="9519" spans="7:7">
      <c r="G9519" s="61"/>
    </row>
    <row r="9520" spans="7:7">
      <c r="G9520" s="61"/>
    </row>
    <row r="9521" spans="7:7">
      <c r="G9521" s="61"/>
    </row>
    <row r="9522" spans="7:7">
      <c r="G9522" s="61"/>
    </row>
    <row r="9523" spans="7:7">
      <c r="G9523" s="61"/>
    </row>
    <row r="9524" spans="7:7">
      <c r="G9524" s="61"/>
    </row>
    <row r="9525" spans="7:7">
      <c r="G9525" s="61"/>
    </row>
    <row r="9526" spans="7:7">
      <c r="G9526" s="61"/>
    </row>
    <row r="9527" spans="7:7">
      <c r="G9527" s="61"/>
    </row>
    <row r="9528" spans="7:7">
      <c r="G9528" s="61"/>
    </row>
    <row r="9529" spans="7:7">
      <c r="G9529" s="61"/>
    </row>
    <row r="9530" spans="7:7">
      <c r="G9530" s="61"/>
    </row>
    <row r="9531" spans="7:7">
      <c r="G9531" s="61"/>
    </row>
    <row r="9532" spans="7:7">
      <c r="G9532" s="61"/>
    </row>
    <row r="9533" spans="7:7">
      <c r="G9533" s="61"/>
    </row>
    <row r="9534" spans="7:7">
      <c r="G9534" s="61"/>
    </row>
    <row r="9535" spans="7:7">
      <c r="G9535" s="61"/>
    </row>
    <row r="9536" spans="7:7">
      <c r="G9536" s="61"/>
    </row>
    <row r="9537" spans="7:7">
      <c r="G9537" s="61"/>
    </row>
    <row r="9538" spans="7:7">
      <c r="G9538" s="61"/>
    </row>
    <row r="9539" spans="7:7">
      <c r="G9539" s="61"/>
    </row>
    <row r="9540" spans="7:7">
      <c r="G9540" s="61"/>
    </row>
    <row r="9541" spans="7:7">
      <c r="G9541" s="61"/>
    </row>
    <row r="9542" spans="7:7">
      <c r="G9542" s="61"/>
    </row>
    <row r="9543" spans="7:7">
      <c r="G9543" s="61"/>
    </row>
    <row r="9544" spans="7:7">
      <c r="G9544" s="61"/>
    </row>
    <row r="9545" spans="7:7">
      <c r="G9545" s="61"/>
    </row>
    <row r="9546" spans="7:7">
      <c r="G9546" s="61"/>
    </row>
    <row r="9547" spans="7:7">
      <c r="G9547" s="61"/>
    </row>
    <row r="9548" spans="7:7">
      <c r="G9548" s="61"/>
    </row>
    <row r="9549" spans="7:7">
      <c r="G9549" s="61"/>
    </row>
    <row r="9550" spans="7:7">
      <c r="G9550" s="61"/>
    </row>
    <row r="9551" spans="7:7">
      <c r="G9551" s="61"/>
    </row>
    <row r="9552" spans="7:7">
      <c r="G9552" s="61"/>
    </row>
    <row r="9553" spans="7:7">
      <c r="G9553" s="61"/>
    </row>
    <row r="9554" spans="7:7">
      <c r="G9554" s="61"/>
    </row>
    <row r="9555" spans="7:7">
      <c r="G9555" s="61"/>
    </row>
    <row r="9556" spans="7:7">
      <c r="G9556" s="61"/>
    </row>
    <row r="9557" spans="7:7">
      <c r="G9557" s="61"/>
    </row>
    <row r="9558" spans="7:7">
      <c r="G9558" s="61"/>
    </row>
    <row r="9559" spans="7:7">
      <c r="G9559" s="61"/>
    </row>
    <row r="9560" spans="7:7">
      <c r="G9560" s="61"/>
    </row>
    <row r="9561" spans="7:7">
      <c r="G9561" s="61"/>
    </row>
    <row r="9562" spans="7:7">
      <c r="G9562" s="61"/>
    </row>
    <row r="9563" spans="7:7">
      <c r="G9563" s="61"/>
    </row>
    <row r="9564" spans="7:7">
      <c r="G9564" s="61"/>
    </row>
    <row r="9565" spans="7:7">
      <c r="G9565" s="61"/>
    </row>
    <row r="9566" spans="7:7">
      <c r="G9566" s="61"/>
    </row>
    <row r="9567" spans="7:7">
      <c r="G9567" s="61"/>
    </row>
    <row r="9568" spans="7:7">
      <c r="G9568" s="61"/>
    </row>
    <row r="9569" spans="7:7">
      <c r="G9569" s="61"/>
    </row>
    <row r="9570" spans="7:7">
      <c r="G9570" s="61"/>
    </row>
    <row r="9571" spans="7:7">
      <c r="G9571" s="61"/>
    </row>
    <row r="9572" spans="7:7">
      <c r="G9572" s="61"/>
    </row>
    <row r="9573" spans="7:7">
      <c r="G9573" s="61"/>
    </row>
    <row r="9574" spans="7:7">
      <c r="G9574" s="61"/>
    </row>
    <row r="9575" spans="7:7">
      <c r="G9575" s="61"/>
    </row>
    <row r="9576" spans="7:7">
      <c r="G9576" s="61"/>
    </row>
    <row r="9577" spans="7:7">
      <c r="G9577" s="61"/>
    </row>
    <row r="9578" spans="7:7">
      <c r="G9578" s="61"/>
    </row>
    <row r="9579" spans="7:7">
      <c r="G9579" s="61"/>
    </row>
    <row r="9580" spans="7:7">
      <c r="G9580" s="61"/>
    </row>
    <row r="9581" spans="7:7">
      <c r="G9581" s="61"/>
    </row>
    <row r="9582" spans="7:7">
      <c r="G9582" s="61"/>
    </row>
    <row r="9583" spans="7:7">
      <c r="G9583" s="61"/>
    </row>
    <row r="9584" spans="7:7">
      <c r="G9584" s="61"/>
    </row>
    <row r="9585" spans="7:7">
      <c r="G9585" s="61"/>
    </row>
    <row r="9586" spans="7:7">
      <c r="G9586" s="61"/>
    </row>
    <row r="9587" spans="7:7">
      <c r="G9587" s="61"/>
    </row>
    <row r="9588" spans="7:7">
      <c r="G9588" s="61"/>
    </row>
    <row r="9589" spans="7:7">
      <c r="G9589" s="61"/>
    </row>
    <row r="9590" spans="7:7">
      <c r="G9590" s="61"/>
    </row>
    <row r="9591" spans="7:7">
      <c r="G9591" s="61"/>
    </row>
    <row r="9592" spans="7:7">
      <c r="G9592" s="61"/>
    </row>
    <row r="9593" spans="7:7">
      <c r="G9593" s="61"/>
    </row>
    <row r="9594" spans="7:7">
      <c r="G9594" s="61"/>
    </row>
    <row r="9595" spans="7:7">
      <c r="G9595" s="61"/>
    </row>
    <row r="9596" spans="7:7">
      <c r="G9596" s="61"/>
    </row>
    <row r="9597" spans="7:7">
      <c r="G9597" s="61"/>
    </row>
    <row r="9598" spans="7:7">
      <c r="G9598" s="61"/>
    </row>
    <row r="9599" spans="7:7">
      <c r="G9599" s="61"/>
    </row>
    <row r="9600" spans="7:7">
      <c r="G9600" s="61"/>
    </row>
    <row r="9601" spans="7:7">
      <c r="G9601" s="61"/>
    </row>
    <row r="9602" spans="7:7">
      <c r="G9602" s="61"/>
    </row>
    <row r="9603" spans="7:7">
      <c r="G9603" s="61"/>
    </row>
    <row r="9604" spans="7:7">
      <c r="G9604" s="61"/>
    </row>
    <row r="9605" spans="7:7">
      <c r="G9605" s="61"/>
    </row>
    <row r="9606" spans="7:7">
      <c r="G9606" s="61"/>
    </row>
    <row r="9607" spans="7:7">
      <c r="G9607" s="61"/>
    </row>
    <row r="9608" spans="7:7">
      <c r="G9608" s="61"/>
    </row>
    <row r="9609" spans="7:7">
      <c r="G9609" s="61"/>
    </row>
    <row r="9610" spans="7:7">
      <c r="G9610" s="61"/>
    </row>
    <row r="9611" spans="7:7">
      <c r="G9611" s="61"/>
    </row>
    <row r="9612" spans="7:7">
      <c r="G9612" s="61"/>
    </row>
    <row r="9613" spans="7:7">
      <c r="G9613" s="61"/>
    </row>
    <row r="9614" spans="7:7">
      <c r="G9614" s="61"/>
    </row>
    <row r="9615" spans="7:7">
      <c r="G9615" s="61"/>
    </row>
    <row r="9616" spans="7:7">
      <c r="G9616" s="61"/>
    </row>
    <row r="9617" spans="7:7">
      <c r="G9617" s="61"/>
    </row>
    <row r="9618" spans="7:7">
      <c r="G9618" s="61"/>
    </row>
    <row r="9619" spans="7:7">
      <c r="G9619" s="61"/>
    </row>
    <row r="9620" spans="7:7">
      <c r="G9620" s="61"/>
    </row>
    <row r="9621" spans="7:7">
      <c r="G9621" s="61"/>
    </row>
    <row r="9622" spans="7:7">
      <c r="G9622" s="61"/>
    </row>
    <row r="9623" spans="7:7">
      <c r="G9623" s="61"/>
    </row>
    <row r="9624" spans="7:7">
      <c r="G9624" s="61"/>
    </row>
    <row r="9625" spans="7:7">
      <c r="G9625" s="61"/>
    </row>
    <row r="9626" spans="7:7">
      <c r="G9626" s="61"/>
    </row>
    <row r="9627" spans="7:7">
      <c r="G9627" s="61"/>
    </row>
    <row r="9628" spans="7:7">
      <c r="G9628" s="61"/>
    </row>
    <row r="9629" spans="7:7">
      <c r="G9629" s="61"/>
    </row>
    <row r="9630" spans="7:7">
      <c r="G9630" s="61"/>
    </row>
    <row r="9631" spans="7:7">
      <c r="G9631" s="61"/>
    </row>
    <row r="9632" spans="7:7">
      <c r="G9632" s="61"/>
    </row>
    <row r="9633" spans="7:7">
      <c r="G9633" s="61"/>
    </row>
    <row r="9634" spans="7:7">
      <c r="G9634" s="61"/>
    </row>
    <row r="9635" spans="7:7">
      <c r="G9635" s="61"/>
    </row>
    <row r="9636" spans="7:7">
      <c r="G9636" s="61"/>
    </row>
    <row r="9637" spans="7:7">
      <c r="G9637" s="61"/>
    </row>
    <row r="9638" spans="7:7">
      <c r="G9638" s="61"/>
    </row>
    <row r="9639" spans="7:7">
      <c r="G9639" s="61"/>
    </row>
    <row r="9640" spans="7:7">
      <c r="G9640" s="61"/>
    </row>
    <row r="9641" spans="7:7">
      <c r="G9641" s="61"/>
    </row>
    <row r="9642" spans="7:7">
      <c r="G9642" s="61"/>
    </row>
    <row r="9643" spans="7:7">
      <c r="G9643" s="61"/>
    </row>
    <row r="9644" spans="7:7">
      <c r="G9644" s="61"/>
    </row>
    <row r="9645" spans="7:7">
      <c r="G9645" s="61"/>
    </row>
    <row r="9646" spans="7:7">
      <c r="G9646" s="61"/>
    </row>
    <row r="9647" spans="7:7">
      <c r="G9647" s="61"/>
    </row>
    <row r="9648" spans="7:7">
      <c r="G9648" s="61"/>
    </row>
    <row r="9649" spans="7:7">
      <c r="G9649" s="61"/>
    </row>
    <row r="9650" spans="7:7">
      <c r="G9650" s="61"/>
    </row>
    <row r="9651" spans="7:7">
      <c r="G9651" s="61"/>
    </row>
    <row r="9652" spans="7:7">
      <c r="G9652" s="61"/>
    </row>
    <row r="9653" spans="7:7">
      <c r="G9653" s="61"/>
    </row>
    <row r="9654" spans="7:7">
      <c r="G9654" s="61"/>
    </row>
    <row r="9655" spans="7:7">
      <c r="G9655" s="61"/>
    </row>
    <row r="9656" spans="7:7">
      <c r="G9656" s="61"/>
    </row>
    <row r="9657" spans="7:7">
      <c r="G9657" s="61"/>
    </row>
    <row r="9658" spans="7:7">
      <c r="G9658" s="61"/>
    </row>
    <row r="9659" spans="7:7">
      <c r="G9659" s="61"/>
    </row>
    <row r="9660" spans="7:7">
      <c r="G9660" s="61"/>
    </row>
    <row r="9661" spans="7:7">
      <c r="G9661" s="61"/>
    </row>
    <row r="9662" spans="7:7">
      <c r="G9662" s="61"/>
    </row>
    <row r="9663" spans="7:7">
      <c r="G9663" s="61"/>
    </row>
    <row r="9664" spans="7:7">
      <c r="G9664" s="61"/>
    </row>
    <row r="9665" spans="7:7">
      <c r="G9665" s="61"/>
    </row>
    <row r="9666" spans="7:7">
      <c r="G9666" s="61"/>
    </row>
    <row r="9667" spans="7:7">
      <c r="G9667" s="61"/>
    </row>
    <row r="9668" spans="7:7">
      <c r="G9668" s="61"/>
    </row>
    <row r="9669" spans="7:7">
      <c r="G9669" s="61"/>
    </row>
    <row r="9670" spans="7:7">
      <c r="G9670" s="61"/>
    </row>
    <row r="9671" spans="7:7">
      <c r="G9671" s="61"/>
    </row>
    <row r="9672" spans="7:7">
      <c r="G9672" s="61"/>
    </row>
    <row r="9673" spans="7:7">
      <c r="G9673" s="61"/>
    </row>
    <row r="9674" spans="7:7">
      <c r="G9674" s="61"/>
    </row>
    <row r="9675" spans="7:7">
      <c r="G9675" s="61"/>
    </row>
    <row r="9676" spans="7:7">
      <c r="G9676" s="61"/>
    </row>
    <row r="9677" spans="7:7">
      <c r="G9677" s="61"/>
    </row>
    <row r="9678" spans="7:7">
      <c r="G9678" s="61"/>
    </row>
    <row r="9679" spans="7:7">
      <c r="G9679" s="61"/>
    </row>
    <row r="9680" spans="7:7">
      <c r="G9680" s="61"/>
    </row>
    <row r="9681" spans="7:7">
      <c r="G9681" s="61"/>
    </row>
    <row r="9682" spans="7:7">
      <c r="G9682" s="61"/>
    </row>
    <row r="9683" spans="7:7">
      <c r="G9683" s="61"/>
    </row>
    <row r="9684" spans="7:7">
      <c r="G9684" s="61"/>
    </row>
    <row r="9685" spans="7:7">
      <c r="G9685" s="61"/>
    </row>
    <row r="9686" spans="7:7">
      <c r="G9686" s="61"/>
    </row>
    <row r="9687" spans="7:7">
      <c r="G9687" s="61"/>
    </row>
    <row r="9688" spans="7:7">
      <c r="G9688" s="61"/>
    </row>
    <row r="9689" spans="7:7">
      <c r="G9689" s="61"/>
    </row>
    <row r="9690" spans="7:7">
      <c r="G9690" s="61"/>
    </row>
    <row r="9691" spans="7:7">
      <c r="G9691" s="61"/>
    </row>
    <row r="9692" spans="7:7">
      <c r="G9692" s="61"/>
    </row>
    <row r="9693" spans="7:7">
      <c r="G9693" s="61"/>
    </row>
    <row r="9694" spans="7:7">
      <c r="G9694" s="61"/>
    </row>
    <row r="9695" spans="7:7">
      <c r="G9695" s="61"/>
    </row>
    <row r="9696" spans="7:7">
      <c r="G9696" s="61"/>
    </row>
    <row r="9697" spans="7:7">
      <c r="G9697" s="61"/>
    </row>
    <row r="9698" spans="7:7">
      <c r="G9698" s="61"/>
    </row>
    <row r="9699" spans="7:7">
      <c r="G9699" s="61"/>
    </row>
    <row r="9700" spans="7:7">
      <c r="G9700" s="61"/>
    </row>
    <row r="9701" spans="7:7">
      <c r="G9701" s="61"/>
    </row>
    <row r="9702" spans="7:7">
      <c r="G9702" s="61"/>
    </row>
    <row r="9703" spans="7:7">
      <c r="G9703" s="61"/>
    </row>
    <row r="9704" spans="7:7">
      <c r="G9704" s="61"/>
    </row>
    <row r="9705" spans="7:7">
      <c r="G9705" s="61"/>
    </row>
    <row r="9706" spans="7:7">
      <c r="G9706" s="61"/>
    </row>
    <row r="9707" spans="7:7">
      <c r="G9707" s="61"/>
    </row>
    <row r="9708" spans="7:7">
      <c r="G9708" s="61"/>
    </row>
    <row r="9709" spans="7:7">
      <c r="G9709" s="61"/>
    </row>
    <row r="9710" spans="7:7">
      <c r="G9710" s="61"/>
    </row>
    <row r="9711" spans="7:7">
      <c r="G9711" s="61"/>
    </row>
    <row r="9712" spans="7:7">
      <c r="G9712" s="61"/>
    </row>
    <row r="9713" spans="7:7">
      <c r="G9713" s="61"/>
    </row>
    <row r="9714" spans="7:7">
      <c r="G9714" s="61"/>
    </row>
    <row r="9715" spans="7:7">
      <c r="G9715" s="61"/>
    </row>
    <row r="9716" spans="7:7">
      <c r="G9716" s="61"/>
    </row>
    <row r="9717" spans="7:7">
      <c r="G9717" s="61"/>
    </row>
    <row r="9718" spans="7:7">
      <c r="G9718" s="61"/>
    </row>
    <row r="9719" spans="7:7">
      <c r="G9719" s="61"/>
    </row>
    <row r="9720" spans="7:7">
      <c r="G9720" s="61"/>
    </row>
    <row r="9721" spans="7:7">
      <c r="G9721" s="61"/>
    </row>
    <row r="9722" spans="7:7">
      <c r="G9722" s="61"/>
    </row>
    <row r="9723" spans="7:7">
      <c r="G9723" s="61"/>
    </row>
    <row r="9724" spans="7:7">
      <c r="G9724" s="61"/>
    </row>
    <row r="9725" spans="7:7">
      <c r="G9725" s="61"/>
    </row>
    <row r="9726" spans="7:7">
      <c r="G9726" s="61"/>
    </row>
    <row r="9727" spans="7:7">
      <c r="G9727" s="61"/>
    </row>
    <row r="9728" spans="7:7">
      <c r="G9728" s="61"/>
    </row>
    <row r="9729" spans="7:7">
      <c r="G9729" s="61"/>
    </row>
    <row r="9730" spans="7:7">
      <c r="G9730" s="61"/>
    </row>
    <row r="9731" spans="7:7">
      <c r="G9731" s="61"/>
    </row>
    <row r="9732" spans="7:7">
      <c r="G9732" s="61"/>
    </row>
    <row r="9733" spans="7:7">
      <c r="G9733" s="61"/>
    </row>
    <row r="9734" spans="7:7">
      <c r="G9734" s="61"/>
    </row>
    <row r="9735" spans="7:7">
      <c r="G9735" s="61"/>
    </row>
    <row r="9736" spans="7:7">
      <c r="G9736" s="61"/>
    </row>
    <row r="9737" spans="7:7">
      <c r="G9737" s="61"/>
    </row>
    <row r="9738" spans="7:7">
      <c r="G9738" s="61"/>
    </row>
    <row r="9739" spans="7:7">
      <c r="G9739" s="61"/>
    </row>
    <row r="9740" spans="7:7">
      <c r="G9740" s="61"/>
    </row>
    <row r="9741" spans="7:7">
      <c r="G9741" s="61"/>
    </row>
    <row r="9742" spans="7:7">
      <c r="G9742" s="61"/>
    </row>
    <row r="9743" spans="7:7">
      <c r="G9743" s="61"/>
    </row>
    <row r="9744" spans="7:7">
      <c r="G9744" s="61"/>
    </row>
    <row r="9745" spans="7:7">
      <c r="G9745" s="61"/>
    </row>
    <row r="9746" spans="7:7">
      <c r="G9746" s="61"/>
    </row>
    <row r="9747" spans="7:7">
      <c r="G9747" s="61"/>
    </row>
    <row r="9748" spans="7:7">
      <c r="G9748" s="61"/>
    </row>
    <row r="9749" spans="7:7">
      <c r="G9749" s="61"/>
    </row>
    <row r="9750" spans="7:7">
      <c r="G9750" s="61"/>
    </row>
    <row r="9751" spans="7:7">
      <c r="G9751" s="61"/>
    </row>
    <row r="9752" spans="7:7">
      <c r="G9752" s="61"/>
    </row>
    <row r="9753" spans="7:7">
      <c r="G9753" s="61"/>
    </row>
    <row r="9754" spans="7:7">
      <c r="G9754" s="61"/>
    </row>
    <row r="9755" spans="7:7">
      <c r="G9755" s="61"/>
    </row>
    <row r="9756" spans="7:7">
      <c r="G9756" s="61"/>
    </row>
    <row r="9757" spans="7:7">
      <c r="G9757" s="61"/>
    </row>
    <row r="9758" spans="7:7">
      <c r="G9758" s="61"/>
    </row>
    <row r="9759" spans="7:7">
      <c r="G9759" s="61"/>
    </row>
    <row r="9760" spans="7:7">
      <c r="G9760" s="61"/>
    </row>
    <row r="9761" spans="7:7">
      <c r="G9761" s="61"/>
    </row>
    <row r="9762" spans="7:7">
      <c r="G9762" s="61"/>
    </row>
    <row r="9763" spans="7:7">
      <c r="G9763" s="61"/>
    </row>
    <row r="9764" spans="7:7">
      <c r="G9764" s="61"/>
    </row>
    <row r="9765" spans="7:7">
      <c r="G9765" s="61"/>
    </row>
    <row r="9766" spans="7:7">
      <c r="G9766" s="61"/>
    </row>
    <row r="9767" spans="7:7">
      <c r="G9767" s="61"/>
    </row>
    <row r="9768" spans="7:7">
      <c r="G9768" s="61"/>
    </row>
    <row r="9769" spans="7:7">
      <c r="G9769" s="61"/>
    </row>
    <row r="9770" spans="7:7">
      <c r="G9770" s="61"/>
    </row>
    <row r="9771" spans="7:7">
      <c r="G9771" s="61"/>
    </row>
    <row r="9772" spans="7:7">
      <c r="G9772" s="61"/>
    </row>
    <row r="9773" spans="7:7">
      <c r="G9773" s="61"/>
    </row>
    <row r="9774" spans="7:7">
      <c r="G9774" s="61"/>
    </row>
    <row r="9775" spans="7:7">
      <c r="G9775" s="61"/>
    </row>
    <row r="9776" spans="7:7">
      <c r="G9776" s="61"/>
    </row>
    <row r="9777" spans="7:7">
      <c r="G9777" s="61"/>
    </row>
    <row r="9778" spans="7:7">
      <c r="G9778" s="61"/>
    </row>
    <row r="9779" spans="7:7">
      <c r="G9779" s="61"/>
    </row>
    <row r="9780" spans="7:7">
      <c r="G9780" s="61"/>
    </row>
    <row r="9781" spans="7:7">
      <c r="G9781" s="61"/>
    </row>
    <row r="9782" spans="7:7">
      <c r="G9782" s="61"/>
    </row>
    <row r="9783" spans="7:7">
      <c r="G9783" s="61"/>
    </row>
    <row r="9784" spans="7:7">
      <c r="G9784" s="61"/>
    </row>
    <row r="9785" spans="7:7">
      <c r="G9785" s="61"/>
    </row>
    <row r="9786" spans="7:7">
      <c r="G9786" s="61"/>
    </row>
    <row r="9787" spans="7:7">
      <c r="G9787" s="61"/>
    </row>
    <row r="9788" spans="7:7">
      <c r="G9788" s="61"/>
    </row>
    <row r="9789" spans="7:7">
      <c r="G9789" s="61"/>
    </row>
    <row r="9790" spans="7:7">
      <c r="G9790" s="61"/>
    </row>
    <row r="9791" spans="7:7">
      <c r="G9791" s="61"/>
    </row>
    <row r="9792" spans="7:7">
      <c r="G9792" s="61"/>
    </row>
    <row r="9793" spans="7:7">
      <c r="G9793" s="61"/>
    </row>
    <row r="9794" spans="7:7">
      <c r="G9794" s="61"/>
    </row>
    <row r="9795" spans="7:7">
      <c r="G9795" s="61"/>
    </row>
    <row r="9796" spans="7:7">
      <c r="G9796" s="61"/>
    </row>
    <row r="9797" spans="7:7">
      <c r="G9797" s="61"/>
    </row>
    <row r="9798" spans="7:7">
      <c r="G9798" s="61"/>
    </row>
    <row r="9799" spans="7:7">
      <c r="G9799" s="61"/>
    </row>
    <row r="9800" spans="7:7">
      <c r="G9800" s="61"/>
    </row>
    <row r="9801" spans="7:7">
      <c r="G9801" s="61"/>
    </row>
    <row r="9802" spans="7:7">
      <c r="G9802" s="61"/>
    </row>
    <row r="9803" spans="7:7">
      <c r="G9803" s="61"/>
    </row>
    <row r="9804" spans="7:7">
      <c r="G9804" s="61"/>
    </row>
    <row r="9805" spans="7:7">
      <c r="G9805" s="61"/>
    </row>
    <row r="9806" spans="7:7">
      <c r="G9806" s="61"/>
    </row>
    <row r="9807" spans="7:7">
      <c r="G9807" s="61"/>
    </row>
    <row r="9808" spans="7:7">
      <c r="G9808" s="61"/>
    </row>
    <row r="9809" spans="7:7">
      <c r="G9809" s="61"/>
    </row>
    <row r="9810" spans="7:7">
      <c r="G9810" s="61"/>
    </row>
    <row r="9811" spans="7:7">
      <c r="G9811" s="61"/>
    </row>
    <row r="9812" spans="7:7">
      <c r="G9812" s="61"/>
    </row>
    <row r="9813" spans="7:7">
      <c r="G9813" s="61"/>
    </row>
    <row r="9814" spans="7:7">
      <c r="G9814" s="61"/>
    </row>
    <row r="9815" spans="7:7">
      <c r="G9815" s="61"/>
    </row>
    <row r="9816" spans="7:7">
      <c r="G9816" s="61"/>
    </row>
    <row r="9817" spans="7:7">
      <c r="G9817" s="61"/>
    </row>
    <row r="9818" spans="7:7">
      <c r="G9818" s="61"/>
    </row>
    <row r="9819" spans="7:7">
      <c r="G9819" s="61"/>
    </row>
    <row r="9820" spans="7:7">
      <c r="G9820" s="61"/>
    </row>
    <row r="9821" spans="7:7">
      <c r="G9821" s="61"/>
    </row>
    <row r="9822" spans="7:7">
      <c r="G9822" s="61"/>
    </row>
    <row r="9823" spans="7:7">
      <c r="G9823" s="61"/>
    </row>
    <row r="9824" spans="7:7">
      <c r="G9824" s="61"/>
    </row>
    <row r="9825" spans="7:7">
      <c r="G9825" s="61"/>
    </row>
    <row r="9826" spans="7:7">
      <c r="G9826" s="61"/>
    </row>
    <row r="9827" spans="7:7">
      <c r="G9827" s="61"/>
    </row>
    <row r="9828" spans="7:7">
      <c r="G9828" s="61"/>
    </row>
    <row r="9829" spans="7:7">
      <c r="G9829" s="61"/>
    </row>
    <row r="9830" spans="7:7">
      <c r="G9830" s="61"/>
    </row>
    <row r="9831" spans="7:7">
      <c r="G9831" s="61"/>
    </row>
    <row r="9832" spans="7:7">
      <c r="G9832" s="61"/>
    </row>
    <row r="9833" spans="7:7">
      <c r="G9833" s="61"/>
    </row>
    <row r="9834" spans="7:7">
      <c r="G9834" s="61"/>
    </row>
    <row r="9835" spans="7:7">
      <c r="G9835" s="61"/>
    </row>
    <row r="9836" spans="7:7">
      <c r="G9836" s="61"/>
    </row>
    <row r="9837" spans="7:7">
      <c r="G9837" s="61"/>
    </row>
    <row r="9838" spans="7:7">
      <c r="G9838" s="61"/>
    </row>
    <row r="9839" spans="7:7">
      <c r="G9839" s="61"/>
    </row>
    <row r="9840" spans="7:7">
      <c r="G9840" s="61"/>
    </row>
    <row r="9841" spans="7:7">
      <c r="G9841" s="61"/>
    </row>
    <row r="9842" spans="7:7">
      <c r="G9842" s="61"/>
    </row>
    <row r="9843" spans="7:7">
      <c r="G9843" s="61"/>
    </row>
    <row r="9844" spans="7:7">
      <c r="G9844" s="61"/>
    </row>
    <row r="9845" spans="7:7">
      <c r="G9845" s="61"/>
    </row>
    <row r="9846" spans="7:7">
      <c r="G9846" s="61"/>
    </row>
    <row r="9847" spans="7:7">
      <c r="G9847" s="61"/>
    </row>
    <row r="9848" spans="7:7">
      <c r="G9848" s="61"/>
    </row>
    <row r="9849" spans="7:7">
      <c r="G9849" s="61"/>
    </row>
    <row r="9850" spans="7:7">
      <c r="G9850" s="61"/>
    </row>
    <row r="9851" spans="7:7">
      <c r="G9851" s="61"/>
    </row>
    <row r="9852" spans="7:7">
      <c r="G9852" s="61"/>
    </row>
    <row r="9853" spans="7:7">
      <c r="G9853" s="61"/>
    </row>
    <row r="9854" spans="7:7">
      <c r="G9854" s="61"/>
    </row>
    <row r="9855" spans="7:7">
      <c r="G9855" s="61"/>
    </row>
    <row r="9856" spans="7:7">
      <c r="G9856" s="61"/>
    </row>
    <row r="9857" spans="7:7">
      <c r="G9857" s="61"/>
    </row>
    <row r="9858" spans="7:7">
      <c r="G9858" s="61"/>
    </row>
    <row r="9859" spans="7:7">
      <c r="G9859" s="61"/>
    </row>
    <row r="9860" spans="7:7">
      <c r="G9860" s="61"/>
    </row>
    <row r="9861" spans="7:7">
      <c r="G9861" s="61"/>
    </row>
    <row r="9862" spans="7:7">
      <c r="G9862" s="61"/>
    </row>
    <row r="9863" spans="7:7">
      <c r="G9863" s="61"/>
    </row>
    <row r="9864" spans="7:7">
      <c r="G9864" s="61"/>
    </row>
    <row r="9865" spans="7:7">
      <c r="G9865" s="61"/>
    </row>
    <row r="9866" spans="7:7">
      <c r="G9866" s="61"/>
    </row>
    <row r="9867" spans="7:7">
      <c r="G9867" s="61"/>
    </row>
    <row r="9868" spans="7:7">
      <c r="G9868" s="61"/>
    </row>
    <row r="9869" spans="7:7">
      <c r="G9869" s="61"/>
    </row>
    <row r="9870" spans="7:7">
      <c r="G9870" s="61"/>
    </row>
    <row r="9871" spans="7:7">
      <c r="G9871" s="61"/>
    </row>
    <row r="9872" spans="7:7">
      <c r="G9872" s="61"/>
    </row>
    <row r="9873" spans="7:7">
      <c r="G9873" s="61"/>
    </row>
    <row r="9874" spans="7:7">
      <c r="G9874" s="61"/>
    </row>
    <row r="9875" spans="7:7">
      <c r="G9875" s="61"/>
    </row>
    <row r="9876" spans="7:7">
      <c r="G9876" s="61"/>
    </row>
    <row r="9877" spans="7:7">
      <c r="G9877" s="61"/>
    </row>
    <row r="9878" spans="7:7">
      <c r="G9878" s="61"/>
    </row>
    <row r="9879" spans="7:7">
      <c r="G9879" s="61"/>
    </row>
    <row r="9880" spans="7:7">
      <c r="G9880" s="61"/>
    </row>
    <row r="9881" spans="7:7">
      <c r="G9881" s="61"/>
    </row>
    <row r="9882" spans="7:7">
      <c r="G9882" s="61"/>
    </row>
    <row r="9883" spans="7:7">
      <c r="G9883" s="61"/>
    </row>
    <row r="9884" spans="7:7">
      <c r="G9884" s="61"/>
    </row>
    <row r="9885" spans="7:7">
      <c r="G9885" s="61"/>
    </row>
    <row r="9886" spans="7:7">
      <c r="G9886" s="61"/>
    </row>
    <row r="9887" spans="7:7">
      <c r="G9887" s="61"/>
    </row>
    <row r="9888" spans="7:7">
      <c r="G9888" s="61"/>
    </row>
    <row r="9889" spans="7:7">
      <c r="G9889" s="61"/>
    </row>
    <row r="9890" spans="7:7">
      <c r="G9890" s="61"/>
    </row>
    <row r="9891" spans="7:7">
      <c r="G9891" s="61"/>
    </row>
    <row r="9892" spans="7:7">
      <c r="G9892" s="61"/>
    </row>
    <row r="9893" spans="7:7">
      <c r="G9893" s="61"/>
    </row>
    <row r="9894" spans="7:7">
      <c r="G9894" s="61"/>
    </row>
    <row r="9895" spans="7:7">
      <c r="G9895" s="61"/>
    </row>
    <row r="9896" spans="7:7">
      <c r="G9896" s="61"/>
    </row>
    <row r="9897" spans="7:7">
      <c r="G9897" s="61"/>
    </row>
    <row r="9898" spans="7:7">
      <c r="G9898" s="61"/>
    </row>
    <row r="9899" spans="7:7">
      <c r="G9899" s="61"/>
    </row>
    <row r="9900" spans="7:7">
      <c r="G9900" s="61"/>
    </row>
    <row r="9901" spans="7:7">
      <c r="G9901" s="61"/>
    </row>
    <row r="9902" spans="7:7">
      <c r="G9902" s="61"/>
    </row>
    <row r="9903" spans="7:7">
      <c r="G9903" s="61"/>
    </row>
    <row r="9904" spans="7:7">
      <c r="G9904" s="61"/>
    </row>
    <row r="9905" spans="7:7">
      <c r="G9905" s="61"/>
    </row>
    <row r="9906" spans="7:7">
      <c r="G9906" s="61"/>
    </row>
    <row r="9907" spans="7:7">
      <c r="G9907" s="61"/>
    </row>
    <row r="9908" spans="7:7">
      <c r="G9908" s="61"/>
    </row>
    <row r="9909" spans="7:7">
      <c r="G9909" s="61"/>
    </row>
    <row r="9910" spans="7:7">
      <c r="G9910" s="61"/>
    </row>
    <row r="9911" spans="7:7">
      <c r="G9911" s="61"/>
    </row>
    <row r="9912" spans="7:7">
      <c r="G9912" s="61"/>
    </row>
    <row r="9913" spans="7:7">
      <c r="G9913" s="61"/>
    </row>
    <row r="9914" spans="7:7">
      <c r="G9914" s="61"/>
    </row>
    <row r="9915" spans="7:7">
      <c r="G9915" s="61"/>
    </row>
    <row r="9916" spans="7:7">
      <c r="G9916" s="61"/>
    </row>
    <row r="9917" spans="7:7">
      <c r="G9917" s="61"/>
    </row>
    <row r="9918" spans="7:7">
      <c r="G9918" s="61"/>
    </row>
    <row r="9919" spans="7:7">
      <c r="G9919" s="61"/>
    </row>
    <row r="9920" spans="7:7">
      <c r="G9920" s="61"/>
    </row>
    <row r="9921" spans="7:7">
      <c r="G9921" s="61"/>
    </row>
    <row r="9922" spans="7:7">
      <c r="G9922" s="61"/>
    </row>
    <row r="9923" spans="7:7">
      <c r="G9923" s="61"/>
    </row>
    <row r="9924" spans="7:7">
      <c r="G9924" s="61"/>
    </row>
    <row r="9925" spans="7:7">
      <c r="G9925" s="61"/>
    </row>
    <row r="9926" spans="7:7">
      <c r="G9926" s="61"/>
    </row>
    <row r="9927" spans="7:7">
      <c r="G9927" s="61"/>
    </row>
    <row r="9928" spans="7:7">
      <c r="G9928" s="61"/>
    </row>
    <row r="9929" spans="7:7">
      <c r="G9929" s="61"/>
    </row>
    <row r="9930" spans="7:7">
      <c r="G9930" s="61"/>
    </row>
    <row r="9931" spans="7:7">
      <c r="G9931" s="61"/>
    </row>
    <row r="9932" spans="7:7">
      <c r="G9932" s="61"/>
    </row>
    <row r="9933" spans="7:7">
      <c r="G9933" s="61"/>
    </row>
    <row r="9934" spans="7:7">
      <c r="G9934" s="61"/>
    </row>
    <row r="9935" spans="7:7">
      <c r="G9935" s="61"/>
    </row>
    <row r="9936" spans="7:7">
      <c r="G9936" s="61"/>
    </row>
    <row r="9937" spans="7:7">
      <c r="G9937" s="61"/>
    </row>
    <row r="9938" spans="7:7">
      <c r="G9938" s="61"/>
    </row>
    <row r="9939" spans="7:7">
      <c r="G9939" s="61"/>
    </row>
    <row r="9940" spans="7:7">
      <c r="G9940" s="61"/>
    </row>
    <row r="9941" spans="7:7">
      <c r="G9941" s="61"/>
    </row>
    <row r="9942" spans="7:7">
      <c r="G9942" s="61"/>
    </row>
    <row r="9943" spans="7:7">
      <c r="G9943" s="61"/>
    </row>
    <row r="9944" spans="7:7">
      <c r="G9944" s="61"/>
    </row>
    <row r="9945" spans="7:7">
      <c r="G9945" s="61"/>
    </row>
    <row r="9946" spans="7:7">
      <c r="G9946" s="61"/>
    </row>
    <row r="9947" spans="7:7">
      <c r="G9947" s="61"/>
    </row>
    <row r="9948" spans="7:7">
      <c r="G9948" s="61"/>
    </row>
    <row r="9949" spans="7:7">
      <c r="G9949" s="61"/>
    </row>
    <row r="9950" spans="7:7">
      <c r="G9950" s="61"/>
    </row>
    <row r="9951" spans="7:7">
      <c r="G9951" s="61"/>
    </row>
    <row r="9952" spans="7:7">
      <c r="G9952" s="61"/>
    </row>
    <row r="9953" spans="7:7">
      <c r="G9953" s="61"/>
    </row>
    <row r="9954" spans="7:7">
      <c r="G9954" s="61"/>
    </row>
    <row r="9955" spans="7:7">
      <c r="G9955" s="61"/>
    </row>
    <row r="9956" spans="7:7">
      <c r="G9956" s="61"/>
    </row>
    <row r="9957" spans="7:7">
      <c r="G9957" s="61"/>
    </row>
    <row r="9958" spans="7:7">
      <c r="G9958" s="61"/>
    </row>
    <row r="9959" spans="7:7">
      <c r="G9959" s="61"/>
    </row>
    <row r="9960" spans="7:7">
      <c r="G9960" s="61"/>
    </row>
    <row r="9961" spans="7:7">
      <c r="G9961" s="61"/>
    </row>
    <row r="9962" spans="7:7">
      <c r="G9962" s="61"/>
    </row>
    <row r="9963" spans="7:7">
      <c r="G9963" s="61"/>
    </row>
    <row r="9964" spans="7:7">
      <c r="G9964" s="61"/>
    </row>
    <row r="9965" spans="7:7">
      <c r="G9965" s="61"/>
    </row>
    <row r="9966" spans="7:7">
      <c r="G9966" s="61"/>
    </row>
    <row r="9967" spans="7:7">
      <c r="G9967" s="61"/>
    </row>
    <row r="9968" spans="7:7">
      <c r="G9968" s="61"/>
    </row>
    <row r="9969" spans="7:7">
      <c r="G9969" s="61"/>
    </row>
    <row r="9970" spans="7:7">
      <c r="G9970" s="61"/>
    </row>
    <row r="9971" spans="7:7">
      <c r="G9971" s="61"/>
    </row>
    <row r="9972" spans="7:7">
      <c r="G9972" s="61"/>
    </row>
    <row r="9973" spans="7:7">
      <c r="G9973" s="61"/>
    </row>
    <row r="9974" spans="7:7">
      <c r="G9974" s="61"/>
    </row>
    <row r="9975" spans="7:7">
      <c r="G9975" s="61"/>
    </row>
    <row r="9976" spans="7:7">
      <c r="G9976" s="61"/>
    </row>
    <row r="9977" spans="7:7">
      <c r="G9977" s="61"/>
    </row>
    <row r="9978" spans="7:7">
      <c r="G9978" s="61"/>
    </row>
    <row r="9979" spans="7:7">
      <c r="G9979" s="61"/>
    </row>
    <row r="9980" spans="7:7">
      <c r="G9980" s="61"/>
    </row>
    <row r="9981" spans="7:7">
      <c r="G9981" s="61"/>
    </row>
    <row r="9982" spans="7:7">
      <c r="G9982" s="61"/>
    </row>
    <row r="9983" spans="7:7">
      <c r="G9983" s="61"/>
    </row>
    <row r="9984" spans="7:7">
      <c r="G9984" s="61"/>
    </row>
    <row r="9985" spans="7:7">
      <c r="G9985" s="61"/>
    </row>
    <row r="9986" spans="7:7">
      <c r="G9986" s="61"/>
    </row>
    <row r="9987" spans="7:7">
      <c r="G9987" s="61"/>
    </row>
    <row r="9988" spans="7:7">
      <c r="G9988" s="61"/>
    </row>
    <row r="9989" spans="7:7">
      <c r="G9989" s="61"/>
    </row>
    <row r="9990" spans="7:7">
      <c r="G9990" s="61"/>
    </row>
    <row r="9991" spans="7:7">
      <c r="G9991" s="61"/>
    </row>
    <row r="9992" spans="7:7">
      <c r="G9992" s="61"/>
    </row>
    <row r="9993" spans="7:7">
      <c r="G9993" s="61"/>
    </row>
    <row r="9994" spans="7:7">
      <c r="G9994" s="61"/>
    </row>
    <row r="9995" spans="7:7">
      <c r="G9995" s="61"/>
    </row>
    <row r="9996" spans="7:7">
      <c r="G9996" s="61"/>
    </row>
    <row r="9997" spans="7:7">
      <c r="G9997" s="61"/>
    </row>
    <row r="9998" spans="7:7">
      <c r="G9998" s="61"/>
    </row>
    <row r="9999" spans="7:7">
      <c r="G9999" s="61"/>
    </row>
    <row r="10000" spans="7:7">
      <c r="G10000" s="61"/>
    </row>
    <row r="10001" spans="7:7">
      <c r="G10001" s="61"/>
    </row>
    <row r="10002" spans="7:7">
      <c r="G10002" s="61"/>
    </row>
    <row r="10003" spans="7:7">
      <c r="G10003" s="61"/>
    </row>
    <row r="10004" spans="7:7">
      <c r="G10004" s="61"/>
    </row>
    <row r="10005" spans="7:7">
      <c r="G10005" s="61"/>
    </row>
    <row r="10006" spans="7:7">
      <c r="G10006" s="61"/>
    </row>
    <row r="10007" spans="7:7">
      <c r="G10007" s="61"/>
    </row>
    <row r="10008" spans="7:7">
      <c r="G10008" s="61"/>
    </row>
    <row r="10009" spans="7:7">
      <c r="G10009" s="61"/>
    </row>
    <row r="10010" spans="7:7">
      <c r="G10010" s="61"/>
    </row>
    <row r="10011" spans="7:7">
      <c r="G10011" s="61"/>
    </row>
    <row r="10012" spans="7:7">
      <c r="G10012" s="61"/>
    </row>
    <row r="10013" spans="7:7">
      <c r="G10013" s="61"/>
    </row>
    <row r="10014" spans="7:7">
      <c r="G10014" s="61"/>
    </row>
    <row r="10015" spans="7:7">
      <c r="G10015" s="61"/>
    </row>
    <row r="10016" spans="7:7">
      <c r="G10016" s="61"/>
    </row>
    <row r="10017" spans="7:7">
      <c r="G10017" s="61"/>
    </row>
    <row r="10018" spans="7:7">
      <c r="G10018" s="61"/>
    </row>
    <row r="10019" spans="7:7">
      <c r="G10019" s="61"/>
    </row>
    <row r="10020" spans="7:7">
      <c r="G10020" s="61"/>
    </row>
    <row r="10021" spans="7:7">
      <c r="G10021" s="61"/>
    </row>
    <row r="10022" spans="7:7">
      <c r="G10022" s="61"/>
    </row>
    <row r="10023" spans="7:7">
      <c r="G10023" s="61"/>
    </row>
    <row r="10024" spans="7:7">
      <c r="G10024" s="61"/>
    </row>
    <row r="10025" spans="7:7">
      <c r="G10025" s="61"/>
    </row>
    <row r="10026" spans="7:7">
      <c r="G10026" s="61"/>
    </row>
    <row r="10027" spans="7:7">
      <c r="G10027" s="61"/>
    </row>
    <row r="10028" spans="7:7">
      <c r="G10028" s="61"/>
    </row>
    <row r="10029" spans="7:7">
      <c r="G10029" s="61"/>
    </row>
    <row r="10030" spans="7:7">
      <c r="G10030" s="61"/>
    </row>
    <row r="10031" spans="7:7">
      <c r="G10031" s="61"/>
    </row>
    <row r="10032" spans="7:7">
      <c r="G10032" s="61"/>
    </row>
    <row r="10033" spans="7:7">
      <c r="G10033" s="61"/>
    </row>
    <row r="10034" spans="7:7">
      <c r="G10034" s="61"/>
    </row>
    <row r="10035" spans="7:7">
      <c r="G10035" s="61"/>
    </row>
    <row r="10036" spans="7:7">
      <c r="G10036" s="61"/>
    </row>
    <row r="10037" spans="7:7">
      <c r="G10037" s="61"/>
    </row>
    <row r="10038" spans="7:7">
      <c r="G10038" s="61"/>
    </row>
    <row r="10039" spans="7:7">
      <c r="G10039" s="61"/>
    </row>
    <row r="10040" spans="7:7">
      <c r="G10040" s="61"/>
    </row>
    <row r="10041" spans="7:7">
      <c r="G10041" s="61"/>
    </row>
    <row r="10042" spans="7:7">
      <c r="G10042" s="61"/>
    </row>
    <row r="10043" spans="7:7">
      <c r="G10043" s="61"/>
    </row>
    <row r="10044" spans="7:7">
      <c r="G10044" s="61"/>
    </row>
    <row r="10045" spans="7:7">
      <c r="G10045" s="61"/>
    </row>
    <row r="10046" spans="7:7">
      <c r="G10046" s="61"/>
    </row>
    <row r="10047" spans="7:7">
      <c r="G10047" s="61"/>
    </row>
    <row r="10048" spans="7:7">
      <c r="G10048" s="61"/>
    </row>
    <row r="10049" spans="7:7">
      <c r="G10049" s="61"/>
    </row>
    <row r="10050" spans="7:7">
      <c r="G10050" s="61"/>
    </row>
    <row r="10051" spans="7:7">
      <c r="G10051" s="61"/>
    </row>
    <row r="10052" spans="7:7">
      <c r="G10052" s="61"/>
    </row>
    <row r="10053" spans="7:7">
      <c r="G10053" s="61"/>
    </row>
    <row r="10054" spans="7:7">
      <c r="G10054" s="61"/>
    </row>
    <row r="10055" spans="7:7">
      <c r="G10055" s="61"/>
    </row>
    <row r="10056" spans="7:7">
      <c r="G10056" s="61"/>
    </row>
    <row r="10057" spans="7:7">
      <c r="G10057" s="61"/>
    </row>
    <row r="10058" spans="7:7">
      <c r="G10058" s="61"/>
    </row>
    <row r="10059" spans="7:7">
      <c r="G10059" s="61"/>
    </row>
    <row r="10060" spans="7:7">
      <c r="G10060" s="61"/>
    </row>
    <row r="10061" spans="7:7">
      <c r="G10061" s="61"/>
    </row>
    <row r="10062" spans="7:7">
      <c r="G10062" s="61"/>
    </row>
    <row r="10063" spans="7:7">
      <c r="G10063" s="61"/>
    </row>
    <row r="10064" spans="7:7">
      <c r="G10064" s="61"/>
    </row>
    <row r="10065" spans="7:7">
      <c r="G10065" s="61"/>
    </row>
    <row r="10066" spans="7:7">
      <c r="G10066" s="61"/>
    </row>
    <row r="10067" spans="7:7">
      <c r="G10067" s="61"/>
    </row>
    <row r="10068" spans="7:7">
      <c r="G10068" s="61"/>
    </row>
    <row r="10069" spans="7:7">
      <c r="G10069" s="61"/>
    </row>
    <row r="10070" spans="7:7">
      <c r="G10070" s="61"/>
    </row>
    <row r="10071" spans="7:7">
      <c r="G10071" s="61"/>
    </row>
    <row r="10072" spans="7:7">
      <c r="G10072" s="61"/>
    </row>
    <row r="10073" spans="7:7">
      <c r="G10073" s="61"/>
    </row>
    <row r="10074" spans="7:7">
      <c r="G10074" s="61"/>
    </row>
    <row r="10075" spans="7:7">
      <c r="G10075" s="61"/>
    </row>
    <row r="10076" spans="7:7">
      <c r="G10076" s="61"/>
    </row>
    <row r="10077" spans="7:7">
      <c r="G10077" s="61"/>
    </row>
    <row r="10078" spans="7:7">
      <c r="G10078" s="61"/>
    </row>
    <row r="10079" spans="7:7">
      <c r="G10079" s="61"/>
    </row>
    <row r="10080" spans="7:7">
      <c r="G10080" s="61"/>
    </row>
    <row r="10081" spans="7:7">
      <c r="G10081" s="61"/>
    </row>
    <row r="10082" spans="7:7">
      <c r="G10082" s="61"/>
    </row>
    <row r="10083" spans="7:7">
      <c r="G10083" s="61"/>
    </row>
    <row r="10084" spans="7:7">
      <c r="G10084" s="61"/>
    </row>
    <row r="10085" spans="7:7">
      <c r="G10085" s="61"/>
    </row>
    <row r="10086" spans="7:7">
      <c r="G10086" s="61"/>
    </row>
    <row r="10087" spans="7:7">
      <c r="G10087" s="61"/>
    </row>
    <row r="10088" spans="7:7">
      <c r="G10088" s="61"/>
    </row>
    <row r="10089" spans="7:7">
      <c r="G10089" s="61"/>
    </row>
    <row r="10090" spans="7:7">
      <c r="G10090" s="61"/>
    </row>
    <row r="10091" spans="7:7">
      <c r="G10091" s="61"/>
    </row>
    <row r="10092" spans="7:7">
      <c r="G10092" s="61"/>
    </row>
    <row r="10093" spans="7:7">
      <c r="G10093" s="61"/>
    </row>
    <row r="10094" spans="7:7">
      <c r="G10094" s="61"/>
    </row>
    <row r="10095" spans="7:7">
      <c r="G10095" s="61"/>
    </row>
    <row r="10096" spans="7:7">
      <c r="G10096" s="61"/>
    </row>
    <row r="10097" spans="7:7">
      <c r="G10097" s="61"/>
    </row>
    <row r="10098" spans="7:7">
      <c r="G10098" s="61"/>
    </row>
    <row r="10099" spans="7:7">
      <c r="G10099" s="61"/>
    </row>
    <row r="10100" spans="7:7">
      <c r="G10100" s="61"/>
    </row>
    <row r="10101" spans="7:7">
      <c r="G10101" s="61"/>
    </row>
    <row r="10102" spans="7:7">
      <c r="G10102" s="61"/>
    </row>
    <row r="10103" spans="7:7">
      <c r="G10103" s="61"/>
    </row>
    <row r="10104" spans="7:7">
      <c r="G10104" s="61"/>
    </row>
    <row r="10105" spans="7:7">
      <c r="G10105" s="61"/>
    </row>
    <row r="10106" spans="7:7">
      <c r="G10106" s="61"/>
    </row>
    <row r="10107" spans="7:7">
      <c r="G10107" s="61"/>
    </row>
    <row r="10108" spans="7:7">
      <c r="G10108" s="61"/>
    </row>
    <row r="10109" spans="7:7">
      <c r="G10109" s="61"/>
    </row>
    <row r="10110" spans="7:7">
      <c r="G10110" s="61"/>
    </row>
    <row r="10111" spans="7:7">
      <c r="G10111" s="61"/>
    </row>
    <row r="10112" spans="7:7">
      <c r="G10112" s="61"/>
    </row>
    <row r="10113" spans="7:7">
      <c r="G10113" s="61"/>
    </row>
    <row r="10114" spans="7:7">
      <c r="G10114" s="61"/>
    </row>
    <row r="10115" spans="7:7">
      <c r="G10115" s="61"/>
    </row>
    <row r="10116" spans="7:7">
      <c r="G10116" s="61"/>
    </row>
    <row r="10117" spans="7:7">
      <c r="G10117" s="61"/>
    </row>
    <row r="10118" spans="7:7">
      <c r="G10118" s="61"/>
    </row>
    <row r="10119" spans="7:7">
      <c r="G10119" s="61"/>
    </row>
    <row r="10120" spans="7:7">
      <c r="G10120" s="61"/>
    </row>
    <row r="10121" spans="7:7">
      <c r="G10121" s="61"/>
    </row>
    <row r="10122" spans="7:7">
      <c r="G10122" s="61"/>
    </row>
    <row r="10123" spans="7:7">
      <c r="G10123" s="61"/>
    </row>
    <row r="10124" spans="7:7">
      <c r="G10124" s="61"/>
    </row>
    <row r="10125" spans="7:7">
      <c r="G10125" s="61"/>
    </row>
    <row r="10126" spans="7:7">
      <c r="G10126" s="61"/>
    </row>
    <row r="10127" spans="7:7">
      <c r="G10127" s="61"/>
    </row>
    <row r="10128" spans="7:7">
      <c r="G10128" s="61"/>
    </row>
    <row r="10129" spans="7:7">
      <c r="G10129" s="61"/>
    </row>
    <row r="10130" spans="7:7">
      <c r="G10130" s="61"/>
    </row>
    <row r="10131" spans="7:7">
      <c r="G10131" s="61"/>
    </row>
    <row r="10132" spans="7:7">
      <c r="G10132" s="61"/>
    </row>
    <row r="10133" spans="7:7">
      <c r="G10133" s="61"/>
    </row>
    <row r="10134" spans="7:7">
      <c r="G10134" s="61"/>
    </row>
    <row r="10135" spans="7:7">
      <c r="G10135" s="61"/>
    </row>
    <row r="10136" spans="7:7">
      <c r="G10136" s="61"/>
    </row>
    <row r="10137" spans="7:7">
      <c r="G10137" s="61"/>
    </row>
    <row r="10138" spans="7:7">
      <c r="G10138" s="61"/>
    </row>
    <row r="10139" spans="7:7">
      <c r="G10139" s="61"/>
    </row>
    <row r="10140" spans="7:7">
      <c r="G10140" s="61"/>
    </row>
    <row r="10141" spans="7:7">
      <c r="G10141" s="61"/>
    </row>
    <row r="10142" spans="7:7">
      <c r="G10142" s="61"/>
    </row>
    <row r="10143" spans="7:7">
      <c r="G10143" s="61"/>
    </row>
    <row r="10144" spans="7:7">
      <c r="G10144" s="61"/>
    </row>
    <row r="10145" spans="7:7">
      <c r="G10145" s="61"/>
    </row>
    <row r="10146" spans="7:7">
      <c r="G10146" s="61"/>
    </row>
    <row r="10147" spans="7:7">
      <c r="G10147" s="61"/>
    </row>
    <row r="10148" spans="7:7">
      <c r="G10148" s="61"/>
    </row>
    <row r="10149" spans="7:7">
      <c r="G10149" s="61"/>
    </row>
    <row r="10150" spans="7:7">
      <c r="G10150" s="61"/>
    </row>
    <row r="10151" spans="7:7">
      <c r="G10151" s="61"/>
    </row>
    <row r="10152" spans="7:7">
      <c r="G10152" s="61"/>
    </row>
    <row r="10153" spans="7:7">
      <c r="G10153" s="61"/>
    </row>
    <row r="10154" spans="7:7">
      <c r="G10154" s="61"/>
    </row>
    <row r="10155" spans="7:7">
      <c r="G10155" s="61"/>
    </row>
    <row r="10156" spans="7:7">
      <c r="G10156" s="61"/>
    </row>
    <row r="10157" spans="7:7">
      <c r="G10157" s="61"/>
    </row>
    <row r="10158" spans="7:7">
      <c r="G10158" s="61"/>
    </row>
    <row r="10159" spans="7:7">
      <c r="G10159" s="61"/>
    </row>
    <row r="10160" spans="7:7">
      <c r="G10160" s="61"/>
    </row>
    <row r="10161" spans="7:7">
      <c r="G10161" s="61"/>
    </row>
    <row r="10162" spans="7:7">
      <c r="G10162" s="61"/>
    </row>
    <row r="10163" spans="7:7">
      <c r="G10163" s="61"/>
    </row>
    <row r="10164" spans="7:7">
      <c r="G10164" s="61"/>
    </row>
    <row r="10165" spans="7:7">
      <c r="G10165" s="61"/>
    </row>
    <row r="10166" spans="7:7">
      <c r="G10166" s="61"/>
    </row>
    <row r="10167" spans="7:7">
      <c r="G10167" s="61"/>
    </row>
    <row r="10168" spans="7:7">
      <c r="G10168" s="61"/>
    </row>
    <row r="10169" spans="7:7">
      <c r="G10169" s="61"/>
    </row>
    <row r="10170" spans="7:7">
      <c r="G10170" s="61"/>
    </row>
    <row r="10171" spans="7:7">
      <c r="G10171" s="61"/>
    </row>
    <row r="10172" spans="7:7">
      <c r="G10172" s="61"/>
    </row>
    <row r="10173" spans="7:7">
      <c r="G10173" s="61"/>
    </row>
    <row r="10174" spans="7:7">
      <c r="G10174" s="61"/>
    </row>
    <row r="10175" spans="7:7">
      <c r="G10175" s="61"/>
    </row>
    <row r="10176" spans="7:7">
      <c r="G10176" s="61"/>
    </row>
    <row r="10177" spans="7:7">
      <c r="G10177" s="61"/>
    </row>
    <row r="10178" spans="7:7">
      <c r="G10178" s="61"/>
    </row>
    <row r="10179" spans="7:7">
      <c r="G10179" s="61"/>
    </row>
    <row r="10180" spans="7:7">
      <c r="G10180" s="61"/>
    </row>
    <row r="10181" spans="7:7">
      <c r="G10181" s="61"/>
    </row>
    <row r="10182" spans="7:7">
      <c r="G10182" s="61"/>
    </row>
    <row r="10183" spans="7:7">
      <c r="G10183" s="61"/>
    </row>
    <row r="10184" spans="7:7">
      <c r="G10184" s="61"/>
    </row>
    <row r="10185" spans="7:7">
      <c r="G10185" s="61"/>
    </row>
    <row r="10186" spans="7:7">
      <c r="G10186" s="61"/>
    </row>
    <row r="10187" spans="7:7">
      <c r="G10187" s="61"/>
    </row>
    <row r="10188" spans="7:7">
      <c r="G10188" s="61"/>
    </row>
    <row r="10189" spans="7:7">
      <c r="G10189" s="61"/>
    </row>
    <row r="10190" spans="7:7">
      <c r="G10190" s="61"/>
    </row>
    <row r="10191" spans="7:7">
      <c r="G10191" s="61"/>
    </row>
    <row r="10192" spans="7:7">
      <c r="G10192" s="61"/>
    </row>
    <row r="10193" spans="7:7">
      <c r="G10193" s="61"/>
    </row>
    <row r="10194" spans="7:7">
      <c r="G10194" s="61"/>
    </row>
    <row r="10195" spans="7:7">
      <c r="G10195" s="61"/>
    </row>
    <row r="10196" spans="7:7">
      <c r="G10196" s="61"/>
    </row>
    <row r="10197" spans="7:7">
      <c r="G10197" s="61"/>
    </row>
    <row r="10198" spans="7:7">
      <c r="G10198" s="61"/>
    </row>
    <row r="10199" spans="7:7">
      <c r="G10199" s="61"/>
    </row>
    <row r="10200" spans="7:7">
      <c r="G10200" s="61"/>
    </row>
    <row r="10201" spans="7:7">
      <c r="G10201" s="61"/>
    </row>
    <row r="10202" spans="7:7">
      <c r="G10202" s="61"/>
    </row>
    <row r="10203" spans="7:7">
      <c r="G10203" s="61"/>
    </row>
    <row r="10204" spans="7:7">
      <c r="G10204" s="61"/>
    </row>
    <row r="10205" spans="7:7">
      <c r="G10205" s="61"/>
    </row>
    <row r="10206" spans="7:7">
      <c r="G10206" s="61"/>
    </row>
    <row r="10207" spans="7:7">
      <c r="G10207" s="61"/>
    </row>
    <row r="10208" spans="7:7">
      <c r="G10208" s="61"/>
    </row>
    <row r="10209" spans="7:7">
      <c r="G10209" s="61"/>
    </row>
    <row r="10210" spans="7:7">
      <c r="G10210" s="61"/>
    </row>
    <row r="10211" spans="7:7">
      <c r="G10211" s="61"/>
    </row>
    <row r="10212" spans="7:7">
      <c r="G10212" s="61"/>
    </row>
    <row r="10213" spans="7:7">
      <c r="G10213" s="61"/>
    </row>
    <row r="10214" spans="7:7">
      <c r="G10214" s="61"/>
    </row>
    <row r="10215" spans="7:7">
      <c r="G10215" s="61"/>
    </row>
    <row r="10216" spans="7:7">
      <c r="G10216" s="61"/>
    </row>
    <row r="10217" spans="7:7">
      <c r="G10217" s="61"/>
    </row>
    <row r="10218" spans="7:7">
      <c r="G10218" s="61"/>
    </row>
    <row r="10219" spans="7:7">
      <c r="G10219" s="61"/>
    </row>
    <row r="10220" spans="7:7">
      <c r="G10220" s="61"/>
    </row>
    <row r="10221" spans="7:7">
      <c r="G10221" s="61"/>
    </row>
    <row r="10222" spans="7:7">
      <c r="G10222" s="61"/>
    </row>
    <row r="10223" spans="7:7">
      <c r="G10223" s="61"/>
    </row>
    <row r="10224" spans="7:7">
      <c r="G10224" s="61"/>
    </row>
    <row r="10225" spans="7:7">
      <c r="G10225" s="61"/>
    </row>
    <row r="10226" spans="7:7">
      <c r="G10226" s="61"/>
    </row>
    <row r="10227" spans="7:7">
      <c r="G10227" s="61"/>
    </row>
    <row r="10228" spans="7:7">
      <c r="G10228" s="61"/>
    </row>
    <row r="10229" spans="7:7">
      <c r="G10229" s="61"/>
    </row>
    <row r="10230" spans="7:7">
      <c r="G10230" s="61"/>
    </row>
    <row r="10231" spans="7:7">
      <c r="G10231" s="61"/>
    </row>
    <row r="10232" spans="7:7">
      <c r="G10232" s="61"/>
    </row>
    <row r="10233" spans="7:7">
      <c r="G10233" s="61"/>
    </row>
    <row r="10234" spans="7:7">
      <c r="G10234" s="61"/>
    </row>
    <row r="10235" spans="7:7">
      <c r="G10235" s="61"/>
    </row>
    <row r="10236" spans="7:7">
      <c r="G10236" s="61"/>
    </row>
    <row r="10237" spans="7:7">
      <c r="G10237" s="61"/>
    </row>
    <row r="10238" spans="7:7">
      <c r="G10238" s="61"/>
    </row>
    <row r="10239" spans="7:7">
      <c r="G10239" s="61"/>
    </row>
    <row r="10240" spans="7:7">
      <c r="G10240" s="61"/>
    </row>
    <row r="10241" spans="7:7">
      <c r="G10241" s="61"/>
    </row>
    <row r="10242" spans="7:7">
      <c r="G10242" s="61"/>
    </row>
    <row r="10243" spans="7:7">
      <c r="G10243" s="61"/>
    </row>
    <row r="10244" spans="7:7">
      <c r="G10244" s="61"/>
    </row>
    <row r="10245" spans="7:7">
      <c r="G10245" s="61"/>
    </row>
    <row r="10246" spans="7:7">
      <c r="G10246" s="61"/>
    </row>
    <row r="10247" spans="7:7">
      <c r="G10247" s="61"/>
    </row>
    <row r="10248" spans="7:7">
      <c r="G10248" s="61"/>
    </row>
    <row r="10249" spans="7:7">
      <c r="G10249" s="61"/>
    </row>
    <row r="10250" spans="7:7">
      <c r="G10250" s="61"/>
    </row>
    <row r="10251" spans="7:7">
      <c r="G10251" s="61"/>
    </row>
    <row r="10252" spans="7:7">
      <c r="G10252" s="61"/>
    </row>
    <row r="10253" spans="7:7">
      <c r="G10253" s="61"/>
    </row>
    <row r="10254" spans="7:7">
      <c r="G10254" s="61"/>
    </row>
    <row r="10255" spans="7:7">
      <c r="G10255" s="61"/>
    </row>
    <row r="10256" spans="7:7">
      <c r="G10256" s="61"/>
    </row>
    <row r="10257" spans="7:7">
      <c r="G10257" s="61"/>
    </row>
    <row r="10258" spans="7:7">
      <c r="G10258" s="61"/>
    </row>
    <row r="10259" spans="7:7">
      <c r="G10259" s="61"/>
    </row>
    <row r="10260" spans="7:7">
      <c r="G10260" s="61"/>
    </row>
    <row r="10261" spans="7:7">
      <c r="G10261" s="61"/>
    </row>
    <row r="10262" spans="7:7">
      <c r="G10262" s="61"/>
    </row>
    <row r="10263" spans="7:7">
      <c r="G10263" s="61"/>
    </row>
    <row r="10264" spans="7:7">
      <c r="G10264" s="61"/>
    </row>
    <row r="10265" spans="7:7">
      <c r="G10265" s="61"/>
    </row>
    <row r="10266" spans="7:7">
      <c r="G10266" s="61"/>
    </row>
    <row r="10267" spans="7:7">
      <c r="G10267" s="61"/>
    </row>
    <row r="10268" spans="7:7">
      <c r="G10268" s="61"/>
    </row>
    <row r="10269" spans="7:7">
      <c r="G10269" s="61"/>
    </row>
    <row r="10270" spans="7:7">
      <c r="G10270" s="61"/>
    </row>
    <row r="10271" spans="7:7">
      <c r="G10271" s="61"/>
    </row>
    <row r="10272" spans="7:7">
      <c r="G10272" s="61"/>
    </row>
    <row r="10273" spans="7:7">
      <c r="G10273" s="61"/>
    </row>
    <row r="10274" spans="7:7">
      <c r="G10274" s="61"/>
    </row>
    <row r="10275" spans="7:7">
      <c r="G10275" s="61"/>
    </row>
    <row r="10276" spans="7:7">
      <c r="G10276" s="61"/>
    </row>
    <row r="10277" spans="7:7">
      <c r="G10277" s="61"/>
    </row>
    <row r="10278" spans="7:7">
      <c r="G10278" s="61"/>
    </row>
    <row r="10279" spans="7:7">
      <c r="G10279" s="61"/>
    </row>
    <row r="10280" spans="7:7">
      <c r="G10280" s="61"/>
    </row>
    <row r="10281" spans="7:7">
      <c r="G10281" s="61"/>
    </row>
    <row r="10282" spans="7:7">
      <c r="G10282" s="61"/>
    </row>
    <row r="10283" spans="7:7">
      <c r="G10283" s="61"/>
    </row>
    <row r="10284" spans="7:7">
      <c r="G10284" s="61"/>
    </row>
    <row r="10285" spans="7:7">
      <c r="G10285" s="61"/>
    </row>
    <row r="10286" spans="7:7">
      <c r="G10286" s="61"/>
    </row>
    <row r="10287" spans="7:7">
      <c r="G10287" s="61"/>
    </row>
    <row r="10288" spans="7:7">
      <c r="G10288" s="61"/>
    </row>
    <row r="10289" spans="7:7">
      <c r="G10289" s="61"/>
    </row>
    <row r="10290" spans="7:7">
      <c r="G10290" s="61"/>
    </row>
    <row r="10291" spans="7:7">
      <c r="G10291" s="61"/>
    </row>
    <row r="10292" spans="7:7">
      <c r="G10292" s="61"/>
    </row>
    <row r="10293" spans="7:7">
      <c r="G10293" s="61"/>
    </row>
    <row r="10294" spans="7:7">
      <c r="G10294" s="61"/>
    </row>
    <row r="10295" spans="7:7">
      <c r="G10295" s="61"/>
    </row>
    <row r="10296" spans="7:7">
      <c r="G10296" s="61"/>
    </row>
    <row r="10297" spans="7:7">
      <c r="G10297" s="61"/>
    </row>
    <row r="10298" spans="7:7">
      <c r="G10298" s="61"/>
    </row>
    <row r="10299" spans="7:7">
      <c r="G10299" s="61"/>
    </row>
    <row r="10300" spans="7:7">
      <c r="G10300" s="61"/>
    </row>
    <row r="10301" spans="7:7">
      <c r="G10301" s="61"/>
    </row>
    <row r="10302" spans="7:7">
      <c r="G10302" s="61"/>
    </row>
    <row r="10303" spans="7:7">
      <c r="G10303" s="61"/>
    </row>
    <row r="10304" spans="7:7">
      <c r="G10304" s="61"/>
    </row>
    <row r="10305" spans="7:7">
      <c r="G10305" s="61"/>
    </row>
    <row r="10306" spans="7:7">
      <c r="G10306" s="61"/>
    </row>
    <row r="10307" spans="7:7">
      <c r="G10307" s="61"/>
    </row>
    <row r="10308" spans="7:7">
      <c r="G10308" s="61"/>
    </row>
    <row r="10309" spans="7:7">
      <c r="G10309" s="61"/>
    </row>
    <row r="10310" spans="7:7">
      <c r="G10310" s="61"/>
    </row>
    <row r="10311" spans="7:7">
      <c r="G10311" s="61"/>
    </row>
    <row r="10312" spans="7:7">
      <c r="G10312" s="61"/>
    </row>
    <row r="10313" spans="7:7">
      <c r="G10313" s="61"/>
    </row>
    <row r="10314" spans="7:7">
      <c r="G10314" s="61"/>
    </row>
    <row r="10315" spans="7:7">
      <c r="G10315" s="61"/>
    </row>
    <row r="10316" spans="7:7">
      <c r="G10316" s="61"/>
    </row>
    <row r="10317" spans="7:7">
      <c r="G10317" s="61"/>
    </row>
    <row r="10318" spans="7:7">
      <c r="G10318" s="61"/>
    </row>
    <row r="10319" spans="7:7">
      <c r="G10319" s="61"/>
    </row>
    <row r="10320" spans="7:7">
      <c r="G10320" s="61"/>
    </row>
    <row r="10321" spans="7:7">
      <c r="G10321" s="61"/>
    </row>
    <row r="10322" spans="7:7">
      <c r="G10322" s="61"/>
    </row>
    <row r="10323" spans="7:7">
      <c r="G10323" s="61"/>
    </row>
    <row r="10324" spans="7:7">
      <c r="G10324" s="61"/>
    </row>
    <row r="10325" spans="7:7">
      <c r="G10325" s="61"/>
    </row>
    <row r="10326" spans="7:7">
      <c r="G10326" s="61"/>
    </row>
    <row r="10327" spans="7:7">
      <c r="G10327" s="61"/>
    </row>
    <row r="10328" spans="7:7">
      <c r="G10328" s="61"/>
    </row>
    <row r="10329" spans="7:7">
      <c r="G10329" s="61"/>
    </row>
    <row r="10330" spans="7:7">
      <c r="G10330" s="61"/>
    </row>
    <row r="10331" spans="7:7">
      <c r="G10331" s="61"/>
    </row>
    <row r="10332" spans="7:7">
      <c r="G10332" s="61"/>
    </row>
    <row r="10333" spans="7:7">
      <c r="G10333" s="61"/>
    </row>
    <row r="10334" spans="7:7">
      <c r="G10334" s="61"/>
    </row>
    <row r="10335" spans="7:7">
      <c r="G10335" s="61"/>
    </row>
    <row r="10336" spans="7:7">
      <c r="G10336" s="61"/>
    </row>
    <row r="10337" spans="7:7">
      <c r="G10337" s="61"/>
    </row>
    <row r="10338" spans="7:7">
      <c r="G10338" s="61"/>
    </row>
    <row r="10339" spans="7:7">
      <c r="G10339" s="61"/>
    </row>
    <row r="10340" spans="7:7">
      <c r="G10340" s="61"/>
    </row>
    <row r="10341" spans="7:7">
      <c r="G10341" s="61"/>
    </row>
    <row r="10342" spans="7:7">
      <c r="G10342" s="61"/>
    </row>
    <row r="10343" spans="7:7">
      <c r="G10343" s="61"/>
    </row>
    <row r="10344" spans="7:7">
      <c r="G10344" s="61"/>
    </row>
    <row r="10345" spans="7:7">
      <c r="G10345" s="61"/>
    </row>
    <row r="10346" spans="7:7">
      <c r="G10346" s="61"/>
    </row>
    <row r="10347" spans="7:7">
      <c r="G10347" s="61"/>
    </row>
    <row r="10348" spans="7:7">
      <c r="G10348" s="61"/>
    </row>
    <row r="10349" spans="7:7">
      <c r="G10349" s="61"/>
    </row>
    <row r="10350" spans="7:7">
      <c r="G10350" s="61"/>
    </row>
    <row r="10351" spans="7:7">
      <c r="G10351" s="61"/>
    </row>
    <row r="10352" spans="7:7">
      <c r="G10352" s="61"/>
    </row>
    <row r="10353" spans="7:7">
      <c r="G10353" s="61"/>
    </row>
    <row r="10354" spans="7:7">
      <c r="G10354" s="61"/>
    </row>
    <row r="10355" spans="7:7">
      <c r="G10355" s="61"/>
    </row>
    <row r="10356" spans="7:7">
      <c r="G10356" s="61"/>
    </row>
    <row r="10357" spans="7:7">
      <c r="G10357" s="61"/>
    </row>
    <row r="10358" spans="7:7">
      <c r="G10358" s="61"/>
    </row>
    <row r="10359" spans="7:7">
      <c r="G10359" s="61"/>
    </row>
    <row r="10360" spans="7:7">
      <c r="G10360" s="61"/>
    </row>
    <row r="10361" spans="7:7">
      <c r="G10361" s="61"/>
    </row>
    <row r="10362" spans="7:7">
      <c r="G10362" s="61"/>
    </row>
    <row r="10363" spans="7:7">
      <c r="G10363" s="61"/>
    </row>
    <row r="10364" spans="7:7">
      <c r="G10364" s="61"/>
    </row>
    <row r="10365" spans="7:7">
      <c r="G10365" s="61"/>
    </row>
    <row r="10366" spans="7:7">
      <c r="G10366" s="61"/>
    </row>
    <row r="10367" spans="7:7">
      <c r="G10367" s="61"/>
    </row>
    <row r="10368" spans="7:7">
      <c r="G10368" s="61"/>
    </row>
    <row r="10369" spans="7:7">
      <c r="G10369" s="61"/>
    </row>
    <row r="10370" spans="7:7">
      <c r="G10370" s="61"/>
    </row>
    <row r="10371" spans="7:7">
      <c r="G10371" s="61"/>
    </row>
    <row r="10372" spans="7:7">
      <c r="G10372" s="61"/>
    </row>
    <row r="10373" spans="7:7">
      <c r="G10373" s="61"/>
    </row>
    <row r="10374" spans="7:7">
      <c r="G10374" s="61"/>
    </row>
    <row r="10375" spans="7:7">
      <c r="G10375" s="61"/>
    </row>
    <row r="10376" spans="7:7">
      <c r="G10376" s="61"/>
    </row>
    <row r="10377" spans="7:7">
      <c r="G10377" s="61"/>
    </row>
    <row r="10378" spans="7:7">
      <c r="G10378" s="61"/>
    </row>
    <row r="10379" spans="7:7">
      <c r="G10379" s="61"/>
    </row>
    <row r="10380" spans="7:7">
      <c r="G10380" s="61"/>
    </row>
    <row r="10381" spans="7:7">
      <c r="G10381" s="61"/>
    </row>
    <row r="10382" spans="7:7">
      <c r="G10382" s="61"/>
    </row>
    <row r="10383" spans="7:7">
      <c r="G10383" s="61"/>
    </row>
    <row r="10384" spans="7:7">
      <c r="G10384" s="61"/>
    </row>
    <row r="10385" spans="7:7">
      <c r="G10385" s="61"/>
    </row>
    <row r="10386" spans="7:7">
      <c r="G10386" s="61"/>
    </row>
    <row r="10387" spans="7:7">
      <c r="G10387" s="61"/>
    </row>
    <row r="10388" spans="7:7">
      <c r="G10388" s="61"/>
    </row>
    <row r="10389" spans="7:7">
      <c r="G10389" s="61"/>
    </row>
    <row r="10390" spans="7:7">
      <c r="G10390" s="61"/>
    </row>
    <row r="10391" spans="7:7">
      <c r="G10391" s="61"/>
    </row>
    <row r="10392" spans="7:7">
      <c r="G10392" s="61"/>
    </row>
    <row r="10393" spans="7:7">
      <c r="G10393" s="61"/>
    </row>
    <row r="10394" spans="7:7">
      <c r="G10394" s="61"/>
    </row>
    <row r="10395" spans="7:7">
      <c r="G10395" s="61"/>
    </row>
    <row r="10396" spans="7:7">
      <c r="G10396" s="61"/>
    </row>
    <row r="10397" spans="7:7">
      <c r="G10397" s="61"/>
    </row>
    <row r="10398" spans="7:7">
      <c r="G10398" s="61"/>
    </row>
    <row r="10399" spans="7:7">
      <c r="G10399" s="61"/>
    </row>
    <row r="10400" spans="7:7">
      <c r="G10400" s="61"/>
    </row>
    <row r="10401" spans="7:7">
      <c r="G10401" s="61"/>
    </row>
    <row r="10402" spans="7:7">
      <c r="G10402" s="61"/>
    </row>
    <row r="10403" spans="7:7">
      <c r="G10403" s="61"/>
    </row>
    <row r="10404" spans="7:7">
      <c r="G10404" s="61"/>
    </row>
    <row r="10405" spans="7:7">
      <c r="G10405" s="61"/>
    </row>
    <row r="10406" spans="7:7">
      <c r="G10406" s="61"/>
    </row>
    <row r="10407" spans="7:7">
      <c r="G10407" s="61"/>
    </row>
    <row r="10408" spans="7:7">
      <c r="G10408" s="61"/>
    </row>
    <row r="10409" spans="7:7">
      <c r="G10409" s="61"/>
    </row>
    <row r="10410" spans="7:7">
      <c r="G10410" s="61"/>
    </row>
    <row r="10411" spans="7:7">
      <c r="G10411" s="61"/>
    </row>
    <row r="10412" spans="7:7">
      <c r="G10412" s="61"/>
    </row>
    <row r="10413" spans="7:7">
      <c r="G10413" s="61"/>
    </row>
    <row r="10414" spans="7:7">
      <c r="G10414" s="61"/>
    </row>
    <row r="10415" spans="7:7">
      <c r="G10415" s="61"/>
    </row>
    <row r="10416" spans="7:7">
      <c r="G10416" s="61"/>
    </row>
    <row r="10417" spans="7:7">
      <c r="G10417" s="61"/>
    </row>
    <row r="10418" spans="7:7">
      <c r="G10418" s="61"/>
    </row>
    <row r="10419" spans="7:7">
      <c r="G10419" s="61"/>
    </row>
    <row r="10420" spans="7:7">
      <c r="G10420" s="61"/>
    </row>
    <row r="10421" spans="7:7">
      <c r="G10421" s="61"/>
    </row>
    <row r="10422" spans="7:7">
      <c r="G10422" s="61"/>
    </row>
    <row r="10423" spans="7:7">
      <c r="G10423" s="61"/>
    </row>
    <row r="10424" spans="7:7">
      <c r="G10424" s="61"/>
    </row>
    <row r="10425" spans="7:7">
      <c r="G10425" s="61"/>
    </row>
    <row r="10426" spans="7:7">
      <c r="G10426" s="61"/>
    </row>
    <row r="10427" spans="7:7">
      <c r="G10427" s="61"/>
    </row>
    <row r="10428" spans="7:7">
      <c r="G10428" s="61"/>
    </row>
    <row r="10429" spans="7:7">
      <c r="G10429" s="61"/>
    </row>
    <row r="10430" spans="7:7">
      <c r="G10430" s="61"/>
    </row>
    <row r="10431" spans="7:7">
      <c r="G10431" s="61"/>
    </row>
    <row r="10432" spans="7:7">
      <c r="G10432" s="61"/>
    </row>
    <row r="10433" spans="7:7">
      <c r="G10433" s="61"/>
    </row>
    <row r="10434" spans="7:7">
      <c r="G10434" s="61"/>
    </row>
    <row r="10435" spans="7:7">
      <c r="G10435" s="61"/>
    </row>
    <row r="10436" spans="7:7">
      <c r="G10436" s="61"/>
    </row>
    <row r="10437" spans="7:7">
      <c r="G10437" s="61"/>
    </row>
    <row r="10438" spans="7:7">
      <c r="G10438" s="61"/>
    </row>
    <row r="10439" spans="7:7">
      <c r="G10439" s="61"/>
    </row>
    <row r="10440" spans="7:7">
      <c r="G10440" s="61"/>
    </row>
    <row r="10441" spans="7:7">
      <c r="G10441" s="61"/>
    </row>
    <row r="10442" spans="7:7">
      <c r="G10442" s="61"/>
    </row>
    <row r="10443" spans="7:7">
      <c r="G10443" s="61"/>
    </row>
    <row r="10444" spans="7:7">
      <c r="G10444" s="61"/>
    </row>
    <row r="10445" spans="7:7">
      <c r="G10445" s="61"/>
    </row>
    <row r="10446" spans="7:7">
      <c r="G10446" s="61"/>
    </row>
    <row r="10447" spans="7:7">
      <c r="G10447" s="61"/>
    </row>
    <row r="10448" spans="7:7">
      <c r="G10448" s="61"/>
    </row>
    <row r="10449" spans="7:7">
      <c r="G10449" s="61"/>
    </row>
    <row r="10450" spans="7:7">
      <c r="G10450" s="61"/>
    </row>
    <row r="10451" spans="7:7">
      <c r="G10451" s="61"/>
    </row>
    <row r="10452" spans="7:7">
      <c r="G10452" s="61"/>
    </row>
    <row r="10453" spans="7:7">
      <c r="G10453" s="61"/>
    </row>
    <row r="10454" spans="7:7">
      <c r="G10454" s="61"/>
    </row>
    <row r="10455" spans="7:7">
      <c r="G10455" s="61"/>
    </row>
    <row r="10456" spans="7:7">
      <c r="G10456" s="61"/>
    </row>
    <row r="10457" spans="7:7">
      <c r="G10457" s="61"/>
    </row>
    <row r="10458" spans="7:7">
      <c r="G10458" s="61"/>
    </row>
    <row r="10459" spans="7:7">
      <c r="G10459" s="61"/>
    </row>
    <row r="10460" spans="7:7">
      <c r="G10460" s="61"/>
    </row>
    <row r="10461" spans="7:7">
      <c r="G10461" s="61"/>
    </row>
    <row r="10462" spans="7:7">
      <c r="G10462" s="61"/>
    </row>
    <row r="10463" spans="7:7">
      <c r="G10463" s="61"/>
    </row>
    <row r="10464" spans="7:7">
      <c r="G10464" s="61"/>
    </row>
    <row r="10465" spans="7:7">
      <c r="G10465" s="61"/>
    </row>
    <row r="10466" spans="7:7">
      <c r="G10466" s="61"/>
    </row>
    <row r="10467" spans="7:7">
      <c r="G10467" s="61"/>
    </row>
    <row r="10468" spans="7:7">
      <c r="G10468" s="61"/>
    </row>
    <row r="10469" spans="7:7">
      <c r="G10469" s="61"/>
    </row>
    <row r="10470" spans="7:7">
      <c r="G10470" s="61"/>
    </row>
    <row r="10471" spans="7:7">
      <c r="G10471" s="61"/>
    </row>
    <row r="10472" spans="7:7">
      <c r="G10472" s="61"/>
    </row>
    <row r="10473" spans="7:7">
      <c r="G10473" s="61"/>
    </row>
    <row r="10474" spans="7:7">
      <c r="G10474" s="61"/>
    </row>
    <row r="10475" spans="7:7">
      <c r="G10475" s="61"/>
    </row>
    <row r="10476" spans="7:7">
      <c r="G10476" s="61"/>
    </row>
    <row r="10477" spans="7:7">
      <c r="G10477" s="61"/>
    </row>
    <row r="10478" spans="7:7">
      <c r="G10478" s="61"/>
    </row>
    <row r="10479" spans="7:7">
      <c r="G10479" s="61"/>
    </row>
    <row r="10480" spans="7:7">
      <c r="G10480" s="61"/>
    </row>
    <row r="10481" spans="7:7">
      <c r="G10481" s="61"/>
    </row>
    <row r="10482" spans="7:7">
      <c r="G10482" s="61"/>
    </row>
    <row r="10483" spans="7:7">
      <c r="G10483" s="61"/>
    </row>
    <row r="10484" spans="7:7">
      <c r="G10484" s="61"/>
    </row>
    <row r="10485" spans="7:7">
      <c r="G10485" s="61"/>
    </row>
    <row r="10486" spans="7:7">
      <c r="G10486" s="61"/>
    </row>
    <row r="10487" spans="7:7">
      <c r="G10487" s="61"/>
    </row>
    <row r="10488" spans="7:7">
      <c r="G10488" s="61"/>
    </row>
    <row r="10489" spans="7:7">
      <c r="G10489" s="61"/>
    </row>
    <row r="10490" spans="7:7">
      <c r="G10490" s="61"/>
    </row>
    <row r="10491" spans="7:7">
      <c r="G10491" s="61"/>
    </row>
    <row r="10492" spans="7:7">
      <c r="G10492" s="61"/>
    </row>
    <row r="10493" spans="7:7">
      <c r="G10493" s="61"/>
    </row>
    <row r="10494" spans="7:7">
      <c r="G10494" s="61"/>
    </row>
    <row r="10495" spans="7:7">
      <c r="G10495" s="61"/>
    </row>
    <row r="10496" spans="7:7">
      <c r="G10496" s="61"/>
    </row>
    <row r="10497" spans="7:7">
      <c r="G10497" s="61"/>
    </row>
    <row r="10498" spans="7:7">
      <c r="G10498" s="61"/>
    </row>
    <row r="10499" spans="7:7">
      <c r="G10499" s="61"/>
    </row>
    <row r="10500" spans="7:7">
      <c r="G10500" s="61"/>
    </row>
    <row r="10501" spans="7:7">
      <c r="G10501" s="61"/>
    </row>
    <row r="10502" spans="7:7">
      <c r="G10502" s="61"/>
    </row>
    <row r="10503" spans="7:7">
      <c r="G10503" s="61"/>
    </row>
    <row r="10504" spans="7:7">
      <c r="G10504" s="61"/>
    </row>
    <row r="10505" spans="7:7">
      <c r="G10505" s="61"/>
    </row>
    <row r="10506" spans="7:7">
      <c r="G10506" s="61"/>
    </row>
    <row r="10507" spans="7:7">
      <c r="G10507" s="61"/>
    </row>
    <row r="10508" spans="7:7">
      <c r="G10508" s="61"/>
    </row>
    <row r="10509" spans="7:7">
      <c r="G10509" s="61"/>
    </row>
    <row r="10510" spans="7:7">
      <c r="G10510" s="61"/>
    </row>
    <row r="10511" spans="7:7">
      <c r="G10511" s="61"/>
    </row>
    <row r="10512" spans="7:7">
      <c r="G10512" s="61"/>
    </row>
    <row r="10513" spans="7:7">
      <c r="G10513" s="61"/>
    </row>
    <row r="10514" spans="7:7">
      <c r="G10514" s="61"/>
    </row>
    <row r="10515" spans="7:7">
      <c r="G10515" s="61"/>
    </row>
    <row r="10516" spans="7:7">
      <c r="G10516" s="61"/>
    </row>
    <row r="10517" spans="7:7">
      <c r="G10517" s="61"/>
    </row>
    <row r="10518" spans="7:7">
      <c r="G10518" s="61"/>
    </row>
    <row r="10519" spans="7:7">
      <c r="G10519" s="61"/>
    </row>
    <row r="10520" spans="7:7">
      <c r="G10520" s="61"/>
    </row>
    <row r="10521" spans="7:7">
      <c r="G10521" s="61"/>
    </row>
    <row r="10522" spans="7:7">
      <c r="G10522" s="61"/>
    </row>
    <row r="10523" spans="7:7">
      <c r="G10523" s="61"/>
    </row>
    <row r="10524" spans="7:7">
      <c r="G10524" s="61"/>
    </row>
    <row r="10525" spans="7:7">
      <c r="G10525" s="61"/>
    </row>
    <row r="10526" spans="7:7">
      <c r="G10526" s="61"/>
    </row>
    <row r="10527" spans="7:7">
      <c r="G10527" s="61"/>
    </row>
    <row r="10528" spans="7:7">
      <c r="G10528" s="61"/>
    </row>
    <row r="10529" spans="7:7">
      <c r="G10529" s="61"/>
    </row>
    <row r="10530" spans="7:7">
      <c r="G10530" s="61"/>
    </row>
    <row r="10531" spans="7:7">
      <c r="G10531" s="61"/>
    </row>
    <row r="10532" spans="7:7">
      <c r="G10532" s="61"/>
    </row>
    <row r="10533" spans="7:7">
      <c r="G10533" s="61"/>
    </row>
    <row r="10534" spans="7:7">
      <c r="G10534" s="61"/>
    </row>
    <row r="10535" spans="7:7">
      <c r="G10535" s="61"/>
    </row>
    <row r="10536" spans="7:7">
      <c r="G10536" s="61"/>
    </row>
    <row r="10537" spans="7:7">
      <c r="G10537" s="61"/>
    </row>
    <row r="10538" spans="7:7">
      <c r="G10538" s="61"/>
    </row>
    <row r="10539" spans="7:7">
      <c r="G10539" s="61"/>
    </row>
    <row r="10540" spans="7:7">
      <c r="G10540" s="61"/>
    </row>
    <row r="10541" spans="7:7">
      <c r="G10541" s="61"/>
    </row>
    <row r="10542" spans="7:7">
      <c r="G10542" s="61"/>
    </row>
    <row r="10543" spans="7:7">
      <c r="G10543" s="61"/>
    </row>
    <row r="10544" spans="7:7">
      <c r="G10544" s="61"/>
    </row>
    <row r="10545" spans="7:7">
      <c r="G10545" s="61"/>
    </row>
    <row r="10546" spans="7:7">
      <c r="G10546" s="61"/>
    </row>
    <row r="10547" spans="7:7">
      <c r="G10547" s="61"/>
    </row>
    <row r="10548" spans="7:7">
      <c r="G10548" s="61"/>
    </row>
    <row r="10549" spans="7:7">
      <c r="G10549" s="61"/>
    </row>
    <row r="10550" spans="7:7">
      <c r="G10550" s="61"/>
    </row>
    <row r="10551" spans="7:7">
      <c r="G10551" s="61"/>
    </row>
    <row r="10552" spans="7:7">
      <c r="G10552" s="61"/>
    </row>
    <row r="10553" spans="7:7">
      <c r="G10553" s="61"/>
    </row>
    <row r="10554" spans="7:7">
      <c r="G10554" s="61"/>
    </row>
    <row r="10555" spans="7:7">
      <c r="G10555" s="61"/>
    </row>
    <row r="10556" spans="7:7">
      <c r="G10556" s="61"/>
    </row>
    <row r="10557" spans="7:7">
      <c r="G10557" s="61"/>
    </row>
    <row r="10558" spans="7:7">
      <c r="G10558" s="61"/>
    </row>
    <row r="10559" spans="7:7">
      <c r="G10559" s="61"/>
    </row>
    <row r="10560" spans="7:7">
      <c r="G10560" s="61"/>
    </row>
    <row r="10561" spans="7:7">
      <c r="G10561" s="61"/>
    </row>
    <row r="10562" spans="7:7">
      <c r="G10562" s="61"/>
    </row>
    <row r="10563" spans="7:7">
      <c r="G10563" s="61"/>
    </row>
    <row r="10564" spans="7:7">
      <c r="G10564" s="61"/>
    </row>
    <row r="10565" spans="7:7">
      <c r="G10565" s="61"/>
    </row>
    <row r="10566" spans="7:7">
      <c r="G10566" s="61"/>
    </row>
    <row r="10567" spans="7:7">
      <c r="G10567" s="61"/>
    </row>
    <row r="10568" spans="7:7">
      <c r="G10568" s="61"/>
    </row>
    <row r="10569" spans="7:7">
      <c r="G10569" s="61"/>
    </row>
    <row r="10570" spans="7:7">
      <c r="G10570" s="61"/>
    </row>
    <row r="10571" spans="7:7">
      <c r="G10571" s="61"/>
    </row>
    <row r="10572" spans="7:7">
      <c r="G10572" s="61"/>
    </row>
    <row r="10573" spans="7:7">
      <c r="G10573" s="61"/>
    </row>
    <row r="10574" spans="7:7">
      <c r="G10574" s="61"/>
    </row>
    <row r="10575" spans="7:7">
      <c r="G10575" s="61"/>
    </row>
    <row r="10576" spans="7:7">
      <c r="G10576" s="61"/>
    </row>
    <row r="10577" spans="7:7">
      <c r="G10577" s="61"/>
    </row>
    <row r="10578" spans="7:7">
      <c r="G10578" s="61"/>
    </row>
    <row r="10579" spans="7:7">
      <c r="G10579" s="61"/>
    </row>
    <row r="10580" spans="7:7">
      <c r="G10580" s="61"/>
    </row>
    <row r="10581" spans="7:7">
      <c r="G10581" s="61"/>
    </row>
    <row r="10582" spans="7:7">
      <c r="G10582" s="61"/>
    </row>
    <row r="10583" spans="7:7">
      <c r="G10583" s="61"/>
    </row>
    <row r="10584" spans="7:7">
      <c r="G10584" s="61"/>
    </row>
    <row r="10585" spans="7:7">
      <c r="G10585" s="61"/>
    </row>
    <row r="10586" spans="7:7">
      <c r="G10586" s="61"/>
    </row>
    <row r="10587" spans="7:7">
      <c r="G10587" s="61"/>
    </row>
    <row r="10588" spans="7:7">
      <c r="G10588" s="61"/>
    </row>
    <row r="10589" spans="7:7">
      <c r="G10589" s="61"/>
    </row>
    <row r="10590" spans="7:7">
      <c r="G10590" s="61"/>
    </row>
    <row r="10591" spans="7:7">
      <c r="G10591" s="61"/>
    </row>
    <row r="10592" spans="7:7">
      <c r="G10592" s="61"/>
    </row>
    <row r="10593" spans="7:7">
      <c r="G10593" s="61"/>
    </row>
    <row r="10594" spans="7:7">
      <c r="G10594" s="61"/>
    </row>
    <row r="10595" spans="7:7">
      <c r="G10595" s="61"/>
    </row>
    <row r="10596" spans="7:7">
      <c r="G10596" s="61"/>
    </row>
    <row r="10597" spans="7:7">
      <c r="G10597" s="61"/>
    </row>
    <row r="10598" spans="7:7">
      <c r="G10598" s="61"/>
    </row>
    <row r="10599" spans="7:7">
      <c r="G10599" s="61"/>
    </row>
    <row r="10600" spans="7:7">
      <c r="G10600" s="61"/>
    </row>
    <row r="10601" spans="7:7">
      <c r="G10601" s="61"/>
    </row>
    <row r="10602" spans="7:7">
      <c r="G10602" s="61"/>
    </row>
    <row r="10603" spans="7:7">
      <c r="G10603" s="61"/>
    </row>
    <row r="10604" spans="7:7">
      <c r="G10604" s="61"/>
    </row>
    <row r="10605" spans="7:7">
      <c r="G10605" s="61"/>
    </row>
    <row r="10606" spans="7:7">
      <c r="G10606" s="61"/>
    </row>
    <row r="10607" spans="7:7">
      <c r="G10607" s="61"/>
    </row>
    <row r="10608" spans="7:7">
      <c r="G10608" s="61"/>
    </row>
    <row r="10609" spans="7:7">
      <c r="G10609" s="61"/>
    </row>
    <row r="10610" spans="7:7">
      <c r="G10610" s="61"/>
    </row>
    <row r="10611" spans="7:7">
      <c r="G10611" s="61"/>
    </row>
    <row r="10612" spans="7:7">
      <c r="G10612" s="61"/>
    </row>
    <row r="10613" spans="7:7">
      <c r="G10613" s="61"/>
    </row>
    <row r="10614" spans="7:7">
      <c r="G10614" s="61"/>
    </row>
    <row r="10615" spans="7:7">
      <c r="G10615" s="61"/>
    </row>
    <row r="10616" spans="7:7">
      <c r="G10616" s="61"/>
    </row>
    <row r="10617" spans="7:7">
      <c r="G10617" s="61"/>
    </row>
    <row r="10618" spans="7:7">
      <c r="G10618" s="61"/>
    </row>
    <row r="10619" spans="7:7">
      <c r="G10619" s="61"/>
    </row>
    <row r="10620" spans="7:7">
      <c r="G10620" s="61"/>
    </row>
    <row r="10621" spans="7:7">
      <c r="G10621" s="61"/>
    </row>
    <row r="10622" spans="7:7">
      <c r="G10622" s="61"/>
    </row>
    <row r="10623" spans="7:7">
      <c r="G10623" s="61"/>
    </row>
    <row r="10624" spans="7:7">
      <c r="G10624" s="61"/>
    </row>
    <row r="10625" spans="7:7">
      <c r="G10625" s="61"/>
    </row>
    <row r="10626" spans="7:7">
      <c r="G10626" s="61"/>
    </row>
    <row r="10627" spans="7:7">
      <c r="G10627" s="61"/>
    </row>
    <row r="10628" spans="7:7">
      <c r="G10628" s="61"/>
    </row>
    <row r="10629" spans="7:7">
      <c r="G10629" s="61"/>
    </row>
    <row r="10630" spans="7:7">
      <c r="G10630" s="61"/>
    </row>
    <row r="10631" spans="7:7">
      <c r="G10631" s="61"/>
    </row>
    <row r="10632" spans="7:7">
      <c r="G10632" s="61"/>
    </row>
    <row r="10633" spans="7:7">
      <c r="G10633" s="61"/>
    </row>
    <row r="10634" spans="7:7">
      <c r="G10634" s="61"/>
    </row>
    <row r="10635" spans="7:7">
      <c r="G10635" s="61"/>
    </row>
    <row r="10636" spans="7:7">
      <c r="G10636" s="61"/>
    </row>
    <row r="10637" spans="7:7">
      <c r="G10637" s="61"/>
    </row>
    <row r="10638" spans="7:7">
      <c r="G10638" s="61"/>
    </row>
    <row r="10639" spans="7:7">
      <c r="G10639" s="61"/>
    </row>
    <row r="10640" spans="7:7">
      <c r="G10640" s="61"/>
    </row>
    <row r="10641" spans="7:7">
      <c r="G10641" s="61"/>
    </row>
    <row r="10642" spans="7:7">
      <c r="G10642" s="61"/>
    </row>
    <row r="10643" spans="7:7">
      <c r="G10643" s="61"/>
    </row>
    <row r="10644" spans="7:7">
      <c r="G10644" s="61"/>
    </row>
    <row r="10645" spans="7:7">
      <c r="G10645" s="61"/>
    </row>
    <row r="10646" spans="7:7">
      <c r="G10646" s="61"/>
    </row>
    <row r="10647" spans="7:7">
      <c r="G10647" s="61"/>
    </row>
    <row r="10648" spans="7:7">
      <c r="G10648" s="61"/>
    </row>
    <row r="10649" spans="7:7">
      <c r="G10649" s="61"/>
    </row>
    <row r="10650" spans="7:7">
      <c r="G10650" s="61"/>
    </row>
    <row r="10651" spans="7:7">
      <c r="G10651" s="61"/>
    </row>
    <row r="10652" spans="7:7">
      <c r="G10652" s="61"/>
    </row>
    <row r="10653" spans="7:7">
      <c r="G10653" s="61"/>
    </row>
    <row r="10654" spans="7:7">
      <c r="G10654" s="61"/>
    </row>
    <row r="10655" spans="7:7">
      <c r="G10655" s="61"/>
    </row>
    <row r="10656" spans="7:7">
      <c r="G10656" s="61"/>
    </row>
    <row r="10657" spans="7:7">
      <c r="G10657" s="61"/>
    </row>
    <row r="10658" spans="7:7">
      <c r="G10658" s="61"/>
    </row>
    <row r="10659" spans="7:7">
      <c r="G10659" s="61"/>
    </row>
    <row r="10660" spans="7:7">
      <c r="G10660" s="61"/>
    </row>
    <row r="10661" spans="7:7">
      <c r="G10661" s="61"/>
    </row>
    <row r="10662" spans="7:7">
      <c r="G10662" s="61"/>
    </row>
    <row r="10663" spans="7:7">
      <c r="G10663" s="61"/>
    </row>
    <row r="10664" spans="7:7">
      <c r="G10664" s="61"/>
    </row>
    <row r="10665" spans="7:7">
      <c r="G10665" s="61"/>
    </row>
    <row r="10666" spans="7:7">
      <c r="G10666" s="61"/>
    </row>
    <row r="10667" spans="7:7">
      <c r="G10667" s="61"/>
    </row>
    <row r="10668" spans="7:7">
      <c r="G10668" s="61"/>
    </row>
    <row r="10669" spans="7:7">
      <c r="G10669" s="61"/>
    </row>
    <row r="10670" spans="7:7">
      <c r="G10670" s="61"/>
    </row>
    <row r="10671" spans="7:7">
      <c r="G10671" s="61"/>
    </row>
    <row r="10672" spans="7:7">
      <c r="G10672" s="61"/>
    </row>
    <row r="10673" spans="7:7">
      <c r="G10673" s="61"/>
    </row>
    <row r="10674" spans="7:7">
      <c r="G10674" s="61"/>
    </row>
    <row r="10675" spans="7:7">
      <c r="G10675" s="61"/>
    </row>
    <row r="10676" spans="7:7">
      <c r="G10676" s="61"/>
    </row>
    <row r="10677" spans="7:7">
      <c r="G10677" s="61"/>
    </row>
    <row r="10678" spans="7:7">
      <c r="G10678" s="61"/>
    </row>
    <row r="10679" spans="7:7">
      <c r="G10679" s="61"/>
    </row>
    <row r="10680" spans="7:7">
      <c r="G10680" s="61"/>
    </row>
    <row r="10681" spans="7:7">
      <c r="G10681" s="61"/>
    </row>
    <row r="10682" spans="7:7">
      <c r="G10682" s="61"/>
    </row>
    <row r="10683" spans="7:7">
      <c r="G10683" s="61"/>
    </row>
    <row r="10684" spans="7:7">
      <c r="G10684" s="61"/>
    </row>
    <row r="10685" spans="7:7">
      <c r="G10685" s="61"/>
    </row>
    <row r="10686" spans="7:7">
      <c r="G10686" s="61"/>
    </row>
    <row r="10687" spans="7:7">
      <c r="G10687" s="61"/>
    </row>
    <row r="10688" spans="7:7">
      <c r="G10688" s="61"/>
    </row>
    <row r="10689" spans="7:7">
      <c r="G10689" s="61"/>
    </row>
    <row r="10690" spans="7:7">
      <c r="G10690" s="61"/>
    </row>
    <row r="10691" spans="7:7">
      <c r="G10691" s="61"/>
    </row>
    <row r="10692" spans="7:7">
      <c r="G10692" s="61"/>
    </row>
    <row r="10693" spans="7:7">
      <c r="G10693" s="61"/>
    </row>
    <row r="10694" spans="7:7">
      <c r="G10694" s="61"/>
    </row>
    <row r="10695" spans="7:7">
      <c r="G10695" s="61"/>
    </row>
    <row r="10696" spans="7:7">
      <c r="G10696" s="61"/>
    </row>
    <row r="10697" spans="7:7">
      <c r="G10697" s="61"/>
    </row>
    <row r="10698" spans="7:7">
      <c r="G10698" s="61"/>
    </row>
    <row r="10699" spans="7:7">
      <c r="G10699" s="61"/>
    </row>
    <row r="10700" spans="7:7">
      <c r="G10700" s="61"/>
    </row>
    <row r="10701" spans="7:7">
      <c r="G10701" s="61"/>
    </row>
    <row r="10702" spans="7:7">
      <c r="G10702" s="61"/>
    </row>
    <row r="10703" spans="7:7">
      <c r="G10703" s="61"/>
    </row>
    <row r="10704" spans="7:7">
      <c r="G10704" s="61"/>
    </row>
    <row r="10705" spans="7:7">
      <c r="G10705" s="61"/>
    </row>
    <row r="10706" spans="7:7">
      <c r="G10706" s="61"/>
    </row>
    <row r="10707" spans="7:7">
      <c r="G10707" s="61"/>
    </row>
    <row r="10708" spans="7:7">
      <c r="G10708" s="61"/>
    </row>
    <row r="10709" spans="7:7">
      <c r="G10709" s="61"/>
    </row>
    <row r="10710" spans="7:7">
      <c r="G10710" s="61"/>
    </row>
    <row r="10711" spans="7:7">
      <c r="G10711" s="61"/>
    </row>
    <row r="10712" spans="7:7">
      <c r="G10712" s="61"/>
    </row>
    <row r="10713" spans="7:7">
      <c r="G10713" s="61"/>
    </row>
    <row r="10714" spans="7:7">
      <c r="G10714" s="61"/>
    </row>
    <row r="10715" spans="7:7">
      <c r="G10715" s="61"/>
    </row>
    <row r="10716" spans="7:7">
      <c r="G10716" s="61"/>
    </row>
    <row r="10717" spans="7:7">
      <c r="G10717" s="61"/>
    </row>
    <row r="10718" spans="7:7">
      <c r="G10718" s="61"/>
    </row>
    <row r="10719" spans="7:7">
      <c r="G10719" s="61"/>
    </row>
    <row r="10720" spans="7:7">
      <c r="G10720" s="61"/>
    </row>
    <row r="10721" spans="7:7">
      <c r="G10721" s="61"/>
    </row>
    <row r="10722" spans="7:7">
      <c r="G10722" s="61"/>
    </row>
    <row r="10723" spans="7:7">
      <c r="G10723" s="61"/>
    </row>
    <row r="10724" spans="7:7">
      <c r="G10724" s="61"/>
    </row>
    <row r="10725" spans="7:7">
      <c r="G10725" s="61"/>
    </row>
    <row r="10726" spans="7:7">
      <c r="G10726" s="61"/>
    </row>
    <row r="10727" spans="7:7">
      <c r="G10727" s="61"/>
    </row>
    <row r="10728" spans="7:7">
      <c r="G10728" s="61"/>
    </row>
    <row r="10729" spans="7:7">
      <c r="G10729" s="61"/>
    </row>
    <row r="10730" spans="7:7">
      <c r="G10730" s="61"/>
    </row>
    <row r="10731" spans="7:7">
      <c r="G10731" s="61"/>
    </row>
    <row r="10732" spans="7:7">
      <c r="G10732" s="61"/>
    </row>
    <row r="10733" spans="7:7">
      <c r="G10733" s="61"/>
    </row>
    <row r="10734" spans="7:7">
      <c r="G10734" s="61"/>
    </row>
    <row r="10735" spans="7:7">
      <c r="G10735" s="61"/>
    </row>
    <row r="10736" spans="7:7">
      <c r="G10736" s="61"/>
    </row>
    <row r="10737" spans="7:7">
      <c r="G10737" s="61"/>
    </row>
    <row r="10738" spans="7:7">
      <c r="G10738" s="61"/>
    </row>
    <row r="10739" spans="7:7">
      <c r="G10739" s="61"/>
    </row>
    <row r="10740" spans="7:7">
      <c r="G10740" s="61"/>
    </row>
    <row r="10741" spans="7:7">
      <c r="G10741" s="61"/>
    </row>
    <row r="10742" spans="7:7">
      <c r="G10742" s="61"/>
    </row>
    <row r="10743" spans="7:7">
      <c r="G10743" s="61"/>
    </row>
    <row r="10744" spans="7:7">
      <c r="G10744" s="61"/>
    </row>
    <row r="10745" spans="7:7">
      <c r="G10745" s="61"/>
    </row>
    <row r="10746" spans="7:7">
      <c r="G10746" s="61"/>
    </row>
    <row r="10747" spans="7:7">
      <c r="G10747" s="61"/>
    </row>
    <row r="10748" spans="7:7">
      <c r="G10748" s="61"/>
    </row>
    <row r="10749" spans="7:7">
      <c r="G10749" s="61"/>
    </row>
    <row r="10750" spans="7:7">
      <c r="G10750" s="61"/>
    </row>
    <row r="10751" spans="7:7">
      <c r="G10751" s="61"/>
    </row>
    <row r="10752" spans="7:7">
      <c r="G10752" s="61"/>
    </row>
    <row r="10753" spans="7:7">
      <c r="G10753" s="61"/>
    </row>
    <row r="10754" spans="7:7">
      <c r="G10754" s="61"/>
    </row>
    <row r="10755" spans="7:7">
      <c r="G10755" s="61"/>
    </row>
    <row r="10756" spans="7:7">
      <c r="G10756" s="61"/>
    </row>
    <row r="10757" spans="7:7">
      <c r="G10757" s="61"/>
    </row>
    <row r="10758" spans="7:7">
      <c r="G10758" s="61"/>
    </row>
    <row r="10759" spans="7:7">
      <c r="G10759" s="61"/>
    </row>
    <row r="10760" spans="7:7">
      <c r="G10760" s="61"/>
    </row>
    <row r="10761" spans="7:7">
      <c r="G10761" s="61"/>
    </row>
    <row r="10762" spans="7:7">
      <c r="G10762" s="61"/>
    </row>
    <row r="10763" spans="7:7">
      <c r="G10763" s="61"/>
    </row>
    <row r="10764" spans="7:7">
      <c r="G10764" s="61"/>
    </row>
    <row r="10765" spans="7:7">
      <c r="G10765" s="61"/>
    </row>
    <row r="10766" spans="7:7">
      <c r="G10766" s="61"/>
    </row>
    <row r="10767" spans="7:7">
      <c r="G10767" s="61"/>
    </row>
    <row r="10768" spans="7:7">
      <c r="G10768" s="61"/>
    </row>
    <row r="10769" spans="7:7">
      <c r="G10769" s="61"/>
    </row>
    <row r="10770" spans="7:7">
      <c r="G10770" s="61"/>
    </row>
    <row r="10771" spans="7:7">
      <c r="G10771" s="61"/>
    </row>
    <row r="10772" spans="7:7">
      <c r="G10772" s="61"/>
    </row>
    <row r="10773" spans="7:7">
      <c r="G10773" s="61"/>
    </row>
    <row r="10774" spans="7:7">
      <c r="G10774" s="61"/>
    </row>
    <row r="10775" spans="7:7">
      <c r="G10775" s="61"/>
    </row>
    <row r="10776" spans="7:7">
      <c r="G10776" s="61"/>
    </row>
    <row r="10777" spans="7:7">
      <c r="G10777" s="61"/>
    </row>
    <row r="10778" spans="7:7">
      <c r="G10778" s="61"/>
    </row>
    <row r="10779" spans="7:7">
      <c r="G10779" s="61"/>
    </row>
    <row r="10780" spans="7:7">
      <c r="G10780" s="61"/>
    </row>
    <row r="10781" spans="7:7">
      <c r="G10781" s="61"/>
    </row>
    <row r="10782" spans="7:7">
      <c r="G10782" s="61"/>
    </row>
    <row r="10783" spans="7:7">
      <c r="G10783" s="61"/>
    </row>
    <row r="10784" spans="7:7">
      <c r="G10784" s="61"/>
    </row>
    <row r="10785" spans="7:7">
      <c r="G10785" s="61"/>
    </row>
    <row r="10786" spans="7:7">
      <c r="G10786" s="61"/>
    </row>
    <row r="10787" spans="7:7">
      <c r="G10787" s="61"/>
    </row>
    <row r="10788" spans="7:7">
      <c r="G10788" s="61"/>
    </row>
    <row r="10789" spans="7:7">
      <c r="G10789" s="61"/>
    </row>
    <row r="10790" spans="7:7">
      <c r="G10790" s="61"/>
    </row>
    <row r="10791" spans="7:7">
      <c r="G10791" s="61"/>
    </row>
    <row r="10792" spans="7:7">
      <c r="G10792" s="61"/>
    </row>
    <row r="10793" spans="7:7">
      <c r="G10793" s="61"/>
    </row>
    <row r="10794" spans="7:7">
      <c r="G10794" s="61"/>
    </row>
    <row r="10795" spans="7:7">
      <c r="G10795" s="61"/>
    </row>
    <row r="10796" spans="7:7">
      <c r="G10796" s="61"/>
    </row>
    <row r="10797" spans="7:7">
      <c r="G10797" s="61"/>
    </row>
    <row r="10798" spans="7:7">
      <c r="G10798" s="61"/>
    </row>
    <row r="10799" spans="7:7">
      <c r="G10799" s="61"/>
    </row>
    <row r="10800" spans="7:7">
      <c r="G10800" s="61"/>
    </row>
    <row r="10801" spans="7:7">
      <c r="G10801" s="61"/>
    </row>
    <row r="10802" spans="7:7">
      <c r="G10802" s="61"/>
    </row>
    <row r="10803" spans="7:7">
      <c r="G10803" s="61"/>
    </row>
    <row r="10804" spans="7:7">
      <c r="G10804" s="61"/>
    </row>
    <row r="10805" spans="7:7">
      <c r="G10805" s="61"/>
    </row>
    <row r="10806" spans="7:7">
      <c r="G10806" s="61"/>
    </row>
    <row r="10807" spans="7:7">
      <c r="G10807" s="61"/>
    </row>
    <row r="10808" spans="7:7">
      <c r="G10808" s="61"/>
    </row>
    <row r="10809" spans="7:7">
      <c r="G10809" s="61"/>
    </row>
    <row r="10810" spans="7:7">
      <c r="G10810" s="61"/>
    </row>
    <row r="10811" spans="7:7">
      <c r="G10811" s="61"/>
    </row>
    <row r="10812" spans="7:7">
      <c r="G10812" s="61"/>
    </row>
    <row r="10813" spans="7:7">
      <c r="G10813" s="61"/>
    </row>
    <row r="10814" spans="7:7">
      <c r="G10814" s="61"/>
    </row>
    <row r="10815" spans="7:7">
      <c r="G10815" s="61"/>
    </row>
    <row r="10816" spans="7:7">
      <c r="G10816" s="61"/>
    </row>
    <row r="10817" spans="7:7">
      <c r="G10817" s="61"/>
    </row>
    <row r="10818" spans="7:7">
      <c r="G10818" s="61"/>
    </row>
    <row r="10819" spans="7:7">
      <c r="G10819" s="61"/>
    </row>
    <row r="10820" spans="7:7">
      <c r="G10820" s="61"/>
    </row>
    <row r="10821" spans="7:7">
      <c r="G10821" s="61"/>
    </row>
    <row r="10822" spans="7:7">
      <c r="G10822" s="61"/>
    </row>
    <row r="10823" spans="7:7">
      <c r="G10823" s="61"/>
    </row>
    <row r="10824" spans="7:7">
      <c r="G10824" s="61"/>
    </row>
    <row r="10825" spans="7:7">
      <c r="G10825" s="61"/>
    </row>
    <row r="10826" spans="7:7">
      <c r="G10826" s="61"/>
    </row>
    <row r="10827" spans="7:7">
      <c r="G10827" s="61"/>
    </row>
    <row r="10828" spans="7:7">
      <c r="G10828" s="61"/>
    </row>
    <row r="10829" spans="7:7">
      <c r="G10829" s="61"/>
    </row>
    <row r="10830" spans="7:7">
      <c r="G10830" s="61"/>
    </row>
    <row r="10831" spans="7:7">
      <c r="G10831" s="61"/>
    </row>
    <row r="10832" spans="7:7">
      <c r="G10832" s="61"/>
    </row>
    <row r="10833" spans="7:7">
      <c r="G10833" s="61"/>
    </row>
    <row r="10834" spans="7:7">
      <c r="G10834" s="61"/>
    </row>
    <row r="10835" spans="7:7">
      <c r="G10835" s="61"/>
    </row>
    <row r="10836" spans="7:7">
      <c r="G10836" s="61"/>
    </row>
    <row r="10837" spans="7:7">
      <c r="G10837" s="61"/>
    </row>
    <row r="10838" spans="7:7">
      <c r="G10838" s="61"/>
    </row>
    <row r="10839" spans="7:7">
      <c r="G10839" s="61"/>
    </row>
    <row r="10840" spans="7:7">
      <c r="G10840" s="61"/>
    </row>
    <row r="10841" spans="7:7">
      <c r="G10841" s="61"/>
    </row>
    <row r="10842" spans="7:7">
      <c r="G10842" s="61"/>
    </row>
    <row r="10843" spans="7:7">
      <c r="G10843" s="61"/>
    </row>
    <row r="10844" spans="7:7">
      <c r="G10844" s="61"/>
    </row>
    <row r="10845" spans="7:7">
      <c r="G10845" s="61"/>
    </row>
    <row r="10846" spans="7:7">
      <c r="G10846" s="61"/>
    </row>
    <row r="10847" spans="7:7">
      <c r="G10847" s="61"/>
    </row>
    <row r="10848" spans="7:7">
      <c r="G10848" s="61"/>
    </row>
    <row r="10849" spans="7:7">
      <c r="G10849" s="61"/>
    </row>
    <row r="10850" spans="7:7">
      <c r="G10850" s="61"/>
    </row>
    <row r="10851" spans="7:7">
      <c r="G10851" s="61"/>
    </row>
    <row r="10852" spans="7:7">
      <c r="G10852" s="61"/>
    </row>
    <row r="10853" spans="7:7">
      <c r="G10853" s="61"/>
    </row>
    <row r="10854" spans="7:7">
      <c r="G10854" s="61"/>
    </row>
    <row r="10855" spans="7:7">
      <c r="G10855" s="61"/>
    </row>
    <row r="10856" spans="7:7">
      <c r="G10856" s="61"/>
    </row>
    <row r="10857" spans="7:7">
      <c r="G10857" s="61"/>
    </row>
    <row r="10858" spans="7:7">
      <c r="G10858" s="61"/>
    </row>
    <row r="10859" spans="7:7">
      <c r="G10859" s="61"/>
    </row>
    <row r="10860" spans="7:7">
      <c r="G10860" s="61"/>
    </row>
    <row r="10861" spans="7:7">
      <c r="G10861" s="61"/>
    </row>
    <row r="10862" spans="7:7">
      <c r="G10862" s="61"/>
    </row>
    <row r="10863" spans="7:7">
      <c r="G10863" s="61"/>
    </row>
    <row r="10864" spans="7:7">
      <c r="G10864" s="61"/>
    </row>
    <row r="10865" spans="7:7">
      <c r="G10865" s="61"/>
    </row>
    <row r="10866" spans="7:7">
      <c r="G10866" s="61"/>
    </row>
    <row r="10867" spans="7:7">
      <c r="G10867" s="61"/>
    </row>
    <row r="10868" spans="7:7">
      <c r="G10868" s="61"/>
    </row>
    <row r="10869" spans="7:7">
      <c r="G10869" s="61"/>
    </row>
    <row r="10870" spans="7:7">
      <c r="G10870" s="61"/>
    </row>
    <row r="10871" spans="7:7">
      <c r="G10871" s="61"/>
    </row>
    <row r="10872" spans="7:7">
      <c r="G10872" s="61"/>
    </row>
    <row r="10873" spans="7:7">
      <c r="G10873" s="61"/>
    </row>
    <row r="10874" spans="7:7">
      <c r="G10874" s="61"/>
    </row>
    <row r="10875" spans="7:7">
      <c r="G10875" s="61"/>
    </row>
    <row r="10876" spans="7:7">
      <c r="G10876" s="61"/>
    </row>
    <row r="10877" spans="7:7">
      <c r="G10877" s="61"/>
    </row>
    <row r="10878" spans="7:7">
      <c r="G10878" s="61"/>
    </row>
    <row r="10879" spans="7:7">
      <c r="G10879" s="61"/>
    </row>
    <row r="10880" spans="7:7">
      <c r="G10880" s="61"/>
    </row>
    <row r="10881" spans="7:7">
      <c r="G10881" s="61"/>
    </row>
    <row r="10882" spans="7:7">
      <c r="G10882" s="61"/>
    </row>
    <row r="10883" spans="7:7">
      <c r="G10883" s="61"/>
    </row>
    <row r="10884" spans="7:7">
      <c r="G10884" s="61"/>
    </row>
    <row r="10885" spans="7:7">
      <c r="G10885" s="61"/>
    </row>
    <row r="10886" spans="7:7">
      <c r="G10886" s="61"/>
    </row>
    <row r="10887" spans="7:7">
      <c r="G10887" s="61"/>
    </row>
    <row r="10888" spans="7:7">
      <c r="G10888" s="61"/>
    </row>
    <row r="10889" spans="7:7">
      <c r="G10889" s="61"/>
    </row>
    <row r="10890" spans="7:7">
      <c r="G10890" s="61"/>
    </row>
    <row r="10891" spans="7:7">
      <c r="G10891" s="61"/>
    </row>
    <row r="10892" spans="7:7">
      <c r="G10892" s="61"/>
    </row>
    <row r="10893" spans="7:7">
      <c r="G10893" s="61"/>
    </row>
    <row r="10894" spans="7:7">
      <c r="G10894" s="61"/>
    </row>
    <row r="10895" spans="7:7">
      <c r="G10895" s="61"/>
    </row>
    <row r="10896" spans="7:7">
      <c r="G10896" s="61"/>
    </row>
    <row r="10897" spans="7:7">
      <c r="G10897" s="61"/>
    </row>
    <row r="10898" spans="7:7">
      <c r="G10898" s="61"/>
    </row>
    <row r="10899" spans="7:7">
      <c r="G10899" s="61"/>
    </row>
    <row r="10900" spans="7:7">
      <c r="G10900" s="61"/>
    </row>
    <row r="10901" spans="7:7">
      <c r="G10901" s="61"/>
    </row>
    <row r="10902" spans="7:7">
      <c r="G10902" s="61"/>
    </row>
    <row r="10903" spans="7:7">
      <c r="G10903" s="61"/>
    </row>
    <row r="10904" spans="7:7">
      <c r="G10904" s="61"/>
    </row>
    <row r="10905" spans="7:7">
      <c r="G10905" s="61"/>
    </row>
    <row r="10906" spans="7:7">
      <c r="G10906" s="61"/>
    </row>
    <row r="10907" spans="7:7">
      <c r="G10907" s="61"/>
    </row>
    <row r="10908" spans="7:7">
      <c r="G10908" s="61"/>
    </row>
    <row r="10909" spans="7:7">
      <c r="G10909" s="61"/>
    </row>
    <row r="10910" spans="7:7">
      <c r="G10910" s="61"/>
    </row>
    <row r="10911" spans="7:7">
      <c r="G10911" s="61"/>
    </row>
    <row r="10912" spans="7:7">
      <c r="G10912" s="61"/>
    </row>
    <row r="10913" spans="7:7">
      <c r="G10913" s="61"/>
    </row>
    <row r="10914" spans="7:7">
      <c r="G10914" s="61"/>
    </row>
    <row r="10915" spans="7:7">
      <c r="G10915" s="61"/>
    </row>
    <row r="10916" spans="7:7">
      <c r="G10916" s="61"/>
    </row>
    <row r="10917" spans="7:7">
      <c r="G10917" s="61"/>
    </row>
    <row r="10918" spans="7:7">
      <c r="G10918" s="61"/>
    </row>
    <row r="10919" spans="7:7">
      <c r="G10919" s="61"/>
    </row>
    <row r="10920" spans="7:7">
      <c r="G10920" s="61"/>
    </row>
    <row r="10921" spans="7:7">
      <c r="G10921" s="61"/>
    </row>
    <row r="10922" spans="7:7">
      <c r="G10922" s="61"/>
    </row>
    <row r="10923" spans="7:7">
      <c r="G10923" s="61"/>
    </row>
    <row r="10924" spans="7:7">
      <c r="G10924" s="61"/>
    </row>
    <row r="10925" spans="7:7">
      <c r="G10925" s="61"/>
    </row>
    <row r="10926" spans="7:7">
      <c r="G10926" s="61"/>
    </row>
    <row r="10927" spans="7:7">
      <c r="G10927" s="61"/>
    </row>
    <row r="10928" spans="7:7">
      <c r="G10928" s="61"/>
    </row>
    <row r="10929" spans="7:7">
      <c r="G10929" s="61"/>
    </row>
    <row r="10930" spans="7:7">
      <c r="G10930" s="61"/>
    </row>
    <row r="10931" spans="7:7">
      <c r="G10931" s="61"/>
    </row>
    <row r="10932" spans="7:7">
      <c r="G10932" s="61"/>
    </row>
    <row r="10933" spans="7:7">
      <c r="G10933" s="61"/>
    </row>
    <row r="10934" spans="7:7">
      <c r="G10934" s="61"/>
    </row>
    <row r="10935" spans="7:7">
      <c r="G10935" s="61"/>
    </row>
    <row r="10936" spans="7:7">
      <c r="G10936" s="61"/>
    </row>
    <row r="10937" spans="7:7">
      <c r="G10937" s="61"/>
    </row>
    <row r="10938" spans="7:7">
      <c r="G10938" s="61"/>
    </row>
    <row r="10939" spans="7:7">
      <c r="G10939" s="61"/>
    </row>
    <row r="10940" spans="7:7">
      <c r="G10940" s="61"/>
    </row>
    <row r="10941" spans="7:7">
      <c r="G10941" s="61"/>
    </row>
    <row r="10942" spans="7:7">
      <c r="G10942" s="61"/>
    </row>
    <row r="10943" spans="7:7">
      <c r="G10943" s="61"/>
    </row>
    <row r="10944" spans="7:7">
      <c r="G10944" s="61"/>
    </row>
    <row r="10945" spans="7:7">
      <c r="G10945" s="61"/>
    </row>
    <row r="10946" spans="7:7">
      <c r="G10946" s="61"/>
    </row>
    <row r="10947" spans="7:7">
      <c r="G10947" s="61"/>
    </row>
    <row r="10948" spans="7:7">
      <c r="G10948" s="61"/>
    </row>
    <row r="10949" spans="7:7">
      <c r="G10949" s="61"/>
    </row>
    <row r="10950" spans="7:7">
      <c r="G10950" s="61"/>
    </row>
    <row r="10951" spans="7:7">
      <c r="G10951" s="61"/>
    </row>
    <row r="10952" spans="7:7">
      <c r="G10952" s="61"/>
    </row>
    <row r="10953" spans="7:7">
      <c r="G10953" s="61"/>
    </row>
    <row r="10954" spans="7:7">
      <c r="G10954" s="61"/>
    </row>
    <row r="10955" spans="7:7">
      <c r="G10955" s="61"/>
    </row>
    <row r="10956" spans="7:7">
      <c r="G10956" s="61"/>
    </row>
    <row r="10957" spans="7:7">
      <c r="G10957" s="61"/>
    </row>
    <row r="10958" spans="7:7">
      <c r="G10958" s="61"/>
    </row>
    <row r="10959" spans="7:7">
      <c r="G10959" s="61"/>
    </row>
    <row r="10960" spans="7:7">
      <c r="G10960" s="61"/>
    </row>
    <row r="10961" spans="7:7">
      <c r="G10961" s="61"/>
    </row>
    <row r="10962" spans="7:7">
      <c r="G10962" s="61"/>
    </row>
    <row r="10963" spans="7:7">
      <c r="G10963" s="61"/>
    </row>
    <row r="10964" spans="7:7">
      <c r="G10964" s="61"/>
    </row>
    <row r="10965" spans="7:7">
      <c r="G10965" s="61"/>
    </row>
    <row r="10966" spans="7:7">
      <c r="G10966" s="61"/>
    </row>
    <row r="10967" spans="7:7">
      <c r="G10967" s="61"/>
    </row>
    <row r="10968" spans="7:7">
      <c r="G10968" s="61"/>
    </row>
    <row r="10969" spans="7:7">
      <c r="G10969" s="61"/>
    </row>
    <row r="10970" spans="7:7">
      <c r="G10970" s="61"/>
    </row>
    <row r="10971" spans="7:7">
      <c r="G10971" s="61"/>
    </row>
    <row r="10972" spans="7:7">
      <c r="G10972" s="61"/>
    </row>
    <row r="10973" spans="7:7">
      <c r="G10973" s="61"/>
    </row>
    <row r="10974" spans="7:7">
      <c r="G10974" s="61"/>
    </row>
    <row r="10975" spans="7:7">
      <c r="G10975" s="61"/>
    </row>
    <row r="10976" spans="7:7">
      <c r="G10976" s="61"/>
    </row>
    <row r="10977" spans="7:7">
      <c r="G10977" s="61"/>
    </row>
    <row r="10978" spans="7:7">
      <c r="G10978" s="61"/>
    </row>
    <row r="10979" spans="7:7">
      <c r="G10979" s="61"/>
    </row>
    <row r="10980" spans="7:7">
      <c r="G10980" s="61"/>
    </row>
    <row r="10981" spans="7:7">
      <c r="G10981" s="61"/>
    </row>
    <row r="10982" spans="7:7">
      <c r="G10982" s="61"/>
    </row>
    <row r="10983" spans="7:7">
      <c r="G10983" s="61"/>
    </row>
    <row r="10984" spans="7:7">
      <c r="G10984" s="61"/>
    </row>
    <row r="10985" spans="7:7">
      <c r="G10985" s="61"/>
    </row>
    <row r="10986" spans="7:7">
      <c r="G10986" s="61"/>
    </row>
    <row r="10987" spans="7:7">
      <c r="G10987" s="61"/>
    </row>
    <row r="10988" spans="7:7">
      <c r="G10988" s="61"/>
    </row>
    <row r="10989" spans="7:7">
      <c r="G10989" s="61"/>
    </row>
    <row r="10990" spans="7:7">
      <c r="G10990" s="61"/>
    </row>
    <row r="10991" spans="7:7">
      <c r="G10991" s="61"/>
    </row>
    <row r="10992" spans="7:7">
      <c r="G10992" s="61"/>
    </row>
    <row r="10993" spans="7:7">
      <c r="G10993" s="61"/>
    </row>
    <row r="10994" spans="7:7">
      <c r="G10994" s="61"/>
    </row>
    <row r="10995" spans="7:7">
      <c r="G10995" s="61"/>
    </row>
    <row r="10996" spans="7:7">
      <c r="G10996" s="61"/>
    </row>
    <row r="10997" spans="7:7">
      <c r="G10997" s="61"/>
    </row>
    <row r="10998" spans="7:7">
      <c r="G10998" s="61"/>
    </row>
    <row r="10999" spans="7:7">
      <c r="G10999" s="61"/>
    </row>
    <row r="11000" spans="7:7">
      <c r="G11000" s="61"/>
    </row>
    <row r="11001" spans="7:7">
      <c r="G11001" s="61"/>
    </row>
    <row r="11002" spans="7:7">
      <c r="G11002" s="61"/>
    </row>
    <row r="11003" spans="7:7">
      <c r="G11003" s="61"/>
    </row>
    <row r="11004" spans="7:7">
      <c r="G11004" s="61"/>
    </row>
    <row r="11005" spans="7:7">
      <c r="G11005" s="61"/>
    </row>
    <row r="11006" spans="7:7">
      <c r="G11006" s="61"/>
    </row>
    <row r="11007" spans="7:7">
      <c r="G11007" s="61"/>
    </row>
    <row r="11008" spans="7:7">
      <c r="G11008" s="61"/>
    </row>
    <row r="11009" spans="7:7">
      <c r="G11009" s="61"/>
    </row>
    <row r="11010" spans="7:7">
      <c r="G11010" s="61"/>
    </row>
    <row r="11011" spans="7:7">
      <c r="G11011" s="61"/>
    </row>
    <row r="11012" spans="7:7">
      <c r="G11012" s="61"/>
    </row>
    <row r="11013" spans="7:7">
      <c r="G11013" s="61"/>
    </row>
    <row r="11014" spans="7:7">
      <c r="G11014" s="61"/>
    </row>
    <row r="11015" spans="7:7">
      <c r="G11015" s="61"/>
    </row>
    <row r="11016" spans="7:7">
      <c r="G11016" s="61"/>
    </row>
    <row r="11017" spans="7:7">
      <c r="G11017" s="61"/>
    </row>
    <row r="11018" spans="7:7">
      <c r="G11018" s="61"/>
    </row>
    <row r="11019" spans="7:7">
      <c r="G11019" s="61"/>
    </row>
    <row r="11020" spans="7:7">
      <c r="G11020" s="61"/>
    </row>
    <row r="11021" spans="7:7">
      <c r="G11021" s="61"/>
    </row>
    <row r="11022" spans="7:7">
      <c r="G11022" s="61"/>
    </row>
    <row r="11023" spans="7:7">
      <c r="G11023" s="61"/>
    </row>
    <row r="11024" spans="7:7">
      <c r="G11024" s="61"/>
    </row>
    <row r="11025" spans="7:7">
      <c r="G11025" s="61"/>
    </row>
    <row r="11026" spans="7:7">
      <c r="G11026" s="61"/>
    </row>
    <row r="11027" spans="7:7">
      <c r="G11027" s="61"/>
    </row>
    <row r="11028" spans="7:7">
      <c r="G11028" s="61"/>
    </row>
    <row r="11029" spans="7:7">
      <c r="G11029" s="61"/>
    </row>
    <row r="11030" spans="7:7">
      <c r="G11030" s="61"/>
    </row>
    <row r="11031" spans="7:7">
      <c r="G11031" s="61"/>
    </row>
    <row r="11032" spans="7:7">
      <c r="G11032" s="61"/>
    </row>
    <row r="11033" spans="7:7">
      <c r="G11033" s="61"/>
    </row>
    <row r="11034" spans="7:7">
      <c r="G11034" s="61"/>
    </row>
    <row r="11035" spans="7:7">
      <c r="G11035" s="61"/>
    </row>
    <row r="11036" spans="7:7">
      <c r="G11036" s="61"/>
    </row>
    <row r="11037" spans="7:7">
      <c r="G11037" s="61"/>
    </row>
    <row r="11038" spans="7:7">
      <c r="G11038" s="61"/>
    </row>
    <row r="11039" spans="7:7">
      <c r="G11039" s="61"/>
    </row>
    <row r="11040" spans="7:7">
      <c r="G11040" s="61"/>
    </row>
    <row r="11041" spans="7:7">
      <c r="G11041" s="61"/>
    </row>
    <row r="11042" spans="7:7">
      <c r="G11042" s="61"/>
    </row>
    <row r="11043" spans="7:7">
      <c r="G11043" s="61"/>
    </row>
    <row r="11044" spans="7:7">
      <c r="G11044" s="61"/>
    </row>
    <row r="11045" spans="7:7">
      <c r="G11045" s="61"/>
    </row>
    <row r="11046" spans="7:7">
      <c r="G11046" s="61"/>
    </row>
    <row r="11047" spans="7:7">
      <c r="G11047" s="61"/>
    </row>
    <row r="11048" spans="7:7">
      <c r="G11048" s="61"/>
    </row>
    <row r="11049" spans="7:7">
      <c r="G11049" s="61"/>
    </row>
    <row r="11050" spans="7:7">
      <c r="G11050" s="61"/>
    </row>
    <row r="11051" spans="7:7">
      <c r="G11051" s="61"/>
    </row>
    <row r="11052" spans="7:7">
      <c r="G11052" s="61"/>
    </row>
    <row r="11053" spans="7:7">
      <c r="G11053" s="61"/>
    </row>
    <row r="11054" spans="7:7">
      <c r="G11054" s="61"/>
    </row>
    <row r="11055" spans="7:7">
      <c r="G11055" s="61"/>
    </row>
    <row r="11056" spans="7:7">
      <c r="G11056" s="61"/>
    </row>
    <row r="11057" spans="7:7">
      <c r="G11057" s="61"/>
    </row>
    <row r="11058" spans="7:7">
      <c r="G11058" s="61"/>
    </row>
    <row r="11059" spans="7:7">
      <c r="G11059" s="61"/>
    </row>
    <row r="11060" spans="7:7">
      <c r="G11060" s="61"/>
    </row>
    <row r="11061" spans="7:7">
      <c r="G11061" s="61"/>
    </row>
    <row r="11062" spans="7:7">
      <c r="G11062" s="61"/>
    </row>
    <row r="11063" spans="7:7">
      <c r="G11063" s="61"/>
    </row>
    <row r="11064" spans="7:7">
      <c r="G11064" s="61"/>
    </row>
    <row r="11065" spans="7:7">
      <c r="G11065" s="61"/>
    </row>
    <row r="11066" spans="7:7">
      <c r="G11066" s="61"/>
    </row>
    <row r="11067" spans="7:7">
      <c r="G11067" s="61"/>
    </row>
    <row r="11068" spans="7:7">
      <c r="G11068" s="61"/>
    </row>
    <row r="11069" spans="7:7">
      <c r="G11069" s="61"/>
    </row>
    <row r="11070" spans="7:7">
      <c r="G11070" s="61"/>
    </row>
    <row r="11071" spans="7:7">
      <c r="G11071" s="61"/>
    </row>
    <row r="11072" spans="7:7">
      <c r="G11072" s="61"/>
    </row>
    <row r="11073" spans="7:7">
      <c r="G11073" s="61"/>
    </row>
    <row r="11074" spans="7:7">
      <c r="G11074" s="61"/>
    </row>
    <row r="11075" spans="7:7">
      <c r="G11075" s="61"/>
    </row>
    <row r="11076" spans="7:7">
      <c r="G11076" s="61"/>
    </row>
    <row r="11077" spans="7:7">
      <c r="G11077" s="61"/>
    </row>
    <row r="11078" spans="7:7">
      <c r="G11078" s="61"/>
    </row>
    <row r="11079" spans="7:7">
      <c r="G11079" s="61"/>
    </row>
    <row r="11080" spans="7:7">
      <c r="G11080" s="61"/>
    </row>
    <row r="11081" spans="7:7">
      <c r="G11081" s="61"/>
    </row>
    <row r="11082" spans="7:7">
      <c r="G11082" s="61"/>
    </row>
    <row r="11083" spans="7:7">
      <c r="G11083" s="61"/>
    </row>
    <row r="11084" spans="7:7">
      <c r="G11084" s="61"/>
    </row>
    <row r="11085" spans="7:7">
      <c r="G11085" s="61"/>
    </row>
    <row r="11086" spans="7:7">
      <c r="G11086" s="61"/>
    </row>
    <row r="11087" spans="7:7">
      <c r="G11087" s="61"/>
    </row>
    <row r="11088" spans="7:7">
      <c r="G11088" s="61"/>
    </row>
    <row r="11089" spans="7:7">
      <c r="G11089" s="61"/>
    </row>
    <row r="11090" spans="7:7">
      <c r="G11090" s="61"/>
    </row>
    <row r="11091" spans="7:7">
      <c r="G11091" s="61"/>
    </row>
    <row r="11092" spans="7:7">
      <c r="G11092" s="61"/>
    </row>
    <row r="11093" spans="7:7">
      <c r="G11093" s="61"/>
    </row>
    <row r="11094" spans="7:7">
      <c r="G11094" s="61"/>
    </row>
    <row r="11095" spans="7:7">
      <c r="G11095" s="61"/>
    </row>
    <row r="11096" spans="7:7">
      <c r="G11096" s="61"/>
    </row>
    <row r="11097" spans="7:7">
      <c r="G11097" s="61"/>
    </row>
    <row r="11098" spans="7:7">
      <c r="G11098" s="61"/>
    </row>
    <row r="11099" spans="7:7">
      <c r="G11099" s="61"/>
    </row>
    <row r="11100" spans="7:7">
      <c r="G11100" s="61"/>
    </row>
    <row r="11101" spans="7:7">
      <c r="G11101" s="61"/>
    </row>
    <row r="11102" spans="7:7">
      <c r="G11102" s="61"/>
    </row>
    <row r="11103" spans="7:7">
      <c r="G11103" s="61"/>
    </row>
    <row r="11104" spans="7:7">
      <c r="G11104" s="61"/>
    </row>
    <row r="11105" spans="7:7">
      <c r="G11105" s="61"/>
    </row>
    <row r="11106" spans="7:7">
      <c r="G11106" s="61"/>
    </row>
    <row r="11107" spans="7:7">
      <c r="G11107" s="61"/>
    </row>
    <row r="11108" spans="7:7">
      <c r="G11108" s="61"/>
    </row>
    <row r="11109" spans="7:7">
      <c r="G11109" s="61"/>
    </row>
    <row r="11110" spans="7:7">
      <c r="G11110" s="61"/>
    </row>
    <row r="11111" spans="7:7">
      <c r="G11111" s="61"/>
    </row>
    <row r="11112" spans="7:7">
      <c r="G11112" s="61"/>
    </row>
    <row r="11113" spans="7:7">
      <c r="G11113" s="61"/>
    </row>
    <row r="11114" spans="7:7">
      <c r="G11114" s="61"/>
    </row>
    <row r="11115" spans="7:7">
      <c r="G11115" s="61"/>
    </row>
    <row r="11116" spans="7:7">
      <c r="G11116" s="61"/>
    </row>
    <row r="11117" spans="7:7">
      <c r="G11117" s="61"/>
    </row>
    <row r="11118" spans="7:7">
      <c r="G11118" s="61"/>
    </row>
    <row r="11119" spans="7:7">
      <c r="G11119" s="61"/>
    </row>
    <row r="11120" spans="7:7">
      <c r="G11120" s="61"/>
    </row>
    <row r="11121" spans="7:7">
      <c r="G11121" s="61"/>
    </row>
    <row r="11122" spans="7:7">
      <c r="G11122" s="61"/>
    </row>
    <row r="11123" spans="7:7">
      <c r="G11123" s="61"/>
    </row>
    <row r="11124" spans="7:7">
      <c r="G11124" s="61"/>
    </row>
    <row r="11125" spans="7:7">
      <c r="G11125" s="61"/>
    </row>
    <row r="11126" spans="7:7">
      <c r="G11126" s="61"/>
    </row>
    <row r="11127" spans="7:7">
      <c r="G11127" s="61"/>
    </row>
    <row r="11128" spans="7:7">
      <c r="G11128" s="61"/>
    </row>
    <row r="11129" spans="7:7">
      <c r="G11129" s="61"/>
    </row>
    <row r="11130" spans="7:7">
      <c r="G11130" s="61"/>
    </row>
    <row r="11131" spans="7:7">
      <c r="G11131" s="61"/>
    </row>
    <row r="11132" spans="7:7">
      <c r="G11132" s="61"/>
    </row>
    <row r="11133" spans="7:7">
      <c r="G11133" s="61"/>
    </row>
    <row r="11134" spans="7:7">
      <c r="G11134" s="61"/>
    </row>
    <row r="11135" spans="7:7">
      <c r="G11135" s="61"/>
    </row>
    <row r="11136" spans="7:7">
      <c r="G11136" s="61"/>
    </row>
    <row r="11137" spans="7:7">
      <c r="G11137" s="61"/>
    </row>
    <row r="11138" spans="7:7">
      <c r="G11138" s="61"/>
    </row>
    <row r="11139" spans="7:7">
      <c r="G11139" s="61"/>
    </row>
    <row r="11140" spans="7:7">
      <c r="G11140" s="61"/>
    </row>
    <row r="11141" spans="7:7">
      <c r="G11141" s="61"/>
    </row>
    <row r="11142" spans="7:7">
      <c r="G11142" s="61"/>
    </row>
    <row r="11143" spans="7:7">
      <c r="G11143" s="61"/>
    </row>
    <row r="11144" spans="7:7">
      <c r="G11144" s="61"/>
    </row>
    <row r="11145" spans="7:7">
      <c r="G11145" s="61"/>
    </row>
    <row r="11146" spans="7:7">
      <c r="G11146" s="61"/>
    </row>
    <row r="11147" spans="7:7">
      <c r="G11147" s="61"/>
    </row>
    <row r="11148" spans="7:7">
      <c r="G11148" s="61"/>
    </row>
    <row r="11149" spans="7:7">
      <c r="G11149" s="61"/>
    </row>
    <row r="11150" spans="7:7">
      <c r="G11150" s="61"/>
    </row>
    <row r="11151" spans="7:7">
      <c r="G11151" s="61"/>
    </row>
    <row r="11152" spans="7:7">
      <c r="G11152" s="61"/>
    </row>
    <row r="11153" spans="7:7">
      <c r="G11153" s="61"/>
    </row>
    <row r="11154" spans="7:7">
      <c r="G11154" s="61"/>
    </row>
    <row r="11155" spans="7:7">
      <c r="G11155" s="61"/>
    </row>
    <row r="11156" spans="7:7">
      <c r="G11156" s="61"/>
    </row>
    <row r="11157" spans="7:7">
      <c r="G11157" s="61"/>
    </row>
    <row r="11158" spans="7:7">
      <c r="G11158" s="61"/>
    </row>
    <row r="11159" spans="7:7">
      <c r="G11159" s="61"/>
    </row>
    <row r="11160" spans="7:7">
      <c r="G11160" s="61"/>
    </row>
    <row r="11161" spans="7:7">
      <c r="G11161" s="61"/>
    </row>
    <row r="11162" spans="7:7">
      <c r="G11162" s="61"/>
    </row>
    <row r="11163" spans="7:7">
      <c r="G11163" s="61"/>
    </row>
    <row r="11164" spans="7:7">
      <c r="G11164" s="61"/>
    </row>
    <row r="11165" spans="7:7">
      <c r="G11165" s="61"/>
    </row>
    <row r="11166" spans="7:7">
      <c r="G11166" s="61"/>
    </row>
    <row r="11167" spans="7:7">
      <c r="G11167" s="61"/>
    </row>
    <row r="11168" spans="7:7">
      <c r="G11168" s="61"/>
    </row>
    <row r="11169" spans="7:7">
      <c r="G11169" s="61"/>
    </row>
    <row r="11170" spans="7:7">
      <c r="G11170" s="61"/>
    </row>
    <row r="11171" spans="7:7">
      <c r="G11171" s="61"/>
    </row>
    <row r="11172" spans="7:7">
      <c r="G11172" s="61"/>
    </row>
    <row r="11173" spans="7:7">
      <c r="G11173" s="61"/>
    </row>
    <row r="11174" spans="7:7">
      <c r="G11174" s="61"/>
    </row>
    <row r="11175" spans="7:7">
      <c r="G11175" s="61"/>
    </row>
    <row r="11176" spans="7:7">
      <c r="G11176" s="61"/>
    </row>
    <row r="11177" spans="7:7">
      <c r="G11177" s="61"/>
    </row>
    <row r="11178" spans="7:7">
      <c r="G11178" s="61"/>
    </row>
    <row r="11179" spans="7:7">
      <c r="G11179" s="61"/>
    </row>
    <row r="11180" spans="7:7">
      <c r="G11180" s="61"/>
    </row>
    <row r="11181" spans="7:7">
      <c r="G11181" s="61"/>
    </row>
    <row r="11182" spans="7:7">
      <c r="G11182" s="61"/>
    </row>
    <row r="11183" spans="7:7">
      <c r="G11183" s="61"/>
    </row>
    <row r="11184" spans="7:7">
      <c r="G11184" s="61"/>
    </row>
    <row r="11185" spans="7:7">
      <c r="G11185" s="61"/>
    </row>
    <row r="11186" spans="7:7">
      <c r="G11186" s="61"/>
    </row>
    <row r="11187" spans="7:7">
      <c r="G11187" s="61"/>
    </row>
    <row r="11188" spans="7:7">
      <c r="G11188" s="61"/>
    </row>
    <row r="11189" spans="7:7">
      <c r="G11189" s="61"/>
    </row>
    <row r="11190" spans="7:7">
      <c r="G11190" s="61"/>
    </row>
    <row r="11191" spans="7:7">
      <c r="G11191" s="61"/>
    </row>
    <row r="11192" spans="7:7">
      <c r="G11192" s="61"/>
    </row>
    <row r="11193" spans="7:7">
      <c r="G11193" s="61"/>
    </row>
    <row r="11194" spans="7:7">
      <c r="G11194" s="61"/>
    </row>
    <row r="11195" spans="7:7">
      <c r="G11195" s="61"/>
    </row>
    <row r="11196" spans="7:7">
      <c r="G11196" s="61"/>
    </row>
    <row r="11197" spans="7:7">
      <c r="G11197" s="61"/>
    </row>
    <row r="11198" spans="7:7">
      <c r="G11198" s="61"/>
    </row>
    <row r="11199" spans="7:7">
      <c r="G11199" s="61"/>
    </row>
    <row r="11200" spans="7:7">
      <c r="G11200" s="61"/>
    </row>
    <row r="11201" spans="7:7">
      <c r="G11201" s="61"/>
    </row>
    <row r="11202" spans="7:7">
      <c r="G11202" s="61"/>
    </row>
    <row r="11203" spans="7:7">
      <c r="G11203" s="61"/>
    </row>
    <row r="11204" spans="7:7">
      <c r="G11204" s="61"/>
    </row>
    <row r="11205" spans="7:7">
      <c r="G11205" s="61"/>
    </row>
    <row r="11206" spans="7:7">
      <c r="G11206" s="61"/>
    </row>
    <row r="11207" spans="7:7">
      <c r="G11207" s="61"/>
    </row>
    <row r="11208" spans="7:7">
      <c r="G11208" s="61"/>
    </row>
    <row r="11209" spans="7:7">
      <c r="G11209" s="61"/>
    </row>
    <row r="11210" spans="7:7">
      <c r="G11210" s="61"/>
    </row>
    <row r="11211" spans="7:7">
      <c r="G11211" s="61"/>
    </row>
    <row r="11212" spans="7:7">
      <c r="G11212" s="61"/>
    </row>
    <row r="11213" spans="7:7">
      <c r="G11213" s="61"/>
    </row>
    <row r="11214" spans="7:7">
      <c r="G11214" s="61"/>
    </row>
    <row r="11215" spans="7:7">
      <c r="G11215" s="61"/>
    </row>
    <row r="11216" spans="7:7">
      <c r="G11216" s="61"/>
    </row>
    <row r="11217" spans="7:7">
      <c r="G11217" s="61"/>
    </row>
    <row r="11218" spans="7:7">
      <c r="G11218" s="61"/>
    </row>
    <row r="11219" spans="7:7">
      <c r="G11219" s="61"/>
    </row>
    <row r="11220" spans="7:7">
      <c r="G11220" s="61"/>
    </row>
    <row r="11221" spans="7:7">
      <c r="G11221" s="61"/>
    </row>
    <row r="11222" spans="7:7">
      <c r="G11222" s="61"/>
    </row>
    <row r="11223" spans="7:7">
      <c r="G11223" s="61"/>
    </row>
    <row r="11224" spans="7:7">
      <c r="G11224" s="61"/>
    </row>
    <row r="11225" spans="7:7">
      <c r="G11225" s="61"/>
    </row>
    <row r="11226" spans="7:7">
      <c r="G11226" s="61"/>
    </row>
    <row r="11227" spans="7:7">
      <c r="G11227" s="61"/>
    </row>
    <row r="11228" spans="7:7">
      <c r="G11228" s="61"/>
    </row>
    <row r="11229" spans="7:7">
      <c r="G11229" s="61"/>
    </row>
    <row r="11230" spans="7:7">
      <c r="G11230" s="61"/>
    </row>
    <row r="11231" spans="7:7">
      <c r="G11231" s="61"/>
    </row>
    <row r="11232" spans="7:7">
      <c r="G11232" s="61"/>
    </row>
    <row r="11233" spans="7:7">
      <c r="G11233" s="61"/>
    </row>
    <row r="11234" spans="7:7">
      <c r="G11234" s="61"/>
    </row>
    <row r="11235" spans="7:7">
      <c r="G11235" s="61"/>
    </row>
    <row r="11236" spans="7:7">
      <c r="G11236" s="61"/>
    </row>
    <row r="11237" spans="7:7">
      <c r="G11237" s="61"/>
    </row>
    <row r="11238" spans="7:7">
      <c r="G11238" s="61"/>
    </row>
    <row r="11239" spans="7:7">
      <c r="G11239" s="61"/>
    </row>
    <row r="11240" spans="7:7">
      <c r="G11240" s="61"/>
    </row>
    <row r="11241" spans="7:7">
      <c r="G11241" s="61"/>
    </row>
    <row r="11242" spans="7:7">
      <c r="G11242" s="61"/>
    </row>
    <row r="11243" spans="7:7">
      <c r="G11243" s="61"/>
    </row>
    <row r="11244" spans="7:7">
      <c r="G11244" s="61"/>
    </row>
    <row r="11245" spans="7:7">
      <c r="G11245" s="61"/>
    </row>
    <row r="11246" spans="7:7">
      <c r="G11246" s="61"/>
    </row>
    <row r="11247" spans="7:7">
      <c r="G11247" s="61"/>
    </row>
    <row r="11248" spans="7:7">
      <c r="G11248" s="61"/>
    </row>
    <row r="11249" spans="7:7">
      <c r="G11249" s="61"/>
    </row>
    <row r="11250" spans="7:7">
      <c r="G11250" s="61"/>
    </row>
    <row r="11251" spans="7:7">
      <c r="G11251" s="61"/>
    </row>
    <row r="11252" spans="7:7">
      <c r="G11252" s="61"/>
    </row>
    <row r="11253" spans="7:7">
      <c r="G11253" s="61"/>
    </row>
    <row r="11254" spans="7:7">
      <c r="G11254" s="61"/>
    </row>
    <row r="11255" spans="7:7">
      <c r="G11255" s="61"/>
    </row>
    <row r="11256" spans="7:7">
      <c r="G11256" s="61"/>
    </row>
    <row r="11257" spans="7:7">
      <c r="G11257" s="61"/>
    </row>
    <row r="11258" spans="7:7">
      <c r="G11258" s="61"/>
    </row>
    <row r="11259" spans="7:7">
      <c r="G11259" s="61"/>
    </row>
    <row r="11260" spans="7:7">
      <c r="G11260" s="61"/>
    </row>
    <row r="11261" spans="7:7">
      <c r="G11261" s="61"/>
    </row>
    <row r="11262" spans="7:7">
      <c r="G11262" s="61"/>
    </row>
    <row r="11263" spans="7:7">
      <c r="G11263" s="61"/>
    </row>
    <row r="11264" spans="7:7">
      <c r="G11264" s="61"/>
    </row>
    <row r="11265" spans="7:7">
      <c r="G11265" s="61"/>
    </row>
    <row r="11266" spans="7:7">
      <c r="G11266" s="61"/>
    </row>
    <row r="11267" spans="7:7">
      <c r="G11267" s="61"/>
    </row>
    <row r="11268" spans="7:7">
      <c r="G11268" s="61"/>
    </row>
    <row r="11269" spans="7:7">
      <c r="G11269" s="61"/>
    </row>
    <row r="11270" spans="7:7">
      <c r="G11270" s="61"/>
    </row>
    <row r="11271" spans="7:7">
      <c r="G11271" s="61"/>
    </row>
    <row r="11272" spans="7:7">
      <c r="G11272" s="61"/>
    </row>
    <row r="11273" spans="7:7">
      <c r="G11273" s="61"/>
    </row>
    <row r="11274" spans="7:7">
      <c r="G11274" s="61"/>
    </row>
    <row r="11275" spans="7:7">
      <c r="G11275" s="61"/>
    </row>
    <row r="11276" spans="7:7">
      <c r="G11276" s="61"/>
    </row>
    <row r="11277" spans="7:7">
      <c r="G11277" s="61"/>
    </row>
    <row r="11278" spans="7:7">
      <c r="G11278" s="61"/>
    </row>
    <row r="11279" spans="7:7">
      <c r="G11279" s="61"/>
    </row>
    <row r="11280" spans="7:7">
      <c r="G11280" s="61"/>
    </row>
    <row r="11281" spans="7:7">
      <c r="G11281" s="61"/>
    </row>
    <row r="11282" spans="7:7">
      <c r="G11282" s="61"/>
    </row>
    <row r="11283" spans="7:7">
      <c r="G11283" s="61"/>
    </row>
    <row r="11284" spans="7:7">
      <c r="G11284" s="61"/>
    </row>
    <row r="11285" spans="7:7">
      <c r="G11285" s="61"/>
    </row>
    <row r="11286" spans="7:7">
      <c r="G11286" s="61"/>
    </row>
    <row r="11287" spans="7:7">
      <c r="G11287" s="61"/>
    </row>
    <row r="11288" spans="7:7">
      <c r="G11288" s="61"/>
    </row>
    <row r="11289" spans="7:7">
      <c r="G11289" s="61"/>
    </row>
    <row r="11290" spans="7:7">
      <c r="G11290" s="61"/>
    </row>
    <row r="11291" spans="7:7">
      <c r="G11291" s="61"/>
    </row>
    <row r="11292" spans="7:7">
      <c r="G11292" s="61"/>
    </row>
    <row r="11293" spans="7:7">
      <c r="G11293" s="61"/>
    </row>
    <row r="11294" spans="7:7">
      <c r="G11294" s="61"/>
    </row>
    <row r="11295" spans="7:7">
      <c r="G11295" s="61"/>
    </row>
    <row r="11296" spans="7:7">
      <c r="G11296" s="61"/>
    </row>
    <row r="11297" spans="7:7">
      <c r="G11297" s="61"/>
    </row>
    <row r="11298" spans="7:7">
      <c r="G11298" s="61"/>
    </row>
    <row r="11299" spans="7:7">
      <c r="G11299" s="61"/>
    </row>
    <row r="11300" spans="7:7">
      <c r="G11300" s="61"/>
    </row>
    <row r="11301" spans="7:7">
      <c r="G11301" s="61"/>
    </row>
    <row r="11302" spans="7:7">
      <c r="G11302" s="61"/>
    </row>
    <row r="11303" spans="7:7">
      <c r="G11303" s="61"/>
    </row>
    <row r="11304" spans="7:7">
      <c r="G11304" s="61"/>
    </row>
    <row r="11305" spans="7:7">
      <c r="G11305" s="61"/>
    </row>
    <row r="11306" spans="7:7">
      <c r="G11306" s="61"/>
    </row>
    <row r="11307" spans="7:7">
      <c r="G11307" s="61"/>
    </row>
    <row r="11308" spans="7:7">
      <c r="G11308" s="61"/>
    </row>
    <row r="11309" spans="7:7">
      <c r="G11309" s="61"/>
    </row>
    <row r="11310" spans="7:7">
      <c r="G11310" s="61"/>
    </row>
    <row r="11311" spans="7:7">
      <c r="G11311" s="61"/>
    </row>
    <row r="11312" spans="7:7">
      <c r="G11312" s="61"/>
    </row>
    <row r="11313" spans="7:7">
      <c r="G11313" s="61"/>
    </row>
    <row r="11314" spans="7:7">
      <c r="G11314" s="61"/>
    </row>
    <row r="11315" spans="7:7">
      <c r="G11315" s="61"/>
    </row>
    <row r="11316" spans="7:7">
      <c r="G11316" s="61"/>
    </row>
    <row r="11317" spans="7:7">
      <c r="G11317" s="61"/>
    </row>
    <row r="11318" spans="7:7">
      <c r="G11318" s="61"/>
    </row>
    <row r="11319" spans="7:7">
      <c r="G11319" s="61"/>
    </row>
    <row r="11320" spans="7:7">
      <c r="G11320" s="61"/>
    </row>
    <row r="11321" spans="7:7">
      <c r="G11321" s="61"/>
    </row>
    <row r="11322" spans="7:7">
      <c r="G11322" s="61"/>
    </row>
    <row r="11323" spans="7:7">
      <c r="G11323" s="61"/>
    </row>
    <row r="11324" spans="7:7">
      <c r="G11324" s="61"/>
    </row>
    <row r="11325" spans="7:7">
      <c r="G11325" s="61"/>
    </row>
    <row r="11326" spans="7:7">
      <c r="G11326" s="61"/>
    </row>
    <row r="11327" spans="7:7">
      <c r="G11327" s="61"/>
    </row>
    <row r="11328" spans="7:7">
      <c r="G11328" s="61"/>
    </row>
    <row r="11329" spans="7:7">
      <c r="G11329" s="61"/>
    </row>
    <row r="11330" spans="7:7">
      <c r="G11330" s="61"/>
    </row>
    <row r="11331" spans="7:7">
      <c r="G11331" s="61"/>
    </row>
    <row r="11332" spans="7:7">
      <c r="G11332" s="61"/>
    </row>
    <row r="11333" spans="7:7">
      <c r="G11333" s="61"/>
    </row>
    <row r="11334" spans="7:7">
      <c r="G11334" s="61"/>
    </row>
    <row r="11335" spans="7:7">
      <c r="G11335" s="61"/>
    </row>
    <row r="11336" spans="7:7">
      <c r="G11336" s="61"/>
    </row>
    <row r="11337" spans="7:7">
      <c r="G11337" s="61"/>
    </row>
    <row r="11338" spans="7:7">
      <c r="G11338" s="61"/>
    </row>
    <row r="11339" spans="7:7">
      <c r="G11339" s="61"/>
    </row>
    <row r="11340" spans="7:7">
      <c r="G11340" s="61"/>
    </row>
    <row r="11341" spans="7:7">
      <c r="G11341" s="61"/>
    </row>
    <row r="11342" spans="7:7">
      <c r="G11342" s="61"/>
    </row>
    <row r="11343" spans="7:7">
      <c r="G11343" s="61"/>
    </row>
    <row r="11344" spans="7:7">
      <c r="G11344" s="61"/>
    </row>
    <row r="11345" spans="7:7">
      <c r="G11345" s="61"/>
    </row>
    <row r="11346" spans="7:7">
      <c r="G11346" s="61"/>
    </row>
    <row r="11347" spans="7:7">
      <c r="G11347" s="61"/>
    </row>
    <row r="11348" spans="7:7">
      <c r="G11348" s="61"/>
    </row>
    <row r="11349" spans="7:7">
      <c r="G11349" s="61"/>
    </row>
    <row r="11350" spans="7:7">
      <c r="G11350" s="61"/>
    </row>
    <row r="11351" spans="7:7">
      <c r="G11351" s="61"/>
    </row>
    <row r="11352" spans="7:7">
      <c r="G11352" s="61"/>
    </row>
    <row r="11353" spans="7:7">
      <c r="G11353" s="61"/>
    </row>
    <row r="11354" spans="7:7">
      <c r="G11354" s="61"/>
    </row>
    <row r="11355" spans="7:7">
      <c r="G11355" s="61"/>
    </row>
    <row r="11356" spans="7:7">
      <c r="G11356" s="61"/>
    </row>
    <row r="11357" spans="7:7">
      <c r="G11357" s="61"/>
    </row>
    <row r="11358" spans="7:7">
      <c r="G11358" s="61"/>
    </row>
    <row r="11359" spans="7:7">
      <c r="G11359" s="61"/>
    </row>
    <row r="11360" spans="7:7">
      <c r="G11360" s="61"/>
    </row>
    <row r="11361" spans="7:7">
      <c r="G11361" s="61"/>
    </row>
    <row r="11362" spans="7:7">
      <c r="G11362" s="61"/>
    </row>
    <row r="11363" spans="7:7">
      <c r="G11363" s="61"/>
    </row>
    <row r="11364" spans="7:7">
      <c r="G11364" s="61"/>
    </row>
    <row r="11365" spans="7:7">
      <c r="G11365" s="61"/>
    </row>
    <row r="11366" spans="7:7">
      <c r="G11366" s="61"/>
    </row>
    <row r="11367" spans="7:7">
      <c r="G11367" s="61"/>
    </row>
    <row r="11368" spans="7:7">
      <c r="G11368" s="61"/>
    </row>
    <row r="11369" spans="7:7">
      <c r="G11369" s="61"/>
    </row>
    <row r="11370" spans="7:7">
      <c r="G11370" s="61"/>
    </row>
    <row r="11371" spans="7:7">
      <c r="G11371" s="61"/>
    </row>
    <row r="11372" spans="7:7">
      <c r="G11372" s="61"/>
    </row>
    <row r="11373" spans="7:7">
      <c r="G11373" s="61"/>
    </row>
    <row r="11374" spans="7:7">
      <c r="G11374" s="61"/>
    </row>
    <row r="11375" spans="7:7">
      <c r="G11375" s="61"/>
    </row>
    <row r="11376" spans="7:7">
      <c r="G11376" s="61"/>
    </row>
    <row r="11377" spans="7:7">
      <c r="G11377" s="61"/>
    </row>
    <row r="11378" spans="7:7">
      <c r="G11378" s="61"/>
    </row>
    <row r="11379" spans="7:7">
      <c r="G11379" s="61"/>
    </row>
    <row r="11380" spans="7:7">
      <c r="G11380" s="61"/>
    </row>
    <row r="11381" spans="7:7">
      <c r="G11381" s="61"/>
    </row>
    <row r="11382" spans="7:7">
      <c r="G11382" s="61"/>
    </row>
    <row r="11383" spans="7:7">
      <c r="G11383" s="61"/>
    </row>
    <row r="11384" spans="7:7">
      <c r="G11384" s="61"/>
    </row>
    <row r="11385" spans="7:7">
      <c r="G11385" s="61"/>
    </row>
    <row r="11386" spans="7:7">
      <c r="G11386" s="61"/>
    </row>
    <row r="11387" spans="7:7">
      <c r="G11387" s="61"/>
    </row>
    <row r="11388" spans="7:7">
      <c r="G11388" s="61"/>
    </row>
    <row r="11389" spans="7:7">
      <c r="G11389" s="61"/>
    </row>
    <row r="11390" spans="7:7">
      <c r="G11390" s="61"/>
    </row>
    <row r="11391" spans="7:7">
      <c r="G11391" s="61"/>
    </row>
    <row r="11392" spans="7:7">
      <c r="G11392" s="61"/>
    </row>
    <row r="11393" spans="7:7">
      <c r="G11393" s="61"/>
    </row>
    <row r="11394" spans="7:7">
      <c r="G11394" s="61"/>
    </row>
    <row r="11395" spans="7:7">
      <c r="G11395" s="61"/>
    </row>
    <row r="11396" spans="7:7">
      <c r="G11396" s="61"/>
    </row>
    <row r="11397" spans="7:7">
      <c r="G11397" s="61"/>
    </row>
    <row r="11398" spans="7:7">
      <c r="G11398" s="61"/>
    </row>
    <row r="11399" spans="7:7">
      <c r="G11399" s="61"/>
    </row>
    <row r="11400" spans="7:7">
      <c r="G11400" s="61"/>
    </row>
    <row r="11401" spans="7:7">
      <c r="G11401" s="61"/>
    </row>
    <row r="11402" spans="7:7">
      <c r="G11402" s="61"/>
    </row>
    <row r="11403" spans="7:7">
      <c r="G11403" s="61"/>
    </row>
    <row r="11404" spans="7:7">
      <c r="G11404" s="61"/>
    </row>
    <row r="11405" spans="7:7">
      <c r="G11405" s="61"/>
    </row>
    <row r="11406" spans="7:7">
      <c r="G11406" s="61"/>
    </row>
    <row r="11407" spans="7:7">
      <c r="G11407" s="61"/>
    </row>
    <row r="11408" spans="7:7">
      <c r="G11408" s="61"/>
    </row>
    <row r="11409" spans="7:7">
      <c r="G11409" s="61"/>
    </row>
    <row r="11410" spans="7:7">
      <c r="G11410" s="61"/>
    </row>
    <row r="11411" spans="7:7">
      <c r="G11411" s="61"/>
    </row>
    <row r="11412" spans="7:7">
      <c r="G11412" s="61"/>
    </row>
    <row r="11413" spans="7:7">
      <c r="G11413" s="61"/>
    </row>
    <row r="11414" spans="7:7">
      <c r="G11414" s="61"/>
    </row>
    <row r="11415" spans="7:7">
      <c r="G11415" s="61"/>
    </row>
    <row r="11416" spans="7:7">
      <c r="G11416" s="61"/>
    </row>
    <row r="11417" spans="7:7">
      <c r="G11417" s="61"/>
    </row>
    <row r="11418" spans="7:7">
      <c r="G11418" s="61"/>
    </row>
    <row r="11419" spans="7:7">
      <c r="G11419" s="61"/>
    </row>
    <row r="11420" spans="7:7">
      <c r="G11420" s="61"/>
    </row>
    <row r="11421" spans="7:7">
      <c r="G11421" s="61"/>
    </row>
    <row r="11422" spans="7:7">
      <c r="G11422" s="61"/>
    </row>
    <row r="11423" spans="7:7">
      <c r="G11423" s="61"/>
    </row>
    <row r="11424" spans="7:7">
      <c r="G11424" s="61"/>
    </row>
    <row r="11425" spans="7:7">
      <c r="G11425" s="61"/>
    </row>
    <row r="11426" spans="7:7">
      <c r="G11426" s="61"/>
    </row>
    <row r="11427" spans="7:7">
      <c r="G11427" s="61"/>
    </row>
    <row r="11428" spans="7:7">
      <c r="G11428" s="61"/>
    </row>
    <row r="11429" spans="7:7">
      <c r="G11429" s="61"/>
    </row>
    <row r="11430" spans="7:7">
      <c r="G11430" s="61"/>
    </row>
    <row r="11431" spans="7:7">
      <c r="G11431" s="61"/>
    </row>
    <row r="11432" spans="7:7">
      <c r="G11432" s="61"/>
    </row>
    <row r="11433" spans="7:7">
      <c r="G11433" s="61"/>
    </row>
    <row r="11434" spans="7:7">
      <c r="G11434" s="61"/>
    </row>
    <row r="11435" spans="7:7">
      <c r="G11435" s="61"/>
    </row>
    <row r="11436" spans="7:7">
      <c r="G11436" s="61"/>
    </row>
    <row r="11437" spans="7:7">
      <c r="G11437" s="61"/>
    </row>
    <row r="11438" spans="7:7">
      <c r="G11438" s="61"/>
    </row>
    <row r="11439" spans="7:7">
      <c r="G11439" s="61"/>
    </row>
    <row r="11440" spans="7:7">
      <c r="G11440" s="61"/>
    </row>
    <row r="11441" spans="7:7">
      <c r="G11441" s="61"/>
    </row>
    <row r="11442" spans="7:7">
      <c r="G11442" s="61"/>
    </row>
    <row r="11443" spans="7:7">
      <c r="G11443" s="61"/>
    </row>
    <row r="11444" spans="7:7">
      <c r="G11444" s="61"/>
    </row>
    <row r="11445" spans="7:7">
      <c r="G11445" s="61"/>
    </row>
    <row r="11446" spans="7:7">
      <c r="G11446" s="61"/>
    </row>
    <row r="11447" spans="7:7">
      <c r="G11447" s="61"/>
    </row>
    <row r="11448" spans="7:7">
      <c r="G11448" s="61"/>
    </row>
    <row r="11449" spans="7:7">
      <c r="G11449" s="61"/>
    </row>
    <row r="11450" spans="7:7">
      <c r="G11450" s="61"/>
    </row>
    <row r="11451" spans="7:7">
      <c r="G11451" s="61"/>
    </row>
    <row r="11452" spans="7:7">
      <c r="G11452" s="61"/>
    </row>
    <row r="11453" spans="7:7">
      <c r="G11453" s="61"/>
    </row>
    <row r="11454" spans="7:7">
      <c r="G11454" s="61"/>
    </row>
    <row r="11455" spans="7:7">
      <c r="G11455" s="61"/>
    </row>
    <row r="11456" spans="7:7">
      <c r="G11456" s="61"/>
    </row>
    <row r="11457" spans="7:7">
      <c r="G11457" s="61"/>
    </row>
    <row r="11458" spans="7:7">
      <c r="G11458" s="61"/>
    </row>
    <row r="11459" spans="7:7">
      <c r="G11459" s="61"/>
    </row>
    <row r="11460" spans="7:7">
      <c r="G11460" s="61"/>
    </row>
    <row r="11461" spans="7:7">
      <c r="G11461" s="61"/>
    </row>
    <row r="11462" spans="7:7">
      <c r="G11462" s="61"/>
    </row>
    <row r="11463" spans="7:7">
      <c r="G11463" s="61"/>
    </row>
    <row r="11464" spans="7:7">
      <c r="G11464" s="61"/>
    </row>
    <row r="11465" spans="7:7">
      <c r="G11465" s="61"/>
    </row>
    <row r="11466" spans="7:7">
      <c r="G11466" s="61"/>
    </row>
    <row r="11467" spans="7:7">
      <c r="G11467" s="61"/>
    </row>
    <row r="11468" spans="7:7">
      <c r="G11468" s="61"/>
    </row>
    <row r="11469" spans="7:7">
      <c r="G11469" s="61"/>
    </row>
    <row r="11470" spans="7:7">
      <c r="G11470" s="61"/>
    </row>
    <row r="11471" spans="7:7">
      <c r="G11471" s="61"/>
    </row>
    <row r="11472" spans="7:7">
      <c r="G11472" s="61"/>
    </row>
    <row r="11473" spans="7:7">
      <c r="G11473" s="61"/>
    </row>
    <row r="11474" spans="7:7">
      <c r="G11474" s="61"/>
    </row>
    <row r="11475" spans="7:7">
      <c r="G11475" s="61"/>
    </row>
    <row r="11476" spans="7:7">
      <c r="G11476" s="61"/>
    </row>
    <row r="11477" spans="7:7">
      <c r="G11477" s="61"/>
    </row>
    <row r="11478" spans="7:7">
      <c r="G11478" s="61"/>
    </row>
    <row r="11479" spans="7:7">
      <c r="G11479" s="61"/>
    </row>
    <row r="11480" spans="7:7">
      <c r="G11480" s="61"/>
    </row>
    <row r="11481" spans="7:7">
      <c r="G11481" s="61"/>
    </row>
    <row r="11482" spans="7:7">
      <c r="G11482" s="61"/>
    </row>
    <row r="11483" spans="7:7">
      <c r="G11483" s="61"/>
    </row>
    <row r="11484" spans="7:7">
      <c r="G11484" s="61"/>
    </row>
    <row r="11485" spans="7:7">
      <c r="G11485" s="61"/>
    </row>
    <row r="11486" spans="7:7">
      <c r="G11486" s="61"/>
    </row>
    <row r="11487" spans="7:7">
      <c r="G11487" s="61"/>
    </row>
    <row r="11488" spans="7:7">
      <c r="G11488" s="61"/>
    </row>
    <row r="11489" spans="7:7">
      <c r="G11489" s="61"/>
    </row>
    <row r="11490" spans="7:7">
      <c r="G11490" s="61"/>
    </row>
    <row r="11491" spans="7:7">
      <c r="G11491" s="61"/>
    </row>
    <row r="11492" spans="7:7">
      <c r="G11492" s="61"/>
    </row>
    <row r="11493" spans="7:7">
      <c r="G11493" s="61"/>
    </row>
    <row r="11494" spans="7:7">
      <c r="G11494" s="61"/>
    </row>
    <row r="11495" spans="7:7">
      <c r="G11495" s="61"/>
    </row>
    <row r="11496" spans="7:7">
      <c r="G11496" s="61"/>
    </row>
    <row r="11497" spans="7:7">
      <c r="G11497" s="61"/>
    </row>
    <row r="11498" spans="7:7">
      <c r="G11498" s="61"/>
    </row>
    <row r="11499" spans="7:7">
      <c r="G11499" s="61"/>
    </row>
    <row r="11500" spans="7:7">
      <c r="G11500" s="61"/>
    </row>
    <row r="11501" spans="7:7">
      <c r="G11501" s="61"/>
    </row>
    <row r="11502" spans="7:7">
      <c r="G11502" s="61"/>
    </row>
    <row r="11503" spans="7:7">
      <c r="G11503" s="61"/>
    </row>
    <row r="11504" spans="7:7">
      <c r="G11504" s="61"/>
    </row>
    <row r="11505" spans="7:7">
      <c r="G11505" s="61"/>
    </row>
    <row r="11506" spans="7:7">
      <c r="G11506" s="61"/>
    </row>
    <row r="11507" spans="7:7">
      <c r="G11507" s="61"/>
    </row>
    <row r="11508" spans="7:7">
      <c r="G11508" s="61"/>
    </row>
    <row r="11509" spans="7:7">
      <c r="G11509" s="61"/>
    </row>
    <row r="11510" spans="7:7">
      <c r="G11510" s="61"/>
    </row>
    <row r="11511" spans="7:7">
      <c r="G11511" s="61"/>
    </row>
    <row r="11512" spans="7:7">
      <c r="G11512" s="61"/>
    </row>
    <row r="11513" spans="7:7">
      <c r="G11513" s="61"/>
    </row>
    <row r="11514" spans="7:7">
      <c r="G11514" s="61"/>
    </row>
    <row r="11515" spans="7:7">
      <c r="G11515" s="61"/>
    </row>
    <row r="11516" spans="7:7">
      <c r="G11516" s="61"/>
    </row>
    <row r="11517" spans="7:7">
      <c r="G11517" s="61"/>
    </row>
    <row r="11518" spans="7:7">
      <c r="G11518" s="61"/>
    </row>
    <row r="11519" spans="7:7">
      <c r="G11519" s="61"/>
    </row>
    <row r="11520" spans="7:7">
      <c r="G11520" s="61"/>
    </row>
    <row r="11521" spans="7:7">
      <c r="G11521" s="61"/>
    </row>
    <row r="11522" spans="7:7">
      <c r="G11522" s="61"/>
    </row>
    <row r="11523" spans="7:7">
      <c r="G11523" s="61"/>
    </row>
    <row r="11524" spans="7:7">
      <c r="G11524" s="61"/>
    </row>
    <row r="11525" spans="7:7">
      <c r="G11525" s="61"/>
    </row>
    <row r="11526" spans="7:7">
      <c r="G11526" s="61"/>
    </row>
    <row r="11527" spans="7:7">
      <c r="G11527" s="61"/>
    </row>
    <row r="11528" spans="7:7">
      <c r="G11528" s="61"/>
    </row>
    <row r="11529" spans="7:7">
      <c r="G11529" s="61"/>
    </row>
    <row r="11530" spans="7:7">
      <c r="G11530" s="61"/>
    </row>
    <row r="11531" spans="7:7">
      <c r="G11531" s="61"/>
    </row>
    <row r="11532" spans="7:7">
      <c r="G11532" s="61"/>
    </row>
    <row r="11533" spans="7:7">
      <c r="G11533" s="61"/>
    </row>
    <row r="11534" spans="7:7">
      <c r="G11534" s="61"/>
    </row>
    <row r="11535" spans="7:7">
      <c r="G11535" s="61"/>
    </row>
    <row r="11536" spans="7:7">
      <c r="G11536" s="61"/>
    </row>
    <row r="11537" spans="7:7">
      <c r="G11537" s="61"/>
    </row>
    <row r="11538" spans="7:7">
      <c r="G11538" s="61"/>
    </row>
    <row r="11539" spans="7:7">
      <c r="G11539" s="61"/>
    </row>
    <row r="11540" spans="7:7">
      <c r="G11540" s="61"/>
    </row>
    <row r="11541" spans="7:7">
      <c r="G11541" s="61"/>
    </row>
    <row r="11542" spans="7:7">
      <c r="G11542" s="61"/>
    </row>
    <row r="11543" spans="7:7">
      <c r="G11543" s="61"/>
    </row>
    <row r="11544" spans="7:7">
      <c r="G11544" s="61"/>
    </row>
    <row r="11545" spans="7:7">
      <c r="G11545" s="61"/>
    </row>
    <row r="11546" spans="7:7">
      <c r="G11546" s="61"/>
    </row>
    <row r="11547" spans="7:7">
      <c r="G11547" s="61"/>
    </row>
    <row r="11548" spans="7:7">
      <c r="G11548" s="61"/>
    </row>
    <row r="11549" spans="7:7">
      <c r="G11549" s="61"/>
    </row>
    <row r="11550" spans="7:7">
      <c r="G11550" s="61"/>
    </row>
    <row r="11551" spans="7:7">
      <c r="G11551" s="61"/>
    </row>
    <row r="11552" spans="7:7">
      <c r="G11552" s="61"/>
    </row>
    <row r="11553" spans="7:7">
      <c r="G11553" s="61"/>
    </row>
    <row r="11554" spans="7:7">
      <c r="G11554" s="61"/>
    </row>
    <row r="11555" spans="7:7">
      <c r="G11555" s="61"/>
    </row>
    <row r="11556" spans="7:7">
      <c r="G11556" s="61"/>
    </row>
    <row r="11557" spans="7:7">
      <c r="G11557" s="61"/>
    </row>
    <row r="11558" spans="7:7">
      <c r="G11558" s="61"/>
    </row>
    <row r="11559" spans="7:7">
      <c r="G11559" s="61"/>
    </row>
    <row r="11560" spans="7:7">
      <c r="G11560" s="61"/>
    </row>
    <row r="11561" spans="7:7">
      <c r="G11561" s="61"/>
    </row>
    <row r="11562" spans="7:7">
      <c r="G11562" s="61"/>
    </row>
    <row r="11563" spans="7:7">
      <c r="G11563" s="61"/>
    </row>
    <row r="11564" spans="7:7">
      <c r="G11564" s="61"/>
    </row>
    <row r="11565" spans="7:7">
      <c r="G11565" s="61"/>
    </row>
    <row r="11566" spans="7:7">
      <c r="G11566" s="61"/>
    </row>
    <row r="11567" spans="7:7">
      <c r="G11567" s="61"/>
    </row>
    <row r="11568" spans="7:7">
      <c r="G11568" s="61"/>
    </row>
    <row r="11569" spans="7:7">
      <c r="G11569" s="61"/>
    </row>
    <row r="11570" spans="7:7">
      <c r="G11570" s="61"/>
    </row>
    <row r="11571" spans="7:7">
      <c r="G11571" s="61"/>
    </row>
    <row r="11572" spans="7:7">
      <c r="G11572" s="61"/>
    </row>
    <row r="11573" spans="7:7">
      <c r="G11573" s="61"/>
    </row>
    <row r="11574" spans="7:7">
      <c r="G11574" s="61"/>
    </row>
    <row r="11575" spans="7:7">
      <c r="G11575" s="61"/>
    </row>
    <row r="11576" spans="7:7">
      <c r="G11576" s="61"/>
    </row>
    <row r="11577" spans="7:7">
      <c r="G11577" s="61"/>
    </row>
    <row r="11578" spans="7:7">
      <c r="G11578" s="61"/>
    </row>
    <row r="11579" spans="7:7">
      <c r="G11579" s="61"/>
    </row>
    <row r="11580" spans="7:7">
      <c r="G11580" s="61"/>
    </row>
    <row r="11581" spans="7:7">
      <c r="G11581" s="61"/>
    </row>
    <row r="11582" spans="7:7">
      <c r="G11582" s="61"/>
    </row>
    <row r="11583" spans="7:7">
      <c r="G11583" s="61"/>
    </row>
    <row r="11584" spans="7:7">
      <c r="G11584" s="61"/>
    </row>
    <row r="11585" spans="7:7">
      <c r="G11585" s="61"/>
    </row>
    <row r="11586" spans="7:7">
      <c r="G11586" s="61"/>
    </row>
    <row r="11587" spans="7:7">
      <c r="G11587" s="61"/>
    </row>
    <row r="11588" spans="7:7">
      <c r="G11588" s="61"/>
    </row>
    <row r="11589" spans="7:7">
      <c r="G11589" s="61"/>
    </row>
    <row r="11590" spans="7:7">
      <c r="G11590" s="61"/>
    </row>
    <row r="11591" spans="7:7">
      <c r="G11591" s="61"/>
    </row>
    <row r="11592" spans="7:7">
      <c r="G11592" s="61"/>
    </row>
    <row r="11593" spans="7:7">
      <c r="G11593" s="61"/>
    </row>
    <row r="11594" spans="7:7">
      <c r="G11594" s="61"/>
    </row>
    <row r="11595" spans="7:7">
      <c r="G11595" s="61"/>
    </row>
    <row r="11596" spans="7:7">
      <c r="G11596" s="61"/>
    </row>
    <row r="11597" spans="7:7">
      <c r="G11597" s="61"/>
    </row>
    <row r="11598" spans="7:7">
      <c r="G11598" s="61"/>
    </row>
    <row r="11599" spans="7:7">
      <c r="G11599" s="61"/>
    </row>
    <row r="11600" spans="7:7">
      <c r="G11600" s="61"/>
    </row>
    <row r="11601" spans="7:7">
      <c r="G11601" s="61"/>
    </row>
    <row r="11602" spans="7:7">
      <c r="G11602" s="61"/>
    </row>
    <row r="11603" spans="7:7">
      <c r="G11603" s="61"/>
    </row>
    <row r="11604" spans="7:7">
      <c r="G11604" s="61"/>
    </row>
    <row r="11605" spans="7:7">
      <c r="G11605" s="61"/>
    </row>
    <row r="11606" spans="7:7">
      <c r="G11606" s="61"/>
    </row>
    <row r="11607" spans="7:7">
      <c r="G11607" s="61"/>
    </row>
    <row r="11608" spans="7:7">
      <c r="G11608" s="61"/>
    </row>
    <row r="11609" spans="7:7">
      <c r="G11609" s="61"/>
    </row>
    <row r="11610" spans="7:7">
      <c r="G11610" s="61"/>
    </row>
    <row r="11611" spans="7:7">
      <c r="G11611" s="61"/>
    </row>
    <row r="11612" spans="7:7">
      <c r="G11612" s="61"/>
    </row>
    <row r="11613" spans="7:7">
      <c r="G11613" s="61"/>
    </row>
    <row r="11614" spans="7:7">
      <c r="G11614" s="61"/>
    </row>
    <row r="11615" spans="7:7">
      <c r="G11615" s="61"/>
    </row>
    <row r="11616" spans="7:7">
      <c r="G11616" s="61"/>
    </row>
    <row r="11617" spans="7:7">
      <c r="G11617" s="61"/>
    </row>
    <row r="11618" spans="7:7">
      <c r="G11618" s="61"/>
    </row>
    <row r="11619" spans="7:7">
      <c r="G11619" s="61"/>
    </row>
    <row r="11620" spans="7:7">
      <c r="G11620" s="61"/>
    </row>
    <row r="11621" spans="7:7">
      <c r="G11621" s="61"/>
    </row>
    <row r="11622" spans="7:7">
      <c r="G11622" s="61"/>
    </row>
    <row r="11623" spans="7:7">
      <c r="G11623" s="61"/>
    </row>
    <row r="11624" spans="7:7">
      <c r="G11624" s="61"/>
    </row>
    <row r="11625" spans="7:7">
      <c r="G11625" s="61"/>
    </row>
    <row r="11626" spans="7:7">
      <c r="G11626" s="61"/>
    </row>
    <row r="11627" spans="7:7">
      <c r="G11627" s="61"/>
    </row>
    <row r="11628" spans="7:7">
      <c r="G11628" s="61"/>
    </row>
    <row r="11629" spans="7:7">
      <c r="G11629" s="61"/>
    </row>
    <row r="11630" spans="7:7">
      <c r="G11630" s="61"/>
    </row>
    <row r="11631" spans="7:7">
      <c r="G11631" s="61"/>
    </row>
    <row r="11632" spans="7:7">
      <c r="G11632" s="61"/>
    </row>
    <row r="11633" spans="7:7">
      <c r="G11633" s="61"/>
    </row>
    <row r="11634" spans="7:7">
      <c r="G11634" s="61"/>
    </row>
    <row r="11635" spans="7:7">
      <c r="G11635" s="61"/>
    </row>
    <row r="11636" spans="7:7">
      <c r="G11636" s="61"/>
    </row>
    <row r="11637" spans="7:7">
      <c r="G11637" s="61"/>
    </row>
    <row r="11638" spans="7:7">
      <c r="G11638" s="61"/>
    </row>
    <row r="11639" spans="7:7">
      <c r="G11639" s="61"/>
    </row>
    <row r="11640" spans="7:7">
      <c r="G11640" s="61"/>
    </row>
    <row r="11641" spans="7:7">
      <c r="G11641" s="61"/>
    </row>
    <row r="11642" spans="7:7">
      <c r="G11642" s="61"/>
    </row>
    <row r="11643" spans="7:7">
      <c r="G11643" s="61"/>
    </row>
    <row r="11644" spans="7:7">
      <c r="G11644" s="61"/>
    </row>
    <row r="11645" spans="7:7">
      <c r="G11645" s="61"/>
    </row>
    <row r="11646" spans="7:7">
      <c r="G11646" s="61"/>
    </row>
    <row r="11647" spans="7:7">
      <c r="G11647" s="61"/>
    </row>
    <row r="11648" spans="7:7">
      <c r="G11648" s="61"/>
    </row>
    <row r="11649" spans="7:7">
      <c r="G11649" s="61"/>
    </row>
    <row r="11650" spans="7:7">
      <c r="G11650" s="61"/>
    </row>
    <row r="11651" spans="7:7">
      <c r="G11651" s="61"/>
    </row>
    <row r="11652" spans="7:7">
      <c r="G11652" s="61"/>
    </row>
    <row r="11653" spans="7:7">
      <c r="G11653" s="61"/>
    </row>
    <row r="11654" spans="7:7">
      <c r="G11654" s="61"/>
    </row>
    <row r="11655" spans="7:7">
      <c r="G11655" s="61"/>
    </row>
    <row r="11656" spans="7:7">
      <c r="G11656" s="61"/>
    </row>
    <row r="11657" spans="7:7">
      <c r="G11657" s="61"/>
    </row>
    <row r="11658" spans="7:7">
      <c r="G11658" s="61"/>
    </row>
    <row r="11659" spans="7:7">
      <c r="G11659" s="61"/>
    </row>
    <row r="11660" spans="7:7">
      <c r="G11660" s="61"/>
    </row>
    <row r="11661" spans="7:7">
      <c r="G11661" s="61"/>
    </row>
    <row r="11662" spans="7:7">
      <c r="G11662" s="61"/>
    </row>
    <row r="11663" spans="7:7">
      <c r="G11663" s="61"/>
    </row>
    <row r="11664" spans="7:7">
      <c r="G11664" s="61"/>
    </row>
    <row r="11665" spans="7:7">
      <c r="G11665" s="61"/>
    </row>
    <row r="11666" spans="7:7">
      <c r="G11666" s="61"/>
    </row>
    <row r="11667" spans="7:7">
      <c r="G11667" s="61"/>
    </row>
    <row r="11668" spans="7:7">
      <c r="G11668" s="61"/>
    </row>
    <row r="11669" spans="7:7">
      <c r="G11669" s="61"/>
    </row>
    <row r="11670" spans="7:7">
      <c r="G11670" s="61"/>
    </row>
    <row r="11671" spans="7:7">
      <c r="G11671" s="61"/>
    </row>
    <row r="11672" spans="7:7">
      <c r="G11672" s="61"/>
    </row>
    <row r="11673" spans="7:7">
      <c r="G11673" s="61"/>
    </row>
    <row r="11674" spans="7:7">
      <c r="G11674" s="61"/>
    </row>
    <row r="11675" spans="7:7">
      <c r="G11675" s="61"/>
    </row>
    <row r="11676" spans="7:7">
      <c r="G11676" s="61"/>
    </row>
    <row r="11677" spans="7:7">
      <c r="G11677" s="61"/>
    </row>
    <row r="11678" spans="7:7">
      <c r="G11678" s="61"/>
    </row>
    <row r="11679" spans="7:7">
      <c r="G11679" s="61"/>
    </row>
    <row r="11680" spans="7:7">
      <c r="G11680" s="61"/>
    </row>
    <row r="11681" spans="7:7">
      <c r="G11681" s="61"/>
    </row>
    <row r="11682" spans="7:7">
      <c r="G11682" s="61"/>
    </row>
    <row r="11683" spans="7:7">
      <c r="G11683" s="61"/>
    </row>
    <row r="11684" spans="7:7">
      <c r="G11684" s="61"/>
    </row>
    <row r="11685" spans="7:7">
      <c r="G11685" s="61"/>
    </row>
    <row r="11686" spans="7:7">
      <c r="G11686" s="61"/>
    </row>
    <row r="11687" spans="7:7">
      <c r="G11687" s="61"/>
    </row>
    <row r="11688" spans="7:7">
      <c r="G11688" s="61"/>
    </row>
    <row r="11689" spans="7:7">
      <c r="G11689" s="61"/>
    </row>
    <row r="11690" spans="7:7">
      <c r="G11690" s="61"/>
    </row>
    <row r="11691" spans="7:7">
      <c r="G11691" s="61"/>
    </row>
    <row r="11692" spans="7:7">
      <c r="G11692" s="61"/>
    </row>
    <row r="11693" spans="7:7">
      <c r="G11693" s="61"/>
    </row>
    <row r="11694" spans="7:7">
      <c r="G11694" s="61"/>
    </row>
    <row r="11695" spans="7:7">
      <c r="G11695" s="61"/>
    </row>
    <row r="11696" spans="7:7">
      <c r="G11696" s="61"/>
    </row>
    <row r="11697" spans="7:7">
      <c r="G11697" s="61"/>
    </row>
    <row r="11698" spans="7:7">
      <c r="G11698" s="61"/>
    </row>
    <row r="11699" spans="7:7">
      <c r="G11699" s="61"/>
    </row>
    <row r="11700" spans="7:7">
      <c r="G11700" s="61"/>
    </row>
    <row r="11701" spans="7:7">
      <c r="G11701" s="61"/>
    </row>
    <row r="11702" spans="7:7">
      <c r="G11702" s="61"/>
    </row>
    <row r="11703" spans="7:7">
      <c r="G11703" s="61"/>
    </row>
    <row r="11704" spans="7:7">
      <c r="G11704" s="61"/>
    </row>
    <row r="11705" spans="7:7">
      <c r="G11705" s="61"/>
    </row>
    <row r="11706" spans="7:7">
      <c r="G11706" s="61"/>
    </row>
    <row r="11707" spans="7:7">
      <c r="G11707" s="61"/>
    </row>
    <row r="11708" spans="7:7">
      <c r="G11708" s="61"/>
    </row>
    <row r="11709" spans="7:7">
      <c r="G11709" s="61"/>
    </row>
    <row r="11710" spans="7:7">
      <c r="G11710" s="61"/>
    </row>
    <row r="11711" spans="7:7">
      <c r="G11711" s="61"/>
    </row>
    <row r="11712" spans="7:7">
      <c r="G11712" s="61"/>
    </row>
    <row r="11713" spans="7:7">
      <c r="G11713" s="61"/>
    </row>
    <row r="11714" spans="7:7">
      <c r="G11714" s="61"/>
    </row>
    <row r="11715" spans="7:7">
      <c r="G11715" s="61"/>
    </row>
    <row r="11716" spans="7:7">
      <c r="G11716" s="61"/>
    </row>
    <row r="11717" spans="7:7">
      <c r="G11717" s="61"/>
    </row>
    <row r="11718" spans="7:7">
      <c r="G11718" s="61"/>
    </row>
    <row r="11719" spans="7:7">
      <c r="G11719" s="61"/>
    </row>
    <row r="11720" spans="7:7">
      <c r="G11720" s="61"/>
    </row>
    <row r="11721" spans="7:7">
      <c r="G11721" s="61"/>
    </row>
    <row r="11722" spans="7:7">
      <c r="G11722" s="61"/>
    </row>
    <row r="11723" spans="7:7">
      <c r="G11723" s="61"/>
    </row>
    <row r="11724" spans="7:7">
      <c r="G11724" s="61"/>
    </row>
    <row r="11725" spans="7:7">
      <c r="G11725" s="61"/>
    </row>
    <row r="11726" spans="7:7">
      <c r="G11726" s="61"/>
    </row>
    <row r="11727" spans="7:7">
      <c r="G11727" s="61"/>
    </row>
    <row r="11728" spans="7:7">
      <c r="G11728" s="61"/>
    </row>
    <row r="11729" spans="7:7">
      <c r="G11729" s="61"/>
    </row>
    <row r="11730" spans="7:7">
      <c r="G11730" s="61"/>
    </row>
    <row r="11731" spans="7:7">
      <c r="G11731" s="61"/>
    </row>
    <row r="11732" spans="7:7">
      <c r="G11732" s="61"/>
    </row>
    <row r="11733" spans="7:7">
      <c r="G11733" s="61"/>
    </row>
    <row r="11734" spans="7:7">
      <c r="G11734" s="61"/>
    </row>
    <row r="11735" spans="7:7">
      <c r="G11735" s="61"/>
    </row>
    <row r="11736" spans="7:7">
      <c r="G11736" s="61"/>
    </row>
    <row r="11737" spans="7:7">
      <c r="G11737" s="61"/>
    </row>
    <row r="11738" spans="7:7">
      <c r="G11738" s="61"/>
    </row>
    <row r="11739" spans="7:7">
      <c r="G11739" s="61"/>
    </row>
    <row r="11740" spans="7:7">
      <c r="G11740" s="61"/>
    </row>
    <row r="11741" spans="7:7">
      <c r="G11741" s="61"/>
    </row>
    <row r="11742" spans="7:7">
      <c r="G11742" s="61"/>
    </row>
    <row r="11743" spans="7:7">
      <c r="G11743" s="61"/>
    </row>
    <row r="11744" spans="7:7">
      <c r="G11744" s="61"/>
    </row>
    <row r="11745" spans="7:7">
      <c r="G11745" s="61"/>
    </row>
    <row r="11746" spans="7:7">
      <c r="G11746" s="61"/>
    </row>
    <row r="11747" spans="7:7">
      <c r="G11747" s="61"/>
    </row>
    <row r="11748" spans="7:7">
      <c r="G11748" s="61"/>
    </row>
    <row r="11749" spans="7:7">
      <c r="G11749" s="61"/>
    </row>
    <row r="11750" spans="7:7">
      <c r="G11750" s="61"/>
    </row>
    <row r="11751" spans="7:7">
      <c r="G11751" s="61"/>
    </row>
    <row r="11752" spans="7:7">
      <c r="G11752" s="61"/>
    </row>
    <row r="11753" spans="7:7">
      <c r="G11753" s="61"/>
    </row>
    <row r="11754" spans="7:7">
      <c r="G11754" s="61"/>
    </row>
    <row r="11755" spans="7:7">
      <c r="G11755" s="61"/>
    </row>
    <row r="11756" spans="7:7">
      <c r="G11756" s="61"/>
    </row>
    <row r="11757" spans="7:7">
      <c r="G11757" s="61"/>
    </row>
    <row r="11758" spans="7:7">
      <c r="G11758" s="61"/>
    </row>
    <row r="11759" spans="7:7">
      <c r="G11759" s="61"/>
    </row>
    <row r="11760" spans="7:7">
      <c r="G11760" s="61"/>
    </row>
    <row r="11761" spans="7:7">
      <c r="G11761" s="61"/>
    </row>
    <row r="11762" spans="7:7">
      <c r="G11762" s="61"/>
    </row>
    <row r="11763" spans="7:7">
      <c r="G11763" s="61"/>
    </row>
    <row r="11764" spans="7:7">
      <c r="G11764" s="61"/>
    </row>
    <row r="11765" spans="7:7">
      <c r="G11765" s="61"/>
    </row>
    <row r="11766" spans="7:7">
      <c r="G11766" s="61"/>
    </row>
    <row r="11767" spans="7:7">
      <c r="G11767" s="61"/>
    </row>
    <row r="11768" spans="7:7">
      <c r="G11768" s="61"/>
    </row>
    <row r="11769" spans="7:7">
      <c r="G11769" s="61"/>
    </row>
    <row r="11770" spans="7:7">
      <c r="G11770" s="61"/>
    </row>
    <row r="11771" spans="7:7">
      <c r="G11771" s="61"/>
    </row>
    <row r="11772" spans="7:7">
      <c r="G11772" s="61"/>
    </row>
    <row r="11773" spans="7:7">
      <c r="G11773" s="61"/>
    </row>
    <row r="11774" spans="7:7">
      <c r="G11774" s="61"/>
    </row>
    <row r="11775" spans="7:7">
      <c r="G11775" s="61"/>
    </row>
    <row r="11776" spans="7:7">
      <c r="G11776" s="61"/>
    </row>
    <row r="11777" spans="7:7">
      <c r="G11777" s="61"/>
    </row>
    <row r="11778" spans="7:7">
      <c r="G11778" s="61"/>
    </row>
    <row r="11779" spans="7:7">
      <c r="G11779" s="61"/>
    </row>
    <row r="11780" spans="7:7">
      <c r="G11780" s="61"/>
    </row>
    <row r="11781" spans="7:7">
      <c r="G11781" s="61"/>
    </row>
    <row r="11782" spans="7:7">
      <c r="G11782" s="61"/>
    </row>
    <row r="11783" spans="7:7">
      <c r="G11783" s="61"/>
    </row>
    <row r="11784" spans="7:7">
      <c r="G11784" s="61"/>
    </row>
    <row r="11785" spans="7:7">
      <c r="G11785" s="61"/>
    </row>
    <row r="11786" spans="7:7">
      <c r="G11786" s="61"/>
    </row>
    <row r="11787" spans="7:7">
      <c r="G11787" s="61"/>
    </row>
    <row r="11788" spans="7:7">
      <c r="G11788" s="61"/>
    </row>
    <row r="11789" spans="7:7">
      <c r="G11789" s="61"/>
    </row>
    <row r="11790" spans="7:7">
      <c r="G11790" s="61"/>
    </row>
    <row r="11791" spans="7:7">
      <c r="G11791" s="61"/>
    </row>
    <row r="11792" spans="7:7">
      <c r="G11792" s="61"/>
    </row>
    <row r="11793" spans="7:7">
      <c r="G11793" s="61"/>
    </row>
    <row r="11794" spans="7:7">
      <c r="G11794" s="61"/>
    </row>
    <row r="11795" spans="7:7">
      <c r="G11795" s="61"/>
    </row>
    <row r="11796" spans="7:7">
      <c r="G11796" s="61"/>
    </row>
    <row r="11797" spans="7:7">
      <c r="G11797" s="61"/>
    </row>
    <row r="11798" spans="7:7">
      <c r="G11798" s="61"/>
    </row>
    <row r="11799" spans="7:7">
      <c r="G11799" s="61"/>
    </row>
    <row r="11800" spans="7:7">
      <c r="G11800" s="61"/>
    </row>
    <row r="11801" spans="7:7">
      <c r="G11801" s="61"/>
    </row>
    <row r="11802" spans="7:7">
      <c r="G11802" s="61"/>
    </row>
    <row r="11803" spans="7:7">
      <c r="G11803" s="61"/>
    </row>
    <row r="11804" spans="7:7">
      <c r="G11804" s="61"/>
    </row>
    <row r="11805" spans="7:7">
      <c r="G11805" s="61"/>
    </row>
    <row r="11806" spans="7:7">
      <c r="G11806" s="61"/>
    </row>
    <row r="11807" spans="7:7">
      <c r="G11807" s="61"/>
    </row>
    <row r="11808" spans="7:7">
      <c r="G11808" s="61"/>
    </row>
    <row r="11809" spans="7:7">
      <c r="G11809" s="61"/>
    </row>
    <row r="11810" spans="7:7">
      <c r="G11810" s="61"/>
    </row>
    <row r="11811" spans="7:7">
      <c r="G11811" s="61"/>
    </row>
    <row r="11812" spans="7:7">
      <c r="G11812" s="61"/>
    </row>
    <row r="11813" spans="7:7">
      <c r="G11813" s="61"/>
    </row>
    <row r="11814" spans="7:7">
      <c r="G11814" s="61"/>
    </row>
    <row r="11815" spans="7:7">
      <c r="G11815" s="61"/>
    </row>
    <row r="11816" spans="7:7">
      <c r="G11816" s="61"/>
    </row>
    <row r="11817" spans="7:7">
      <c r="G11817" s="61"/>
    </row>
    <row r="11818" spans="7:7">
      <c r="G11818" s="61"/>
    </row>
    <row r="11819" spans="7:7">
      <c r="G11819" s="61"/>
    </row>
    <row r="11820" spans="7:7">
      <c r="G11820" s="61"/>
    </row>
    <row r="11821" spans="7:7">
      <c r="G11821" s="61"/>
    </row>
    <row r="11822" spans="7:7">
      <c r="G11822" s="61"/>
    </row>
    <row r="11823" spans="7:7">
      <c r="G11823" s="61"/>
    </row>
    <row r="11824" spans="7:7">
      <c r="G11824" s="61"/>
    </row>
    <row r="11825" spans="7:7">
      <c r="G11825" s="61"/>
    </row>
    <row r="11826" spans="7:7">
      <c r="G11826" s="61"/>
    </row>
    <row r="11827" spans="7:7">
      <c r="G11827" s="61"/>
    </row>
    <row r="11828" spans="7:7">
      <c r="G11828" s="61"/>
    </row>
    <row r="11829" spans="7:7">
      <c r="G11829" s="61"/>
    </row>
    <row r="11830" spans="7:7">
      <c r="G11830" s="61"/>
    </row>
    <row r="11831" spans="7:7">
      <c r="G11831" s="61"/>
    </row>
    <row r="11832" spans="7:7">
      <c r="G11832" s="61"/>
    </row>
    <row r="11833" spans="7:7">
      <c r="G11833" s="61"/>
    </row>
    <row r="11834" spans="7:7">
      <c r="G11834" s="61"/>
    </row>
    <row r="11835" spans="7:7">
      <c r="G11835" s="61"/>
    </row>
    <row r="11836" spans="7:7">
      <c r="G11836" s="61"/>
    </row>
    <row r="11837" spans="7:7">
      <c r="G11837" s="61"/>
    </row>
    <row r="11838" spans="7:7">
      <c r="G11838" s="61"/>
    </row>
    <row r="11839" spans="7:7">
      <c r="G11839" s="61"/>
    </row>
    <row r="11840" spans="7:7">
      <c r="G11840" s="61"/>
    </row>
    <row r="11841" spans="7:7">
      <c r="G11841" s="61"/>
    </row>
    <row r="11842" spans="7:7">
      <c r="G11842" s="61"/>
    </row>
    <row r="11843" spans="7:7">
      <c r="G11843" s="61"/>
    </row>
    <row r="11844" spans="7:7">
      <c r="G11844" s="61"/>
    </row>
    <row r="11845" spans="7:7">
      <c r="G11845" s="61"/>
    </row>
    <row r="11846" spans="7:7">
      <c r="G11846" s="61"/>
    </row>
    <row r="11847" spans="7:7">
      <c r="G11847" s="61"/>
    </row>
    <row r="11848" spans="7:7">
      <c r="G11848" s="61"/>
    </row>
    <row r="11849" spans="7:7">
      <c r="G11849" s="61"/>
    </row>
    <row r="11850" spans="7:7">
      <c r="G11850" s="61"/>
    </row>
    <row r="11851" spans="7:7">
      <c r="G11851" s="61"/>
    </row>
    <row r="11852" spans="7:7">
      <c r="G11852" s="61"/>
    </row>
    <row r="11853" spans="7:7">
      <c r="G11853" s="61"/>
    </row>
    <row r="11854" spans="7:7">
      <c r="G11854" s="61"/>
    </row>
    <row r="11855" spans="7:7">
      <c r="G11855" s="61"/>
    </row>
    <row r="11856" spans="7:7">
      <c r="G11856" s="61"/>
    </row>
    <row r="11857" spans="7:7">
      <c r="G11857" s="61"/>
    </row>
    <row r="11858" spans="7:7">
      <c r="G11858" s="61"/>
    </row>
    <row r="11859" spans="7:7">
      <c r="G11859" s="61"/>
    </row>
    <row r="11860" spans="7:7">
      <c r="G11860" s="61"/>
    </row>
    <row r="11861" spans="7:7">
      <c r="G11861" s="61"/>
    </row>
    <row r="11862" spans="7:7">
      <c r="G11862" s="61"/>
    </row>
    <row r="11863" spans="7:7">
      <c r="G11863" s="61"/>
    </row>
    <row r="11864" spans="7:7">
      <c r="G11864" s="61"/>
    </row>
    <row r="11865" spans="7:7">
      <c r="G11865" s="61"/>
    </row>
    <row r="11866" spans="7:7">
      <c r="G11866" s="61"/>
    </row>
    <row r="11867" spans="7:7">
      <c r="G11867" s="61"/>
    </row>
    <row r="11868" spans="7:7">
      <c r="G11868" s="61"/>
    </row>
    <row r="11869" spans="7:7">
      <c r="G11869" s="61"/>
    </row>
    <row r="11870" spans="7:7">
      <c r="G11870" s="61"/>
    </row>
    <row r="11871" spans="7:7">
      <c r="G11871" s="61"/>
    </row>
    <row r="11872" spans="7:7">
      <c r="G11872" s="61"/>
    </row>
    <row r="11873" spans="7:7">
      <c r="G11873" s="61"/>
    </row>
    <row r="11874" spans="7:7">
      <c r="G11874" s="61"/>
    </row>
    <row r="11875" spans="7:7">
      <c r="G11875" s="61"/>
    </row>
    <row r="11876" spans="7:7">
      <c r="G11876" s="61"/>
    </row>
    <row r="11877" spans="7:7">
      <c r="G11877" s="61"/>
    </row>
    <row r="11878" spans="7:7">
      <c r="G11878" s="61"/>
    </row>
    <row r="11879" spans="7:7">
      <c r="G11879" s="61"/>
    </row>
    <row r="11880" spans="7:7">
      <c r="G11880" s="61"/>
    </row>
    <row r="11881" spans="7:7">
      <c r="G11881" s="61"/>
    </row>
    <row r="11882" spans="7:7">
      <c r="G11882" s="61"/>
    </row>
    <row r="11883" spans="7:7">
      <c r="G11883" s="61"/>
    </row>
    <row r="11884" spans="7:7">
      <c r="G11884" s="61"/>
    </row>
    <row r="11885" spans="7:7">
      <c r="G11885" s="61"/>
    </row>
    <row r="11886" spans="7:7">
      <c r="G11886" s="61"/>
    </row>
    <row r="11887" spans="7:7">
      <c r="G11887" s="61"/>
    </row>
    <row r="11888" spans="7:7">
      <c r="G11888" s="61"/>
    </row>
    <row r="11889" spans="7:7">
      <c r="G11889" s="61"/>
    </row>
    <row r="11890" spans="7:7">
      <c r="G11890" s="61"/>
    </row>
    <row r="11891" spans="7:7">
      <c r="G11891" s="61"/>
    </row>
    <row r="11892" spans="7:7">
      <c r="G11892" s="61"/>
    </row>
    <row r="11893" spans="7:7">
      <c r="G11893" s="61"/>
    </row>
    <row r="11894" spans="7:7">
      <c r="G11894" s="61"/>
    </row>
    <row r="11895" spans="7:7">
      <c r="G11895" s="61"/>
    </row>
    <row r="11896" spans="7:7">
      <c r="G11896" s="61"/>
    </row>
    <row r="11897" spans="7:7">
      <c r="G11897" s="61"/>
    </row>
    <row r="11898" spans="7:7">
      <c r="G11898" s="61"/>
    </row>
    <row r="11899" spans="7:7">
      <c r="G11899" s="61"/>
    </row>
    <row r="11900" spans="7:7">
      <c r="G11900" s="61"/>
    </row>
    <row r="11901" spans="7:7">
      <c r="G11901" s="61"/>
    </row>
    <row r="11902" spans="7:7">
      <c r="G11902" s="61"/>
    </row>
    <row r="11903" spans="7:7">
      <c r="G11903" s="61"/>
    </row>
    <row r="11904" spans="7:7">
      <c r="G11904" s="61"/>
    </row>
    <row r="11905" spans="7:7">
      <c r="G11905" s="61"/>
    </row>
    <row r="11906" spans="7:7">
      <c r="G11906" s="61"/>
    </row>
    <row r="11907" spans="7:7">
      <c r="G11907" s="61"/>
    </row>
    <row r="11908" spans="7:7">
      <c r="G11908" s="61"/>
    </row>
    <row r="11909" spans="7:7">
      <c r="G11909" s="61"/>
    </row>
    <row r="11910" spans="7:7">
      <c r="G11910" s="61"/>
    </row>
    <row r="11911" spans="7:7">
      <c r="G11911" s="61"/>
    </row>
    <row r="11912" spans="7:7">
      <c r="G11912" s="61"/>
    </row>
    <row r="11913" spans="7:7">
      <c r="G11913" s="61"/>
    </row>
    <row r="11914" spans="7:7">
      <c r="G11914" s="61"/>
    </row>
    <row r="11915" spans="7:7">
      <c r="G11915" s="61"/>
    </row>
    <row r="11916" spans="7:7">
      <c r="G11916" s="61"/>
    </row>
    <row r="11917" spans="7:7">
      <c r="G11917" s="61"/>
    </row>
    <row r="11918" spans="7:7">
      <c r="G11918" s="61"/>
    </row>
    <row r="11919" spans="7:7">
      <c r="G11919" s="61"/>
    </row>
    <row r="11920" spans="7:7">
      <c r="G11920" s="61"/>
    </row>
    <row r="11921" spans="7:7">
      <c r="G11921" s="61"/>
    </row>
    <row r="11922" spans="7:7">
      <c r="G11922" s="61"/>
    </row>
    <row r="11923" spans="7:7">
      <c r="G11923" s="61"/>
    </row>
    <row r="11924" spans="7:7">
      <c r="G11924" s="61"/>
    </row>
    <row r="11925" spans="7:7">
      <c r="G11925" s="61"/>
    </row>
    <row r="11926" spans="7:7">
      <c r="G11926" s="61"/>
    </row>
    <row r="11927" spans="7:7">
      <c r="G11927" s="61"/>
    </row>
    <row r="11928" spans="7:7">
      <c r="G11928" s="61"/>
    </row>
    <row r="11929" spans="7:7">
      <c r="G11929" s="61"/>
    </row>
    <row r="11930" spans="7:7">
      <c r="G11930" s="61"/>
    </row>
    <row r="11931" spans="7:7">
      <c r="G11931" s="61"/>
    </row>
    <row r="11932" spans="7:7">
      <c r="G11932" s="61"/>
    </row>
    <row r="11933" spans="7:7">
      <c r="G11933" s="61"/>
    </row>
    <row r="11934" spans="7:7">
      <c r="G11934" s="61"/>
    </row>
    <row r="11935" spans="7:7">
      <c r="G11935" s="61"/>
    </row>
    <row r="11936" spans="7:7">
      <c r="G11936" s="61"/>
    </row>
    <row r="11937" spans="7:7">
      <c r="G11937" s="61"/>
    </row>
    <row r="11938" spans="7:7">
      <c r="G11938" s="61"/>
    </row>
    <row r="11939" spans="7:7">
      <c r="G11939" s="61"/>
    </row>
    <row r="11940" spans="7:7">
      <c r="G11940" s="61"/>
    </row>
    <row r="11941" spans="7:7">
      <c r="G11941" s="61"/>
    </row>
    <row r="11942" spans="7:7">
      <c r="G11942" s="61"/>
    </row>
    <row r="11943" spans="7:7">
      <c r="G11943" s="61"/>
    </row>
    <row r="11944" spans="7:7">
      <c r="G11944" s="61"/>
    </row>
    <row r="11945" spans="7:7">
      <c r="G11945" s="61"/>
    </row>
    <row r="11946" spans="7:7">
      <c r="G11946" s="61"/>
    </row>
    <row r="11947" spans="7:7">
      <c r="G11947" s="61"/>
    </row>
    <row r="11948" spans="7:7">
      <c r="G11948" s="61"/>
    </row>
    <row r="11949" spans="7:7">
      <c r="G11949" s="61"/>
    </row>
    <row r="11950" spans="7:7">
      <c r="G11950" s="61"/>
    </row>
    <row r="11951" spans="7:7">
      <c r="G11951" s="61"/>
    </row>
    <row r="11952" spans="7:7">
      <c r="G11952" s="61"/>
    </row>
    <row r="11953" spans="7:7">
      <c r="G11953" s="61"/>
    </row>
    <row r="11954" spans="7:7">
      <c r="G11954" s="61"/>
    </row>
    <row r="11955" spans="7:7">
      <c r="G11955" s="61"/>
    </row>
    <row r="11956" spans="7:7">
      <c r="G11956" s="61"/>
    </row>
    <row r="11957" spans="7:7">
      <c r="G11957" s="61"/>
    </row>
    <row r="11958" spans="7:7">
      <c r="G11958" s="61"/>
    </row>
    <row r="11959" spans="7:7">
      <c r="G11959" s="61"/>
    </row>
    <row r="11960" spans="7:7">
      <c r="G11960" s="61"/>
    </row>
    <row r="11961" spans="7:7">
      <c r="G11961" s="61"/>
    </row>
    <row r="11962" spans="7:7">
      <c r="G11962" s="61"/>
    </row>
    <row r="11963" spans="7:7">
      <c r="G11963" s="61"/>
    </row>
    <row r="11964" spans="7:7">
      <c r="G11964" s="61"/>
    </row>
    <row r="11965" spans="7:7">
      <c r="G11965" s="61"/>
    </row>
    <row r="11966" spans="7:7">
      <c r="G11966" s="61"/>
    </row>
    <row r="11967" spans="7:7">
      <c r="G11967" s="61"/>
    </row>
    <row r="11968" spans="7:7">
      <c r="G11968" s="61"/>
    </row>
    <row r="11969" spans="7:7">
      <c r="G11969" s="61"/>
    </row>
    <row r="11970" spans="7:7">
      <c r="G11970" s="61"/>
    </row>
    <row r="11971" spans="7:7">
      <c r="G11971" s="61"/>
    </row>
    <row r="11972" spans="7:7">
      <c r="G11972" s="61"/>
    </row>
    <row r="11973" spans="7:7">
      <c r="G11973" s="61"/>
    </row>
    <row r="11974" spans="7:7">
      <c r="G11974" s="61"/>
    </row>
    <row r="11975" spans="7:7">
      <c r="G11975" s="61"/>
    </row>
    <row r="11976" spans="7:7">
      <c r="G11976" s="61"/>
    </row>
    <row r="11977" spans="7:7">
      <c r="G11977" s="61"/>
    </row>
    <row r="11978" spans="7:7">
      <c r="G11978" s="61"/>
    </row>
    <row r="11979" spans="7:7">
      <c r="G11979" s="61"/>
    </row>
    <row r="11980" spans="7:7">
      <c r="G11980" s="61"/>
    </row>
    <row r="11981" spans="7:7">
      <c r="G11981" s="61"/>
    </row>
    <row r="11982" spans="7:7">
      <c r="G11982" s="61"/>
    </row>
    <row r="11983" spans="7:7">
      <c r="G11983" s="61"/>
    </row>
    <row r="11984" spans="7:7">
      <c r="G11984" s="61"/>
    </row>
    <row r="11985" spans="7:7">
      <c r="G11985" s="61"/>
    </row>
    <row r="11986" spans="7:7">
      <c r="G11986" s="61"/>
    </row>
    <row r="11987" spans="7:7">
      <c r="G11987" s="61"/>
    </row>
    <row r="11988" spans="7:7">
      <c r="G11988" s="61"/>
    </row>
    <row r="11989" spans="7:7">
      <c r="G11989" s="61"/>
    </row>
    <row r="11990" spans="7:7">
      <c r="G11990" s="61"/>
    </row>
    <row r="11991" spans="7:7">
      <c r="G11991" s="61"/>
    </row>
    <row r="11992" spans="7:7">
      <c r="G11992" s="61"/>
    </row>
    <row r="11993" spans="7:7">
      <c r="G11993" s="61"/>
    </row>
    <row r="11994" spans="7:7">
      <c r="G11994" s="61"/>
    </row>
    <row r="11995" spans="7:7">
      <c r="G11995" s="61"/>
    </row>
    <row r="11996" spans="7:7">
      <c r="G11996" s="61"/>
    </row>
    <row r="11997" spans="7:7">
      <c r="G11997" s="61"/>
    </row>
    <row r="11998" spans="7:7">
      <c r="G11998" s="61"/>
    </row>
    <row r="11999" spans="7:7">
      <c r="G11999" s="61"/>
    </row>
    <row r="12000" spans="7:7">
      <c r="G12000" s="61"/>
    </row>
    <row r="12001" spans="7:7">
      <c r="G12001" s="61"/>
    </row>
    <row r="12002" spans="7:7">
      <c r="G12002" s="61"/>
    </row>
    <row r="12003" spans="7:7">
      <c r="G12003" s="61"/>
    </row>
    <row r="12004" spans="7:7">
      <c r="G12004" s="61"/>
    </row>
    <row r="12005" spans="7:7">
      <c r="G12005" s="61"/>
    </row>
    <row r="12006" spans="7:7">
      <c r="G12006" s="61"/>
    </row>
    <row r="12007" spans="7:7">
      <c r="G12007" s="61"/>
    </row>
    <row r="12008" spans="7:7">
      <c r="G12008" s="61"/>
    </row>
    <row r="12009" spans="7:7">
      <c r="G12009" s="61"/>
    </row>
    <row r="12010" spans="7:7">
      <c r="G12010" s="61"/>
    </row>
    <row r="12011" spans="7:7">
      <c r="G12011" s="61"/>
    </row>
    <row r="12012" spans="7:7">
      <c r="G12012" s="61"/>
    </row>
    <row r="12013" spans="7:7">
      <c r="G12013" s="61"/>
    </row>
    <row r="12014" spans="7:7">
      <c r="G12014" s="61"/>
    </row>
    <row r="12015" spans="7:7">
      <c r="G12015" s="61"/>
    </row>
    <row r="12016" spans="7:7">
      <c r="G12016" s="61"/>
    </row>
    <row r="12017" spans="7:7">
      <c r="G12017" s="61"/>
    </row>
    <row r="12018" spans="7:7">
      <c r="G12018" s="61"/>
    </row>
    <row r="12019" spans="7:7">
      <c r="G12019" s="61"/>
    </row>
    <row r="12020" spans="7:7">
      <c r="G12020" s="61"/>
    </row>
    <row r="12021" spans="7:7">
      <c r="G12021" s="61"/>
    </row>
    <row r="12022" spans="7:7">
      <c r="G12022" s="61"/>
    </row>
    <row r="12023" spans="7:7">
      <c r="G12023" s="61"/>
    </row>
    <row r="12024" spans="7:7">
      <c r="G12024" s="61"/>
    </row>
    <row r="12025" spans="7:7">
      <c r="G12025" s="61"/>
    </row>
    <row r="12026" spans="7:7">
      <c r="G12026" s="61"/>
    </row>
    <row r="12027" spans="7:7">
      <c r="G12027" s="61"/>
    </row>
    <row r="12028" spans="7:7">
      <c r="G12028" s="61"/>
    </row>
    <row r="12029" spans="7:7">
      <c r="G12029" s="61"/>
    </row>
    <row r="12030" spans="7:7">
      <c r="G12030" s="61"/>
    </row>
    <row r="12031" spans="7:7">
      <c r="G12031" s="61"/>
    </row>
    <row r="12032" spans="7:7">
      <c r="G12032" s="61"/>
    </row>
    <row r="12033" spans="7:7">
      <c r="G12033" s="61"/>
    </row>
    <row r="12034" spans="7:7">
      <c r="G12034" s="61"/>
    </row>
    <row r="12035" spans="7:7">
      <c r="G12035" s="61"/>
    </row>
    <row r="12036" spans="7:7">
      <c r="G12036" s="61"/>
    </row>
    <row r="12037" spans="7:7">
      <c r="G12037" s="61"/>
    </row>
    <row r="12038" spans="7:7">
      <c r="G12038" s="61"/>
    </row>
    <row r="12039" spans="7:7">
      <c r="G12039" s="61"/>
    </row>
    <row r="12040" spans="7:7">
      <c r="G12040" s="61"/>
    </row>
    <row r="12041" spans="7:7">
      <c r="G12041" s="61"/>
    </row>
    <row r="12042" spans="7:7">
      <c r="G12042" s="61"/>
    </row>
    <row r="12043" spans="7:7">
      <c r="G12043" s="61"/>
    </row>
    <row r="12044" spans="7:7">
      <c r="G12044" s="61"/>
    </row>
    <row r="12045" spans="7:7">
      <c r="G12045" s="61"/>
    </row>
    <row r="12046" spans="7:7">
      <c r="G12046" s="61"/>
    </row>
    <row r="12047" spans="7:7">
      <c r="G12047" s="61"/>
    </row>
    <row r="12048" spans="7:7">
      <c r="G12048" s="61"/>
    </row>
    <row r="12049" spans="7:7">
      <c r="G12049" s="61"/>
    </row>
    <row r="12050" spans="7:7">
      <c r="G12050" s="61"/>
    </row>
    <row r="12051" spans="7:7">
      <c r="G12051" s="61"/>
    </row>
    <row r="12052" spans="7:7">
      <c r="G12052" s="61"/>
    </row>
    <row r="12053" spans="7:7">
      <c r="G12053" s="61"/>
    </row>
    <row r="12054" spans="7:7">
      <c r="G12054" s="61"/>
    </row>
    <row r="12055" spans="7:7">
      <c r="G12055" s="61"/>
    </row>
    <row r="12056" spans="7:7">
      <c r="G12056" s="61"/>
    </row>
    <row r="12057" spans="7:7">
      <c r="G12057" s="61"/>
    </row>
    <row r="12058" spans="7:7">
      <c r="G12058" s="61"/>
    </row>
    <row r="12059" spans="7:7">
      <c r="G12059" s="61"/>
    </row>
    <row r="12060" spans="7:7">
      <c r="G12060" s="61"/>
    </row>
    <row r="12061" spans="7:7">
      <c r="G12061" s="61"/>
    </row>
    <row r="12062" spans="7:7">
      <c r="G12062" s="61"/>
    </row>
    <row r="12063" spans="7:7">
      <c r="G12063" s="61"/>
    </row>
    <row r="12064" spans="7:7">
      <c r="G12064" s="61"/>
    </row>
    <row r="12065" spans="7:7">
      <c r="G12065" s="61"/>
    </row>
    <row r="12066" spans="7:7">
      <c r="G12066" s="61"/>
    </row>
    <row r="12067" spans="7:7">
      <c r="G12067" s="61"/>
    </row>
    <row r="12068" spans="7:7">
      <c r="G12068" s="61"/>
    </row>
    <row r="12069" spans="7:7">
      <c r="G12069" s="61"/>
    </row>
    <row r="12070" spans="7:7">
      <c r="G12070" s="61"/>
    </row>
    <row r="12071" spans="7:7">
      <c r="G12071" s="61"/>
    </row>
    <row r="12072" spans="7:7">
      <c r="G12072" s="61"/>
    </row>
    <row r="12073" spans="7:7">
      <c r="G12073" s="61"/>
    </row>
    <row r="12074" spans="7:7">
      <c r="G12074" s="61"/>
    </row>
    <row r="12075" spans="7:7">
      <c r="G12075" s="61"/>
    </row>
    <row r="12076" spans="7:7">
      <c r="G12076" s="61"/>
    </row>
    <row r="12077" spans="7:7">
      <c r="G12077" s="61"/>
    </row>
    <row r="12078" spans="7:7">
      <c r="G12078" s="61"/>
    </row>
    <row r="12079" spans="7:7">
      <c r="G12079" s="61"/>
    </row>
    <row r="12080" spans="7:7">
      <c r="G12080" s="61"/>
    </row>
    <row r="12081" spans="7:7">
      <c r="G12081" s="61"/>
    </row>
    <row r="12082" spans="7:7">
      <c r="G12082" s="61"/>
    </row>
    <row r="12083" spans="7:7">
      <c r="G12083" s="61"/>
    </row>
    <row r="12084" spans="7:7">
      <c r="G12084" s="61"/>
    </row>
    <row r="12085" spans="7:7">
      <c r="G12085" s="61"/>
    </row>
    <row r="12086" spans="7:7">
      <c r="G12086" s="61"/>
    </row>
    <row r="12087" spans="7:7">
      <c r="G12087" s="61"/>
    </row>
    <row r="12088" spans="7:7">
      <c r="G12088" s="61"/>
    </row>
    <row r="12089" spans="7:7">
      <c r="G12089" s="61"/>
    </row>
    <row r="12090" spans="7:7">
      <c r="G12090" s="61"/>
    </row>
    <row r="12091" spans="7:7">
      <c r="G12091" s="61"/>
    </row>
    <row r="12092" spans="7:7">
      <c r="G12092" s="61"/>
    </row>
    <row r="12093" spans="7:7">
      <c r="G12093" s="61"/>
    </row>
    <row r="12094" spans="7:7">
      <c r="G12094" s="61"/>
    </row>
    <row r="12095" spans="7:7">
      <c r="G12095" s="61"/>
    </row>
    <row r="12096" spans="7:7">
      <c r="G12096" s="61"/>
    </row>
    <row r="12097" spans="7:7">
      <c r="G12097" s="61"/>
    </row>
    <row r="12098" spans="7:7">
      <c r="G12098" s="61"/>
    </row>
    <row r="12099" spans="7:7">
      <c r="G12099" s="61"/>
    </row>
    <row r="12100" spans="7:7">
      <c r="G12100" s="61"/>
    </row>
    <row r="12101" spans="7:7">
      <c r="G12101" s="61"/>
    </row>
    <row r="12102" spans="7:7">
      <c r="G12102" s="61"/>
    </row>
    <row r="12103" spans="7:7">
      <c r="G12103" s="61"/>
    </row>
    <row r="12104" spans="7:7">
      <c r="G12104" s="61"/>
    </row>
    <row r="12105" spans="7:7">
      <c r="G12105" s="61"/>
    </row>
    <row r="12106" spans="7:7">
      <c r="G12106" s="61"/>
    </row>
    <row r="12107" spans="7:7">
      <c r="G12107" s="61"/>
    </row>
    <row r="12108" spans="7:7">
      <c r="G12108" s="61"/>
    </row>
    <row r="12109" spans="7:7">
      <c r="G12109" s="61"/>
    </row>
    <row r="12110" spans="7:7">
      <c r="G12110" s="61"/>
    </row>
    <row r="12111" spans="7:7">
      <c r="G12111" s="61"/>
    </row>
    <row r="12112" spans="7:7">
      <c r="G12112" s="61"/>
    </row>
    <row r="12113" spans="7:7">
      <c r="G12113" s="61"/>
    </row>
    <row r="12114" spans="7:7">
      <c r="G12114" s="61"/>
    </row>
    <row r="12115" spans="7:7">
      <c r="G12115" s="61"/>
    </row>
    <row r="12116" spans="7:7">
      <c r="G12116" s="61"/>
    </row>
    <row r="12117" spans="7:7">
      <c r="G12117" s="61"/>
    </row>
    <row r="12118" spans="7:7">
      <c r="G12118" s="61"/>
    </row>
    <row r="12119" spans="7:7">
      <c r="G12119" s="61"/>
    </row>
    <row r="12120" spans="7:7">
      <c r="G12120" s="61"/>
    </row>
    <row r="12121" spans="7:7">
      <c r="G12121" s="61"/>
    </row>
    <row r="12122" spans="7:7">
      <c r="G12122" s="61"/>
    </row>
    <row r="12123" spans="7:7">
      <c r="G12123" s="61"/>
    </row>
    <row r="12124" spans="7:7">
      <c r="G12124" s="61"/>
    </row>
    <row r="12125" spans="7:7">
      <c r="G12125" s="61"/>
    </row>
    <row r="12126" spans="7:7">
      <c r="G12126" s="61"/>
    </row>
    <row r="12127" spans="7:7">
      <c r="G12127" s="61"/>
    </row>
    <row r="12128" spans="7:7">
      <c r="G12128" s="61"/>
    </row>
    <row r="12129" spans="7:7">
      <c r="G12129" s="61"/>
    </row>
    <row r="12130" spans="7:7">
      <c r="G12130" s="61"/>
    </row>
    <row r="12131" spans="7:7">
      <c r="G12131" s="61"/>
    </row>
    <row r="12132" spans="7:7">
      <c r="G12132" s="61"/>
    </row>
    <row r="12133" spans="7:7">
      <c r="G12133" s="61"/>
    </row>
    <row r="12134" spans="7:7">
      <c r="G12134" s="61"/>
    </row>
    <row r="12135" spans="7:7">
      <c r="G12135" s="61"/>
    </row>
    <row r="12136" spans="7:7">
      <c r="G12136" s="61"/>
    </row>
    <row r="12137" spans="7:7">
      <c r="G12137" s="61"/>
    </row>
    <row r="12138" spans="7:7">
      <c r="G12138" s="61"/>
    </row>
    <row r="12139" spans="7:7">
      <c r="G12139" s="61"/>
    </row>
    <row r="12140" spans="7:7">
      <c r="G12140" s="61"/>
    </row>
    <row r="12141" spans="7:7">
      <c r="G12141" s="61"/>
    </row>
    <row r="12142" spans="7:7">
      <c r="G12142" s="61"/>
    </row>
    <row r="12143" spans="7:7">
      <c r="G12143" s="61"/>
    </row>
    <row r="12144" spans="7:7">
      <c r="G12144" s="61"/>
    </row>
    <row r="12145" spans="7:7">
      <c r="G12145" s="61"/>
    </row>
    <row r="12146" spans="7:7">
      <c r="G12146" s="61"/>
    </row>
    <row r="12147" spans="7:7">
      <c r="G12147" s="61"/>
    </row>
    <row r="12148" spans="7:7">
      <c r="G12148" s="61"/>
    </row>
    <row r="12149" spans="7:7">
      <c r="G12149" s="61"/>
    </row>
    <row r="12150" spans="7:7">
      <c r="G12150" s="61"/>
    </row>
    <row r="12151" spans="7:7">
      <c r="G12151" s="61"/>
    </row>
    <row r="12152" spans="7:7">
      <c r="G12152" s="61"/>
    </row>
    <row r="12153" spans="7:7">
      <c r="G12153" s="61"/>
    </row>
    <row r="12154" spans="7:7">
      <c r="G12154" s="61"/>
    </row>
    <row r="12155" spans="7:7">
      <c r="G12155" s="61"/>
    </row>
    <row r="12156" spans="7:7">
      <c r="G12156" s="61"/>
    </row>
    <row r="12157" spans="7:7">
      <c r="G12157" s="61"/>
    </row>
    <row r="12158" spans="7:7">
      <c r="G12158" s="61"/>
    </row>
    <row r="12159" spans="7:7">
      <c r="G12159" s="61"/>
    </row>
    <row r="12160" spans="7:7">
      <c r="G12160" s="61"/>
    </row>
    <row r="12161" spans="7:7">
      <c r="G12161" s="61"/>
    </row>
    <row r="12162" spans="7:7">
      <c r="G12162" s="61"/>
    </row>
    <row r="12163" spans="7:7">
      <c r="G12163" s="61"/>
    </row>
    <row r="12164" spans="7:7">
      <c r="G12164" s="61"/>
    </row>
    <row r="12165" spans="7:7">
      <c r="G12165" s="61"/>
    </row>
    <row r="12166" spans="7:7">
      <c r="G12166" s="61"/>
    </row>
    <row r="12167" spans="7:7">
      <c r="G12167" s="61"/>
    </row>
    <row r="12168" spans="7:7">
      <c r="G12168" s="61"/>
    </row>
    <row r="12169" spans="7:7">
      <c r="G12169" s="61"/>
    </row>
    <row r="12170" spans="7:7">
      <c r="G12170" s="61"/>
    </row>
    <row r="12171" spans="7:7">
      <c r="G12171" s="61"/>
    </row>
    <row r="12172" spans="7:7">
      <c r="G12172" s="61"/>
    </row>
    <row r="12173" spans="7:7">
      <c r="G12173" s="61"/>
    </row>
    <row r="12174" spans="7:7">
      <c r="G12174" s="61"/>
    </row>
    <row r="12175" spans="7:7">
      <c r="G12175" s="61"/>
    </row>
    <row r="12176" spans="7:7">
      <c r="G12176" s="61"/>
    </row>
    <row r="12177" spans="7:7">
      <c r="G12177" s="61"/>
    </row>
    <row r="12178" spans="7:7">
      <c r="G12178" s="61"/>
    </row>
    <row r="12179" spans="7:7">
      <c r="G12179" s="61"/>
    </row>
    <row r="12180" spans="7:7">
      <c r="G12180" s="61"/>
    </row>
    <row r="12181" spans="7:7">
      <c r="G12181" s="61"/>
    </row>
    <row r="12182" spans="7:7">
      <c r="G12182" s="61"/>
    </row>
    <row r="12183" spans="7:7">
      <c r="G12183" s="61"/>
    </row>
    <row r="12184" spans="7:7">
      <c r="G12184" s="61"/>
    </row>
    <row r="12185" spans="7:7">
      <c r="G12185" s="61"/>
    </row>
    <row r="12186" spans="7:7">
      <c r="G12186" s="61"/>
    </row>
    <row r="12187" spans="7:7">
      <c r="G12187" s="61"/>
    </row>
    <row r="12188" spans="7:7">
      <c r="G12188" s="61"/>
    </row>
    <row r="12189" spans="7:7">
      <c r="G12189" s="61"/>
    </row>
    <row r="12190" spans="7:7">
      <c r="G12190" s="61"/>
    </row>
    <row r="12191" spans="7:7">
      <c r="G12191" s="61"/>
    </row>
    <row r="12192" spans="7:7">
      <c r="G12192" s="61"/>
    </row>
    <row r="12193" spans="7:7">
      <c r="G12193" s="61"/>
    </row>
    <row r="12194" spans="7:7">
      <c r="G12194" s="61"/>
    </row>
    <row r="12195" spans="7:7">
      <c r="G12195" s="61"/>
    </row>
    <row r="12196" spans="7:7">
      <c r="G12196" s="61"/>
    </row>
    <row r="12197" spans="7:7">
      <c r="G12197" s="61"/>
    </row>
    <row r="12198" spans="7:7">
      <c r="G12198" s="61"/>
    </row>
    <row r="12199" spans="7:7">
      <c r="G12199" s="61"/>
    </row>
    <row r="12200" spans="7:7">
      <c r="G12200" s="61"/>
    </row>
    <row r="12201" spans="7:7">
      <c r="G12201" s="61"/>
    </row>
    <row r="12202" spans="7:7">
      <c r="G12202" s="61"/>
    </row>
    <row r="12203" spans="7:7">
      <c r="G12203" s="61"/>
    </row>
    <row r="12204" spans="7:7">
      <c r="G12204" s="61"/>
    </row>
    <row r="12205" spans="7:7">
      <c r="G12205" s="61"/>
    </row>
    <row r="12206" spans="7:7">
      <c r="G12206" s="61"/>
    </row>
    <row r="12207" spans="7:7">
      <c r="G12207" s="61"/>
    </row>
    <row r="12208" spans="7:7">
      <c r="G12208" s="61"/>
    </row>
    <row r="12209" spans="7:7">
      <c r="G12209" s="61"/>
    </row>
    <row r="12210" spans="7:7">
      <c r="G12210" s="61"/>
    </row>
    <row r="12211" spans="7:7">
      <c r="G12211" s="61"/>
    </row>
    <row r="12212" spans="7:7">
      <c r="G12212" s="61"/>
    </row>
    <row r="12213" spans="7:7">
      <c r="G12213" s="61"/>
    </row>
    <row r="12214" spans="7:7">
      <c r="G12214" s="61"/>
    </row>
    <row r="12215" spans="7:7">
      <c r="G12215" s="61"/>
    </row>
    <row r="12216" spans="7:7">
      <c r="G12216" s="61"/>
    </row>
    <row r="12217" spans="7:7">
      <c r="G12217" s="61"/>
    </row>
    <row r="12218" spans="7:7">
      <c r="G12218" s="61"/>
    </row>
    <row r="12219" spans="7:7">
      <c r="G12219" s="61"/>
    </row>
    <row r="12220" spans="7:7">
      <c r="G12220" s="61"/>
    </row>
    <row r="12221" spans="7:7">
      <c r="G12221" s="61"/>
    </row>
    <row r="12222" spans="7:7">
      <c r="G12222" s="61"/>
    </row>
    <row r="12223" spans="7:7">
      <c r="G12223" s="61"/>
    </row>
    <row r="12224" spans="7:7">
      <c r="G12224" s="61"/>
    </row>
    <row r="12225" spans="7:7">
      <c r="G12225" s="61"/>
    </row>
    <row r="12226" spans="7:7">
      <c r="G12226" s="61"/>
    </row>
    <row r="12227" spans="7:7">
      <c r="G12227" s="61"/>
    </row>
    <row r="12228" spans="7:7">
      <c r="G12228" s="61"/>
    </row>
    <row r="12229" spans="7:7">
      <c r="G12229" s="61"/>
    </row>
    <row r="12230" spans="7:7">
      <c r="G12230" s="61"/>
    </row>
    <row r="12231" spans="7:7">
      <c r="G12231" s="61"/>
    </row>
    <row r="12232" spans="7:7">
      <c r="G12232" s="61"/>
    </row>
    <row r="12233" spans="7:7">
      <c r="G12233" s="61"/>
    </row>
    <row r="12234" spans="7:7">
      <c r="G12234" s="61"/>
    </row>
    <row r="12235" spans="7:7">
      <c r="G12235" s="61"/>
    </row>
    <row r="12236" spans="7:7">
      <c r="G12236" s="61"/>
    </row>
    <row r="12237" spans="7:7">
      <c r="G12237" s="61"/>
    </row>
    <row r="12238" spans="7:7">
      <c r="G12238" s="61"/>
    </row>
    <row r="12239" spans="7:7">
      <c r="G12239" s="61"/>
    </row>
    <row r="12240" spans="7:7">
      <c r="G12240" s="61"/>
    </row>
    <row r="12241" spans="7:7">
      <c r="G12241" s="61"/>
    </row>
    <row r="12242" spans="7:7">
      <c r="G12242" s="61"/>
    </row>
    <row r="12243" spans="7:7">
      <c r="G12243" s="61"/>
    </row>
    <row r="12244" spans="7:7">
      <c r="G12244" s="61"/>
    </row>
    <row r="12245" spans="7:7">
      <c r="G12245" s="61"/>
    </row>
    <row r="12246" spans="7:7">
      <c r="G12246" s="61"/>
    </row>
    <row r="12247" spans="7:7">
      <c r="G12247" s="61"/>
    </row>
    <row r="12248" spans="7:7">
      <c r="G12248" s="61"/>
    </row>
    <row r="12249" spans="7:7">
      <c r="G12249" s="61"/>
    </row>
    <row r="12250" spans="7:7">
      <c r="G12250" s="61"/>
    </row>
    <row r="12251" spans="7:7">
      <c r="G12251" s="61"/>
    </row>
    <row r="12252" spans="7:7">
      <c r="G12252" s="61"/>
    </row>
    <row r="12253" spans="7:7">
      <c r="G12253" s="61"/>
    </row>
    <row r="12254" spans="7:7">
      <c r="G12254" s="61"/>
    </row>
    <row r="12255" spans="7:7">
      <c r="G12255" s="61"/>
    </row>
    <row r="12256" spans="7:7">
      <c r="G12256" s="61"/>
    </row>
    <row r="12257" spans="7:7">
      <c r="G12257" s="61"/>
    </row>
    <row r="12258" spans="7:7">
      <c r="G12258" s="61"/>
    </row>
    <row r="12259" spans="7:7">
      <c r="G12259" s="61"/>
    </row>
    <row r="12260" spans="7:7">
      <c r="G12260" s="61"/>
    </row>
    <row r="12261" spans="7:7">
      <c r="G12261" s="61"/>
    </row>
    <row r="12262" spans="7:7">
      <c r="G12262" s="61"/>
    </row>
    <row r="12263" spans="7:7">
      <c r="G12263" s="61"/>
    </row>
    <row r="12264" spans="7:7">
      <c r="G12264" s="61"/>
    </row>
    <row r="12265" spans="7:7">
      <c r="G12265" s="61"/>
    </row>
    <row r="12266" spans="7:7">
      <c r="G12266" s="61"/>
    </row>
    <row r="12267" spans="7:7">
      <c r="G12267" s="61"/>
    </row>
    <row r="12268" spans="7:7">
      <c r="G12268" s="61"/>
    </row>
    <row r="12269" spans="7:7">
      <c r="G12269" s="61"/>
    </row>
    <row r="12270" spans="7:7">
      <c r="G12270" s="61"/>
    </row>
    <row r="12271" spans="7:7">
      <c r="G12271" s="61"/>
    </row>
    <row r="12272" spans="7:7">
      <c r="G12272" s="61"/>
    </row>
    <row r="12273" spans="7:7">
      <c r="G12273" s="61"/>
    </row>
    <row r="12274" spans="7:7">
      <c r="G12274" s="61"/>
    </row>
    <row r="12275" spans="7:7">
      <c r="G12275" s="61"/>
    </row>
    <row r="12276" spans="7:7">
      <c r="G12276" s="61"/>
    </row>
    <row r="12277" spans="7:7">
      <c r="G12277" s="61"/>
    </row>
    <row r="12278" spans="7:7">
      <c r="G12278" s="61"/>
    </row>
    <row r="12279" spans="7:7">
      <c r="G12279" s="61"/>
    </row>
    <row r="12280" spans="7:7">
      <c r="G12280" s="61"/>
    </row>
    <row r="12281" spans="7:7">
      <c r="G12281" s="61"/>
    </row>
    <row r="12282" spans="7:7">
      <c r="G12282" s="61"/>
    </row>
    <row r="12283" spans="7:7">
      <c r="G12283" s="61"/>
    </row>
    <row r="12284" spans="7:7">
      <c r="G12284" s="61"/>
    </row>
    <row r="12285" spans="7:7">
      <c r="G12285" s="61"/>
    </row>
    <row r="12286" spans="7:7">
      <c r="G12286" s="61"/>
    </row>
    <row r="12287" spans="7:7">
      <c r="G12287" s="61"/>
    </row>
    <row r="12288" spans="7:7">
      <c r="G12288" s="61"/>
    </row>
    <row r="12289" spans="7:7">
      <c r="G12289" s="61"/>
    </row>
    <row r="12290" spans="7:7">
      <c r="G12290" s="61"/>
    </row>
    <row r="12291" spans="7:7">
      <c r="G12291" s="61"/>
    </row>
    <row r="12292" spans="7:7">
      <c r="G12292" s="61"/>
    </row>
    <row r="12293" spans="7:7">
      <c r="G12293" s="61"/>
    </row>
    <row r="12294" spans="7:7">
      <c r="G12294" s="61"/>
    </row>
    <row r="12295" spans="7:7">
      <c r="G12295" s="61"/>
    </row>
    <row r="12296" spans="7:7">
      <c r="G12296" s="61"/>
    </row>
    <row r="12297" spans="7:7">
      <c r="G12297" s="61"/>
    </row>
    <row r="12298" spans="7:7">
      <c r="G12298" s="61"/>
    </row>
    <row r="12299" spans="7:7">
      <c r="G12299" s="61"/>
    </row>
    <row r="12300" spans="7:7">
      <c r="G12300" s="61"/>
    </row>
    <row r="12301" spans="7:7">
      <c r="G12301" s="61"/>
    </row>
    <row r="12302" spans="7:7">
      <c r="G12302" s="61"/>
    </row>
    <row r="12303" spans="7:7">
      <c r="G12303" s="61"/>
    </row>
    <row r="12304" spans="7:7">
      <c r="G12304" s="61"/>
    </row>
    <row r="12305" spans="7:7">
      <c r="G12305" s="61"/>
    </row>
    <row r="12306" spans="7:7">
      <c r="G12306" s="61"/>
    </row>
    <row r="12307" spans="7:7">
      <c r="G12307" s="61"/>
    </row>
    <row r="12308" spans="7:7">
      <c r="G12308" s="61"/>
    </row>
    <row r="12309" spans="7:7">
      <c r="G12309" s="61"/>
    </row>
    <row r="12310" spans="7:7">
      <c r="G12310" s="61"/>
    </row>
    <row r="12311" spans="7:7">
      <c r="G12311" s="61"/>
    </row>
    <row r="12312" spans="7:7">
      <c r="G12312" s="61"/>
    </row>
    <row r="12313" spans="7:7">
      <c r="G12313" s="61"/>
    </row>
    <row r="12314" spans="7:7">
      <c r="G12314" s="61"/>
    </row>
    <row r="12315" spans="7:7">
      <c r="G12315" s="61"/>
    </row>
    <row r="12316" spans="7:7">
      <c r="G12316" s="61"/>
    </row>
    <row r="12317" spans="7:7">
      <c r="G12317" s="61"/>
    </row>
    <row r="12318" spans="7:7">
      <c r="G12318" s="61"/>
    </row>
    <row r="12319" spans="7:7">
      <c r="G12319" s="61"/>
    </row>
    <row r="12320" spans="7:7">
      <c r="G12320" s="61"/>
    </row>
    <row r="12321" spans="7:7">
      <c r="G12321" s="61"/>
    </row>
    <row r="12322" spans="7:7">
      <c r="G12322" s="61"/>
    </row>
    <row r="12323" spans="7:7">
      <c r="G12323" s="61"/>
    </row>
    <row r="12324" spans="7:7">
      <c r="G12324" s="61"/>
    </row>
    <row r="12325" spans="7:7">
      <c r="G12325" s="61"/>
    </row>
    <row r="12326" spans="7:7">
      <c r="G12326" s="61"/>
    </row>
    <row r="12327" spans="7:7">
      <c r="G12327" s="61"/>
    </row>
    <row r="12328" spans="7:7">
      <c r="G12328" s="61"/>
    </row>
    <row r="12329" spans="7:7">
      <c r="G12329" s="61"/>
    </row>
    <row r="12330" spans="7:7">
      <c r="G12330" s="61"/>
    </row>
    <row r="12331" spans="7:7">
      <c r="G12331" s="61"/>
    </row>
    <row r="12332" spans="7:7">
      <c r="G12332" s="61"/>
    </row>
    <row r="12333" spans="7:7">
      <c r="G12333" s="61"/>
    </row>
    <row r="12334" spans="7:7">
      <c r="G12334" s="61"/>
    </row>
    <row r="12335" spans="7:7">
      <c r="G12335" s="61"/>
    </row>
    <row r="12336" spans="7:7">
      <c r="G12336" s="61"/>
    </row>
    <row r="12337" spans="7:7">
      <c r="G12337" s="61"/>
    </row>
    <row r="12338" spans="7:7">
      <c r="G12338" s="61"/>
    </row>
    <row r="12339" spans="7:7">
      <c r="G12339" s="61"/>
    </row>
    <row r="12340" spans="7:7">
      <c r="G12340" s="61"/>
    </row>
    <row r="12341" spans="7:7">
      <c r="G12341" s="61"/>
    </row>
    <row r="12342" spans="7:7">
      <c r="G12342" s="61"/>
    </row>
    <row r="12343" spans="7:7">
      <c r="G12343" s="61"/>
    </row>
    <row r="12344" spans="7:7">
      <c r="G12344" s="61"/>
    </row>
    <row r="12345" spans="7:7">
      <c r="G12345" s="61"/>
    </row>
    <row r="12346" spans="7:7">
      <c r="G12346" s="61"/>
    </row>
    <row r="12347" spans="7:7">
      <c r="G12347" s="61"/>
    </row>
    <row r="12348" spans="7:7">
      <c r="G12348" s="61"/>
    </row>
    <row r="12349" spans="7:7">
      <c r="G12349" s="61"/>
    </row>
    <row r="12350" spans="7:7">
      <c r="G12350" s="61"/>
    </row>
    <row r="12351" spans="7:7">
      <c r="G12351" s="61"/>
    </row>
    <row r="12352" spans="7:7">
      <c r="G12352" s="61"/>
    </row>
    <row r="12353" spans="7:7">
      <c r="G12353" s="61"/>
    </row>
    <row r="12354" spans="7:7">
      <c r="G12354" s="61"/>
    </row>
    <row r="12355" spans="7:7">
      <c r="G12355" s="61"/>
    </row>
    <row r="12356" spans="7:7">
      <c r="G12356" s="61"/>
    </row>
    <row r="12357" spans="7:7">
      <c r="G12357" s="61"/>
    </row>
    <row r="12358" spans="7:7">
      <c r="G12358" s="61"/>
    </row>
    <row r="12359" spans="7:7">
      <c r="G12359" s="61"/>
    </row>
    <row r="12360" spans="7:7">
      <c r="G12360" s="61"/>
    </row>
    <row r="12361" spans="7:7">
      <c r="G12361" s="61"/>
    </row>
    <row r="12362" spans="7:7">
      <c r="G12362" s="61"/>
    </row>
    <row r="12363" spans="7:7">
      <c r="G12363" s="61"/>
    </row>
    <row r="12364" spans="7:7">
      <c r="G12364" s="61"/>
    </row>
    <row r="12365" spans="7:7">
      <c r="G12365" s="61"/>
    </row>
    <row r="12366" spans="7:7">
      <c r="G12366" s="61"/>
    </row>
    <row r="12367" spans="7:7">
      <c r="G12367" s="61"/>
    </row>
    <row r="12368" spans="7:7">
      <c r="G12368" s="61"/>
    </row>
    <row r="12369" spans="7:7">
      <c r="G12369" s="61"/>
    </row>
    <row r="12370" spans="7:7">
      <c r="G12370" s="61"/>
    </row>
    <row r="12371" spans="7:7">
      <c r="G12371" s="61"/>
    </row>
    <row r="12372" spans="7:7">
      <c r="G12372" s="61"/>
    </row>
    <row r="12373" spans="7:7">
      <c r="G12373" s="61"/>
    </row>
    <row r="12374" spans="7:7">
      <c r="G12374" s="61"/>
    </row>
    <row r="12375" spans="7:7">
      <c r="G12375" s="61"/>
    </row>
    <row r="12376" spans="7:7">
      <c r="G12376" s="61"/>
    </row>
    <row r="12377" spans="7:7">
      <c r="G12377" s="61"/>
    </row>
    <row r="12378" spans="7:7">
      <c r="G12378" s="61"/>
    </row>
    <row r="12379" spans="7:7">
      <c r="G12379" s="61"/>
    </row>
    <row r="12380" spans="7:7">
      <c r="G12380" s="61"/>
    </row>
    <row r="12381" spans="7:7">
      <c r="G12381" s="61"/>
    </row>
    <row r="12382" spans="7:7">
      <c r="G12382" s="61"/>
    </row>
    <row r="12383" spans="7:7">
      <c r="G12383" s="61"/>
    </row>
    <row r="12384" spans="7:7">
      <c r="G12384" s="61"/>
    </row>
    <row r="12385" spans="7:7">
      <c r="G12385" s="61"/>
    </row>
    <row r="12386" spans="7:7">
      <c r="G12386" s="61"/>
    </row>
    <row r="12387" spans="7:7">
      <c r="G12387" s="61"/>
    </row>
    <row r="12388" spans="7:7">
      <c r="G12388" s="61"/>
    </row>
    <row r="12389" spans="7:7">
      <c r="G12389" s="61"/>
    </row>
    <row r="12390" spans="7:7">
      <c r="G12390" s="61"/>
    </row>
    <row r="12391" spans="7:7">
      <c r="G12391" s="61"/>
    </row>
    <row r="12392" spans="7:7">
      <c r="G12392" s="61"/>
    </row>
    <row r="12393" spans="7:7">
      <c r="G12393" s="61"/>
    </row>
    <row r="12394" spans="7:7">
      <c r="G12394" s="61"/>
    </row>
    <row r="12395" spans="7:7">
      <c r="G12395" s="61"/>
    </row>
    <row r="12396" spans="7:7">
      <c r="G12396" s="61"/>
    </row>
    <row r="12397" spans="7:7">
      <c r="G12397" s="61"/>
    </row>
    <row r="12398" spans="7:7">
      <c r="G12398" s="61"/>
    </row>
    <row r="12399" spans="7:7">
      <c r="G12399" s="61"/>
    </row>
    <row r="12400" spans="7:7">
      <c r="G12400" s="61"/>
    </row>
    <row r="12401" spans="7:7">
      <c r="G12401" s="61"/>
    </row>
    <row r="12402" spans="7:7">
      <c r="G12402" s="61"/>
    </row>
    <row r="12403" spans="7:7">
      <c r="G12403" s="61"/>
    </row>
    <row r="12404" spans="7:7">
      <c r="G12404" s="61"/>
    </row>
    <row r="12405" spans="7:7">
      <c r="G12405" s="61"/>
    </row>
    <row r="12406" spans="7:7">
      <c r="G12406" s="61"/>
    </row>
    <row r="12407" spans="7:7">
      <c r="G12407" s="61"/>
    </row>
    <row r="12408" spans="7:7">
      <c r="G12408" s="61"/>
    </row>
    <row r="12409" spans="7:7">
      <c r="G12409" s="61"/>
    </row>
    <row r="12410" spans="7:7">
      <c r="G12410" s="61"/>
    </row>
    <row r="12411" spans="7:7">
      <c r="G12411" s="61"/>
    </row>
    <row r="12412" spans="7:7">
      <c r="G12412" s="61"/>
    </row>
    <row r="12413" spans="7:7">
      <c r="G12413" s="61"/>
    </row>
    <row r="12414" spans="7:7">
      <c r="G12414" s="61"/>
    </row>
    <row r="12415" spans="7:7">
      <c r="G12415" s="61"/>
    </row>
    <row r="12416" spans="7:7">
      <c r="G12416" s="61"/>
    </row>
    <row r="12417" spans="7:7">
      <c r="G12417" s="61"/>
    </row>
    <row r="12418" spans="7:7">
      <c r="G12418" s="61"/>
    </row>
    <row r="12419" spans="7:7">
      <c r="G12419" s="61"/>
    </row>
    <row r="12420" spans="7:7">
      <c r="G12420" s="61"/>
    </row>
    <row r="12421" spans="7:7">
      <c r="G12421" s="61"/>
    </row>
    <row r="12422" spans="7:7">
      <c r="G12422" s="61"/>
    </row>
    <row r="12423" spans="7:7">
      <c r="G12423" s="61"/>
    </row>
    <row r="12424" spans="7:7">
      <c r="G12424" s="61"/>
    </row>
    <row r="12425" spans="7:7">
      <c r="G12425" s="61"/>
    </row>
    <row r="12426" spans="7:7">
      <c r="G12426" s="61"/>
    </row>
    <row r="12427" spans="7:7">
      <c r="G12427" s="61"/>
    </row>
    <row r="12428" spans="7:7">
      <c r="G12428" s="61"/>
    </row>
    <row r="12429" spans="7:7">
      <c r="G12429" s="61"/>
    </row>
    <row r="12430" spans="7:7">
      <c r="G12430" s="61"/>
    </row>
    <row r="12431" spans="7:7">
      <c r="G12431" s="61"/>
    </row>
    <row r="12432" spans="7:7">
      <c r="G12432" s="61"/>
    </row>
    <row r="12433" spans="7:7">
      <c r="G12433" s="61"/>
    </row>
    <row r="12434" spans="7:7">
      <c r="G12434" s="61"/>
    </row>
    <row r="12435" spans="7:7">
      <c r="G12435" s="61"/>
    </row>
    <row r="12436" spans="7:7">
      <c r="G12436" s="61"/>
    </row>
    <row r="12437" spans="7:7">
      <c r="G12437" s="61"/>
    </row>
    <row r="12438" spans="7:7">
      <c r="G12438" s="61"/>
    </row>
    <row r="12439" spans="7:7">
      <c r="G12439" s="61"/>
    </row>
    <row r="12440" spans="7:7">
      <c r="G12440" s="61"/>
    </row>
    <row r="12441" spans="7:7">
      <c r="G12441" s="61"/>
    </row>
    <row r="12442" spans="7:7">
      <c r="G12442" s="61"/>
    </row>
    <row r="12443" spans="7:7">
      <c r="G12443" s="61"/>
    </row>
    <row r="12444" spans="7:7">
      <c r="G12444" s="61"/>
    </row>
    <row r="12445" spans="7:7">
      <c r="G12445" s="61"/>
    </row>
    <row r="12446" spans="7:7">
      <c r="G12446" s="61"/>
    </row>
    <row r="12447" spans="7:7">
      <c r="G12447" s="61"/>
    </row>
    <row r="12448" spans="7:7">
      <c r="G12448" s="61"/>
    </row>
    <row r="12449" spans="7:7">
      <c r="G12449" s="61"/>
    </row>
    <row r="12450" spans="7:7">
      <c r="G12450" s="61"/>
    </row>
    <row r="12451" spans="7:7">
      <c r="G12451" s="61"/>
    </row>
    <row r="12452" spans="7:7">
      <c r="G12452" s="61"/>
    </row>
    <row r="12453" spans="7:7">
      <c r="G12453" s="61"/>
    </row>
    <row r="12454" spans="7:7">
      <c r="G12454" s="61"/>
    </row>
    <row r="12455" spans="7:7">
      <c r="G12455" s="61"/>
    </row>
    <row r="12456" spans="7:7">
      <c r="G12456" s="61"/>
    </row>
    <row r="12457" spans="7:7">
      <c r="G12457" s="61"/>
    </row>
    <row r="12458" spans="7:7">
      <c r="G12458" s="61"/>
    </row>
    <row r="12459" spans="7:7">
      <c r="G12459" s="61"/>
    </row>
    <row r="12460" spans="7:7">
      <c r="G12460" s="61"/>
    </row>
    <row r="12461" spans="7:7">
      <c r="G12461" s="61"/>
    </row>
    <row r="12462" spans="7:7">
      <c r="G12462" s="61"/>
    </row>
    <row r="12463" spans="7:7">
      <c r="G12463" s="61"/>
    </row>
    <row r="12464" spans="7:7">
      <c r="G12464" s="61"/>
    </row>
    <row r="12465" spans="7:7">
      <c r="G12465" s="61"/>
    </row>
    <row r="12466" spans="7:7">
      <c r="G12466" s="61"/>
    </row>
    <row r="12467" spans="7:7">
      <c r="G12467" s="61"/>
    </row>
    <row r="12468" spans="7:7">
      <c r="G12468" s="61"/>
    </row>
    <row r="12469" spans="7:7">
      <c r="G12469" s="61"/>
    </row>
    <row r="12470" spans="7:7">
      <c r="G12470" s="61"/>
    </row>
    <row r="12471" spans="7:7">
      <c r="G12471" s="61"/>
    </row>
    <row r="12472" spans="7:7">
      <c r="G12472" s="61"/>
    </row>
    <row r="12473" spans="7:7">
      <c r="G12473" s="61"/>
    </row>
    <row r="12474" spans="7:7">
      <c r="G12474" s="61"/>
    </row>
    <row r="12475" spans="7:7">
      <c r="G12475" s="61"/>
    </row>
    <row r="12476" spans="7:7">
      <c r="G12476" s="61"/>
    </row>
    <row r="12477" spans="7:7">
      <c r="G12477" s="61"/>
    </row>
    <row r="12478" spans="7:7">
      <c r="G12478" s="61"/>
    </row>
    <row r="12479" spans="7:7">
      <c r="G12479" s="61"/>
    </row>
    <row r="12480" spans="7:7">
      <c r="G12480" s="61"/>
    </row>
    <row r="12481" spans="7:7">
      <c r="G12481" s="61"/>
    </row>
    <row r="12482" spans="7:7">
      <c r="G12482" s="61"/>
    </row>
    <row r="12483" spans="7:7">
      <c r="G12483" s="61"/>
    </row>
    <row r="12484" spans="7:7">
      <c r="G12484" s="61"/>
    </row>
    <row r="12485" spans="7:7">
      <c r="G12485" s="61"/>
    </row>
    <row r="12486" spans="7:7">
      <c r="G12486" s="61"/>
    </row>
    <row r="12487" spans="7:7">
      <c r="G12487" s="61"/>
    </row>
    <row r="12488" spans="7:7">
      <c r="G12488" s="61"/>
    </row>
    <row r="12489" spans="7:7">
      <c r="G12489" s="61"/>
    </row>
    <row r="12490" spans="7:7">
      <c r="G12490" s="61"/>
    </row>
    <row r="12491" spans="7:7">
      <c r="G12491" s="61"/>
    </row>
    <row r="12492" spans="7:7">
      <c r="G12492" s="61"/>
    </row>
    <row r="12493" spans="7:7">
      <c r="G12493" s="61"/>
    </row>
    <row r="12494" spans="7:7">
      <c r="G12494" s="61"/>
    </row>
    <row r="12495" spans="7:7">
      <c r="G12495" s="61"/>
    </row>
    <row r="12496" spans="7:7">
      <c r="G12496" s="61"/>
    </row>
    <row r="12497" spans="7:7">
      <c r="G12497" s="61"/>
    </row>
    <row r="12498" spans="7:7">
      <c r="G12498" s="61"/>
    </row>
    <row r="12499" spans="7:7">
      <c r="G12499" s="61"/>
    </row>
    <row r="12500" spans="7:7">
      <c r="G12500" s="61"/>
    </row>
    <row r="12501" spans="7:7">
      <c r="G12501" s="61"/>
    </row>
    <row r="12502" spans="7:7">
      <c r="G12502" s="61"/>
    </row>
    <row r="12503" spans="7:7">
      <c r="G12503" s="61"/>
    </row>
    <row r="12504" spans="7:7">
      <c r="G12504" s="61"/>
    </row>
    <row r="12505" spans="7:7">
      <c r="G12505" s="61"/>
    </row>
    <row r="12506" spans="7:7">
      <c r="G12506" s="61"/>
    </row>
    <row r="12507" spans="7:7">
      <c r="G12507" s="61"/>
    </row>
    <row r="12508" spans="7:7">
      <c r="G12508" s="61"/>
    </row>
    <row r="12509" spans="7:7">
      <c r="G12509" s="61"/>
    </row>
    <row r="12510" spans="7:7">
      <c r="G12510" s="61"/>
    </row>
    <row r="12511" spans="7:7">
      <c r="G12511" s="61"/>
    </row>
    <row r="12512" spans="7:7">
      <c r="G12512" s="61"/>
    </row>
    <row r="12513" spans="7:7">
      <c r="G12513" s="61"/>
    </row>
    <row r="12514" spans="7:7">
      <c r="G12514" s="61"/>
    </row>
    <row r="12515" spans="7:7">
      <c r="G12515" s="61"/>
    </row>
    <row r="12516" spans="7:7">
      <c r="G12516" s="61"/>
    </row>
    <row r="12517" spans="7:7">
      <c r="G12517" s="61"/>
    </row>
    <row r="12518" spans="7:7">
      <c r="G12518" s="61"/>
    </row>
    <row r="12519" spans="7:7">
      <c r="G12519" s="61"/>
    </row>
    <row r="12520" spans="7:7">
      <c r="G12520" s="61"/>
    </row>
    <row r="12521" spans="7:7">
      <c r="G12521" s="61"/>
    </row>
    <row r="12522" spans="7:7">
      <c r="G12522" s="61"/>
    </row>
    <row r="12523" spans="7:7">
      <c r="G12523" s="61"/>
    </row>
    <row r="12524" spans="7:7">
      <c r="G12524" s="61"/>
    </row>
    <row r="12525" spans="7:7">
      <c r="G12525" s="61"/>
    </row>
    <row r="12526" spans="7:7">
      <c r="G12526" s="61"/>
    </row>
    <row r="12527" spans="7:7">
      <c r="G12527" s="61"/>
    </row>
    <row r="12528" spans="7:7">
      <c r="G12528" s="61"/>
    </row>
    <row r="12529" spans="7:7">
      <c r="G12529" s="61"/>
    </row>
    <row r="12530" spans="7:7">
      <c r="G12530" s="61"/>
    </row>
    <row r="12531" spans="7:7">
      <c r="G12531" s="61"/>
    </row>
    <row r="12532" spans="7:7">
      <c r="G12532" s="61"/>
    </row>
    <row r="12533" spans="7:7">
      <c r="G12533" s="61"/>
    </row>
    <row r="12534" spans="7:7">
      <c r="G12534" s="61"/>
    </row>
    <row r="12535" spans="7:7">
      <c r="G12535" s="61"/>
    </row>
    <row r="12536" spans="7:7">
      <c r="G12536" s="61"/>
    </row>
    <row r="12537" spans="7:7">
      <c r="G12537" s="61"/>
    </row>
    <row r="12538" spans="7:7">
      <c r="G12538" s="61"/>
    </row>
    <row r="12539" spans="7:7">
      <c r="G12539" s="61"/>
    </row>
    <row r="12540" spans="7:7">
      <c r="G12540" s="61"/>
    </row>
    <row r="12541" spans="7:7">
      <c r="G12541" s="61"/>
    </row>
    <row r="12542" spans="7:7">
      <c r="G12542" s="61"/>
    </row>
    <row r="12543" spans="7:7">
      <c r="G12543" s="61"/>
    </row>
    <row r="12544" spans="7:7">
      <c r="G12544" s="61"/>
    </row>
    <row r="12545" spans="7:7">
      <c r="G12545" s="61"/>
    </row>
    <row r="12546" spans="7:7">
      <c r="G12546" s="61"/>
    </row>
    <row r="12547" spans="7:7">
      <c r="G12547" s="61"/>
    </row>
    <row r="12548" spans="7:7">
      <c r="G12548" s="61"/>
    </row>
    <row r="12549" spans="7:7">
      <c r="G12549" s="61"/>
    </row>
    <row r="12550" spans="7:7">
      <c r="G12550" s="61"/>
    </row>
    <row r="12551" spans="7:7">
      <c r="G12551" s="61"/>
    </row>
    <row r="12552" spans="7:7">
      <c r="G12552" s="61"/>
    </row>
    <row r="12553" spans="7:7">
      <c r="G12553" s="61"/>
    </row>
    <row r="12554" spans="7:7">
      <c r="G12554" s="61"/>
    </row>
    <row r="12555" spans="7:7">
      <c r="G12555" s="61"/>
    </row>
    <row r="12556" spans="7:7">
      <c r="G12556" s="61"/>
    </row>
    <row r="12557" spans="7:7">
      <c r="G12557" s="61"/>
    </row>
    <row r="12558" spans="7:7">
      <c r="G12558" s="61"/>
    </row>
    <row r="12559" spans="7:7">
      <c r="G12559" s="61"/>
    </row>
    <row r="12560" spans="7:7">
      <c r="G12560" s="61"/>
    </row>
    <row r="12561" spans="7:7">
      <c r="G12561" s="61"/>
    </row>
    <row r="12562" spans="7:7">
      <c r="G12562" s="61"/>
    </row>
    <row r="12563" spans="7:7">
      <c r="G12563" s="61"/>
    </row>
    <row r="12564" spans="7:7">
      <c r="G12564" s="61"/>
    </row>
    <row r="12565" spans="7:7">
      <c r="G12565" s="61"/>
    </row>
    <row r="12566" spans="7:7">
      <c r="G12566" s="61"/>
    </row>
    <row r="12567" spans="7:7">
      <c r="G12567" s="61"/>
    </row>
    <row r="12568" spans="7:7">
      <c r="G12568" s="61"/>
    </row>
    <row r="12569" spans="7:7">
      <c r="G12569" s="61"/>
    </row>
    <row r="12570" spans="7:7">
      <c r="G12570" s="61"/>
    </row>
    <row r="12571" spans="7:7">
      <c r="G12571" s="61"/>
    </row>
    <row r="12572" spans="7:7">
      <c r="G12572" s="61"/>
    </row>
    <row r="12573" spans="7:7">
      <c r="G12573" s="61"/>
    </row>
    <row r="12574" spans="7:7">
      <c r="G12574" s="61"/>
    </row>
    <row r="12575" spans="7:7">
      <c r="G12575" s="61"/>
    </row>
    <row r="12576" spans="7:7">
      <c r="G12576" s="61"/>
    </row>
    <row r="12577" spans="7:7">
      <c r="G12577" s="61"/>
    </row>
    <row r="12578" spans="7:7">
      <c r="G12578" s="61"/>
    </row>
    <row r="12579" spans="7:7">
      <c r="G12579" s="61"/>
    </row>
    <row r="12580" spans="7:7">
      <c r="G12580" s="61"/>
    </row>
    <row r="12581" spans="7:7">
      <c r="G12581" s="61"/>
    </row>
    <row r="12582" spans="7:7">
      <c r="G12582" s="61"/>
    </row>
    <row r="12583" spans="7:7">
      <c r="G12583" s="61"/>
    </row>
    <row r="12584" spans="7:7">
      <c r="G12584" s="61"/>
    </row>
    <row r="12585" spans="7:7">
      <c r="G12585" s="61"/>
    </row>
    <row r="12586" spans="7:7">
      <c r="G12586" s="61"/>
    </row>
    <row r="12587" spans="7:7">
      <c r="G12587" s="61"/>
    </row>
    <row r="12588" spans="7:7">
      <c r="G12588" s="61"/>
    </row>
    <row r="12589" spans="7:7">
      <c r="G12589" s="61"/>
    </row>
    <row r="12590" spans="7:7">
      <c r="G12590" s="61"/>
    </row>
    <row r="12591" spans="7:7">
      <c r="G12591" s="61"/>
    </row>
    <row r="12592" spans="7:7">
      <c r="G12592" s="61"/>
    </row>
    <row r="12593" spans="7:7">
      <c r="G12593" s="61"/>
    </row>
    <row r="12594" spans="7:7">
      <c r="G12594" s="61"/>
    </row>
    <row r="12595" spans="7:7">
      <c r="G12595" s="61"/>
    </row>
    <row r="12596" spans="7:7">
      <c r="G12596" s="61"/>
    </row>
    <row r="12597" spans="7:7">
      <c r="G12597" s="61"/>
    </row>
    <row r="12598" spans="7:7">
      <c r="G12598" s="61"/>
    </row>
    <row r="12599" spans="7:7">
      <c r="G12599" s="61"/>
    </row>
    <row r="12600" spans="7:7">
      <c r="G12600" s="61"/>
    </row>
    <row r="12601" spans="7:7">
      <c r="G12601" s="61"/>
    </row>
    <row r="12602" spans="7:7">
      <c r="G12602" s="61"/>
    </row>
    <row r="12603" spans="7:7">
      <c r="G12603" s="61"/>
    </row>
    <row r="12604" spans="7:7">
      <c r="G12604" s="61"/>
    </row>
    <row r="12605" spans="7:7">
      <c r="G12605" s="61"/>
    </row>
    <row r="12606" spans="7:7">
      <c r="G12606" s="61"/>
    </row>
    <row r="12607" spans="7:7">
      <c r="G12607" s="61"/>
    </row>
    <row r="12608" spans="7:7">
      <c r="G12608" s="61"/>
    </row>
    <row r="12609" spans="7:7">
      <c r="G12609" s="61"/>
    </row>
    <row r="12610" spans="7:7">
      <c r="G12610" s="61"/>
    </row>
    <row r="12611" spans="7:7">
      <c r="G12611" s="61"/>
    </row>
    <row r="12612" spans="7:7">
      <c r="G12612" s="61"/>
    </row>
    <row r="12613" spans="7:7">
      <c r="G12613" s="61"/>
    </row>
    <row r="12614" spans="7:7">
      <c r="G12614" s="61"/>
    </row>
    <row r="12615" spans="7:7">
      <c r="G12615" s="61"/>
    </row>
    <row r="12616" spans="7:7">
      <c r="G12616" s="61"/>
    </row>
    <row r="12617" spans="7:7">
      <c r="G12617" s="61"/>
    </row>
    <row r="12618" spans="7:7">
      <c r="G12618" s="61"/>
    </row>
    <row r="12619" spans="7:7">
      <c r="G12619" s="61"/>
    </row>
    <row r="12620" spans="7:7">
      <c r="G12620" s="61"/>
    </row>
    <row r="12621" spans="7:7">
      <c r="G12621" s="61"/>
    </row>
    <row r="12622" spans="7:7">
      <c r="G12622" s="61"/>
    </row>
    <row r="12623" spans="7:7">
      <c r="G12623" s="61"/>
    </row>
    <row r="12624" spans="7:7">
      <c r="G12624" s="61"/>
    </row>
    <row r="12625" spans="7:7">
      <c r="G12625" s="61"/>
    </row>
    <row r="12626" spans="7:7">
      <c r="G12626" s="61"/>
    </row>
    <row r="12627" spans="7:7">
      <c r="G12627" s="61"/>
    </row>
    <row r="12628" spans="7:7">
      <c r="G12628" s="61"/>
    </row>
    <row r="12629" spans="7:7">
      <c r="G12629" s="61"/>
    </row>
    <row r="12630" spans="7:7">
      <c r="G12630" s="61"/>
    </row>
    <row r="12631" spans="7:7">
      <c r="G12631" s="61"/>
    </row>
    <row r="12632" spans="7:7">
      <c r="G12632" s="61"/>
    </row>
    <row r="12633" spans="7:7">
      <c r="G12633" s="61"/>
    </row>
    <row r="12634" spans="7:7">
      <c r="G12634" s="61"/>
    </row>
    <row r="12635" spans="7:7">
      <c r="G12635" s="61"/>
    </row>
    <row r="12636" spans="7:7">
      <c r="G12636" s="61"/>
    </row>
    <row r="12637" spans="7:7">
      <c r="G12637" s="61"/>
    </row>
    <row r="12638" spans="7:7">
      <c r="G12638" s="61"/>
    </row>
    <row r="12639" spans="7:7">
      <c r="G12639" s="61"/>
    </row>
    <row r="12640" spans="7:7">
      <c r="G12640" s="61"/>
    </row>
    <row r="12641" spans="7:7">
      <c r="G12641" s="61"/>
    </row>
    <row r="12642" spans="7:7">
      <c r="G12642" s="61"/>
    </row>
    <row r="12643" spans="7:7">
      <c r="G12643" s="61"/>
    </row>
    <row r="12644" spans="7:7">
      <c r="G12644" s="61"/>
    </row>
    <row r="12645" spans="7:7">
      <c r="G12645" s="61"/>
    </row>
    <row r="12646" spans="7:7">
      <c r="G12646" s="61"/>
    </row>
    <row r="12647" spans="7:7">
      <c r="G12647" s="61"/>
    </row>
    <row r="12648" spans="7:7">
      <c r="G12648" s="61"/>
    </row>
    <row r="12649" spans="7:7">
      <c r="G12649" s="61"/>
    </row>
    <row r="12650" spans="7:7">
      <c r="G12650" s="61"/>
    </row>
    <row r="12651" spans="7:7">
      <c r="G12651" s="61"/>
    </row>
    <row r="12652" spans="7:7">
      <c r="G12652" s="61"/>
    </row>
    <row r="12653" spans="7:7">
      <c r="G12653" s="61"/>
    </row>
    <row r="12654" spans="7:7">
      <c r="G12654" s="61"/>
    </row>
    <row r="12655" spans="7:7">
      <c r="G12655" s="61"/>
    </row>
    <row r="12656" spans="7:7">
      <c r="G12656" s="61"/>
    </row>
    <row r="12657" spans="7:7">
      <c r="G12657" s="61"/>
    </row>
    <row r="12658" spans="7:7">
      <c r="G12658" s="61"/>
    </row>
    <row r="12659" spans="7:7">
      <c r="G12659" s="61"/>
    </row>
    <row r="12660" spans="7:7">
      <c r="G12660" s="61"/>
    </row>
    <row r="12661" spans="7:7">
      <c r="G12661" s="61"/>
    </row>
    <row r="12662" spans="7:7">
      <c r="G12662" s="61"/>
    </row>
    <row r="12663" spans="7:7">
      <c r="G12663" s="61"/>
    </row>
    <row r="12664" spans="7:7">
      <c r="G12664" s="61"/>
    </row>
    <row r="12665" spans="7:7">
      <c r="G12665" s="61"/>
    </row>
    <row r="12666" spans="7:7">
      <c r="G12666" s="61"/>
    </row>
    <row r="12667" spans="7:7">
      <c r="G12667" s="61"/>
    </row>
    <row r="12668" spans="7:7">
      <c r="G12668" s="61"/>
    </row>
    <row r="12669" spans="7:7">
      <c r="G12669" s="61"/>
    </row>
    <row r="12670" spans="7:7">
      <c r="G12670" s="61"/>
    </row>
    <row r="12671" spans="7:7">
      <c r="G12671" s="61"/>
    </row>
    <row r="12672" spans="7:7">
      <c r="G12672" s="61"/>
    </row>
    <row r="12673" spans="7:7">
      <c r="G12673" s="61"/>
    </row>
    <row r="12674" spans="7:7">
      <c r="G12674" s="61"/>
    </row>
    <row r="12675" spans="7:7">
      <c r="G12675" s="61"/>
    </row>
    <row r="12676" spans="7:7">
      <c r="G12676" s="61"/>
    </row>
    <row r="12677" spans="7:7">
      <c r="G12677" s="61"/>
    </row>
    <row r="12678" spans="7:7">
      <c r="G12678" s="61"/>
    </row>
    <row r="12679" spans="7:7">
      <c r="G12679" s="61"/>
    </row>
    <row r="12680" spans="7:7">
      <c r="G12680" s="61"/>
    </row>
    <row r="12681" spans="7:7">
      <c r="G12681" s="61"/>
    </row>
    <row r="12682" spans="7:7">
      <c r="G12682" s="61"/>
    </row>
    <row r="12683" spans="7:7">
      <c r="G12683" s="61"/>
    </row>
    <row r="12684" spans="7:7">
      <c r="G12684" s="61"/>
    </row>
    <row r="12685" spans="7:7">
      <c r="G12685" s="61"/>
    </row>
    <row r="12686" spans="7:7">
      <c r="G12686" s="61"/>
    </row>
    <row r="12687" spans="7:7">
      <c r="G12687" s="61"/>
    </row>
    <row r="12688" spans="7:7">
      <c r="G12688" s="61"/>
    </row>
    <row r="12689" spans="7:7">
      <c r="G12689" s="61"/>
    </row>
    <row r="12690" spans="7:7">
      <c r="G12690" s="61"/>
    </row>
    <row r="12691" spans="7:7">
      <c r="G12691" s="61"/>
    </row>
    <row r="12692" spans="7:7">
      <c r="G12692" s="61"/>
    </row>
    <row r="12693" spans="7:7">
      <c r="G12693" s="61"/>
    </row>
    <row r="12694" spans="7:7">
      <c r="G12694" s="61"/>
    </row>
    <row r="12695" spans="7:7">
      <c r="G12695" s="61"/>
    </row>
    <row r="12696" spans="7:7">
      <c r="G12696" s="61"/>
    </row>
    <row r="12697" spans="7:7">
      <c r="G12697" s="61"/>
    </row>
    <row r="12698" spans="7:7">
      <c r="G12698" s="61"/>
    </row>
    <row r="12699" spans="7:7">
      <c r="G12699" s="61"/>
    </row>
    <row r="12700" spans="7:7">
      <c r="G12700" s="61"/>
    </row>
    <row r="12701" spans="7:7">
      <c r="G12701" s="61"/>
    </row>
    <row r="12702" spans="7:7">
      <c r="G12702" s="61"/>
    </row>
    <row r="12703" spans="7:7">
      <c r="G12703" s="61"/>
    </row>
    <row r="12704" spans="7:7">
      <c r="G12704" s="61"/>
    </row>
    <row r="12705" spans="7:7">
      <c r="G12705" s="61"/>
    </row>
    <row r="12706" spans="7:7">
      <c r="G12706" s="61"/>
    </row>
    <row r="12707" spans="7:7">
      <c r="G12707" s="61"/>
    </row>
    <row r="12708" spans="7:7">
      <c r="G12708" s="61"/>
    </row>
    <row r="12709" spans="7:7">
      <c r="G12709" s="61"/>
    </row>
    <row r="12710" spans="7:7">
      <c r="G12710" s="61"/>
    </row>
    <row r="12711" spans="7:7">
      <c r="G12711" s="61"/>
    </row>
    <row r="12712" spans="7:7">
      <c r="G12712" s="61"/>
    </row>
    <row r="12713" spans="7:7">
      <c r="G12713" s="61"/>
    </row>
    <row r="12714" spans="7:7">
      <c r="G12714" s="61"/>
    </row>
    <row r="12715" spans="7:7">
      <c r="G12715" s="61"/>
    </row>
    <row r="12716" spans="7:7">
      <c r="G12716" s="61"/>
    </row>
    <row r="12717" spans="7:7">
      <c r="G12717" s="61"/>
    </row>
    <row r="12718" spans="7:7">
      <c r="G12718" s="61"/>
    </row>
    <row r="12719" spans="7:7">
      <c r="G12719" s="61"/>
    </row>
    <row r="12720" spans="7:7">
      <c r="G12720" s="61"/>
    </row>
    <row r="12721" spans="7:7">
      <c r="G12721" s="61"/>
    </row>
    <row r="12722" spans="7:7">
      <c r="G12722" s="61"/>
    </row>
    <row r="12723" spans="7:7">
      <c r="G12723" s="61"/>
    </row>
    <row r="12724" spans="7:7">
      <c r="G12724" s="61"/>
    </row>
    <row r="12725" spans="7:7">
      <c r="G12725" s="61"/>
    </row>
    <row r="12726" spans="7:7">
      <c r="G12726" s="61"/>
    </row>
    <row r="12727" spans="7:7">
      <c r="G12727" s="61"/>
    </row>
    <row r="12728" spans="7:7">
      <c r="G12728" s="61"/>
    </row>
    <row r="12729" spans="7:7">
      <c r="G12729" s="61"/>
    </row>
    <row r="12730" spans="7:7">
      <c r="G12730" s="61"/>
    </row>
    <row r="12731" spans="7:7">
      <c r="G12731" s="61"/>
    </row>
    <row r="12732" spans="7:7">
      <c r="G12732" s="61"/>
    </row>
    <row r="12733" spans="7:7">
      <c r="G12733" s="61"/>
    </row>
    <row r="12734" spans="7:7">
      <c r="G12734" s="61"/>
    </row>
    <row r="12735" spans="7:7">
      <c r="G12735" s="61"/>
    </row>
    <row r="12736" spans="7:7">
      <c r="G12736" s="61"/>
    </row>
    <row r="12737" spans="7:7">
      <c r="G12737" s="61"/>
    </row>
    <row r="12738" spans="7:7">
      <c r="G12738" s="61"/>
    </row>
    <row r="12739" spans="7:7">
      <c r="G12739" s="61"/>
    </row>
    <row r="12740" spans="7:7">
      <c r="G12740" s="61"/>
    </row>
    <row r="12741" spans="7:7">
      <c r="G12741" s="61"/>
    </row>
    <row r="12742" spans="7:7">
      <c r="G12742" s="61"/>
    </row>
    <row r="12743" spans="7:7">
      <c r="G12743" s="61"/>
    </row>
    <row r="12744" spans="7:7">
      <c r="G12744" s="61"/>
    </row>
    <row r="12745" spans="7:7">
      <c r="G12745" s="61"/>
    </row>
    <row r="12746" spans="7:7">
      <c r="G12746" s="61"/>
    </row>
    <row r="12747" spans="7:7">
      <c r="G12747" s="61"/>
    </row>
    <row r="12748" spans="7:7">
      <c r="G12748" s="61"/>
    </row>
    <row r="12749" spans="7:7">
      <c r="G12749" s="61"/>
    </row>
    <row r="12750" spans="7:7">
      <c r="G12750" s="61"/>
    </row>
    <row r="12751" spans="7:7">
      <c r="G12751" s="61"/>
    </row>
    <row r="12752" spans="7:7">
      <c r="G12752" s="61"/>
    </row>
    <row r="12753" spans="7:7">
      <c r="G12753" s="61"/>
    </row>
    <row r="12754" spans="7:7">
      <c r="G12754" s="61"/>
    </row>
    <row r="12755" spans="7:7">
      <c r="G12755" s="61"/>
    </row>
    <row r="12756" spans="7:7">
      <c r="G12756" s="61"/>
    </row>
    <row r="12757" spans="7:7">
      <c r="G12757" s="61"/>
    </row>
    <row r="12758" spans="7:7">
      <c r="G12758" s="61"/>
    </row>
    <row r="12759" spans="7:7">
      <c r="G12759" s="61"/>
    </row>
    <row r="12760" spans="7:7">
      <c r="G12760" s="61"/>
    </row>
    <row r="12761" spans="7:7">
      <c r="G12761" s="61"/>
    </row>
    <row r="12762" spans="7:7">
      <c r="G12762" s="61"/>
    </row>
    <row r="12763" spans="7:7">
      <c r="G12763" s="61"/>
    </row>
    <row r="12764" spans="7:7">
      <c r="G12764" s="61"/>
    </row>
    <row r="12765" spans="7:7">
      <c r="G12765" s="61"/>
    </row>
    <row r="12766" spans="7:7">
      <c r="G12766" s="61"/>
    </row>
    <row r="12767" spans="7:7">
      <c r="G12767" s="61"/>
    </row>
    <row r="12768" spans="7:7">
      <c r="G12768" s="61"/>
    </row>
    <row r="12769" spans="7:7">
      <c r="G12769" s="61"/>
    </row>
    <row r="12770" spans="7:7">
      <c r="G12770" s="61"/>
    </row>
    <row r="12771" spans="7:7">
      <c r="G12771" s="61"/>
    </row>
    <row r="12772" spans="7:7">
      <c r="G12772" s="61"/>
    </row>
    <row r="12773" spans="7:7">
      <c r="G12773" s="61"/>
    </row>
    <row r="12774" spans="7:7">
      <c r="G12774" s="61"/>
    </row>
    <row r="12775" spans="7:7">
      <c r="G12775" s="61"/>
    </row>
    <row r="12776" spans="7:7">
      <c r="G12776" s="61"/>
    </row>
    <row r="12777" spans="7:7">
      <c r="G12777" s="61"/>
    </row>
    <row r="12778" spans="7:7">
      <c r="G12778" s="61"/>
    </row>
    <row r="12779" spans="7:7">
      <c r="G12779" s="61"/>
    </row>
    <row r="12780" spans="7:7">
      <c r="G12780" s="61"/>
    </row>
    <row r="12781" spans="7:7">
      <c r="G12781" s="61"/>
    </row>
    <row r="12782" spans="7:7">
      <c r="G12782" s="61"/>
    </row>
    <row r="12783" spans="7:7">
      <c r="G12783" s="61"/>
    </row>
    <row r="12784" spans="7:7">
      <c r="G12784" s="61"/>
    </row>
    <row r="12785" spans="7:7">
      <c r="G12785" s="61"/>
    </row>
    <row r="12786" spans="7:7">
      <c r="G12786" s="61"/>
    </row>
    <row r="12787" spans="7:7">
      <c r="G12787" s="61"/>
    </row>
    <row r="12788" spans="7:7">
      <c r="G12788" s="61"/>
    </row>
    <row r="12789" spans="7:7">
      <c r="G12789" s="61"/>
    </row>
    <row r="12790" spans="7:7">
      <c r="G12790" s="61"/>
    </row>
    <row r="12791" spans="7:7">
      <c r="G12791" s="61"/>
    </row>
    <row r="12792" spans="7:7">
      <c r="G12792" s="61"/>
    </row>
    <row r="12793" spans="7:7">
      <c r="G12793" s="61"/>
    </row>
    <row r="12794" spans="7:7">
      <c r="G12794" s="61"/>
    </row>
    <row r="12795" spans="7:7">
      <c r="G12795" s="61"/>
    </row>
    <row r="12796" spans="7:7">
      <c r="G12796" s="61"/>
    </row>
    <row r="12797" spans="7:7">
      <c r="G12797" s="61"/>
    </row>
    <row r="12798" spans="7:7">
      <c r="G12798" s="61"/>
    </row>
    <row r="12799" spans="7:7">
      <c r="G12799" s="61"/>
    </row>
    <row r="12800" spans="7:7">
      <c r="G12800" s="61"/>
    </row>
    <row r="12801" spans="7:7">
      <c r="G12801" s="61"/>
    </row>
    <row r="12802" spans="7:7">
      <c r="G12802" s="61"/>
    </row>
    <row r="12803" spans="7:7">
      <c r="G12803" s="61"/>
    </row>
    <row r="12804" spans="7:7">
      <c r="G12804" s="61"/>
    </row>
    <row r="12805" spans="7:7">
      <c r="G12805" s="61"/>
    </row>
    <row r="12806" spans="7:7">
      <c r="G12806" s="61"/>
    </row>
    <row r="12807" spans="7:7">
      <c r="G12807" s="61"/>
    </row>
    <row r="12808" spans="7:7">
      <c r="G12808" s="61"/>
    </row>
    <row r="12809" spans="7:7">
      <c r="G12809" s="61"/>
    </row>
    <row r="12810" spans="7:7">
      <c r="G12810" s="61"/>
    </row>
    <row r="12811" spans="7:7">
      <c r="G12811" s="61"/>
    </row>
    <row r="12812" spans="7:7">
      <c r="G12812" s="61"/>
    </row>
    <row r="12813" spans="7:7">
      <c r="G12813" s="61"/>
    </row>
    <row r="12814" spans="7:7">
      <c r="G12814" s="61"/>
    </row>
    <row r="12815" spans="7:7">
      <c r="G12815" s="61"/>
    </row>
    <row r="12816" spans="7:7">
      <c r="G12816" s="61"/>
    </row>
    <row r="12817" spans="7:7">
      <c r="G12817" s="61"/>
    </row>
    <row r="12818" spans="7:7">
      <c r="G12818" s="61"/>
    </row>
    <row r="12819" spans="7:7">
      <c r="G12819" s="61"/>
    </row>
    <row r="12820" spans="7:7">
      <c r="G12820" s="61"/>
    </row>
    <row r="12821" spans="7:7">
      <c r="G12821" s="61"/>
    </row>
    <row r="12822" spans="7:7">
      <c r="G12822" s="61"/>
    </row>
    <row r="12823" spans="7:7">
      <c r="G12823" s="61"/>
    </row>
    <row r="12824" spans="7:7">
      <c r="G12824" s="61"/>
    </row>
    <row r="12825" spans="7:7">
      <c r="G12825" s="61"/>
    </row>
    <row r="12826" spans="7:7">
      <c r="G12826" s="61"/>
    </row>
    <row r="12827" spans="7:7">
      <c r="G12827" s="61"/>
    </row>
    <row r="12828" spans="7:7">
      <c r="G12828" s="61"/>
    </row>
    <row r="12829" spans="7:7">
      <c r="G12829" s="61"/>
    </row>
    <row r="12830" spans="7:7">
      <c r="G12830" s="61"/>
    </row>
    <row r="12831" spans="7:7">
      <c r="G12831" s="61"/>
    </row>
    <row r="12832" spans="7:7">
      <c r="G12832" s="61"/>
    </row>
    <row r="12833" spans="7:7">
      <c r="G12833" s="61"/>
    </row>
    <row r="12834" spans="7:7">
      <c r="G12834" s="61"/>
    </row>
    <row r="12835" spans="7:7">
      <c r="G12835" s="61"/>
    </row>
    <row r="12836" spans="7:7">
      <c r="G12836" s="61"/>
    </row>
    <row r="12837" spans="7:7">
      <c r="G12837" s="61"/>
    </row>
    <row r="12838" spans="7:7">
      <c r="G12838" s="61"/>
    </row>
    <row r="12839" spans="7:7">
      <c r="G12839" s="61"/>
    </row>
    <row r="12840" spans="7:7">
      <c r="G12840" s="61"/>
    </row>
    <row r="12841" spans="7:7">
      <c r="G12841" s="61"/>
    </row>
    <row r="12842" spans="7:7">
      <c r="G12842" s="61"/>
    </row>
    <row r="12843" spans="7:7">
      <c r="G12843" s="61"/>
    </row>
    <row r="12844" spans="7:7">
      <c r="G12844" s="61"/>
    </row>
    <row r="12845" spans="7:7">
      <c r="G12845" s="61"/>
    </row>
    <row r="12846" spans="7:7">
      <c r="G12846" s="61"/>
    </row>
    <row r="12847" spans="7:7">
      <c r="G12847" s="61"/>
    </row>
    <row r="12848" spans="7:7">
      <c r="G12848" s="61"/>
    </row>
    <row r="12849" spans="7:7">
      <c r="G12849" s="61"/>
    </row>
    <row r="12850" spans="7:7">
      <c r="G12850" s="61"/>
    </row>
    <row r="12851" spans="7:7">
      <c r="G12851" s="61"/>
    </row>
    <row r="12852" spans="7:7">
      <c r="G12852" s="61"/>
    </row>
    <row r="12853" spans="7:7">
      <c r="G12853" s="61"/>
    </row>
    <row r="12854" spans="7:7">
      <c r="G12854" s="61"/>
    </row>
    <row r="12855" spans="7:7">
      <c r="G12855" s="61"/>
    </row>
    <row r="12856" spans="7:7">
      <c r="G12856" s="61"/>
    </row>
    <row r="12857" spans="7:7">
      <c r="G12857" s="61"/>
    </row>
    <row r="12858" spans="7:7">
      <c r="G12858" s="61"/>
    </row>
    <row r="12859" spans="7:7">
      <c r="G12859" s="61"/>
    </row>
    <row r="12860" spans="7:7">
      <c r="G12860" s="61"/>
    </row>
    <row r="12861" spans="7:7">
      <c r="G12861" s="61"/>
    </row>
    <row r="12862" spans="7:7">
      <c r="G12862" s="61"/>
    </row>
    <row r="12863" spans="7:7">
      <c r="G12863" s="61"/>
    </row>
    <row r="12864" spans="7:7">
      <c r="G12864" s="61"/>
    </row>
    <row r="12865" spans="7:7">
      <c r="G12865" s="61"/>
    </row>
    <row r="12866" spans="7:7">
      <c r="G12866" s="61"/>
    </row>
    <row r="12867" spans="7:7">
      <c r="G12867" s="61"/>
    </row>
    <row r="12868" spans="7:7">
      <c r="G12868" s="61"/>
    </row>
    <row r="12869" spans="7:7">
      <c r="G12869" s="61"/>
    </row>
    <row r="12870" spans="7:7">
      <c r="G12870" s="61"/>
    </row>
    <row r="12871" spans="7:7">
      <c r="G12871" s="61"/>
    </row>
    <row r="12872" spans="7:7">
      <c r="G12872" s="61"/>
    </row>
    <row r="12873" spans="7:7">
      <c r="G12873" s="61"/>
    </row>
    <row r="12874" spans="7:7">
      <c r="G12874" s="61"/>
    </row>
    <row r="12875" spans="7:7">
      <c r="G12875" s="61"/>
    </row>
    <row r="12876" spans="7:7">
      <c r="G12876" s="61"/>
    </row>
    <row r="12877" spans="7:7">
      <c r="G12877" s="61"/>
    </row>
    <row r="12878" spans="7:7">
      <c r="G12878" s="61"/>
    </row>
    <row r="12879" spans="7:7">
      <c r="G12879" s="61"/>
    </row>
    <row r="12880" spans="7:7">
      <c r="G12880" s="61"/>
    </row>
    <row r="12881" spans="7:7">
      <c r="G12881" s="61"/>
    </row>
    <row r="12882" spans="7:7">
      <c r="G12882" s="61"/>
    </row>
    <row r="12883" spans="7:7">
      <c r="G12883" s="61"/>
    </row>
    <row r="12884" spans="7:7">
      <c r="G12884" s="61"/>
    </row>
    <row r="12885" spans="7:7">
      <c r="G12885" s="61"/>
    </row>
    <row r="12886" spans="7:7">
      <c r="G12886" s="61"/>
    </row>
    <row r="12887" spans="7:7">
      <c r="G12887" s="61"/>
    </row>
    <row r="12888" spans="7:7">
      <c r="G12888" s="61"/>
    </row>
    <row r="12889" spans="7:7">
      <c r="G12889" s="61"/>
    </row>
    <row r="12890" spans="7:7">
      <c r="G12890" s="61"/>
    </row>
    <row r="12891" spans="7:7">
      <c r="G12891" s="61"/>
    </row>
    <row r="12892" spans="7:7">
      <c r="G12892" s="61"/>
    </row>
    <row r="12893" spans="7:7">
      <c r="G12893" s="61"/>
    </row>
    <row r="12894" spans="7:7">
      <c r="G12894" s="61"/>
    </row>
    <row r="12895" spans="7:7">
      <c r="G12895" s="61"/>
    </row>
    <row r="12896" spans="7:7">
      <c r="G12896" s="61"/>
    </row>
    <row r="12897" spans="7:7">
      <c r="G12897" s="61"/>
    </row>
    <row r="12898" spans="7:7">
      <c r="G12898" s="61"/>
    </row>
    <row r="12899" spans="7:7">
      <c r="G12899" s="61"/>
    </row>
    <row r="12900" spans="7:7">
      <c r="G12900" s="61"/>
    </row>
    <row r="12901" spans="7:7">
      <c r="G12901" s="61"/>
    </row>
    <row r="12902" spans="7:7">
      <c r="G12902" s="61"/>
    </row>
    <row r="12903" spans="7:7">
      <c r="G12903" s="61"/>
    </row>
    <row r="12904" spans="7:7">
      <c r="G12904" s="61"/>
    </row>
    <row r="12905" spans="7:7">
      <c r="G12905" s="61"/>
    </row>
    <row r="12906" spans="7:7">
      <c r="G12906" s="61"/>
    </row>
    <row r="12907" spans="7:7">
      <c r="G12907" s="61"/>
    </row>
    <row r="12908" spans="7:7">
      <c r="G12908" s="61"/>
    </row>
    <row r="12909" spans="7:7">
      <c r="G12909" s="61"/>
    </row>
    <row r="12910" spans="7:7">
      <c r="G12910" s="61"/>
    </row>
    <row r="12911" spans="7:7">
      <c r="G12911" s="61"/>
    </row>
    <row r="12912" spans="7:7">
      <c r="G12912" s="61"/>
    </row>
    <row r="12913" spans="7:7">
      <c r="G12913" s="61"/>
    </row>
    <row r="12914" spans="7:7">
      <c r="G12914" s="61"/>
    </row>
    <row r="12915" spans="7:7">
      <c r="G12915" s="61"/>
    </row>
    <row r="12916" spans="7:7">
      <c r="G12916" s="61"/>
    </row>
    <row r="12917" spans="7:7">
      <c r="G12917" s="61"/>
    </row>
    <row r="12918" spans="7:7">
      <c r="G12918" s="61"/>
    </row>
    <row r="12919" spans="7:7">
      <c r="G12919" s="61"/>
    </row>
    <row r="12920" spans="7:7">
      <c r="G12920" s="61"/>
    </row>
    <row r="12921" spans="7:7">
      <c r="G12921" s="61"/>
    </row>
    <row r="12922" spans="7:7">
      <c r="G12922" s="61"/>
    </row>
    <row r="12923" spans="7:7">
      <c r="G12923" s="61"/>
    </row>
    <row r="12924" spans="7:7">
      <c r="G12924" s="61"/>
    </row>
    <row r="12925" spans="7:7">
      <c r="G12925" s="61"/>
    </row>
    <row r="12926" spans="7:7">
      <c r="G12926" s="61"/>
    </row>
    <row r="12927" spans="7:7">
      <c r="G12927" s="61"/>
    </row>
    <row r="12928" spans="7:7">
      <c r="G12928" s="61"/>
    </row>
    <row r="12929" spans="7:7">
      <c r="G12929" s="61"/>
    </row>
    <row r="12930" spans="7:7">
      <c r="G12930" s="61"/>
    </row>
    <row r="12931" spans="7:7">
      <c r="G12931" s="61"/>
    </row>
    <row r="12932" spans="7:7">
      <c r="G12932" s="61"/>
    </row>
    <row r="12933" spans="7:7">
      <c r="G12933" s="61"/>
    </row>
    <row r="12934" spans="7:7">
      <c r="G12934" s="61"/>
    </row>
    <row r="12935" spans="7:7">
      <c r="G12935" s="61"/>
    </row>
    <row r="12936" spans="7:7">
      <c r="G12936" s="61"/>
    </row>
    <row r="12937" spans="7:7">
      <c r="G12937" s="61"/>
    </row>
    <row r="12938" spans="7:7">
      <c r="G12938" s="61"/>
    </row>
    <row r="12939" spans="7:7">
      <c r="G12939" s="61"/>
    </row>
    <row r="12940" spans="7:7">
      <c r="G12940" s="61"/>
    </row>
    <row r="12941" spans="7:7">
      <c r="G12941" s="61"/>
    </row>
    <row r="12942" spans="7:7">
      <c r="G12942" s="61"/>
    </row>
    <row r="12943" spans="7:7">
      <c r="G12943" s="61"/>
    </row>
    <row r="12944" spans="7:7">
      <c r="G12944" s="61"/>
    </row>
    <row r="12945" spans="7:7">
      <c r="G12945" s="61"/>
    </row>
    <row r="12946" spans="7:7">
      <c r="G12946" s="61"/>
    </row>
    <row r="12947" spans="7:7">
      <c r="G12947" s="61"/>
    </row>
    <row r="12948" spans="7:7">
      <c r="G12948" s="61"/>
    </row>
    <row r="12949" spans="7:7">
      <c r="G12949" s="61"/>
    </row>
    <row r="12950" spans="7:7">
      <c r="G12950" s="61"/>
    </row>
    <row r="12951" spans="7:7">
      <c r="G12951" s="61"/>
    </row>
    <row r="12952" spans="7:7">
      <c r="G12952" s="61"/>
    </row>
    <row r="12953" spans="7:7">
      <c r="G12953" s="61"/>
    </row>
    <row r="12954" spans="7:7">
      <c r="G12954" s="61"/>
    </row>
    <row r="12955" spans="7:7">
      <c r="G12955" s="61"/>
    </row>
    <row r="12956" spans="7:7">
      <c r="G12956" s="61"/>
    </row>
    <row r="12957" spans="7:7">
      <c r="G12957" s="61"/>
    </row>
    <row r="12958" spans="7:7">
      <c r="G12958" s="61"/>
    </row>
    <row r="12959" spans="7:7">
      <c r="G12959" s="61"/>
    </row>
    <row r="12960" spans="7:7">
      <c r="G12960" s="61"/>
    </row>
    <row r="12961" spans="7:7">
      <c r="G12961" s="61"/>
    </row>
    <row r="12962" spans="7:7">
      <c r="G12962" s="61"/>
    </row>
    <row r="12963" spans="7:7">
      <c r="G12963" s="61"/>
    </row>
    <row r="12964" spans="7:7">
      <c r="G12964" s="61"/>
    </row>
    <row r="12965" spans="7:7">
      <c r="G12965" s="61"/>
    </row>
    <row r="12966" spans="7:7">
      <c r="G12966" s="61"/>
    </row>
    <row r="12967" spans="7:7">
      <c r="G12967" s="61"/>
    </row>
    <row r="12968" spans="7:7">
      <c r="G12968" s="61"/>
    </row>
    <row r="12969" spans="7:7">
      <c r="G12969" s="61"/>
    </row>
    <row r="12970" spans="7:7">
      <c r="G12970" s="61"/>
    </row>
    <row r="12971" spans="7:7">
      <c r="G12971" s="61"/>
    </row>
    <row r="12972" spans="7:7">
      <c r="G12972" s="61"/>
    </row>
    <row r="12973" spans="7:7">
      <c r="G12973" s="61"/>
    </row>
    <row r="12974" spans="7:7">
      <c r="G12974" s="61"/>
    </row>
    <row r="12975" spans="7:7">
      <c r="G12975" s="61"/>
    </row>
    <row r="12976" spans="7:7">
      <c r="G12976" s="61"/>
    </row>
    <row r="12977" spans="7:7">
      <c r="G12977" s="61"/>
    </row>
    <row r="12978" spans="7:7">
      <c r="G12978" s="61"/>
    </row>
    <row r="12979" spans="7:7">
      <c r="G12979" s="61"/>
    </row>
    <row r="12980" spans="7:7">
      <c r="G12980" s="61"/>
    </row>
    <row r="12981" spans="7:7">
      <c r="G12981" s="61"/>
    </row>
    <row r="12982" spans="7:7">
      <c r="G12982" s="61"/>
    </row>
    <row r="12983" spans="7:7">
      <c r="G12983" s="61"/>
    </row>
    <row r="12984" spans="7:7">
      <c r="G12984" s="61"/>
    </row>
    <row r="12985" spans="7:7">
      <c r="G12985" s="61"/>
    </row>
    <row r="12986" spans="7:7">
      <c r="G12986" s="61"/>
    </row>
    <row r="12987" spans="7:7">
      <c r="G12987" s="61"/>
    </row>
    <row r="12988" spans="7:7">
      <c r="G12988" s="61"/>
    </row>
    <row r="12989" spans="7:7">
      <c r="G12989" s="61"/>
    </row>
    <row r="12990" spans="7:7">
      <c r="G12990" s="61"/>
    </row>
    <row r="12991" spans="7:7">
      <c r="G12991" s="61"/>
    </row>
    <row r="12992" spans="7:7">
      <c r="G12992" s="61"/>
    </row>
    <row r="12993" spans="7:7">
      <c r="G12993" s="61"/>
    </row>
    <row r="12994" spans="7:7">
      <c r="G12994" s="61"/>
    </row>
    <row r="12995" spans="7:7">
      <c r="G12995" s="61"/>
    </row>
    <row r="12996" spans="7:7">
      <c r="G12996" s="61"/>
    </row>
    <row r="12997" spans="7:7">
      <c r="G12997" s="61"/>
    </row>
    <row r="12998" spans="7:7">
      <c r="G12998" s="61"/>
    </row>
    <row r="12999" spans="7:7">
      <c r="G12999" s="61"/>
    </row>
    <row r="13000" spans="7:7">
      <c r="G13000" s="61"/>
    </row>
    <row r="13001" spans="7:7">
      <c r="G13001" s="61"/>
    </row>
    <row r="13002" spans="7:7">
      <c r="G13002" s="61"/>
    </row>
    <row r="13003" spans="7:7">
      <c r="G13003" s="61"/>
    </row>
    <row r="13004" spans="7:7">
      <c r="G13004" s="61"/>
    </row>
    <row r="13005" spans="7:7">
      <c r="G13005" s="61"/>
    </row>
    <row r="13006" spans="7:7">
      <c r="G13006" s="61"/>
    </row>
    <row r="13007" spans="7:7">
      <c r="G13007" s="61"/>
    </row>
    <row r="13008" spans="7:7">
      <c r="G13008" s="61"/>
    </row>
    <row r="13009" spans="7:7">
      <c r="G13009" s="61"/>
    </row>
    <row r="13010" spans="7:7">
      <c r="G13010" s="61"/>
    </row>
    <row r="13011" spans="7:7">
      <c r="G13011" s="61"/>
    </row>
    <row r="13012" spans="7:7">
      <c r="G13012" s="61"/>
    </row>
    <row r="13013" spans="7:7">
      <c r="G13013" s="61"/>
    </row>
    <row r="13014" spans="7:7">
      <c r="G13014" s="61"/>
    </row>
    <row r="13015" spans="7:7">
      <c r="G13015" s="61"/>
    </row>
    <row r="13016" spans="7:7">
      <c r="G13016" s="61"/>
    </row>
    <row r="13017" spans="7:7">
      <c r="G13017" s="61"/>
    </row>
    <row r="13018" spans="7:7">
      <c r="G13018" s="61"/>
    </row>
    <row r="13019" spans="7:7">
      <c r="G13019" s="61"/>
    </row>
    <row r="13020" spans="7:7">
      <c r="G13020" s="61"/>
    </row>
    <row r="13021" spans="7:7">
      <c r="G13021" s="61"/>
    </row>
    <row r="13022" spans="7:7">
      <c r="G13022" s="61"/>
    </row>
    <row r="13023" spans="7:7">
      <c r="G13023" s="61"/>
    </row>
    <row r="13024" spans="7:7">
      <c r="G13024" s="61"/>
    </row>
    <row r="13025" spans="7:7">
      <c r="G13025" s="61"/>
    </row>
    <row r="13026" spans="7:7">
      <c r="G13026" s="61"/>
    </row>
    <row r="13027" spans="7:7">
      <c r="G13027" s="61"/>
    </row>
    <row r="13028" spans="7:7">
      <c r="G13028" s="61"/>
    </row>
    <row r="13029" spans="7:7">
      <c r="G13029" s="61"/>
    </row>
    <row r="13030" spans="7:7">
      <c r="G13030" s="61"/>
    </row>
    <row r="13031" spans="7:7">
      <c r="G13031" s="61"/>
    </row>
    <row r="13032" spans="7:7">
      <c r="G13032" s="61"/>
    </row>
    <row r="13033" spans="7:7">
      <c r="G13033" s="61"/>
    </row>
    <row r="13034" spans="7:7">
      <c r="G13034" s="61"/>
    </row>
    <row r="13035" spans="7:7">
      <c r="G13035" s="61"/>
    </row>
    <row r="13036" spans="7:7">
      <c r="G13036" s="61"/>
    </row>
    <row r="13037" spans="7:7">
      <c r="G13037" s="61"/>
    </row>
    <row r="13038" spans="7:7">
      <c r="G13038" s="61"/>
    </row>
    <row r="13039" spans="7:7">
      <c r="G13039" s="61"/>
    </row>
    <row r="13040" spans="7:7">
      <c r="G13040" s="61"/>
    </row>
    <row r="13041" spans="7:7">
      <c r="G13041" s="61"/>
    </row>
    <row r="13042" spans="7:7">
      <c r="G13042" s="61"/>
    </row>
    <row r="13043" spans="7:7">
      <c r="G13043" s="61"/>
    </row>
    <row r="13044" spans="7:7">
      <c r="G13044" s="61"/>
    </row>
    <row r="13045" spans="7:7">
      <c r="G13045" s="61"/>
    </row>
    <row r="13046" spans="7:7">
      <c r="G13046" s="61"/>
    </row>
    <row r="13047" spans="7:7">
      <c r="G13047" s="61"/>
    </row>
    <row r="13048" spans="7:7">
      <c r="G13048" s="61"/>
    </row>
    <row r="13049" spans="7:7">
      <c r="G13049" s="61"/>
    </row>
    <row r="13050" spans="7:7">
      <c r="G13050" s="61"/>
    </row>
    <row r="13051" spans="7:7">
      <c r="G13051" s="61"/>
    </row>
    <row r="13052" spans="7:7">
      <c r="G13052" s="61"/>
    </row>
    <row r="13053" spans="7:7">
      <c r="G13053" s="61"/>
    </row>
    <row r="13054" spans="7:7">
      <c r="G13054" s="61"/>
    </row>
    <row r="13055" spans="7:7">
      <c r="G13055" s="61"/>
    </row>
    <row r="13056" spans="7:7">
      <c r="G13056" s="61"/>
    </row>
    <row r="13057" spans="7:7">
      <c r="G13057" s="61"/>
    </row>
    <row r="13058" spans="7:7">
      <c r="G13058" s="61"/>
    </row>
    <row r="13059" spans="7:7">
      <c r="G13059" s="61"/>
    </row>
    <row r="13060" spans="7:7">
      <c r="G13060" s="61"/>
    </row>
    <row r="13061" spans="7:7">
      <c r="G13061" s="61"/>
    </row>
    <row r="13062" spans="7:7">
      <c r="G13062" s="61"/>
    </row>
    <row r="13063" spans="7:7">
      <c r="G13063" s="61"/>
    </row>
    <row r="13064" spans="7:7">
      <c r="G13064" s="61"/>
    </row>
    <row r="13065" spans="7:7">
      <c r="G13065" s="61"/>
    </row>
    <row r="13066" spans="7:7">
      <c r="G13066" s="61"/>
    </row>
    <row r="13067" spans="7:7">
      <c r="G13067" s="61"/>
    </row>
    <row r="13068" spans="7:7">
      <c r="G13068" s="61"/>
    </row>
    <row r="13069" spans="7:7">
      <c r="G13069" s="61"/>
    </row>
    <row r="13070" spans="7:7">
      <c r="G13070" s="61"/>
    </row>
    <row r="13071" spans="7:7">
      <c r="G13071" s="61"/>
    </row>
    <row r="13072" spans="7:7">
      <c r="G13072" s="61"/>
    </row>
    <row r="13073" spans="7:7">
      <c r="G13073" s="61"/>
    </row>
    <row r="13074" spans="7:7">
      <c r="G13074" s="61"/>
    </row>
    <row r="13075" spans="7:7">
      <c r="G13075" s="61"/>
    </row>
    <row r="13076" spans="7:7">
      <c r="G13076" s="61"/>
    </row>
    <row r="13077" spans="7:7">
      <c r="G13077" s="61"/>
    </row>
    <row r="13078" spans="7:7">
      <c r="G13078" s="61"/>
    </row>
    <row r="13079" spans="7:7">
      <c r="G13079" s="61"/>
    </row>
    <row r="13080" spans="7:7">
      <c r="G13080" s="61"/>
    </row>
    <row r="13081" spans="7:7">
      <c r="G13081" s="61"/>
    </row>
    <row r="13082" spans="7:7">
      <c r="G13082" s="61"/>
    </row>
    <row r="13083" spans="7:7">
      <c r="G13083" s="61"/>
    </row>
    <row r="13084" spans="7:7">
      <c r="G13084" s="61"/>
    </row>
    <row r="13085" spans="7:7">
      <c r="G13085" s="61"/>
    </row>
    <row r="13086" spans="7:7">
      <c r="G13086" s="61"/>
    </row>
    <row r="13087" spans="7:7">
      <c r="G13087" s="61"/>
    </row>
    <row r="13088" spans="7:7">
      <c r="G13088" s="61"/>
    </row>
    <row r="13089" spans="7:7">
      <c r="G13089" s="61"/>
    </row>
    <row r="13090" spans="7:7">
      <c r="G13090" s="61"/>
    </row>
    <row r="13091" spans="7:7">
      <c r="G13091" s="61"/>
    </row>
    <row r="13092" spans="7:7">
      <c r="G13092" s="61"/>
    </row>
    <row r="13093" spans="7:7">
      <c r="G13093" s="61"/>
    </row>
    <row r="13094" spans="7:7">
      <c r="G13094" s="61"/>
    </row>
    <row r="13095" spans="7:7">
      <c r="G13095" s="61"/>
    </row>
    <row r="13096" spans="7:7">
      <c r="G13096" s="61"/>
    </row>
    <row r="13097" spans="7:7">
      <c r="G13097" s="61"/>
    </row>
    <row r="13098" spans="7:7">
      <c r="G13098" s="61"/>
    </row>
    <row r="13099" spans="7:7">
      <c r="G13099" s="61"/>
    </row>
    <row r="13100" spans="7:7">
      <c r="G13100" s="61"/>
    </row>
    <row r="13101" spans="7:7">
      <c r="G13101" s="61"/>
    </row>
    <row r="13102" spans="7:7">
      <c r="G13102" s="61"/>
    </row>
    <row r="13103" spans="7:7">
      <c r="G13103" s="61"/>
    </row>
    <row r="13104" spans="7:7">
      <c r="G13104" s="61"/>
    </row>
    <row r="13105" spans="7:7">
      <c r="G13105" s="61"/>
    </row>
    <row r="13106" spans="7:7">
      <c r="G13106" s="61"/>
    </row>
    <row r="13107" spans="7:7">
      <c r="G13107" s="61"/>
    </row>
    <row r="13108" spans="7:7">
      <c r="G13108" s="61"/>
    </row>
    <row r="13109" spans="7:7">
      <c r="G13109" s="61"/>
    </row>
    <row r="13110" spans="7:7">
      <c r="G13110" s="61"/>
    </row>
    <row r="13111" spans="7:7">
      <c r="G13111" s="61"/>
    </row>
    <row r="13112" spans="7:7">
      <c r="G13112" s="61"/>
    </row>
    <row r="13113" spans="7:7">
      <c r="G13113" s="61"/>
    </row>
    <row r="13114" spans="7:7">
      <c r="G13114" s="61"/>
    </row>
    <row r="13115" spans="7:7">
      <c r="G13115" s="61"/>
    </row>
    <row r="13116" spans="7:7">
      <c r="G13116" s="61"/>
    </row>
    <row r="13117" spans="7:7">
      <c r="G13117" s="61"/>
    </row>
    <row r="13118" spans="7:7">
      <c r="G13118" s="61"/>
    </row>
    <row r="13119" spans="7:7">
      <c r="G13119" s="61"/>
    </row>
    <row r="13120" spans="7:7">
      <c r="G13120" s="61"/>
    </row>
    <row r="13121" spans="7:7">
      <c r="G13121" s="61"/>
    </row>
    <row r="13122" spans="7:7">
      <c r="G13122" s="61"/>
    </row>
    <row r="13123" spans="7:7">
      <c r="G13123" s="61"/>
    </row>
    <row r="13124" spans="7:7">
      <c r="G13124" s="61"/>
    </row>
    <row r="13125" spans="7:7">
      <c r="G13125" s="61"/>
    </row>
    <row r="13126" spans="7:7">
      <c r="G13126" s="61"/>
    </row>
    <row r="13127" spans="7:7">
      <c r="G13127" s="61"/>
    </row>
    <row r="13128" spans="7:7">
      <c r="G13128" s="61"/>
    </row>
    <row r="13129" spans="7:7">
      <c r="G13129" s="61"/>
    </row>
    <row r="13130" spans="7:7">
      <c r="G13130" s="61"/>
    </row>
    <row r="13131" spans="7:7">
      <c r="G13131" s="61"/>
    </row>
    <row r="13132" spans="7:7">
      <c r="G13132" s="61"/>
    </row>
    <row r="13133" spans="7:7">
      <c r="G13133" s="61"/>
    </row>
    <row r="13134" spans="7:7">
      <c r="G13134" s="61"/>
    </row>
    <row r="13135" spans="7:7">
      <c r="G13135" s="61"/>
    </row>
    <row r="13136" spans="7:7">
      <c r="G13136" s="61"/>
    </row>
    <row r="13137" spans="7:7">
      <c r="G13137" s="61"/>
    </row>
    <row r="13138" spans="7:7">
      <c r="G13138" s="61"/>
    </row>
    <row r="13139" spans="7:7">
      <c r="G13139" s="61"/>
    </row>
    <row r="13140" spans="7:7">
      <c r="G13140" s="61"/>
    </row>
    <row r="13141" spans="7:7">
      <c r="G13141" s="61"/>
    </row>
    <row r="13142" spans="7:7">
      <c r="G13142" s="61"/>
    </row>
    <row r="13143" spans="7:7">
      <c r="G13143" s="61"/>
    </row>
    <row r="13144" spans="7:7">
      <c r="G13144" s="61"/>
    </row>
    <row r="13145" spans="7:7">
      <c r="G13145" s="61"/>
    </row>
    <row r="13146" spans="7:7">
      <c r="G13146" s="61"/>
    </row>
    <row r="13147" spans="7:7">
      <c r="G13147" s="61"/>
    </row>
    <row r="13148" spans="7:7">
      <c r="G13148" s="61"/>
    </row>
    <row r="13149" spans="7:7">
      <c r="G13149" s="61"/>
    </row>
    <row r="13150" spans="7:7">
      <c r="G13150" s="61"/>
    </row>
    <row r="13151" spans="7:7">
      <c r="G13151" s="61"/>
    </row>
    <row r="13152" spans="7:7">
      <c r="G13152" s="61"/>
    </row>
    <row r="13153" spans="7:7">
      <c r="G13153" s="61"/>
    </row>
    <row r="13154" spans="7:7">
      <c r="G13154" s="61"/>
    </row>
    <row r="13155" spans="7:7">
      <c r="G13155" s="61"/>
    </row>
    <row r="13156" spans="7:7">
      <c r="G13156" s="61"/>
    </row>
    <row r="13157" spans="7:7">
      <c r="G13157" s="61"/>
    </row>
    <row r="13158" spans="7:7">
      <c r="G13158" s="61"/>
    </row>
    <row r="13159" spans="7:7">
      <c r="G13159" s="61"/>
    </row>
    <row r="13160" spans="7:7">
      <c r="G13160" s="61"/>
    </row>
    <row r="13161" spans="7:7">
      <c r="G13161" s="61"/>
    </row>
    <row r="13162" spans="7:7">
      <c r="G13162" s="61"/>
    </row>
    <row r="13163" spans="7:7">
      <c r="G13163" s="61"/>
    </row>
    <row r="13164" spans="7:7">
      <c r="G13164" s="61"/>
    </row>
    <row r="13165" spans="7:7">
      <c r="G13165" s="61"/>
    </row>
    <row r="13166" spans="7:7">
      <c r="G13166" s="61"/>
    </row>
    <row r="13167" spans="7:7">
      <c r="G13167" s="61"/>
    </row>
    <row r="13168" spans="7:7">
      <c r="G13168" s="61"/>
    </row>
    <row r="13169" spans="7:7">
      <c r="G13169" s="61"/>
    </row>
    <row r="13170" spans="7:7">
      <c r="G13170" s="61"/>
    </row>
    <row r="13171" spans="7:7">
      <c r="G13171" s="61"/>
    </row>
    <row r="13172" spans="7:7">
      <c r="G13172" s="61"/>
    </row>
    <row r="13173" spans="7:7">
      <c r="G13173" s="61"/>
    </row>
    <row r="13174" spans="7:7">
      <c r="G13174" s="61"/>
    </row>
    <row r="13175" spans="7:7">
      <c r="G13175" s="61"/>
    </row>
    <row r="13176" spans="7:7">
      <c r="G13176" s="61"/>
    </row>
    <row r="13177" spans="7:7">
      <c r="G13177" s="61"/>
    </row>
    <row r="13178" spans="7:7">
      <c r="G13178" s="61"/>
    </row>
    <row r="13179" spans="7:7">
      <c r="G13179" s="61"/>
    </row>
    <row r="13180" spans="7:7">
      <c r="G13180" s="61"/>
    </row>
    <row r="13181" spans="7:7">
      <c r="G13181" s="61"/>
    </row>
    <row r="13182" spans="7:7">
      <c r="G13182" s="61"/>
    </row>
    <row r="13183" spans="7:7">
      <c r="G13183" s="61"/>
    </row>
    <row r="13184" spans="7:7">
      <c r="G13184" s="61"/>
    </row>
    <row r="13185" spans="7:7">
      <c r="G13185" s="61"/>
    </row>
    <row r="13186" spans="7:7">
      <c r="G13186" s="61"/>
    </row>
    <row r="13187" spans="7:7">
      <c r="G13187" s="61"/>
    </row>
    <row r="13188" spans="7:7">
      <c r="G13188" s="61"/>
    </row>
    <row r="13189" spans="7:7">
      <c r="G13189" s="61"/>
    </row>
    <row r="13190" spans="7:7">
      <c r="G13190" s="61"/>
    </row>
    <row r="13191" spans="7:7">
      <c r="G13191" s="61"/>
    </row>
    <row r="13192" spans="7:7">
      <c r="G13192" s="61"/>
    </row>
    <row r="13193" spans="7:7">
      <c r="G13193" s="61"/>
    </row>
    <row r="13194" spans="7:7">
      <c r="G13194" s="61"/>
    </row>
    <row r="13195" spans="7:7">
      <c r="G13195" s="61"/>
    </row>
    <row r="13196" spans="7:7">
      <c r="G13196" s="61"/>
    </row>
    <row r="13197" spans="7:7">
      <c r="G13197" s="61"/>
    </row>
    <row r="13198" spans="7:7">
      <c r="G13198" s="61"/>
    </row>
    <row r="13199" spans="7:7">
      <c r="G13199" s="61"/>
    </row>
    <row r="13200" spans="7:7">
      <c r="G13200" s="61"/>
    </row>
    <row r="13201" spans="7:7">
      <c r="G13201" s="61"/>
    </row>
    <row r="13202" spans="7:7">
      <c r="G13202" s="61"/>
    </row>
    <row r="13203" spans="7:7">
      <c r="G13203" s="61"/>
    </row>
    <row r="13204" spans="7:7">
      <c r="G13204" s="61"/>
    </row>
    <row r="13205" spans="7:7">
      <c r="G13205" s="61"/>
    </row>
    <row r="13206" spans="7:7">
      <c r="G13206" s="61"/>
    </row>
    <row r="13207" spans="7:7">
      <c r="G13207" s="61"/>
    </row>
    <row r="13208" spans="7:7">
      <c r="G13208" s="61"/>
    </row>
    <row r="13209" spans="7:7">
      <c r="G13209" s="61"/>
    </row>
    <row r="13210" spans="7:7">
      <c r="G13210" s="61"/>
    </row>
    <row r="13211" spans="7:7">
      <c r="G13211" s="61"/>
    </row>
    <row r="13212" spans="7:7">
      <c r="G13212" s="61"/>
    </row>
    <row r="13213" spans="7:7">
      <c r="G13213" s="61"/>
    </row>
    <row r="13214" spans="7:7">
      <c r="G13214" s="61"/>
    </row>
    <row r="13215" spans="7:7">
      <c r="G13215" s="61"/>
    </row>
    <row r="13216" spans="7:7">
      <c r="G13216" s="61"/>
    </row>
    <row r="13217" spans="7:7">
      <c r="G13217" s="61"/>
    </row>
    <row r="13218" spans="7:7">
      <c r="G13218" s="61"/>
    </row>
    <row r="13219" spans="7:7">
      <c r="G13219" s="61"/>
    </row>
    <row r="13220" spans="7:7">
      <c r="G13220" s="61"/>
    </row>
    <row r="13221" spans="7:7">
      <c r="G13221" s="61"/>
    </row>
    <row r="13222" spans="7:7">
      <c r="G13222" s="61"/>
    </row>
    <row r="13223" spans="7:7">
      <c r="G13223" s="61"/>
    </row>
    <row r="13224" spans="7:7">
      <c r="G13224" s="61"/>
    </row>
    <row r="13225" spans="7:7">
      <c r="G13225" s="61"/>
    </row>
    <row r="13226" spans="7:7">
      <c r="G13226" s="61"/>
    </row>
    <row r="13227" spans="7:7">
      <c r="G13227" s="61"/>
    </row>
    <row r="13228" spans="7:7">
      <c r="G13228" s="61"/>
    </row>
    <row r="13229" spans="7:7">
      <c r="G13229" s="61"/>
    </row>
    <row r="13230" spans="7:7">
      <c r="G13230" s="61"/>
    </row>
    <row r="13231" spans="7:7">
      <c r="G13231" s="61"/>
    </row>
    <row r="13232" spans="7:7">
      <c r="G13232" s="61"/>
    </row>
    <row r="13233" spans="7:7">
      <c r="G13233" s="61"/>
    </row>
    <row r="13234" spans="7:7">
      <c r="G13234" s="61"/>
    </row>
    <row r="13235" spans="7:7">
      <c r="G13235" s="61"/>
    </row>
    <row r="13236" spans="7:7">
      <c r="G13236" s="61"/>
    </row>
    <row r="13237" spans="7:7">
      <c r="G13237" s="61"/>
    </row>
    <row r="13238" spans="7:7">
      <c r="G13238" s="61"/>
    </row>
    <row r="13239" spans="7:7">
      <c r="G13239" s="61"/>
    </row>
    <row r="13240" spans="7:7">
      <c r="G13240" s="61"/>
    </row>
    <row r="13241" spans="7:7">
      <c r="G13241" s="61"/>
    </row>
    <row r="13242" spans="7:7">
      <c r="G13242" s="61"/>
    </row>
    <row r="13243" spans="7:7">
      <c r="G13243" s="61"/>
    </row>
    <row r="13244" spans="7:7">
      <c r="G13244" s="61"/>
    </row>
    <row r="13245" spans="7:7">
      <c r="G13245" s="61"/>
    </row>
    <row r="13246" spans="7:7">
      <c r="G13246" s="61"/>
    </row>
    <row r="13247" spans="7:7">
      <c r="G13247" s="61"/>
    </row>
    <row r="13248" spans="7:7">
      <c r="G13248" s="61"/>
    </row>
    <row r="13249" spans="7:7">
      <c r="G13249" s="61"/>
    </row>
    <row r="13250" spans="7:7">
      <c r="G13250" s="61"/>
    </row>
    <row r="13251" spans="7:7">
      <c r="G13251" s="61"/>
    </row>
    <row r="13252" spans="7:7">
      <c r="G13252" s="61"/>
    </row>
    <row r="13253" spans="7:7">
      <c r="G13253" s="61"/>
    </row>
    <row r="13254" spans="7:7">
      <c r="G13254" s="61"/>
    </row>
    <row r="13255" spans="7:7">
      <c r="G13255" s="61"/>
    </row>
    <row r="13256" spans="7:7">
      <c r="G13256" s="61"/>
    </row>
    <row r="13257" spans="7:7">
      <c r="G13257" s="61"/>
    </row>
    <row r="13258" spans="7:7">
      <c r="G13258" s="61"/>
    </row>
    <row r="13259" spans="7:7">
      <c r="G13259" s="61"/>
    </row>
    <row r="13260" spans="7:7">
      <c r="G13260" s="61"/>
    </row>
    <row r="13261" spans="7:7">
      <c r="G13261" s="61"/>
    </row>
    <row r="13262" spans="7:7">
      <c r="G13262" s="61"/>
    </row>
    <row r="13263" spans="7:7">
      <c r="G13263" s="61"/>
    </row>
    <row r="13264" spans="7:7">
      <c r="G13264" s="61"/>
    </row>
    <row r="13265" spans="7:7">
      <c r="G13265" s="61"/>
    </row>
    <row r="13266" spans="7:7">
      <c r="G13266" s="61"/>
    </row>
    <row r="13267" spans="7:7">
      <c r="G13267" s="61"/>
    </row>
    <row r="13268" spans="7:7">
      <c r="G13268" s="61"/>
    </row>
    <row r="13269" spans="7:7">
      <c r="G13269" s="61"/>
    </row>
    <row r="13270" spans="7:7">
      <c r="G13270" s="61"/>
    </row>
    <row r="13271" spans="7:7">
      <c r="G13271" s="61"/>
    </row>
    <row r="13272" spans="7:7">
      <c r="G13272" s="61"/>
    </row>
    <row r="13273" spans="7:7">
      <c r="G13273" s="61"/>
    </row>
    <row r="13274" spans="7:7">
      <c r="G13274" s="61"/>
    </row>
    <row r="13275" spans="7:7">
      <c r="G13275" s="61"/>
    </row>
    <row r="13276" spans="7:7">
      <c r="G13276" s="61"/>
    </row>
    <row r="13277" spans="7:7">
      <c r="G13277" s="61"/>
    </row>
    <row r="13278" spans="7:7">
      <c r="G13278" s="61"/>
    </row>
    <row r="13279" spans="7:7">
      <c r="G13279" s="61"/>
    </row>
    <row r="13280" spans="7:7">
      <c r="G13280" s="61"/>
    </row>
    <row r="13281" spans="7:7">
      <c r="G13281" s="61"/>
    </row>
    <row r="13282" spans="7:7">
      <c r="G13282" s="61"/>
    </row>
    <row r="13283" spans="7:7">
      <c r="G13283" s="61"/>
    </row>
    <row r="13284" spans="7:7">
      <c r="G13284" s="61"/>
    </row>
    <row r="13285" spans="7:7">
      <c r="G13285" s="61"/>
    </row>
    <row r="13286" spans="7:7">
      <c r="G13286" s="61"/>
    </row>
    <row r="13287" spans="7:7">
      <c r="G13287" s="61"/>
    </row>
    <row r="13288" spans="7:7">
      <c r="G13288" s="61"/>
    </row>
    <row r="13289" spans="7:7">
      <c r="G13289" s="61"/>
    </row>
    <row r="13290" spans="7:7">
      <c r="G13290" s="61"/>
    </row>
    <row r="13291" spans="7:7">
      <c r="G13291" s="61"/>
    </row>
    <row r="13292" spans="7:7">
      <c r="G13292" s="61"/>
    </row>
    <row r="13293" spans="7:7">
      <c r="G13293" s="61"/>
    </row>
    <row r="13294" spans="7:7">
      <c r="G13294" s="61"/>
    </row>
    <row r="13295" spans="7:7">
      <c r="G13295" s="61"/>
    </row>
    <row r="13296" spans="7:7">
      <c r="G13296" s="61"/>
    </row>
    <row r="13297" spans="7:7">
      <c r="G13297" s="61"/>
    </row>
    <row r="13298" spans="7:7">
      <c r="G13298" s="61"/>
    </row>
    <row r="13299" spans="7:7">
      <c r="G13299" s="61"/>
    </row>
    <row r="13300" spans="7:7">
      <c r="G13300" s="61"/>
    </row>
    <row r="13301" spans="7:7">
      <c r="G13301" s="61"/>
    </row>
    <row r="13302" spans="7:7">
      <c r="G13302" s="61"/>
    </row>
    <row r="13303" spans="7:7">
      <c r="G13303" s="61"/>
    </row>
    <row r="13304" spans="7:7">
      <c r="G13304" s="61"/>
    </row>
    <row r="13305" spans="7:7">
      <c r="G13305" s="61"/>
    </row>
    <row r="13306" spans="7:7">
      <c r="G13306" s="61"/>
    </row>
    <row r="13307" spans="7:7">
      <c r="G13307" s="61"/>
    </row>
    <row r="13308" spans="7:7">
      <c r="G13308" s="61"/>
    </row>
    <row r="13309" spans="7:7">
      <c r="G13309" s="61"/>
    </row>
    <row r="13310" spans="7:7">
      <c r="G13310" s="61"/>
    </row>
    <row r="13311" spans="7:7">
      <c r="G13311" s="61"/>
    </row>
    <row r="13312" spans="7:7">
      <c r="G13312" s="61"/>
    </row>
    <row r="13313" spans="7:7">
      <c r="G13313" s="61"/>
    </row>
    <row r="13314" spans="7:7">
      <c r="G13314" s="61"/>
    </row>
    <row r="13315" spans="7:7">
      <c r="G13315" s="61"/>
    </row>
    <row r="13316" spans="7:7">
      <c r="G13316" s="61"/>
    </row>
    <row r="13317" spans="7:7">
      <c r="G13317" s="61"/>
    </row>
    <row r="13318" spans="7:7">
      <c r="G13318" s="61"/>
    </row>
    <row r="13319" spans="7:7">
      <c r="G13319" s="61"/>
    </row>
    <row r="13320" spans="7:7">
      <c r="G13320" s="61"/>
    </row>
    <row r="13321" spans="7:7">
      <c r="G13321" s="61"/>
    </row>
    <row r="13322" spans="7:7">
      <c r="G13322" s="61"/>
    </row>
    <row r="13323" spans="7:7">
      <c r="G13323" s="61"/>
    </row>
    <row r="13324" spans="7:7">
      <c r="G13324" s="61"/>
    </row>
    <row r="13325" spans="7:7">
      <c r="G13325" s="61"/>
    </row>
    <row r="13326" spans="7:7">
      <c r="G13326" s="61"/>
    </row>
    <row r="13327" spans="7:7">
      <c r="G13327" s="61"/>
    </row>
    <row r="13328" spans="7:7">
      <c r="G13328" s="61"/>
    </row>
    <row r="13329" spans="7:7">
      <c r="G13329" s="61"/>
    </row>
    <row r="13330" spans="7:7">
      <c r="G13330" s="61"/>
    </row>
    <row r="13331" spans="7:7">
      <c r="G13331" s="61"/>
    </row>
    <row r="13332" spans="7:7">
      <c r="G13332" s="61"/>
    </row>
    <row r="13333" spans="7:7">
      <c r="G13333" s="61"/>
    </row>
    <row r="13334" spans="7:7">
      <c r="G13334" s="61"/>
    </row>
    <row r="13335" spans="7:7">
      <c r="G13335" s="61"/>
    </row>
    <row r="13336" spans="7:7">
      <c r="G13336" s="61"/>
    </row>
    <row r="13337" spans="7:7">
      <c r="G13337" s="61"/>
    </row>
    <row r="13338" spans="7:7">
      <c r="G13338" s="61"/>
    </row>
    <row r="13339" spans="7:7">
      <c r="G13339" s="61"/>
    </row>
    <row r="13340" spans="7:7">
      <c r="G13340" s="61"/>
    </row>
    <row r="13341" spans="7:7">
      <c r="G13341" s="61"/>
    </row>
    <row r="13342" spans="7:7">
      <c r="G13342" s="61"/>
    </row>
    <row r="13343" spans="7:7">
      <c r="G13343" s="61"/>
    </row>
    <row r="13344" spans="7:7">
      <c r="G13344" s="61"/>
    </row>
    <row r="13345" spans="7:7">
      <c r="G13345" s="61"/>
    </row>
    <row r="13346" spans="7:7">
      <c r="G13346" s="61"/>
    </row>
    <row r="13347" spans="7:7">
      <c r="G13347" s="61"/>
    </row>
    <row r="13348" spans="7:7">
      <c r="G13348" s="61"/>
    </row>
    <row r="13349" spans="7:7">
      <c r="G13349" s="61"/>
    </row>
    <row r="13350" spans="7:7">
      <c r="G13350" s="61"/>
    </row>
    <row r="13351" spans="7:7">
      <c r="G13351" s="61"/>
    </row>
    <row r="13352" spans="7:7">
      <c r="G13352" s="61"/>
    </row>
    <row r="13353" spans="7:7">
      <c r="G13353" s="61"/>
    </row>
    <row r="13354" spans="7:7">
      <c r="G13354" s="61"/>
    </row>
    <row r="13355" spans="7:7">
      <c r="G13355" s="61"/>
    </row>
    <row r="13356" spans="7:7">
      <c r="G13356" s="61"/>
    </row>
    <row r="13357" spans="7:7">
      <c r="G13357" s="61"/>
    </row>
    <row r="13358" spans="7:7">
      <c r="G13358" s="61"/>
    </row>
    <row r="13359" spans="7:7">
      <c r="G13359" s="61"/>
    </row>
    <row r="13360" spans="7:7">
      <c r="G13360" s="61"/>
    </row>
    <row r="13361" spans="7:7">
      <c r="G13361" s="61"/>
    </row>
    <row r="13362" spans="7:7">
      <c r="G13362" s="61"/>
    </row>
    <row r="13363" spans="7:7">
      <c r="G13363" s="61"/>
    </row>
    <row r="13364" spans="7:7">
      <c r="G13364" s="61"/>
    </row>
    <row r="13365" spans="7:7">
      <c r="G13365" s="61"/>
    </row>
    <row r="13366" spans="7:7">
      <c r="G13366" s="61"/>
    </row>
    <row r="13367" spans="7:7">
      <c r="G13367" s="61"/>
    </row>
    <row r="13368" spans="7:7">
      <c r="G13368" s="61"/>
    </row>
    <row r="13369" spans="7:7">
      <c r="G13369" s="61"/>
    </row>
    <row r="13370" spans="7:7">
      <c r="G13370" s="61"/>
    </row>
    <row r="13371" spans="7:7">
      <c r="G13371" s="61"/>
    </row>
    <row r="13372" spans="7:7">
      <c r="G13372" s="61"/>
    </row>
    <row r="13373" spans="7:7">
      <c r="G13373" s="61"/>
    </row>
    <row r="13374" spans="7:7">
      <c r="G13374" s="61"/>
    </row>
    <row r="13375" spans="7:7">
      <c r="G13375" s="61"/>
    </row>
    <row r="13376" spans="7:7">
      <c r="G13376" s="61"/>
    </row>
    <row r="13377" spans="7:7">
      <c r="G13377" s="61"/>
    </row>
    <row r="13378" spans="7:7">
      <c r="G13378" s="61"/>
    </row>
    <row r="13379" spans="7:7">
      <c r="G13379" s="61"/>
    </row>
    <row r="13380" spans="7:7">
      <c r="G13380" s="61"/>
    </row>
    <row r="13381" spans="7:7">
      <c r="G13381" s="61"/>
    </row>
    <row r="13382" spans="7:7">
      <c r="G13382" s="61"/>
    </row>
    <row r="13383" spans="7:7">
      <c r="G13383" s="61"/>
    </row>
    <row r="13384" spans="7:7">
      <c r="G13384" s="61"/>
    </row>
    <row r="13385" spans="7:7">
      <c r="G13385" s="61"/>
    </row>
    <row r="13386" spans="7:7">
      <c r="G13386" s="61"/>
    </row>
    <row r="13387" spans="7:7">
      <c r="G13387" s="61"/>
    </row>
    <row r="13388" spans="7:7">
      <c r="G13388" s="61"/>
    </row>
    <row r="13389" spans="7:7">
      <c r="G13389" s="61"/>
    </row>
    <row r="13390" spans="7:7">
      <c r="G13390" s="61"/>
    </row>
    <row r="13391" spans="7:7">
      <c r="G13391" s="61"/>
    </row>
    <row r="13392" spans="7:7">
      <c r="G13392" s="61"/>
    </row>
    <row r="13393" spans="7:7">
      <c r="G13393" s="61"/>
    </row>
    <row r="13394" spans="7:7">
      <c r="G13394" s="61"/>
    </row>
    <row r="13395" spans="7:7">
      <c r="G13395" s="61"/>
    </row>
    <row r="13396" spans="7:7">
      <c r="G13396" s="61"/>
    </row>
    <row r="13397" spans="7:7">
      <c r="G13397" s="61"/>
    </row>
    <row r="13398" spans="7:7">
      <c r="G13398" s="61"/>
    </row>
    <row r="13399" spans="7:7">
      <c r="G13399" s="61"/>
    </row>
    <row r="13400" spans="7:7">
      <c r="G13400" s="61"/>
    </row>
    <row r="13401" spans="7:7">
      <c r="G13401" s="61"/>
    </row>
    <row r="13402" spans="7:7">
      <c r="G13402" s="61"/>
    </row>
    <row r="13403" spans="7:7">
      <c r="G13403" s="61"/>
    </row>
    <row r="13404" spans="7:7">
      <c r="G13404" s="61"/>
    </row>
    <row r="13405" spans="7:7">
      <c r="G13405" s="61"/>
    </row>
    <row r="13406" spans="7:7">
      <c r="G13406" s="61"/>
    </row>
    <row r="13407" spans="7:7">
      <c r="G13407" s="61"/>
    </row>
    <row r="13408" spans="7:7">
      <c r="G13408" s="61"/>
    </row>
    <row r="13409" spans="7:7">
      <c r="G13409" s="61"/>
    </row>
    <row r="13410" spans="7:7">
      <c r="G13410" s="61"/>
    </row>
    <row r="13411" spans="7:7">
      <c r="G13411" s="61"/>
    </row>
    <row r="13412" spans="7:7">
      <c r="G13412" s="61"/>
    </row>
    <row r="13413" spans="7:7">
      <c r="G13413" s="61"/>
    </row>
    <row r="13414" spans="7:7">
      <c r="G13414" s="61"/>
    </row>
    <row r="13415" spans="7:7">
      <c r="G13415" s="61"/>
    </row>
    <row r="13416" spans="7:7">
      <c r="G13416" s="61"/>
    </row>
    <row r="13417" spans="7:7">
      <c r="G13417" s="61"/>
    </row>
    <row r="13418" spans="7:7">
      <c r="G13418" s="61"/>
    </row>
    <row r="13419" spans="7:7">
      <c r="G13419" s="61"/>
    </row>
    <row r="13420" spans="7:7">
      <c r="G13420" s="61"/>
    </row>
    <row r="13421" spans="7:7">
      <c r="G13421" s="61"/>
    </row>
    <row r="13422" spans="7:7">
      <c r="G13422" s="61"/>
    </row>
    <row r="13423" spans="7:7">
      <c r="G13423" s="61"/>
    </row>
    <row r="13424" spans="7:7">
      <c r="G13424" s="61"/>
    </row>
    <row r="13425" spans="7:7">
      <c r="G13425" s="61"/>
    </row>
    <row r="13426" spans="7:7">
      <c r="G13426" s="61"/>
    </row>
    <row r="13427" spans="7:7">
      <c r="G13427" s="61"/>
    </row>
    <row r="13428" spans="7:7">
      <c r="G13428" s="61"/>
    </row>
    <row r="13429" spans="7:7">
      <c r="G13429" s="61"/>
    </row>
    <row r="13430" spans="7:7">
      <c r="G13430" s="61"/>
    </row>
    <row r="13431" spans="7:7">
      <c r="G13431" s="61"/>
    </row>
    <row r="13432" spans="7:7">
      <c r="G13432" s="61"/>
    </row>
    <row r="13433" spans="7:7">
      <c r="G13433" s="61"/>
    </row>
    <row r="13434" spans="7:7">
      <c r="G13434" s="61"/>
    </row>
    <row r="13435" spans="7:7">
      <c r="G13435" s="61"/>
    </row>
    <row r="13436" spans="7:7">
      <c r="G13436" s="61"/>
    </row>
    <row r="13437" spans="7:7">
      <c r="G13437" s="61"/>
    </row>
    <row r="13438" spans="7:7">
      <c r="G13438" s="61"/>
    </row>
    <row r="13439" spans="7:7">
      <c r="G13439" s="61"/>
    </row>
    <row r="13440" spans="7:7">
      <c r="G13440" s="61"/>
    </row>
    <row r="13441" spans="7:7">
      <c r="G13441" s="61"/>
    </row>
    <row r="13442" spans="7:7">
      <c r="G13442" s="61"/>
    </row>
    <row r="13443" spans="7:7">
      <c r="G13443" s="61"/>
    </row>
    <row r="13444" spans="7:7">
      <c r="G13444" s="61"/>
    </row>
    <row r="13445" spans="7:7">
      <c r="G13445" s="61"/>
    </row>
    <row r="13446" spans="7:7">
      <c r="G13446" s="61"/>
    </row>
    <row r="13447" spans="7:7">
      <c r="G13447" s="61"/>
    </row>
    <row r="13448" spans="7:7">
      <c r="G13448" s="61"/>
    </row>
    <row r="13449" spans="7:7">
      <c r="G13449" s="61"/>
    </row>
    <row r="13450" spans="7:7">
      <c r="G13450" s="61"/>
    </row>
    <row r="13451" spans="7:7">
      <c r="G13451" s="61"/>
    </row>
    <row r="13452" spans="7:7">
      <c r="G13452" s="61"/>
    </row>
    <row r="13453" spans="7:7">
      <c r="G13453" s="61"/>
    </row>
    <row r="13454" spans="7:7">
      <c r="G13454" s="61"/>
    </row>
    <row r="13455" spans="7:7">
      <c r="G13455" s="61"/>
    </row>
    <row r="13456" spans="7:7">
      <c r="G13456" s="61"/>
    </row>
    <row r="13457" spans="7:7">
      <c r="G13457" s="61"/>
    </row>
    <row r="13458" spans="7:7">
      <c r="G13458" s="61"/>
    </row>
    <row r="13459" spans="7:7">
      <c r="G13459" s="61"/>
    </row>
    <row r="13460" spans="7:7">
      <c r="G13460" s="61"/>
    </row>
    <row r="13461" spans="7:7">
      <c r="G13461" s="61"/>
    </row>
    <row r="13462" spans="7:7">
      <c r="G13462" s="61"/>
    </row>
    <row r="13463" spans="7:7">
      <c r="G13463" s="61"/>
    </row>
    <row r="13464" spans="7:7">
      <c r="G13464" s="61"/>
    </row>
    <row r="13465" spans="7:7">
      <c r="G13465" s="61"/>
    </row>
    <row r="13466" spans="7:7">
      <c r="G13466" s="61"/>
    </row>
    <row r="13467" spans="7:7">
      <c r="G13467" s="61"/>
    </row>
    <row r="13468" spans="7:7">
      <c r="G13468" s="61"/>
    </row>
    <row r="13469" spans="7:7">
      <c r="G13469" s="61"/>
    </row>
    <row r="13470" spans="7:7">
      <c r="G13470" s="61"/>
    </row>
    <row r="13471" spans="7:7">
      <c r="G13471" s="61"/>
    </row>
    <row r="13472" spans="7:7">
      <c r="G13472" s="61"/>
    </row>
    <row r="13473" spans="7:7">
      <c r="G13473" s="61"/>
    </row>
    <row r="13474" spans="7:7">
      <c r="G13474" s="61"/>
    </row>
    <row r="13475" spans="7:7">
      <c r="G13475" s="61"/>
    </row>
    <row r="13476" spans="7:7">
      <c r="G13476" s="61"/>
    </row>
    <row r="13477" spans="7:7">
      <c r="G13477" s="61"/>
    </row>
    <row r="13478" spans="7:7">
      <c r="G13478" s="61"/>
    </row>
    <row r="13479" spans="7:7">
      <c r="G13479" s="61"/>
    </row>
    <row r="13480" spans="7:7">
      <c r="G13480" s="61"/>
    </row>
    <row r="13481" spans="7:7">
      <c r="G13481" s="61"/>
    </row>
    <row r="13482" spans="7:7">
      <c r="G13482" s="61"/>
    </row>
    <row r="13483" spans="7:7">
      <c r="G13483" s="61"/>
    </row>
    <row r="13484" spans="7:7">
      <c r="G13484" s="61"/>
    </row>
    <row r="13485" spans="7:7">
      <c r="G13485" s="61"/>
    </row>
    <row r="13486" spans="7:7">
      <c r="G13486" s="61"/>
    </row>
    <row r="13487" spans="7:7">
      <c r="G13487" s="61"/>
    </row>
    <row r="13488" spans="7:7">
      <c r="G13488" s="61"/>
    </row>
    <row r="13489" spans="7:7">
      <c r="G13489" s="61"/>
    </row>
    <row r="13490" spans="7:7">
      <c r="G13490" s="61"/>
    </row>
    <row r="13491" spans="7:7">
      <c r="G13491" s="61"/>
    </row>
    <row r="13492" spans="7:7">
      <c r="G13492" s="61"/>
    </row>
    <row r="13493" spans="7:7">
      <c r="G13493" s="61"/>
    </row>
    <row r="13494" spans="7:7">
      <c r="G13494" s="61"/>
    </row>
    <row r="13495" spans="7:7">
      <c r="G13495" s="61"/>
    </row>
    <row r="13496" spans="7:7">
      <c r="G13496" s="61"/>
    </row>
    <row r="13497" spans="7:7">
      <c r="G13497" s="61"/>
    </row>
    <row r="13498" spans="7:7">
      <c r="G13498" s="61"/>
    </row>
    <row r="13499" spans="7:7">
      <c r="G13499" s="61"/>
    </row>
    <row r="13500" spans="7:7">
      <c r="G13500" s="61"/>
    </row>
    <row r="13501" spans="7:7">
      <c r="G13501" s="61"/>
    </row>
    <row r="13502" spans="7:7">
      <c r="G13502" s="61"/>
    </row>
    <row r="13503" spans="7:7">
      <c r="G13503" s="61"/>
    </row>
    <row r="13504" spans="7:7">
      <c r="G13504" s="61"/>
    </row>
    <row r="13505" spans="7:7">
      <c r="G13505" s="61"/>
    </row>
    <row r="13506" spans="7:7">
      <c r="G13506" s="61"/>
    </row>
    <row r="13507" spans="7:7">
      <c r="G13507" s="61"/>
    </row>
    <row r="13508" spans="7:7">
      <c r="G13508" s="61"/>
    </row>
    <row r="13509" spans="7:7">
      <c r="G13509" s="61"/>
    </row>
    <row r="13510" spans="7:7">
      <c r="G13510" s="61"/>
    </row>
    <row r="13511" spans="7:7">
      <c r="G13511" s="61"/>
    </row>
    <row r="13512" spans="7:7">
      <c r="G13512" s="61"/>
    </row>
    <row r="13513" spans="7:7">
      <c r="G13513" s="61"/>
    </row>
    <row r="13514" spans="7:7">
      <c r="G13514" s="61"/>
    </row>
    <row r="13515" spans="7:7">
      <c r="G13515" s="61"/>
    </row>
    <row r="13516" spans="7:7">
      <c r="G13516" s="61"/>
    </row>
    <row r="13517" spans="7:7">
      <c r="G13517" s="61"/>
    </row>
    <row r="13518" spans="7:7">
      <c r="G13518" s="61"/>
    </row>
    <row r="13519" spans="7:7">
      <c r="G13519" s="61"/>
    </row>
    <row r="13520" spans="7:7">
      <c r="G13520" s="61"/>
    </row>
    <row r="13521" spans="7:7">
      <c r="G13521" s="61"/>
    </row>
    <row r="13522" spans="7:7">
      <c r="G13522" s="61"/>
    </row>
    <row r="13523" spans="7:7">
      <c r="G13523" s="61"/>
    </row>
    <row r="13524" spans="7:7">
      <c r="G13524" s="61"/>
    </row>
    <row r="13525" spans="7:7">
      <c r="G13525" s="61"/>
    </row>
    <row r="13526" spans="7:7">
      <c r="G13526" s="61"/>
    </row>
    <row r="13527" spans="7:7">
      <c r="G13527" s="61"/>
    </row>
    <row r="13528" spans="7:7">
      <c r="G13528" s="61"/>
    </row>
    <row r="13529" spans="7:7">
      <c r="G13529" s="61"/>
    </row>
    <row r="13530" spans="7:7">
      <c r="G13530" s="61"/>
    </row>
    <row r="13531" spans="7:7">
      <c r="G13531" s="61"/>
    </row>
    <row r="13532" spans="7:7">
      <c r="G13532" s="61"/>
    </row>
    <row r="13533" spans="7:7">
      <c r="G13533" s="61"/>
    </row>
    <row r="13534" spans="7:7">
      <c r="G13534" s="61"/>
    </row>
    <row r="13535" spans="7:7">
      <c r="G13535" s="61"/>
    </row>
    <row r="13536" spans="7:7">
      <c r="G13536" s="61"/>
    </row>
    <row r="13537" spans="7:7">
      <c r="G13537" s="61"/>
    </row>
    <row r="13538" spans="7:7">
      <c r="G13538" s="61"/>
    </row>
    <row r="13539" spans="7:7">
      <c r="G13539" s="61"/>
    </row>
    <row r="13540" spans="7:7">
      <c r="G13540" s="61"/>
    </row>
    <row r="13541" spans="7:7">
      <c r="G13541" s="61"/>
    </row>
    <row r="13542" spans="7:7">
      <c r="G13542" s="61"/>
    </row>
    <row r="13543" spans="7:7">
      <c r="G13543" s="61"/>
    </row>
    <row r="13544" spans="7:7">
      <c r="G13544" s="61"/>
    </row>
    <row r="13545" spans="7:7">
      <c r="G13545" s="61"/>
    </row>
    <row r="13546" spans="7:7">
      <c r="G13546" s="61"/>
    </row>
    <row r="13547" spans="7:7">
      <c r="G13547" s="61"/>
    </row>
    <row r="13548" spans="7:7">
      <c r="G13548" s="61"/>
    </row>
    <row r="13549" spans="7:7">
      <c r="G13549" s="61"/>
    </row>
    <row r="13550" spans="7:7">
      <c r="G13550" s="61"/>
    </row>
    <row r="13551" spans="7:7">
      <c r="G13551" s="61"/>
    </row>
    <row r="13552" spans="7:7">
      <c r="G13552" s="61"/>
    </row>
    <row r="13553" spans="7:7">
      <c r="G13553" s="61"/>
    </row>
    <row r="13554" spans="7:7">
      <c r="G13554" s="61"/>
    </row>
    <row r="13555" spans="7:7">
      <c r="G13555" s="61"/>
    </row>
    <row r="13556" spans="7:7">
      <c r="G13556" s="61"/>
    </row>
    <row r="13557" spans="7:7">
      <c r="G13557" s="61"/>
    </row>
    <row r="13558" spans="7:7">
      <c r="G13558" s="61"/>
    </row>
    <row r="13559" spans="7:7">
      <c r="G13559" s="61"/>
    </row>
    <row r="13560" spans="7:7">
      <c r="G13560" s="61"/>
    </row>
    <row r="13561" spans="7:7">
      <c r="G13561" s="61"/>
    </row>
    <row r="13562" spans="7:7">
      <c r="G13562" s="61"/>
    </row>
    <row r="13563" spans="7:7">
      <c r="G13563" s="61"/>
    </row>
    <row r="13564" spans="7:7">
      <c r="G13564" s="61"/>
    </row>
    <row r="13565" spans="7:7">
      <c r="G13565" s="61"/>
    </row>
    <row r="13566" spans="7:7">
      <c r="G13566" s="61"/>
    </row>
    <row r="13567" spans="7:7">
      <c r="G13567" s="61"/>
    </row>
    <row r="13568" spans="7:7">
      <c r="G13568" s="61"/>
    </row>
    <row r="13569" spans="7:7">
      <c r="G13569" s="61"/>
    </row>
    <row r="13570" spans="7:7">
      <c r="G13570" s="61"/>
    </row>
    <row r="13571" spans="7:7">
      <c r="G13571" s="61"/>
    </row>
    <row r="13572" spans="7:7">
      <c r="G13572" s="61"/>
    </row>
    <row r="13573" spans="7:7">
      <c r="G13573" s="61"/>
    </row>
    <row r="13574" spans="7:7">
      <c r="G13574" s="61"/>
    </row>
    <row r="13575" spans="7:7">
      <c r="G13575" s="61"/>
    </row>
    <row r="13576" spans="7:7">
      <c r="G13576" s="61"/>
    </row>
    <row r="13577" spans="7:7">
      <c r="G13577" s="61"/>
    </row>
    <row r="13578" spans="7:7">
      <c r="G13578" s="61"/>
    </row>
    <row r="13579" spans="7:7">
      <c r="G13579" s="61"/>
    </row>
    <row r="13580" spans="7:7">
      <c r="G13580" s="61"/>
    </row>
    <row r="13581" spans="7:7">
      <c r="G13581" s="61"/>
    </row>
    <row r="13582" spans="7:7">
      <c r="G13582" s="61"/>
    </row>
    <row r="13583" spans="7:7">
      <c r="G13583" s="61"/>
    </row>
    <row r="13584" spans="7:7">
      <c r="G13584" s="61"/>
    </row>
    <row r="13585" spans="7:7">
      <c r="G13585" s="61"/>
    </row>
    <row r="13586" spans="7:7">
      <c r="G13586" s="61"/>
    </row>
    <row r="13587" spans="7:7">
      <c r="G13587" s="61"/>
    </row>
    <row r="13588" spans="7:7">
      <c r="G13588" s="61"/>
    </row>
    <row r="13589" spans="7:7">
      <c r="G13589" s="61"/>
    </row>
    <row r="13590" spans="7:7">
      <c r="G13590" s="61"/>
    </row>
    <row r="13591" spans="7:7">
      <c r="G13591" s="61"/>
    </row>
    <row r="13592" spans="7:7">
      <c r="G13592" s="61"/>
    </row>
    <row r="13593" spans="7:7">
      <c r="G13593" s="61"/>
    </row>
    <row r="13594" spans="7:7">
      <c r="G13594" s="61"/>
    </row>
    <row r="13595" spans="7:7">
      <c r="G13595" s="61"/>
    </row>
    <row r="13596" spans="7:7">
      <c r="G13596" s="61"/>
    </row>
    <row r="13597" spans="7:7">
      <c r="G13597" s="61"/>
    </row>
    <row r="13598" spans="7:7">
      <c r="G13598" s="61"/>
    </row>
    <row r="13599" spans="7:7">
      <c r="G13599" s="61"/>
    </row>
    <row r="13600" spans="7:7">
      <c r="G13600" s="61"/>
    </row>
    <row r="13601" spans="7:7">
      <c r="G13601" s="61"/>
    </row>
    <row r="13602" spans="7:7">
      <c r="G13602" s="61"/>
    </row>
    <row r="13603" spans="7:7">
      <c r="G13603" s="61"/>
    </row>
    <row r="13604" spans="7:7">
      <c r="G13604" s="61"/>
    </row>
    <row r="13605" spans="7:7">
      <c r="G13605" s="61"/>
    </row>
    <row r="13606" spans="7:7">
      <c r="G13606" s="61"/>
    </row>
    <row r="13607" spans="7:7">
      <c r="G13607" s="61"/>
    </row>
    <row r="13608" spans="7:7">
      <c r="G13608" s="61"/>
    </row>
    <row r="13609" spans="7:7">
      <c r="G13609" s="61"/>
    </row>
    <row r="13610" spans="7:7">
      <c r="G13610" s="61"/>
    </row>
    <row r="13611" spans="7:7">
      <c r="G13611" s="61"/>
    </row>
    <row r="13612" spans="7:7">
      <c r="G13612" s="61"/>
    </row>
    <row r="13613" spans="7:7">
      <c r="G13613" s="61"/>
    </row>
    <row r="13614" spans="7:7">
      <c r="G13614" s="61"/>
    </row>
    <row r="13615" spans="7:7">
      <c r="G13615" s="61"/>
    </row>
    <row r="13616" spans="7:7">
      <c r="G13616" s="61"/>
    </row>
    <row r="13617" spans="7:7">
      <c r="G13617" s="61"/>
    </row>
    <row r="13618" spans="7:7">
      <c r="G13618" s="61"/>
    </row>
    <row r="13619" spans="7:7">
      <c r="G13619" s="61"/>
    </row>
    <row r="13620" spans="7:7">
      <c r="G13620" s="61"/>
    </row>
    <row r="13621" spans="7:7">
      <c r="G13621" s="61"/>
    </row>
    <row r="13622" spans="7:7">
      <c r="G13622" s="61"/>
    </row>
    <row r="13623" spans="7:7">
      <c r="G13623" s="61"/>
    </row>
    <row r="13624" spans="7:7">
      <c r="G13624" s="61"/>
    </row>
    <row r="13625" spans="7:7">
      <c r="G13625" s="61"/>
    </row>
    <row r="13626" spans="7:7">
      <c r="G13626" s="61"/>
    </row>
    <row r="13627" spans="7:7">
      <c r="G13627" s="61"/>
    </row>
    <row r="13628" spans="7:7">
      <c r="G13628" s="61"/>
    </row>
    <row r="13629" spans="7:7">
      <c r="G13629" s="61"/>
    </row>
    <row r="13630" spans="7:7">
      <c r="G13630" s="61"/>
    </row>
    <row r="13631" spans="7:7">
      <c r="G13631" s="61"/>
    </row>
    <row r="13632" spans="7:7">
      <c r="G13632" s="61"/>
    </row>
    <row r="13633" spans="7:7">
      <c r="G13633" s="61"/>
    </row>
    <row r="13634" spans="7:7">
      <c r="G13634" s="61"/>
    </row>
    <row r="13635" spans="7:7">
      <c r="G13635" s="61"/>
    </row>
    <row r="13636" spans="7:7">
      <c r="G13636" s="61"/>
    </row>
    <row r="13637" spans="7:7">
      <c r="G13637" s="61"/>
    </row>
    <row r="13638" spans="7:7">
      <c r="G13638" s="61"/>
    </row>
    <row r="13639" spans="7:7">
      <c r="G13639" s="61"/>
    </row>
    <row r="13640" spans="7:7">
      <c r="G13640" s="61"/>
    </row>
    <row r="13641" spans="7:7">
      <c r="G13641" s="61"/>
    </row>
    <row r="13642" spans="7:7">
      <c r="G13642" s="61"/>
    </row>
    <row r="13643" spans="7:7">
      <c r="G13643" s="61"/>
    </row>
    <row r="13644" spans="7:7">
      <c r="G13644" s="61"/>
    </row>
    <row r="13645" spans="7:7">
      <c r="G13645" s="61"/>
    </row>
    <row r="13646" spans="7:7">
      <c r="G13646" s="61"/>
    </row>
    <row r="13647" spans="7:7">
      <c r="G13647" s="61"/>
    </row>
    <row r="13648" spans="7:7">
      <c r="G13648" s="61"/>
    </row>
    <row r="13649" spans="7:7">
      <c r="G13649" s="61"/>
    </row>
    <row r="13650" spans="7:7">
      <c r="G13650" s="61"/>
    </row>
    <row r="13651" spans="7:7">
      <c r="G13651" s="61"/>
    </row>
    <row r="13652" spans="7:7">
      <c r="G13652" s="61"/>
    </row>
    <row r="13653" spans="7:7">
      <c r="G13653" s="61"/>
    </row>
    <row r="13654" spans="7:7">
      <c r="G13654" s="61"/>
    </row>
    <row r="13655" spans="7:7">
      <c r="G13655" s="61"/>
    </row>
    <row r="13656" spans="7:7">
      <c r="G13656" s="61"/>
    </row>
    <row r="13657" spans="7:7">
      <c r="G13657" s="61"/>
    </row>
    <row r="13658" spans="7:7">
      <c r="G13658" s="61"/>
    </row>
    <row r="13659" spans="7:7">
      <c r="G13659" s="61"/>
    </row>
    <row r="13660" spans="7:7">
      <c r="G13660" s="61"/>
    </row>
    <row r="13661" spans="7:7">
      <c r="G13661" s="61"/>
    </row>
    <row r="13662" spans="7:7">
      <c r="G13662" s="61"/>
    </row>
    <row r="13663" spans="7:7">
      <c r="G13663" s="61"/>
    </row>
    <row r="13664" spans="7:7">
      <c r="G13664" s="61"/>
    </row>
    <row r="13665" spans="7:7">
      <c r="G13665" s="61"/>
    </row>
    <row r="13666" spans="7:7">
      <c r="G13666" s="61"/>
    </row>
    <row r="13667" spans="7:7">
      <c r="G13667" s="61"/>
    </row>
    <row r="13668" spans="7:7">
      <c r="G13668" s="61"/>
    </row>
    <row r="13669" spans="7:7">
      <c r="G13669" s="61"/>
    </row>
    <row r="13670" spans="7:7">
      <c r="G13670" s="61"/>
    </row>
    <row r="13671" spans="7:7">
      <c r="G13671" s="61"/>
    </row>
    <row r="13672" spans="7:7">
      <c r="G13672" s="61"/>
    </row>
    <row r="13673" spans="7:7">
      <c r="G13673" s="61"/>
    </row>
    <row r="13674" spans="7:7">
      <c r="G13674" s="61"/>
    </row>
    <row r="13675" spans="7:7">
      <c r="G13675" s="61"/>
    </row>
    <row r="13676" spans="7:7">
      <c r="G13676" s="61"/>
    </row>
    <row r="13677" spans="7:7">
      <c r="G13677" s="61"/>
    </row>
    <row r="13678" spans="7:7">
      <c r="G13678" s="61"/>
    </row>
    <row r="13679" spans="7:7">
      <c r="G13679" s="61"/>
    </row>
    <row r="13680" spans="7:7">
      <c r="G13680" s="61"/>
    </row>
    <row r="13681" spans="7:7">
      <c r="G13681" s="61"/>
    </row>
    <row r="13682" spans="7:7">
      <c r="G13682" s="61"/>
    </row>
    <row r="13683" spans="7:7">
      <c r="G13683" s="61"/>
    </row>
    <row r="13684" spans="7:7">
      <c r="G13684" s="61"/>
    </row>
    <row r="13685" spans="7:7">
      <c r="G13685" s="61"/>
    </row>
    <row r="13686" spans="7:7">
      <c r="G13686" s="61"/>
    </row>
    <row r="13687" spans="7:7">
      <c r="G13687" s="61"/>
    </row>
    <row r="13688" spans="7:7">
      <c r="G13688" s="61"/>
    </row>
    <row r="13689" spans="7:7">
      <c r="G13689" s="61"/>
    </row>
    <row r="13690" spans="7:7">
      <c r="G13690" s="61"/>
    </row>
    <row r="13691" spans="7:7">
      <c r="G13691" s="61"/>
    </row>
    <row r="13692" spans="7:7">
      <c r="G13692" s="61"/>
    </row>
    <row r="13693" spans="7:7">
      <c r="G13693" s="61"/>
    </row>
    <row r="13694" spans="7:7">
      <c r="G13694" s="61"/>
    </row>
    <row r="13695" spans="7:7">
      <c r="G13695" s="61"/>
    </row>
    <row r="13696" spans="7:7">
      <c r="G13696" s="61"/>
    </row>
    <row r="13697" spans="7:7">
      <c r="G13697" s="61"/>
    </row>
    <row r="13698" spans="7:7">
      <c r="G13698" s="61"/>
    </row>
    <row r="13699" spans="7:7">
      <c r="G13699" s="61"/>
    </row>
    <row r="13700" spans="7:7">
      <c r="G13700" s="61"/>
    </row>
    <row r="13701" spans="7:7">
      <c r="G13701" s="61"/>
    </row>
    <row r="13702" spans="7:7">
      <c r="G13702" s="61"/>
    </row>
    <row r="13703" spans="7:7">
      <c r="G13703" s="61"/>
    </row>
    <row r="13704" spans="7:7">
      <c r="G13704" s="61"/>
    </row>
    <row r="13705" spans="7:7">
      <c r="G13705" s="61"/>
    </row>
    <row r="13706" spans="7:7">
      <c r="G13706" s="61"/>
    </row>
    <row r="13707" spans="7:7">
      <c r="G13707" s="61"/>
    </row>
    <row r="13708" spans="7:7">
      <c r="G13708" s="61"/>
    </row>
    <row r="13709" spans="7:7">
      <c r="G13709" s="61"/>
    </row>
    <row r="13710" spans="7:7">
      <c r="G13710" s="61"/>
    </row>
    <row r="13711" spans="7:7">
      <c r="G13711" s="61"/>
    </row>
    <row r="13712" spans="7:7">
      <c r="G13712" s="61"/>
    </row>
    <row r="13713" spans="7:7">
      <c r="G13713" s="61"/>
    </row>
    <row r="13714" spans="7:7">
      <c r="G13714" s="61"/>
    </row>
    <row r="13715" spans="7:7">
      <c r="G13715" s="61"/>
    </row>
    <row r="13716" spans="7:7">
      <c r="G13716" s="61"/>
    </row>
    <row r="13717" spans="7:7">
      <c r="G13717" s="61"/>
    </row>
    <row r="13718" spans="7:7">
      <c r="G13718" s="61"/>
    </row>
    <row r="13719" spans="7:7">
      <c r="G13719" s="61"/>
    </row>
    <row r="13720" spans="7:7">
      <c r="G13720" s="61"/>
    </row>
    <row r="13721" spans="7:7">
      <c r="G13721" s="61"/>
    </row>
    <row r="13722" spans="7:7">
      <c r="G13722" s="61"/>
    </row>
    <row r="13723" spans="7:7">
      <c r="G13723" s="61"/>
    </row>
    <row r="13724" spans="7:7">
      <c r="G13724" s="61"/>
    </row>
    <row r="13725" spans="7:7">
      <c r="G13725" s="61"/>
    </row>
    <row r="13726" spans="7:7">
      <c r="G13726" s="61"/>
    </row>
    <row r="13727" spans="7:7">
      <c r="G13727" s="61"/>
    </row>
    <row r="13728" spans="7:7">
      <c r="G13728" s="61"/>
    </row>
    <row r="13729" spans="7:7">
      <c r="G13729" s="61"/>
    </row>
    <row r="13730" spans="7:7">
      <c r="G13730" s="61"/>
    </row>
    <row r="13731" spans="7:7">
      <c r="G13731" s="61"/>
    </row>
    <row r="13732" spans="7:7">
      <c r="G13732" s="61"/>
    </row>
    <row r="13733" spans="7:7">
      <c r="G13733" s="61"/>
    </row>
    <row r="13734" spans="7:7">
      <c r="G13734" s="61"/>
    </row>
    <row r="13735" spans="7:7">
      <c r="G13735" s="61"/>
    </row>
    <row r="13736" spans="7:7">
      <c r="G13736" s="61"/>
    </row>
    <row r="13737" spans="7:7">
      <c r="G13737" s="61"/>
    </row>
    <row r="13738" spans="7:7">
      <c r="G13738" s="61"/>
    </row>
    <row r="13739" spans="7:7">
      <c r="G13739" s="61"/>
    </row>
    <row r="13740" spans="7:7">
      <c r="G13740" s="61"/>
    </row>
    <row r="13741" spans="7:7">
      <c r="G13741" s="61"/>
    </row>
    <row r="13742" spans="7:7">
      <c r="G13742" s="61"/>
    </row>
    <row r="13743" spans="7:7">
      <c r="G13743" s="61"/>
    </row>
    <row r="13744" spans="7:7">
      <c r="G13744" s="61"/>
    </row>
    <row r="13745" spans="7:7">
      <c r="G13745" s="61"/>
    </row>
    <row r="13746" spans="7:7">
      <c r="G13746" s="61"/>
    </row>
    <row r="13747" spans="7:7">
      <c r="G13747" s="61"/>
    </row>
    <row r="13748" spans="7:7">
      <c r="G13748" s="61"/>
    </row>
    <row r="13749" spans="7:7">
      <c r="G13749" s="61"/>
    </row>
    <row r="13750" spans="7:7">
      <c r="G13750" s="61"/>
    </row>
    <row r="13751" spans="7:7">
      <c r="G13751" s="61"/>
    </row>
    <row r="13752" spans="7:7">
      <c r="G13752" s="61"/>
    </row>
    <row r="13753" spans="7:7">
      <c r="G13753" s="61"/>
    </row>
    <row r="13754" spans="7:7">
      <c r="G13754" s="61"/>
    </row>
    <row r="13755" spans="7:7">
      <c r="G13755" s="61"/>
    </row>
    <row r="13756" spans="7:7">
      <c r="G13756" s="61"/>
    </row>
    <row r="13757" spans="7:7">
      <c r="G13757" s="61"/>
    </row>
    <row r="13758" spans="7:7">
      <c r="G13758" s="61"/>
    </row>
    <row r="13759" spans="7:7">
      <c r="G13759" s="61"/>
    </row>
    <row r="13760" spans="7:7">
      <c r="G13760" s="61"/>
    </row>
    <row r="13761" spans="7:7">
      <c r="G13761" s="61"/>
    </row>
    <row r="13762" spans="7:7">
      <c r="G13762" s="61"/>
    </row>
    <row r="13763" spans="7:7">
      <c r="G13763" s="61"/>
    </row>
    <row r="13764" spans="7:7">
      <c r="G13764" s="61"/>
    </row>
    <row r="13765" spans="7:7">
      <c r="G13765" s="61"/>
    </row>
    <row r="13766" spans="7:7">
      <c r="G13766" s="61"/>
    </row>
    <row r="13767" spans="7:7">
      <c r="G13767" s="61"/>
    </row>
    <row r="13768" spans="7:7">
      <c r="G13768" s="61"/>
    </row>
    <row r="13769" spans="7:7">
      <c r="G13769" s="61"/>
    </row>
    <row r="13770" spans="7:7">
      <c r="G13770" s="61"/>
    </row>
    <row r="13771" spans="7:7">
      <c r="G13771" s="61"/>
    </row>
    <row r="13772" spans="7:7">
      <c r="G13772" s="61"/>
    </row>
    <row r="13773" spans="7:7">
      <c r="G13773" s="61"/>
    </row>
    <row r="13774" spans="7:7">
      <c r="G13774" s="61"/>
    </row>
    <row r="13775" spans="7:7">
      <c r="G13775" s="61"/>
    </row>
    <row r="13776" spans="7:7">
      <c r="G13776" s="61"/>
    </row>
    <row r="13777" spans="7:7">
      <c r="G13777" s="61"/>
    </row>
    <row r="13778" spans="7:7">
      <c r="G13778" s="61"/>
    </row>
    <row r="13779" spans="7:7">
      <c r="G13779" s="61"/>
    </row>
    <row r="13780" spans="7:7">
      <c r="G13780" s="61"/>
    </row>
    <row r="13781" spans="7:7">
      <c r="G13781" s="61"/>
    </row>
    <row r="13782" spans="7:7">
      <c r="G13782" s="61"/>
    </row>
    <row r="13783" spans="7:7">
      <c r="G13783" s="61"/>
    </row>
    <row r="13784" spans="7:7">
      <c r="G13784" s="61"/>
    </row>
    <row r="13785" spans="7:7">
      <c r="G13785" s="61"/>
    </row>
    <row r="13786" spans="7:7">
      <c r="G13786" s="61"/>
    </row>
    <row r="13787" spans="7:7">
      <c r="G13787" s="61"/>
    </row>
    <row r="13788" spans="7:7">
      <c r="G13788" s="61"/>
    </row>
    <row r="13789" spans="7:7">
      <c r="G13789" s="61"/>
    </row>
    <row r="13790" spans="7:7">
      <c r="G13790" s="61"/>
    </row>
    <row r="13791" spans="7:7">
      <c r="G13791" s="61"/>
    </row>
    <row r="13792" spans="7:7">
      <c r="G13792" s="61"/>
    </row>
    <row r="13793" spans="7:7">
      <c r="G13793" s="61"/>
    </row>
    <row r="13794" spans="7:7">
      <c r="G13794" s="61"/>
    </row>
    <row r="13795" spans="7:7">
      <c r="G13795" s="61"/>
    </row>
    <row r="13796" spans="7:7">
      <c r="G13796" s="61"/>
    </row>
    <row r="13797" spans="7:7">
      <c r="G13797" s="61"/>
    </row>
    <row r="13798" spans="7:7">
      <c r="G13798" s="61"/>
    </row>
    <row r="13799" spans="7:7">
      <c r="G13799" s="61"/>
    </row>
    <row r="13800" spans="7:7">
      <c r="G13800" s="61"/>
    </row>
    <row r="13801" spans="7:7">
      <c r="G13801" s="61"/>
    </row>
    <row r="13802" spans="7:7">
      <c r="G13802" s="61"/>
    </row>
    <row r="13803" spans="7:7">
      <c r="G13803" s="61"/>
    </row>
    <row r="13804" spans="7:7">
      <c r="G13804" s="61"/>
    </row>
    <row r="13805" spans="7:7">
      <c r="G13805" s="61"/>
    </row>
    <row r="13806" spans="7:7">
      <c r="G13806" s="61"/>
    </row>
    <row r="13807" spans="7:7">
      <c r="G13807" s="61"/>
    </row>
    <row r="13808" spans="7:7">
      <c r="G13808" s="61"/>
    </row>
    <row r="13809" spans="7:7">
      <c r="G13809" s="61"/>
    </row>
    <row r="13810" spans="7:7">
      <c r="G13810" s="61"/>
    </row>
    <row r="13811" spans="7:7">
      <c r="G13811" s="61"/>
    </row>
    <row r="13812" spans="7:7">
      <c r="G13812" s="61"/>
    </row>
    <row r="13813" spans="7:7">
      <c r="G13813" s="61"/>
    </row>
    <row r="13814" spans="7:7">
      <c r="G13814" s="61"/>
    </row>
    <row r="13815" spans="7:7">
      <c r="G13815" s="61"/>
    </row>
    <row r="13816" spans="7:7">
      <c r="G13816" s="61"/>
    </row>
    <row r="13817" spans="7:7">
      <c r="G13817" s="61"/>
    </row>
    <row r="13818" spans="7:7">
      <c r="G13818" s="61"/>
    </row>
    <row r="13819" spans="7:7">
      <c r="G13819" s="61"/>
    </row>
    <row r="13820" spans="7:7">
      <c r="G13820" s="61"/>
    </row>
    <row r="13821" spans="7:7">
      <c r="G13821" s="61"/>
    </row>
    <row r="13822" spans="7:7">
      <c r="G13822" s="61"/>
    </row>
    <row r="13823" spans="7:7">
      <c r="G13823" s="61"/>
    </row>
    <row r="13824" spans="7:7">
      <c r="G13824" s="61"/>
    </row>
    <row r="13825" spans="7:7">
      <c r="G13825" s="61"/>
    </row>
    <row r="13826" spans="7:7">
      <c r="G13826" s="61"/>
    </row>
    <row r="13827" spans="7:7">
      <c r="G13827" s="61"/>
    </row>
    <row r="13828" spans="7:7">
      <c r="G13828" s="61"/>
    </row>
    <row r="13829" spans="7:7">
      <c r="G13829" s="61"/>
    </row>
    <row r="13830" spans="7:7">
      <c r="G13830" s="61"/>
    </row>
    <row r="13831" spans="7:7">
      <c r="G13831" s="61"/>
    </row>
    <row r="13832" spans="7:7">
      <c r="G13832" s="61"/>
    </row>
    <row r="13833" spans="7:7">
      <c r="G13833" s="61"/>
    </row>
    <row r="13834" spans="7:7">
      <c r="G13834" s="61"/>
    </row>
    <row r="13835" spans="7:7">
      <c r="G13835" s="61"/>
    </row>
    <row r="13836" spans="7:7">
      <c r="G13836" s="61"/>
    </row>
    <row r="13837" spans="7:7">
      <c r="G13837" s="61"/>
    </row>
    <row r="13838" spans="7:7">
      <c r="G13838" s="61"/>
    </row>
    <row r="13839" spans="7:7">
      <c r="G13839" s="61"/>
    </row>
    <row r="13840" spans="7:7">
      <c r="G13840" s="61"/>
    </row>
    <row r="13841" spans="7:7">
      <c r="G13841" s="61"/>
    </row>
    <row r="13842" spans="7:7">
      <c r="G13842" s="61"/>
    </row>
    <row r="13843" spans="7:7">
      <c r="G13843" s="61"/>
    </row>
    <row r="13844" spans="7:7">
      <c r="G13844" s="61"/>
    </row>
    <row r="13845" spans="7:7">
      <c r="G13845" s="61"/>
    </row>
    <row r="13846" spans="7:7">
      <c r="G13846" s="61"/>
    </row>
    <row r="13847" spans="7:7">
      <c r="G13847" s="61"/>
    </row>
    <row r="13848" spans="7:7">
      <c r="G13848" s="61"/>
    </row>
    <row r="13849" spans="7:7">
      <c r="G13849" s="61"/>
    </row>
    <row r="13850" spans="7:7">
      <c r="G13850" s="61"/>
    </row>
    <row r="13851" spans="7:7">
      <c r="G13851" s="61"/>
    </row>
    <row r="13852" spans="7:7">
      <c r="G13852" s="61"/>
    </row>
    <row r="13853" spans="7:7">
      <c r="G13853" s="61"/>
    </row>
    <row r="13854" spans="7:7">
      <c r="G13854" s="61"/>
    </row>
    <row r="13855" spans="7:7">
      <c r="G13855" s="61"/>
    </row>
    <row r="13856" spans="7:7">
      <c r="G13856" s="61"/>
    </row>
    <row r="13857" spans="7:7">
      <c r="G13857" s="61"/>
    </row>
    <row r="13858" spans="7:7">
      <c r="G13858" s="61"/>
    </row>
    <row r="13859" spans="7:7">
      <c r="G13859" s="61"/>
    </row>
    <row r="13860" spans="7:7">
      <c r="G13860" s="61"/>
    </row>
    <row r="13861" spans="7:7">
      <c r="G13861" s="61"/>
    </row>
    <row r="13862" spans="7:7">
      <c r="G13862" s="61"/>
    </row>
    <row r="13863" spans="7:7">
      <c r="G13863" s="61"/>
    </row>
    <row r="13864" spans="7:7">
      <c r="G13864" s="61"/>
    </row>
    <row r="13865" spans="7:7">
      <c r="G13865" s="61"/>
    </row>
    <row r="13866" spans="7:7">
      <c r="G13866" s="61"/>
    </row>
    <row r="13867" spans="7:7">
      <c r="G13867" s="61"/>
    </row>
    <row r="13868" spans="7:7">
      <c r="G13868" s="61"/>
    </row>
    <row r="13869" spans="7:7">
      <c r="G13869" s="61"/>
    </row>
    <row r="13870" spans="7:7">
      <c r="G13870" s="61"/>
    </row>
    <row r="13871" spans="7:7">
      <c r="G13871" s="61"/>
    </row>
    <row r="13872" spans="7:7">
      <c r="G13872" s="61"/>
    </row>
    <row r="13873" spans="7:7">
      <c r="G13873" s="61"/>
    </row>
    <row r="13874" spans="7:7">
      <c r="G13874" s="61"/>
    </row>
    <row r="13875" spans="7:7">
      <c r="G13875" s="61"/>
    </row>
    <row r="13876" spans="7:7">
      <c r="G13876" s="61"/>
    </row>
    <row r="13877" spans="7:7">
      <c r="G13877" s="61"/>
    </row>
    <row r="13878" spans="7:7">
      <c r="G13878" s="61"/>
    </row>
    <row r="13879" spans="7:7">
      <c r="G13879" s="61"/>
    </row>
    <row r="13880" spans="7:7">
      <c r="G13880" s="61"/>
    </row>
    <row r="13881" spans="7:7">
      <c r="G13881" s="61"/>
    </row>
    <row r="13882" spans="7:7">
      <c r="G13882" s="61"/>
    </row>
    <row r="13883" spans="7:7">
      <c r="G13883" s="61"/>
    </row>
    <row r="13884" spans="7:7">
      <c r="G13884" s="61"/>
    </row>
    <row r="13885" spans="7:7">
      <c r="G13885" s="61"/>
    </row>
    <row r="13886" spans="7:7">
      <c r="G13886" s="61"/>
    </row>
    <row r="13887" spans="7:7">
      <c r="G13887" s="61"/>
    </row>
    <row r="13888" spans="7:7">
      <c r="G13888" s="61"/>
    </row>
    <row r="13889" spans="7:7">
      <c r="G13889" s="61"/>
    </row>
    <row r="13890" spans="7:7">
      <c r="G13890" s="61"/>
    </row>
    <row r="13891" spans="7:7">
      <c r="G13891" s="61"/>
    </row>
    <row r="13892" spans="7:7">
      <c r="G13892" s="61"/>
    </row>
    <row r="13893" spans="7:7">
      <c r="G13893" s="61"/>
    </row>
    <row r="13894" spans="7:7">
      <c r="G13894" s="61"/>
    </row>
    <row r="13895" spans="7:7">
      <c r="G13895" s="61"/>
    </row>
    <row r="13896" spans="7:7">
      <c r="G13896" s="61"/>
    </row>
    <row r="13897" spans="7:7">
      <c r="G13897" s="61"/>
    </row>
    <row r="13898" spans="7:7">
      <c r="G13898" s="61"/>
    </row>
    <row r="13899" spans="7:7">
      <c r="G13899" s="61"/>
    </row>
    <row r="13900" spans="7:7">
      <c r="G13900" s="61"/>
    </row>
    <row r="13901" spans="7:7">
      <c r="G13901" s="61"/>
    </row>
    <row r="13902" spans="7:7">
      <c r="G13902" s="61"/>
    </row>
    <row r="13903" spans="7:7">
      <c r="G13903" s="61"/>
    </row>
    <row r="13904" spans="7:7">
      <c r="G13904" s="61"/>
    </row>
    <row r="13905" spans="7:7">
      <c r="G13905" s="61"/>
    </row>
    <row r="13906" spans="7:7">
      <c r="G13906" s="61"/>
    </row>
    <row r="13907" spans="7:7">
      <c r="G13907" s="61"/>
    </row>
    <row r="13908" spans="7:7">
      <c r="G13908" s="61"/>
    </row>
    <row r="13909" spans="7:7">
      <c r="G13909" s="61"/>
    </row>
    <row r="13910" spans="7:7">
      <c r="G13910" s="61"/>
    </row>
    <row r="13911" spans="7:7">
      <c r="G13911" s="61"/>
    </row>
    <row r="13912" spans="7:7">
      <c r="G13912" s="61"/>
    </row>
    <row r="13913" spans="7:7">
      <c r="G13913" s="61"/>
    </row>
    <row r="13914" spans="7:7">
      <c r="G13914" s="61"/>
    </row>
    <row r="13915" spans="7:7">
      <c r="G13915" s="61"/>
    </row>
    <row r="13916" spans="7:7">
      <c r="G13916" s="61"/>
    </row>
    <row r="13917" spans="7:7">
      <c r="G13917" s="61"/>
    </row>
    <row r="13918" spans="7:7">
      <c r="G13918" s="61"/>
    </row>
    <row r="13919" spans="7:7">
      <c r="G13919" s="61"/>
    </row>
    <row r="13920" spans="7:7">
      <c r="G13920" s="61"/>
    </row>
    <row r="13921" spans="7:7">
      <c r="G13921" s="61"/>
    </row>
    <row r="13922" spans="7:7">
      <c r="G13922" s="61"/>
    </row>
    <row r="13923" spans="7:7">
      <c r="G13923" s="61"/>
    </row>
    <row r="13924" spans="7:7">
      <c r="G13924" s="61"/>
    </row>
    <row r="13925" spans="7:7">
      <c r="G13925" s="61"/>
    </row>
    <row r="13926" spans="7:7">
      <c r="G13926" s="61"/>
    </row>
    <row r="13927" spans="7:7">
      <c r="G13927" s="61"/>
    </row>
    <row r="13928" spans="7:7">
      <c r="G13928" s="61"/>
    </row>
    <row r="13929" spans="7:7">
      <c r="G13929" s="61"/>
    </row>
    <row r="13930" spans="7:7">
      <c r="G13930" s="61"/>
    </row>
    <row r="13931" spans="7:7">
      <c r="G13931" s="61"/>
    </row>
    <row r="13932" spans="7:7">
      <c r="G13932" s="61"/>
    </row>
    <row r="13933" spans="7:7">
      <c r="G13933" s="61"/>
    </row>
    <row r="13934" spans="7:7">
      <c r="G13934" s="61"/>
    </row>
    <row r="13935" spans="7:7">
      <c r="G13935" s="61"/>
    </row>
    <row r="13936" spans="7:7">
      <c r="G13936" s="61"/>
    </row>
    <row r="13937" spans="7:7">
      <c r="G13937" s="61"/>
    </row>
    <row r="13938" spans="7:7">
      <c r="G13938" s="61"/>
    </row>
    <row r="13939" spans="7:7">
      <c r="G13939" s="61"/>
    </row>
    <row r="13940" spans="7:7">
      <c r="G13940" s="61"/>
    </row>
    <row r="13941" spans="7:7">
      <c r="G13941" s="61"/>
    </row>
    <row r="13942" spans="7:7">
      <c r="G13942" s="61"/>
    </row>
    <row r="13943" spans="7:7">
      <c r="G13943" s="61"/>
    </row>
    <row r="13944" spans="7:7">
      <c r="G13944" s="61"/>
    </row>
    <row r="13945" spans="7:7">
      <c r="G13945" s="61"/>
    </row>
    <row r="13946" spans="7:7">
      <c r="G13946" s="61"/>
    </row>
    <row r="13947" spans="7:7">
      <c r="G13947" s="61"/>
    </row>
    <row r="13948" spans="7:7">
      <c r="G13948" s="61"/>
    </row>
    <row r="13949" spans="7:7">
      <c r="G13949" s="61"/>
    </row>
    <row r="13950" spans="7:7">
      <c r="G13950" s="61"/>
    </row>
    <row r="13951" spans="7:7">
      <c r="G13951" s="61"/>
    </row>
    <row r="13952" spans="7:7">
      <c r="G13952" s="61"/>
    </row>
    <row r="13953" spans="7:7">
      <c r="G13953" s="61"/>
    </row>
    <row r="13954" spans="7:7">
      <c r="G13954" s="61"/>
    </row>
    <row r="13955" spans="7:7">
      <c r="G13955" s="61"/>
    </row>
    <row r="13956" spans="7:7">
      <c r="G13956" s="61"/>
    </row>
    <row r="13957" spans="7:7">
      <c r="G13957" s="61"/>
    </row>
    <row r="13958" spans="7:7">
      <c r="G13958" s="61"/>
    </row>
    <row r="13959" spans="7:7">
      <c r="G13959" s="61"/>
    </row>
    <row r="13960" spans="7:7">
      <c r="G13960" s="61"/>
    </row>
    <row r="13961" spans="7:7">
      <c r="G13961" s="61"/>
    </row>
    <row r="13962" spans="7:7">
      <c r="G13962" s="61"/>
    </row>
    <row r="13963" spans="7:7">
      <c r="G13963" s="61"/>
    </row>
    <row r="13964" spans="7:7">
      <c r="G13964" s="61"/>
    </row>
    <row r="13965" spans="7:7">
      <c r="G13965" s="61"/>
    </row>
    <row r="13966" spans="7:7">
      <c r="G13966" s="61"/>
    </row>
    <row r="13967" spans="7:7">
      <c r="G13967" s="61"/>
    </row>
    <row r="13968" spans="7:7">
      <c r="G13968" s="61"/>
    </row>
    <row r="13969" spans="7:7">
      <c r="G13969" s="61"/>
    </row>
    <row r="13970" spans="7:7">
      <c r="G13970" s="61"/>
    </row>
    <row r="13971" spans="7:7">
      <c r="G13971" s="61"/>
    </row>
    <row r="13972" spans="7:7">
      <c r="G13972" s="61"/>
    </row>
    <row r="13973" spans="7:7">
      <c r="G13973" s="61"/>
    </row>
    <row r="13974" spans="7:7">
      <c r="G13974" s="61"/>
    </row>
    <row r="13975" spans="7:7">
      <c r="G13975" s="61"/>
    </row>
    <row r="13976" spans="7:7">
      <c r="G13976" s="61"/>
    </row>
    <row r="13977" spans="7:7">
      <c r="G13977" s="61"/>
    </row>
    <row r="13978" spans="7:7">
      <c r="G13978" s="61"/>
    </row>
    <row r="13979" spans="7:7">
      <c r="G13979" s="61"/>
    </row>
    <row r="13980" spans="7:7">
      <c r="G13980" s="61"/>
    </row>
    <row r="13981" spans="7:7">
      <c r="G13981" s="61"/>
    </row>
    <row r="13982" spans="7:7">
      <c r="G13982" s="61"/>
    </row>
    <row r="13983" spans="7:7">
      <c r="G13983" s="61"/>
    </row>
    <row r="13984" spans="7:7">
      <c r="G13984" s="61"/>
    </row>
    <row r="13985" spans="7:7">
      <c r="G13985" s="61"/>
    </row>
    <row r="13986" spans="7:7">
      <c r="G13986" s="61"/>
    </row>
    <row r="13987" spans="7:7">
      <c r="G13987" s="61"/>
    </row>
    <row r="13988" spans="7:7">
      <c r="G13988" s="61"/>
    </row>
    <row r="13989" spans="7:7">
      <c r="G13989" s="61"/>
    </row>
    <row r="13990" spans="7:7">
      <c r="G13990" s="61"/>
    </row>
    <row r="13991" spans="7:7">
      <c r="G13991" s="61"/>
    </row>
    <row r="13992" spans="7:7">
      <c r="G13992" s="61"/>
    </row>
    <row r="13993" spans="7:7">
      <c r="G13993" s="61"/>
    </row>
    <row r="13994" spans="7:7">
      <c r="G13994" s="61"/>
    </row>
    <row r="13995" spans="7:7">
      <c r="G13995" s="61"/>
    </row>
    <row r="13996" spans="7:7">
      <c r="G13996" s="61"/>
    </row>
    <row r="13997" spans="7:7">
      <c r="G13997" s="61"/>
    </row>
    <row r="13998" spans="7:7">
      <c r="G13998" s="61"/>
    </row>
    <row r="13999" spans="7:7">
      <c r="G13999" s="61"/>
    </row>
    <row r="14000" spans="7:7">
      <c r="G14000" s="61"/>
    </row>
    <row r="14001" spans="7:7">
      <c r="G14001" s="61"/>
    </row>
    <row r="14002" spans="7:7">
      <c r="G14002" s="61"/>
    </row>
    <row r="14003" spans="7:7">
      <c r="G14003" s="61"/>
    </row>
    <row r="14004" spans="7:7">
      <c r="G14004" s="61"/>
    </row>
    <row r="14005" spans="7:7">
      <c r="G14005" s="61"/>
    </row>
    <row r="14006" spans="7:7">
      <c r="G14006" s="61"/>
    </row>
    <row r="14007" spans="7:7">
      <c r="G14007" s="61"/>
    </row>
    <row r="14008" spans="7:7">
      <c r="G14008" s="61"/>
    </row>
    <row r="14009" spans="7:7">
      <c r="G14009" s="61"/>
    </row>
    <row r="14010" spans="7:7">
      <c r="G14010" s="61"/>
    </row>
    <row r="14011" spans="7:7">
      <c r="G14011" s="61"/>
    </row>
    <row r="14012" spans="7:7">
      <c r="G14012" s="61"/>
    </row>
    <row r="14013" spans="7:7">
      <c r="G14013" s="61"/>
    </row>
    <row r="14014" spans="7:7">
      <c r="G14014" s="61"/>
    </row>
    <row r="14015" spans="7:7">
      <c r="G14015" s="61"/>
    </row>
    <row r="14016" spans="7:7">
      <c r="G14016" s="61"/>
    </row>
    <row r="14017" spans="7:7">
      <c r="G14017" s="61"/>
    </row>
    <row r="14018" spans="7:7">
      <c r="G14018" s="61"/>
    </row>
    <row r="14019" spans="7:7">
      <c r="G14019" s="61"/>
    </row>
    <row r="14020" spans="7:7">
      <c r="G14020" s="61"/>
    </row>
    <row r="14021" spans="7:7">
      <c r="G14021" s="61"/>
    </row>
    <row r="14022" spans="7:7">
      <c r="G14022" s="61"/>
    </row>
    <row r="14023" spans="7:7">
      <c r="G14023" s="61"/>
    </row>
    <row r="14024" spans="7:7">
      <c r="G14024" s="61"/>
    </row>
    <row r="14025" spans="7:7">
      <c r="G14025" s="61"/>
    </row>
    <row r="14026" spans="7:7">
      <c r="G14026" s="61"/>
    </row>
    <row r="14027" spans="7:7">
      <c r="G14027" s="61"/>
    </row>
    <row r="14028" spans="7:7">
      <c r="G14028" s="61"/>
    </row>
    <row r="14029" spans="7:7">
      <c r="G14029" s="61"/>
    </row>
    <row r="14030" spans="7:7">
      <c r="G14030" s="61"/>
    </row>
    <row r="14031" spans="7:7">
      <c r="G14031" s="61"/>
    </row>
    <row r="14032" spans="7:7">
      <c r="G14032" s="61"/>
    </row>
    <row r="14033" spans="7:7">
      <c r="G14033" s="61"/>
    </row>
    <row r="14034" spans="7:7">
      <c r="G14034" s="61"/>
    </row>
    <row r="14035" spans="7:7">
      <c r="G14035" s="61"/>
    </row>
    <row r="14036" spans="7:7">
      <c r="G14036" s="61"/>
    </row>
    <row r="14037" spans="7:7">
      <c r="G14037" s="61"/>
    </row>
    <row r="14038" spans="7:7">
      <c r="G14038" s="61"/>
    </row>
    <row r="14039" spans="7:7">
      <c r="G14039" s="61"/>
    </row>
    <row r="14040" spans="7:7">
      <c r="G14040" s="61"/>
    </row>
    <row r="14041" spans="7:7">
      <c r="G14041" s="61"/>
    </row>
    <row r="14042" spans="7:7">
      <c r="G14042" s="61"/>
    </row>
    <row r="14043" spans="7:7">
      <c r="G14043" s="61"/>
    </row>
    <row r="14044" spans="7:7">
      <c r="G14044" s="61"/>
    </row>
    <row r="14045" spans="7:7">
      <c r="G14045" s="61"/>
    </row>
    <row r="14046" spans="7:7">
      <c r="G14046" s="61"/>
    </row>
    <row r="14047" spans="7:7">
      <c r="G14047" s="61"/>
    </row>
    <row r="14048" spans="7:7">
      <c r="G14048" s="61"/>
    </row>
    <row r="14049" spans="7:7">
      <c r="G14049" s="61"/>
    </row>
    <row r="14050" spans="7:7">
      <c r="G14050" s="61"/>
    </row>
    <row r="14051" spans="7:7">
      <c r="G14051" s="61"/>
    </row>
    <row r="14052" spans="7:7">
      <c r="G14052" s="61"/>
    </row>
    <row r="14053" spans="7:7">
      <c r="G14053" s="61"/>
    </row>
    <row r="14054" spans="7:7">
      <c r="G14054" s="61"/>
    </row>
    <row r="14055" spans="7:7">
      <c r="G14055" s="61"/>
    </row>
    <row r="14056" spans="7:7">
      <c r="G14056" s="61"/>
    </row>
    <row r="14057" spans="7:7">
      <c r="G14057" s="61"/>
    </row>
    <row r="14058" spans="7:7">
      <c r="G14058" s="61"/>
    </row>
    <row r="14059" spans="7:7">
      <c r="G14059" s="61"/>
    </row>
    <row r="14060" spans="7:7">
      <c r="G14060" s="61"/>
    </row>
    <row r="14061" spans="7:7">
      <c r="G14061" s="61"/>
    </row>
    <row r="14062" spans="7:7">
      <c r="G14062" s="61"/>
    </row>
    <row r="14063" spans="7:7">
      <c r="G14063" s="61"/>
    </row>
    <row r="14064" spans="7:7">
      <c r="G14064" s="61"/>
    </row>
    <row r="14065" spans="7:7">
      <c r="G14065" s="61"/>
    </row>
    <row r="14066" spans="7:7">
      <c r="G14066" s="61"/>
    </row>
    <row r="14067" spans="7:7">
      <c r="G14067" s="61"/>
    </row>
    <row r="14068" spans="7:7">
      <c r="G14068" s="61"/>
    </row>
    <row r="14069" spans="7:7">
      <c r="G14069" s="61"/>
    </row>
    <row r="14070" spans="7:7">
      <c r="G14070" s="61"/>
    </row>
    <row r="14071" spans="7:7">
      <c r="G14071" s="61"/>
    </row>
    <row r="14072" spans="7:7">
      <c r="G14072" s="61"/>
    </row>
    <row r="14073" spans="7:7">
      <c r="G14073" s="61"/>
    </row>
    <row r="14074" spans="7:7">
      <c r="G14074" s="61"/>
    </row>
    <row r="14075" spans="7:7">
      <c r="G14075" s="61"/>
    </row>
    <row r="14076" spans="7:7">
      <c r="G14076" s="61"/>
    </row>
    <row r="14077" spans="7:7">
      <c r="G14077" s="61"/>
    </row>
    <row r="14078" spans="7:7">
      <c r="G14078" s="61"/>
    </row>
    <row r="14079" spans="7:7">
      <c r="G14079" s="61"/>
    </row>
    <row r="14080" spans="7:7">
      <c r="G14080" s="61"/>
    </row>
    <row r="14081" spans="7:7">
      <c r="G14081" s="61"/>
    </row>
    <row r="14082" spans="7:7">
      <c r="G14082" s="61"/>
    </row>
    <row r="14083" spans="7:7">
      <c r="G14083" s="61"/>
    </row>
    <row r="14084" spans="7:7">
      <c r="G14084" s="61"/>
    </row>
    <row r="14085" spans="7:7">
      <c r="G14085" s="61"/>
    </row>
    <row r="14086" spans="7:7">
      <c r="G14086" s="61"/>
    </row>
    <row r="14087" spans="7:7">
      <c r="G14087" s="61"/>
    </row>
    <row r="14088" spans="7:7">
      <c r="G14088" s="61"/>
    </row>
    <row r="14089" spans="7:7">
      <c r="G14089" s="61"/>
    </row>
    <row r="14090" spans="7:7">
      <c r="G14090" s="61"/>
    </row>
    <row r="14091" spans="7:7">
      <c r="G14091" s="61"/>
    </row>
    <row r="14092" spans="7:7">
      <c r="G14092" s="61"/>
    </row>
    <row r="14093" spans="7:7">
      <c r="G14093" s="61"/>
    </row>
    <row r="14094" spans="7:7">
      <c r="G14094" s="61"/>
    </row>
    <row r="14095" spans="7:7">
      <c r="G14095" s="61"/>
    </row>
    <row r="14096" spans="7:7">
      <c r="G14096" s="61"/>
    </row>
    <row r="14097" spans="7:7">
      <c r="G14097" s="61"/>
    </row>
    <row r="14098" spans="7:7">
      <c r="G14098" s="61"/>
    </row>
    <row r="14099" spans="7:7">
      <c r="G14099" s="61"/>
    </row>
    <row r="14100" spans="7:7">
      <c r="G14100" s="61"/>
    </row>
    <row r="14101" spans="7:7">
      <c r="G14101" s="61"/>
    </row>
    <row r="14102" spans="7:7">
      <c r="G14102" s="61"/>
    </row>
    <row r="14103" spans="7:7">
      <c r="G14103" s="61"/>
    </row>
    <row r="14104" spans="7:7">
      <c r="G14104" s="61"/>
    </row>
    <row r="14105" spans="7:7">
      <c r="G14105" s="61"/>
    </row>
    <row r="14106" spans="7:7">
      <c r="G14106" s="61"/>
    </row>
    <row r="14107" spans="7:7">
      <c r="G14107" s="61"/>
    </row>
    <row r="14108" spans="7:7">
      <c r="G14108" s="61"/>
    </row>
    <row r="14109" spans="7:7">
      <c r="G14109" s="61"/>
    </row>
    <row r="14110" spans="7:7">
      <c r="G14110" s="61"/>
    </row>
    <row r="14111" spans="7:7">
      <c r="G14111" s="61"/>
    </row>
    <row r="14112" spans="7:7">
      <c r="G14112" s="61"/>
    </row>
    <row r="14113" spans="7:7">
      <c r="G14113" s="61"/>
    </row>
    <row r="14114" spans="7:7">
      <c r="G14114" s="61"/>
    </row>
    <row r="14115" spans="7:7">
      <c r="G14115" s="61"/>
    </row>
    <row r="14116" spans="7:7">
      <c r="G14116" s="61"/>
    </row>
    <row r="14117" spans="7:7">
      <c r="G14117" s="61"/>
    </row>
    <row r="14118" spans="7:7">
      <c r="G14118" s="61"/>
    </row>
    <row r="14119" spans="7:7">
      <c r="G14119" s="61"/>
    </row>
    <row r="14120" spans="7:7">
      <c r="G14120" s="61"/>
    </row>
    <row r="14121" spans="7:7">
      <c r="G14121" s="61"/>
    </row>
    <row r="14122" spans="7:7">
      <c r="G14122" s="61"/>
    </row>
    <row r="14123" spans="7:7">
      <c r="G14123" s="61"/>
    </row>
    <row r="14124" spans="7:7">
      <c r="G14124" s="61"/>
    </row>
    <row r="14125" spans="7:7">
      <c r="G14125" s="61"/>
    </row>
    <row r="14126" spans="7:7">
      <c r="G14126" s="61"/>
    </row>
    <row r="14127" spans="7:7">
      <c r="G14127" s="61"/>
    </row>
    <row r="14128" spans="7:7">
      <c r="G14128" s="61"/>
    </row>
    <row r="14129" spans="7:7">
      <c r="G14129" s="61"/>
    </row>
    <row r="14130" spans="7:7">
      <c r="G14130" s="61"/>
    </row>
    <row r="14131" spans="7:7">
      <c r="G14131" s="61"/>
    </row>
    <row r="14132" spans="7:7">
      <c r="G14132" s="61"/>
    </row>
    <row r="14133" spans="7:7">
      <c r="G14133" s="61"/>
    </row>
    <row r="14134" spans="7:7">
      <c r="G14134" s="61"/>
    </row>
    <row r="14135" spans="7:7">
      <c r="G14135" s="61"/>
    </row>
    <row r="14136" spans="7:7">
      <c r="G14136" s="61"/>
    </row>
    <row r="14137" spans="7:7">
      <c r="G14137" s="61"/>
    </row>
    <row r="14138" spans="7:7">
      <c r="G14138" s="61"/>
    </row>
    <row r="14139" spans="7:7">
      <c r="G14139" s="61"/>
    </row>
    <row r="14140" spans="7:7">
      <c r="G14140" s="61"/>
    </row>
    <row r="14141" spans="7:7">
      <c r="G14141" s="61"/>
    </row>
    <row r="14142" spans="7:7">
      <c r="G14142" s="61"/>
    </row>
    <row r="14143" spans="7:7">
      <c r="G14143" s="61"/>
    </row>
    <row r="14144" spans="7:7">
      <c r="G14144" s="61"/>
    </row>
    <row r="14145" spans="7:7">
      <c r="G14145" s="61"/>
    </row>
    <row r="14146" spans="7:7">
      <c r="G14146" s="61"/>
    </row>
    <row r="14147" spans="7:7">
      <c r="G14147" s="61"/>
    </row>
    <row r="14148" spans="7:7">
      <c r="G14148" s="61"/>
    </row>
    <row r="14149" spans="7:7">
      <c r="G14149" s="61"/>
    </row>
    <row r="14150" spans="7:7">
      <c r="G14150" s="61"/>
    </row>
    <row r="14151" spans="7:7">
      <c r="G14151" s="61"/>
    </row>
    <row r="14152" spans="7:7">
      <c r="G14152" s="61"/>
    </row>
    <row r="14153" spans="7:7">
      <c r="G14153" s="61"/>
    </row>
    <row r="14154" spans="7:7">
      <c r="G14154" s="61"/>
    </row>
    <row r="14155" spans="7:7">
      <c r="G14155" s="61"/>
    </row>
    <row r="14156" spans="7:7">
      <c r="G14156" s="61"/>
    </row>
    <row r="14157" spans="7:7">
      <c r="G14157" s="61"/>
    </row>
    <row r="14158" spans="7:7">
      <c r="G14158" s="61"/>
    </row>
    <row r="14159" spans="7:7">
      <c r="G14159" s="61"/>
    </row>
    <row r="14160" spans="7:7">
      <c r="G14160" s="61"/>
    </row>
    <row r="14161" spans="7:7">
      <c r="G14161" s="61"/>
    </row>
    <row r="14162" spans="7:7">
      <c r="G14162" s="61"/>
    </row>
    <row r="14163" spans="7:7">
      <c r="G14163" s="61"/>
    </row>
    <row r="14164" spans="7:7">
      <c r="G14164" s="61"/>
    </row>
    <row r="14165" spans="7:7">
      <c r="G14165" s="61"/>
    </row>
    <row r="14166" spans="7:7">
      <c r="G14166" s="61"/>
    </row>
    <row r="14167" spans="7:7">
      <c r="G14167" s="61"/>
    </row>
    <row r="14168" spans="7:7">
      <c r="G14168" s="61"/>
    </row>
    <row r="14169" spans="7:7">
      <c r="G14169" s="61"/>
    </row>
    <row r="14170" spans="7:7">
      <c r="G14170" s="61"/>
    </row>
    <row r="14171" spans="7:7">
      <c r="G14171" s="61"/>
    </row>
    <row r="14172" spans="7:7">
      <c r="G14172" s="61"/>
    </row>
    <row r="14173" spans="7:7">
      <c r="G14173" s="61"/>
    </row>
    <row r="14174" spans="7:7">
      <c r="G14174" s="61"/>
    </row>
    <row r="14175" spans="7:7">
      <c r="G14175" s="61"/>
    </row>
    <row r="14176" spans="7:7">
      <c r="G14176" s="61"/>
    </row>
    <row r="14177" spans="7:7">
      <c r="G14177" s="61"/>
    </row>
    <row r="14178" spans="7:7">
      <c r="G14178" s="61"/>
    </row>
    <row r="14179" spans="7:7">
      <c r="G14179" s="61"/>
    </row>
    <row r="14180" spans="7:7">
      <c r="G14180" s="61"/>
    </row>
    <row r="14181" spans="7:7">
      <c r="G14181" s="61"/>
    </row>
    <row r="14182" spans="7:7">
      <c r="G14182" s="61"/>
    </row>
    <row r="14183" spans="7:7">
      <c r="G14183" s="61"/>
    </row>
    <row r="14184" spans="7:7">
      <c r="G14184" s="61"/>
    </row>
    <row r="14185" spans="7:7">
      <c r="G14185" s="61"/>
    </row>
    <row r="14186" spans="7:7">
      <c r="G14186" s="61"/>
    </row>
    <row r="14187" spans="7:7">
      <c r="G14187" s="61"/>
    </row>
    <row r="14188" spans="7:7">
      <c r="G14188" s="61"/>
    </row>
    <row r="14189" spans="7:7">
      <c r="G14189" s="61"/>
    </row>
    <row r="14190" spans="7:7">
      <c r="G14190" s="61"/>
    </row>
    <row r="14191" spans="7:7">
      <c r="G14191" s="61"/>
    </row>
    <row r="14192" spans="7:7">
      <c r="G14192" s="61"/>
    </row>
    <row r="14193" spans="7:7">
      <c r="G14193" s="61"/>
    </row>
    <row r="14194" spans="7:7">
      <c r="G14194" s="61"/>
    </row>
    <row r="14195" spans="7:7">
      <c r="G14195" s="61"/>
    </row>
    <row r="14196" spans="7:7">
      <c r="G14196" s="61"/>
    </row>
    <row r="14197" spans="7:7">
      <c r="G14197" s="61"/>
    </row>
    <row r="14198" spans="7:7">
      <c r="G14198" s="61"/>
    </row>
    <row r="14199" spans="7:7">
      <c r="G14199" s="61"/>
    </row>
    <row r="14200" spans="7:7">
      <c r="G14200" s="61"/>
    </row>
    <row r="14201" spans="7:7">
      <c r="G14201" s="61"/>
    </row>
    <row r="14202" spans="7:7">
      <c r="G14202" s="61"/>
    </row>
    <row r="14203" spans="7:7">
      <c r="G14203" s="61"/>
    </row>
    <row r="14204" spans="7:7">
      <c r="G14204" s="61"/>
    </row>
    <row r="14205" spans="7:7">
      <c r="G14205" s="61"/>
    </row>
    <row r="14206" spans="7:7">
      <c r="G14206" s="61"/>
    </row>
    <row r="14207" spans="7:7">
      <c r="G14207" s="61"/>
    </row>
    <row r="14208" spans="7:7">
      <c r="G14208" s="61"/>
    </row>
    <row r="14209" spans="7:7">
      <c r="G14209" s="61"/>
    </row>
    <row r="14210" spans="7:7">
      <c r="G14210" s="61"/>
    </row>
    <row r="14211" spans="7:7">
      <c r="G14211" s="61"/>
    </row>
    <row r="14212" spans="7:7">
      <c r="G14212" s="61"/>
    </row>
    <row r="14213" spans="7:7">
      <c r="G14213" s="61"/>
    </row>
    <row r="14214" spans="7:7">
      <c r="G14214" s="61"/>
    </row>
    <row r="14215" spans="7:7">
      <c r="G14215" s="61"/>
    </row>
    <row r="14216" spans="7:7">
      <c r="G14216" s="61"/>
    </row>
    <row r="14217" spans="7:7">
      <c r="G14217" s="61"/>
    </row>
    <row r="14218" spans="7:7">
      <c r="G14218" s="61"/>
    </row>
    <row r="14219" spans="7:7">
      <c r="G14219" s="61"/>
    </row>
    <row r="14220" spans="7:7">
      <c r="G14220" s="61"/>
    </row>
    <row r="14221" spans="7:7">
      <c r="G14221" s="61"/>
    </row>
    <row r="14222" spans="7:7">
      <c r="G14222" s="61"/>
    </row>
    <row r="14223" spans="7:7">
      <c r="G14223" s="61"/>
    </row>
    <row r="14224" spans="7:7">
      <c r="G14224" s="61"/>
    </row>
    <row r="14225" spans="7:7">
      <c r="G14225" s="61"/>
    </row>
    <row r="14226" spans="7:7">
      <c r="G14226" s="61"/>
    </row>
    <row r="14227" spans="7:7">
      <c r="G14227" s="61"/>
    </row>
    <row r="14228" spans="7:7">
      <c r="G14228" s="61"/>
    </row>
    <row r="14229" spans="7:7">
      <c r="G14229" s="61"/>
    </row>
    <row r="14230" spans="7:7">
      <c r="G14230" s="61"/>
    </row>
    <row r="14231" spans="7:7">
      <c r="G14231" s="61"/>
    </row>
    <row r="14232" spans="7:7">
      <c r="G14232" s="61"/>
    </row>
    <row r="14233" spans="7:7">
      <c r="G14233" s="61"/>
    </row>
    <row r="14234" spans="7:7">
      <c r="G14234" s="61"/>
    </row>
    <row r="14235" spans="7:7">
      <c r="G14235" s="61"/>
    </row>
    <row r="14236" spans="7:7">
      <c r="G14236" s="61"/>
    </row>
    <row r="14237" spans="7:7">
      <c r="G14237" s="61"/>
    </row>
    <row r="14238" spans="7:7">
      <c r="G14238" s="61"/>
    </row>
    <row r="14239" spans="7:7">
      <c r="G14239" s="61"/>
    </row>
    <row r="14240" spans="7:7">
      <c r="G14240" s="61"/>
    </row>
    <row r="14241" spans="7:7">
      <c r="G14241" s="61"/>
    </row>
    <row r="14242" spans="7:7">
      <c r="G14242" s="61"/>
    </row>
    <row r="14243" spans="7:7">
      <c r="G14243" s="61"/>
    </row>
    <row r="14244" spans="7:7">
      <c r="G14244" s="61"/>
    </row>
    <row r="14245" spans="7:7">
      <c r="G14245" s="61"/>
    </row>
    <row r="14246" spans="7:7">
      <c r="G14246" s="61"/>
    </row>
    <row r="14247" spans="7:7">
      <c r="G14247" s="61"/>
    </row>
    <row r="14248" spans="7:7">
      <c r="G14248" s="61"/>
    </row>
    <row r="14249" spans="7:7">
      <c r="G14249" s="61"/>
    </row>
    <row r="14250" spans="7:7">
      <c r="G14250" s="61"/>
    </row>
    <row r="14251" spans="7:7">
      <c r="G14251" s="61"/>
    </row>
    <row r="14252" spans="7:7">
      <c r="G14252" s="61"/>
    </row>
    <row r="14253" spans="7:7">
      <c r="G14253" s="61"/>
    </row>
    <row r="14254" spans="7:7">
      <c r="G14254" s="61"/>
    </row>
    <row r="14255" spans="7:7">
      <c r="G14255" s="61"/>
    </row>
    <row r="14256" spans="7:7">
      <c r="G14256" s="61"/>
    </row>
    <row r="14257" spans="7:7">
      <c r="G14257" s="61"/>
    </row>
    <row r="14258" spans="7:7">
      <c r="G14258" s="61"/>
    </row>
    <row r="14259" spans="7:7">
      <c r="G14259" s="61"/>
    </row>
    <row r="14260" spans="7:7">
      <c r="G14260" s="61"/>
    </row>
    <row r="14261" spans="7:7">
      <c r="G14261" s="61"/>
    </row>
    <row r="14262" spans="7:7">
      <c r="G14262" s="61"/>
    </row>
    <row r="14263" spans="7:7">
      <c r="G14263" s="61"/>
    </row>
    <row r="14264" spans="7:7">
      <c r="G14264" s="61"/>
    </row>
    <row r="14265" spans="7:7">
      <c r="G14265" s="61"/>
    </row>
    <row r="14266" spans="7:7">
      <c r="G14266" s="61"/>
    </row>
    <row r="14267" spans="7:7">
      <c r="G14267" s="61"/>
    </row>
    <row r="14268" spans="7:7">
      <c r="G14268" s="61"/>
    </row>
    <row r="14269" spans="7:7">
      <c r="G14269" s="61"/>
    </row>
    <row r="14270" spans="7:7">
      <c r="G14270" s="61"/>
    </row>
    <row r="14271" spans="7:7">
      <c r="G14271" s="61"/>
    </row>
    <row r="14272" spans="7:7">
      <c r="G14272" s="61"/>
    </row>
    <row r="14273" spans="7:7">
      <c r="G14273" s="61"/>
    </row>
    <row r="14274" spans="7:7">
      <c r="G14274" s="61"/>
    </row>
    <row r="14275" spans="7:7">
      <c r="G14275" s="61"/>
    </row>
    <row r="14276" spans="7:7">
      <c r="G14276" s="61"/>
    </row>
    <row r="14277" spans="7:7">
      <c r="G14277" s="61"/>
    </row>
    <row r="14278" spans="7:7">
      <c r="G14278" s="61"/>
    </row>
    <row r="14279" spans="7:7">
      <c r="G14279" s="61"/>
    </row>
    <row r="14280" spans="7:7">
      <c r="G14280" s="61"/>
    </row>
    <row r="14281" spans="7:7">
      <c r="G14281" s="61"/>
    </row>
    <row r="14282" spans="7:7">
      <c r="G14282" s="61"/>
    </row>
    <row r="14283" spans="7:7">
      <c r="G14283" s="61"/>
    </row>
    <row r="14284" spans="7:7">
      <c r="G14284" s="61"/>
    </row>
    <row r="14285" spans="7:7">
      <c r="G14285" s="61"/>
    </row>
    <row r="14286" spans="7:7">
      <c r="G14286" s="61"/>
    </row>
    <row r="14287" spans="7:7">
      <c r="G14287" s="61"/>
    </row>
    <row r="14288" spans="7:7">
      <c r="G14288" s="61"/>
    </row>
    <row r="14289" spans="7:7">
      <c r="G14289" s="61"/>
    </row>
    <row r="14290" spans="7:7">
      <c r="G14290" s="61"/>
    </row>
    <row r="14291" spans="7:7">
      <c r="G14291" s="61"/>
    </row>
    <row r="14292" spans="7:7">
      <c r="G14292" s="61"/>
    </row>
    <row r="14293" spans="7:7">
      <c r="G14293" s="61"/>
    </row>
    <row r="14294" spans="7:7">
      <c r="G14294" s="61"/>
    </row>
    <row r="14295" spans="7:7">
      <c r="G14295" s="61"/>
    </row>
    <row r="14296" spans="7:7">
      <c r="G14296" s="61"/>
    </row>
    <row r="14297" spans="7:7">
      <c r="G14297" s="61"/>
    </row>
    <row r="14298" spans="7:7">
      <c r="G14298" s="61"/>
    </row>
    <row r="14299" spans="7:7">
      <c r="G14299" s="61"/>
    </row>
    <row r="14300" spans="7:7">
      <c r="G14300" s="61"/>
    </row>
    <row r="14301" spans="7:7">
      <c r="G14301" s="61"/>
    </row>
    <row r="14302" spans="7:7">
      <c r="G14302" s="61"/>
    </row>
    <row r="14303" spans="7:7">
      <c r="G14303" s="61"/>
    </row>
    <row r="14304" spans="7:7">
      <c r="G14304" s="61"/>
    </row>
    <row r="14305" spans="7:7">
      <c r="G14305" s="61"/>
    </row>
    <row r="14306" spans="7:7">
      <c r="G14306" s="61"/>
    </row>
    <row r="14307" spans="7:7">
      <c r="G14307" s="61"/>
    </row>
    <row r="14308" spans="7:7">
      <c r="G14308" s="61"/>
    </row>
    <row r="14309" spans="7:7">
      <c r="G14309" s="61"/>
    </row>
    <row r="14310" spans="7:7">
      <c r="G14310" s="61"/>
    </row>
    <row r="14311" spans="7:7">
      <c r="G14311" s="61"/>
    </row>
    <row r="14312" spans="7:7">
      <c r="G14312" s="61"/>
    </row>
    <row r="14313" spans="7:7">
      <c r="G14313" s="61"/>
    </row>
    <row r="14314" spans="7:7">
      <c r="G14314" s="61"/>
    </row>
    <row r="14315" spans="7:7">
      <c r="G14315" s="61"/>
    </row>
    <row r="14316" spans="7:7">
      <c r="G14316" s="61"/>
    </row>
    <row r="14317" spans="7:7">
      <c r="G14317" s="61"/>
    </row>
    <row r="14318" spans="7:7">
      <c r="G14318" s="61"/>
    </row>
    <row r="14319" spans="7:7">
      <c r="G14319" s="61"/>
    </row>
    <row r="14320" spans="7:7">
      <c r="G14320" s="61"/>
    </row>
    <row r="14321" spans="7:7">
      <c r="G14321" s="61"/>
    </row>
    <row r="14322" spans="7:7">
      <c r="G14322" s="61"/>
    </row>
    <row r="14323" spans="7:7">
      <c r="G14323" s="61"/>
    </row>
    <row r="14324" spans="7:7">
      <c r="G14324" s="61"/>
    </row>
    <row r="14325" spans="7:7">
      <c r="G14325" s="61"/>
    </row>
    <row r="14326" spans="7:7">
      <c r="G14326" s="61"/>
    </row>
    <row r="14327" spans="7:7">
      <c r="G14327" s="61"/>
    </row>
    <row r="14328" spans="7:7">
      <c r="G14328" s="61"/>
    </row>
    <row r="14329" spans="7:7">
      <c r="G14329" s="61"/>
    </row>
    <row r="14330" spans="7:7">
      <c r="G14330" s="61"/>
    </row>
    <row r="14331" spans="7:7">
      <c r="G14331" s="61"/>
    </row>
    <row r="14332" spans="7:7">
      <c r="G14332" s="61"/>
    </row>
    <row r="14333" spans="7:7">
      <c r="G14333" s="61"/>
    </row>
    <row r="14334" spans="7:7">
      <c r="G14334" s="61"/>
    </row>
    <row r="14335" spans="7:7">
      <c r="G14335" s="61"/>
    </row>
    <row r="14336" spans="7:7">
      <c r="G14336" s="61"/>
    </row>
    <row r="14337" spans="7:7">
      <c r="G14337" s="61"/>
    </row>
    <row r="14338" spans="7:7">
      <c r="G14338" s="61"/>
    </row>
    <row r="14339" spans="7:7">
      <c r="G14339" s="61"/>
    </row>
    <row r="14340" spans="7:7">
      <c r="G14340" s="61"/>
    </row>
    <row r="14341" spans="7:7">
      <c r="G14341" s="61"/>
    </row>
    <row r="14342" spans="7:7">
      <c r="G14342" s="61"/>
    </row>
    <row r="14343" spans="7:7">
      <c r="G14343" s="61"/>
    </row>
    <row r="14344" spans="7:7">
      <c r="G14344" s="61"/>
    </row>
    <row r="14345" spans="7:7">
      <c r="G14345" s="61"/>
    </row>
    <row r="14346" spans="7:7">
      <c r="G14346" s="61"/>
    </row>
    <row r="14347" spans="7:7">
      <c r="G14347" s="61"/>
    </row>
    <row r="14348" spans="7:7">
      <c r="G14348" s="61"/>
    </row>
    <row r="14349" spans="7:7">
      <c r="G14349" s="61"/>
    </row>
    <row r="14350" spans="7:7">
      <c r="G14350" s="61"/>
    </row>
    <row r="14351" spans="7:7">
      <c r="G14351" s="61"/>
    </row>
    <row r="14352" spans="7:7">
      <c r="G14352" s="61"/>
    </row>
    <row r="14353" spans="7:7">
      <c r="G14353" s="61"/>
    </row>
    <row r="14354" spans="7:7">
      <c r="G14354" s="61"/>
    </row>
    <row r="14355" spans="7:7">
      <c r="G14355" s="61"/>
    </row>
    <row r="14356" spans="7:7">
      <c r="G14356" s="61"/>
    </row>
    <row r="14357" spans="7:7">
      <c r="G14357" s="61"/>
    </row>
    <row r="14358" spans="7:7">
      <c r="G14358" s="61"/>
    </row>
    <row r="14359" spans="7:7">
      <c r="G14359" s="61"/>
    </row>
    <row r="14360" spans="7:7">
      <c r="G14360" s="61"/>
    </row>
    <row r="14361" spans="7:7">
      <c r="G14361" s="61"/>
    </row>
    <row r="14362" spans="7:7">
      <c r="G14362" s="61"/>
    </row>
    <row r="14363" spans="7:7">
      <c r="G14363" s="61"/>
    </row>
    <row r="14364" spans="7:7">
      <c r="G14364" s="61"/>
    </row>
    <row r="14365" spans="7:7">
      <c r="G14365" s="61"/>
    </row>
    <row r="14366" spans="7:7">
      <c r="G14366" s="61"/>
    </row>
    <row r="14367" spans="7:7">
      <c r="G14367" s="61"/>
    </row>
    <row r="14368" spans="7:7">
      <c r="G14368" s="61"/>
    </row>
    <row r="14369" spans="7:7">
      <c r="G14369" s="61"/>
    </row>
    <row r="14370" spans="7:7">
      <c r="G14370" s="61"/>
    </row>
    <row r="14371" spans="7:7">
      <c r="G14371" s="61"/>
    </row>
    <row r="14372" spans="7:7">
      <c r="G14372" s="61"/>
    </row>
    <row r="14373" spans="7:7">
      <c r="G14373" s="61"/>
    </row>
    <row r="14374" spans="7:7">
      <c r="G14374" s="61"/>
    </row>
    <row r="14375" spans="7:7">
      <c r="G14375" s="61"/>
    </row>
    <row r="14376" spans="7:7">
      <c r="G14376" s="61"/>
    </row>
    <row r="14377" spans="7:7">
      <c r="G14377" s="61"/>
    </row>
    <row r="14378" spans="7:7">
      <c r="G14378" s="61"/>
    </row>
    <row r="14379" spans="7:7">
      <c r="G14379" s="61"/>
    </row>
    <row r="14380" spans="7:7">
      <c r="G14380" s="61"/>
    </row>
    <row r="14381" spans="7:7">
      <c r="G14381" s="61"/>
    </row>
    <row r="14382" spans="7:7">
      <c r="G14382" s="61"/>
    </row>
    <row r="14383" spans="7:7">
      <c r="G14383" s="61"/>
    </row>
    <row r="14384" spans="7:7">
      <c r="G14384" s="61"/>
    </row>
    <row r="14385" spans="7:7">
      <c r="G14385" s="61"/>
    </row>
    <row r="14386" spans="7:7">
      <c r="G14386" s="61"/>
    </row>
    <row r="14387" spans="7:7">
      <c r="G14387" s="61"/>
    </row>
    <row r="14388" spans="7:7">
      <c r="G14388" s="61"/>
    </row>
    <row r="14389" spans="7:7">
      <c r="G14389" s="61"/>
    </row>
    <row r="14390" spans="7:7">
      <c r="G14390" s="61"/>
    </row>
    <row r="14391" spans="7:7">
      <c r="G14391" s="61"/>
    </row>
    <row r="14392" spans="7:7">
      <c r="G14392" s="61"/>
    </row>
    <row r="14393" spans="7:7">
      <c r="G14393" s="61"/>
    </row>
    <row r="14394" spans="7:7">
      <c r="G14394" s="61"/>
    </row>
    <row r="14395" spans="7:7">
      <c r="G14395" s="61"/>
    </row>
    <row r="14396" spans="7:7">
      <c r="G14396" s="61"/>
    </row>
    <row r="14397" spans="7:7">
      <c r="G14397" s="61"/>
    </row>
    <row r="14398" spans="7:7">
      <c r="G14398" s="61"/>
    </row>
    <row r="14399" spans="7:7">
      <c r="G14399" s="61"/>
    </row>
    <row r="14400" spans="7:7">
      <c r="G14400" s="61"/>
    </row>
    <row r="14401" spans="7:7">
      <c r="G14401" s="61"/>
    </row>
    <row r="14402" spans="7:7">
      <c r="G14402" s="61"/>
    </row>
    <row r="14403" spans="7:7">
      <c r="G14403" s="61"/>
    </row>
    <row r="14404" spans="7:7">
      <c r="G14404" s="61"/>
    </row>
    <row r="14405" spans="7:7">
      <c r="G14405" s="61"/>
    </row>
    <row r="14406" spans="7:7">
      <c r="G14406" s="61"/>
    </row>
    <row r="14407" spans="7:7">
      <c r="G14407" s="61"/>
    </row>
    <row r="14408" spans="7:7">
      <c r="G14408" s="61"/>
    </row>
    <row r="14409" spans="7:7">
      <c r="G14409" s="61"/>
    </row>
    <row r="14410" spans="7:7">
      <c r="G14410" s="61"/>
    </row>
    <row r="14411" spans="7:7">
      <c r="G14411" s="61"/>
    </row>
    <row r="14412" spans="7:7">
      <c r="G14412" s="61"/>
    </row>
    <row r="14413" spans="7:7">
      <c r="G14413" s="61"/>
    </row>
    <row r="14414" spans="7:7">
      <c r="G14414" s="61"/>
    </row>
    <row r="14415" spans="7:7">
      <c r="G14415" s="61"/>
    </row>
    <row r="14416" spans="7:7">
      <c r="G14416" s="61"/>
    </row>
    <row r="14417" spans="7:7">
      <c r="G14417" s="61"/>
    </row>
    <row r="14418" spans="7:7">
      <c r="G14418" s="61"/>
    </row>
    <row r="14419" spans="7:7">
      <c r="G14419" s="61"/>
    </row>
    <row r="14420" spans="7:7">
      <c r="G14420" s="61"/>
    </row>
    <row r="14421" spans="7:7">
      <c r="G14421" s="61"/>
    </row>
    <row r="14422" spans="7:7">
      <c r="G14422" s="61"/>
    </row>
    <row r="14423" spans="7:7">
      <c r="G14423" s="61"/>
    </row>
    <row r="14424" spans="7:7">
      <c r="G14424" s="61"/>
    </row>
    <row r="14425" spans="7:7">
      <c r="G14425" s="61"/>
    </row>
    <row r="14426" spans="7:7">
      <c r="G14426" s="61"/>
    </row>
    <row r="14427" spans="7:7">
      <c r="G14427" s="61"/>
    </row>
    <row r="14428" spans="7:7">
      <c r="G14428" s="61"/>
    </row>
    <row r="14429" spans="7:7">
      <c r="G14429" s="61"/>
    </row>
    <row r="14430" spans="7:7">
      <c r="G14430" s="61"/>
    </row>
    <row r="14431" spans="7:7">
      <c r="G14431" s="61"/>
    </row>
    <row r="14432" spans="7:7">
      <c r="G14432" s="61"/>
    </row>
    <row r="14433" spans="7:7">
      <c r="G14433" s="61"/>
    </row>
    <row r="14434" spans="7:7">
      <c r="G14434" s="61"/>
    </row>
    <row r="14435" spans="7:7">
      <c r="G14435" s="61"/>
    </row>
    <row r="14436" spans="7:7">
      <c r="G14436" s="61"/>
    </row>
    <row r="14437" spans="7:7">
      <c r="G14437" s="61"/>
    </row>
    <row r="14438" spans="7:7">
      <c r="G14438" s="61"/>
    </row>
    <row r="14439" spans="7:7">
      <c r="G14439" s="61"/>
    </row>
    <row r="14440" spans="7:7">
      <c r="G14440" s="61"/>
    </row>
    <row r="14441" spans="7:7">
      <c r="G14441" s="61"/>
    </row>
    <row r="14442" spans="7:7">
      <c r="G14442" s="61"/>
    </row>
    <row r="14443" spans="7:7">
      <c r="G14443" s="61"/>
    </row>
    <row r="14444" spans="7:7">
      <c r="G14444" s="61"/>
    </row>
    <row r="14445" spans="7:7">
      <c r="G14445" s="61"/>
    </row>
    <row r="14446" spans="7:7">
      <c r="G14446" s="61"/>
    </row>
    <row r="14447" spans="7:7">
      <c r="G14447" s="61"/>
    </row>
    <row r="14448" spans="7:7">
      <c r="G14448" s="61"/>
    </row>
    <row r="14449" spans="7:7">
      <c r="G14449" s="61"/>
    </row>
    <row r="14450" spans="7:7">
      <c r="G14450" s="61"/>
    </row>
    <row r="14451" spans="7:7">
      <c r="G14451" s="61"/>
    </row>
    <row r="14452" spans="7:7">
      <c r="G14452" s="61"/>
    </row>
    <row r="14453" spans="7:7">
      <c r="G14453" s="61"/>
    </row>
    <row r="14454" spans="7:7">
      <c r="G14454" s="61"/>
    </row>
    <row r="14455" spans="7:7">
      <c r="G14455" s="61"/>
    </row>
    <row r="14456" spans="7:7">
      <c r="G14456" s="61"/>
    </row>
    <row r="14457" spans="7:7">
      <c r="G14457" s="61"/>
    </row>
    <row r="14458" spans="7:7">
      <c r="G14458" s="61"/>
    </row>
    <row r="14459" spans="7:7">
      <c r="G14459" s="61"/>
    </row>
    <row r="14460" spans="7:7">
      <c r="G14460" s="61"/>
    </row>
    <row r="14461" spans="7:7">
      <c r="G14461" s="61"/>
    </row>
    <row r="14462" spans="7:7">
      <c r="G14462" s="61"/>
    </row>
    <row r="14463" spans="7:7">
      <c r="G14463" s="61"/>
    </row>
    <row r="14464" spans="7:7">
      <c r="G14464" s="61"/>
    </row>
    <row r="14465" spans="7:7">
      <c r="G14465" s="61"/>
    </row>
    <row r="14466" spans="7:7">
      <c r="G14466" s="61"/>
    </row>
    <row r="14467" spans="7:7">
      <c r="G14467" s="61"/>
    </row>
    <row r="14468" spans="7:7">
      <c r="G14468" s="61"/>
    </row>
    <row r="14469" spans="7:7">
      <c r="G14469" s="61"/>
    </row>
    <row r="14470" spans="7:7">
      <c r="G14470" s="61"/>
    </row>
    <row r="14471" spans="7:7">
      <c r="G14471" s="61"/>
    </row>
    <row r="14472" spans="7:7">
      <c r="G14472" s="61"/>
    </row>
    <row r="14473" spans="7:7">
      <c r="G14473" s="61"/>
    </row>
    <row r="14474" spans="7:7">
      <c r="G14474" s="61"/>
    </row>
    <row r="14475" spans="7:7">
      <c r="G14475" s="61"/>
    </row>
    <row r="14476" spans="7:7">
      <c r="G14476" s="61"/>
    </row>
    <row r="14477" spans="7:7">
      <c r="G14477" s="61"/>
    </row>
    <row r="14478" spans="7:7">
      <c r="G14478" s="61"/>
    </row>
    <row r="14479" spans="7:7">
      <c r="G14479" s="61"/>
    </row>
    <row r="14480" spans="7:7">
      <c r="G14480" s="61"/>
    </row>
    <row r="14481" spans="7:7">
      <c r="G14481" s="61"/>
    </row>
    <row r="14482" spans="7:7">
      <c r="G14482" s="61"/>
    </row>
    <row r="14483" spans="7:7">
      <c r="G14483" s="61"/>
    </row>
    <row r="14484" spans="7:7">
      <c r="G14484" s="61"/>
    </row>
    <row r="14485" spans="7:7">
      <c r="G14485" s="61"/>
    </row>
    <row r="14486" spans="7:7">
      <c r="G14486" s="61"/>
    </row>
    <row r="14487" spans="7:7">
      <c r="G14487" s="61"/>
    </row>
    <row r="14488" spans="7:7">
      <c r="G14488" s="61"/>
    </row>
    <row r="14489" spans="7:7">
      <c r="G14489" s="61"/>
    </row>
    <row r="14490" spans="7:7">
      <c r="G14490" s="61"/>
    </row>
    <row r="14491" spans="7:7">
      <c r="G14491" s="61"/>
    </row>
    <row r="14492" spans="7:7">
      <c r="G14492" s="61"/>
    </row>
    <row r="14493" spans="7:7">
      <c r="G14493" s="61"/>
    </row>
    <row r="14494" spans="7:7">
      <c r="G14494" s="61"/>
    </row>
    <row r="14495" spans="7:7">
      <c r="G14495" s="61"/>
    </row>
    <row r="14496" spans="7:7">
      <c r="G14496" s="61"/>
    </row>
    <row r="14497" spans="7:7">
      <c r="G14497" s="61"/>
    </row>
    <row r="14498" spans="7:7">
      <c r="G14498" s="61"/>
    </row>
    <row r="14499" spans="7:7">
      <c r="G14499" s="61"/>
    </row>
    <row r="14500" spans="7:7">
      <c r="G14500" s="61"/>
    </row>
    <row r="14501" spans="7:7">
      <c r="G14501" s="61"/>
    </row>
    <row r="14502" spans="7:7">
      <c r="G14502" s="61"/>
    </row>
    <row r="14503" spans="7:7">
      <c r="G14503" s="61"/>
    </row>
    <row r="14504" spans="7:7">
      <c r="G14504" s="61"/>
    </row>
    <row r="14505" spans="7:7">
      <c r="G14505" s="61"/>
    </row>
    <row r="14506" spans="7:7">
      <c r="G14506" s="61"/>
    </row>
    <row r="14507" spans="7:7">
      <c r="G14507" s="61"/>
    </row>
    <row r="14508" spans="7:7">
      <c r="G14508" s="61"/>
    </row>
    <row r="14509" spans="7:7">
      <c r="G14509" s="61"/>
    </row>
    <row r="14510" spans="7:7">
      <c r="G14510" s="61"/>
    </row>
    <row r="14511" spans="7:7">
      <c r="G14511" s="61"/>
    </row>
    <row r="14512" spans="7:7">
      <c r="G14512" s="61"/>
    </row>
    <row r="14513" spans="7:7">
      <c r="G14513" s="61"/>
    </row>
    <row r="14514" spans="7:7">
      <c r="G14514" s="61"/>
    </row>
    <row r="14515" spans="7:7">
      <c r="G14515" s="61"/>
    </row>
    <row r="14516" spans="7:7">
      <c r="G14516" s="61"/>
    </row>
    <row r="14517" spans="7:7">
      <c r="G14517" s="61"/>
    </row>
    <row r="14518" spans="7:7">
      <c r="G14518" s="61"/>
    </row>
    <row r="14519" spans="7:7">
      <c r="G14519" s="61"/>
    </row>
    <row r="14520" spans="7:7">
      <c r="G14520" s="61"/>
    </row>
    <row r="14521" spans="7:7">
      <c r="G14521" s="61"/>
    </row>
    <row r="14522" spans="7:7">
      <c r="G14522" s="61"/>
    </row>
    <row r="14523" spans="7:7">
      <c r="G14523" s="61"/>
    </row>
    <row r="14524" spans="7:7">
      <c r="G14524" s="61"/>
    </row>
    <row r="14525" spans="7:7">
      <c r="G14525" s="61"/>
    </row>
    <row r="14526" spans="7:7">
      <c r="G14526" s="61"/>
    </row>
    <row r="14527" spans="7:7">
      <c r="G14527" s="61"/>
    </row>
    <row r="14528" spans="7:7">
      <c r="G14528" s="61"/>
    </row>
    <row r="14529" spans="7:7">
      <c r="G14529" s="61"/>
    </row>
    <row r="14530" spans="7:7">
      <c r="G14530" s="61"/>
    </row>
    <row r="14531" spans="7:7">
      <c r="G14531" s="61"/>
    </row>
    <row r="14532" spans="7:7">
      <c r="G14532" s="61"/>
    </row>
    <row r="14533" spans="7:7">
      <c r="G14533" s="61"/>
    </row>
    <row r="14534" spans="7:7">
      <c r="G14534" s="61"/>
    </row>
    <row r="14535" spans="7:7">
      <c r="G14535" s="61"/>
    </row>
    <row r="14536" spans="7:7">
      <c r="G14536" s="61"/>
    </row>
    <row r="14537" spans="7:7">
      <c r="G14537" s="61"/>
    </row>
    <row r="14538" spans="7:7">
      <c r="G14538" s="61"/>
    </row>
    <row r="14539" spans="7:7">
      <c r="G14539" s="61"/>
    </row>
    <row r="14540" spans="7:7">
      <c r="G14540" s="61"/>
    </row>
    <row r="14541" spans="7:7">
      <c r="G14541" s="61"/>
    </row>
    <row r="14542" spans="7:7">
      <c r="G14542" s="61"/>
    </row>
    <row r="14543" spans="7:7">
      <c r="G14543" s="61"/>
    </row>
    <row r="14544" spans="7:7">
      <c r="G14544" s="61"/>
    </row>
    <row r="14545" spans="7:7">
      <c r="G14545" s="61"/>
    </row>
    <row r="14546" spans="7:7">
      <c r="G14546" s="61"/>
    </row>
    <row r="14547" spans="7:7">
      <c r="G14547" s="61"/>
    </row>
    <row r="14548" spans="7:7">
      <c r="G14548" s="61"/>
    </row>
    <row r="14549" spans="7:7">
      <c r="G14549" s="61"/>
    </row>
    <row r="14550" spans="7:7">
      <c r="G14550" s="61"/>
    </row>
    <row r="14551" spans="7:7">
      <c r="G14551" s="61"/>
    </row>
    <row r="14552" spans="7:7">
      <c r="G14552" s="61"/>
    </row>
    <row r="14553" spans="7:7">
      <c r="G14553" s="61"/>
    </row>
    <row r="14554" spans="7:7">
      <c r="G14554" s="61"/>
    </row>
    <row r="14555" spans="7:7">
      <c r="G14555" s="61"/>
    </row>
    <row r="14556" spans="7:7">
      <c r="G14556" s="61"/>
    </row>
    <row r="14557" spans="7:7">
      <c r="G14557" s="61"/>
    </row>
    <row r="14558" spans="7:7">
      <c r="G14558" s="61"/>
    </row>
    <row r="14559" spans="7:7">
      <c r="G14559" s="61"/>
    </row>
    <row r="14560" spans="7:7">
      <c r="G14560" s="61"/>
    </row>
    <row r="14561" spans="7:7">
      <c r="G14561" s="61"/>
    </row>
    <row r="14562" spans="7:7">
      <c r="G14562" s="61"/>
    </row>
    <row r="14563" spans="7:7">
      <c r="G14563" s="61"/>
    </row>
    <row r="14564" spans="7:7">
      <c r="G14564" s="61"/>
    </row>
    <row r="14565" spans="7:7">
      <c r="G14565" s="61"/>
    </row>
    <row r="14566" spans="7:7">
      <c r="G14566" s="61"/>
    </row>
    <row r="14567" spans="7:7">
      <c r="G14567" s="61"/>
    </row>
    <row r="14568" spans="7:7">
      <c r="G14568" s="61"/>
    </row>
    <row r="14569" spans="7:7">
      <c r="G14569" s="61"/>
    </row>
    <row r="14570" spans="7:7">
      <c r="G14570" s="61"/>
    </row>
    <row r="14571" spans="7:7">
      <c r="G14571" s="61"/>
    </row>
    <row r="14572" spans="7:7">
      <c r="G14572" s="61"/>
    </row>
    <row r="14573" spans="7:7">
      <c r="G14573" s="61"/>
    </row>
    <row r="14574" spans="7:7">
      <c r="G14574" s="61"/>
    </row>
    <row r="14575" spans="7:7">
      <c r="G14575" s="61"/>
    </row>
    <row r="14576" spans="7:7">
      <c r="G14576" s="61"/>
    </row>
    <row r="14577" spans="7:7">
      <c r="G14577" s="61"/>
    </row>
    <row r="14578" spans="7:7">
      <c r="G14578" s="61"/>
    </row>
    <row r="14579" spans="7:7">
      <c r="G14579" s="61"/>
    </row>
    <row r="14580" spans="7:7">
      <c r="G14580" s="61"/>
    </row>
    <row r="14581" spans="7:7">
      <c r="G14581" s="61"/>
    </row>
    <row r="14582" spans="7:7">
      <c r="G14582" s="61"/>
    </row>
    <row r="14583" spans="7:7">
      <c r="G14583" s="61"/>
    </row>
    <row r="14584" spans="7:7">
      <c r="G14584" s="61"/>
    </row>
    <row r="14585" spans="7:7">
      <c r="G14585" s="61"/>
    </row>
    <row r="14586" spans="7:7">
      <c r="G14586" s="61"/>
    </row>
    <row r="14587" spans="7:7">
      <c r="G14587" s="61"/>
    </row>
    <row r="14588" spans="7:7">
      <c r="G14588" s="61"/>
    </row>
    <row r="14589" spans="7:7">
      <c r="G14589" s="61"/>
    </row>
    <row r="14590" spans="7:7">
      <c r="G14590" s="61"/>
    </row>
    <row r="14591" spans="7:7">
      <c r="G14591" s="61"/>
    </row>
    <row r="14592" spans="7:7">
      <c r="G14592" s="61"/>
    </row>
    <row r="14593" spans="7:7">
      <c r="G14593" s="61"/>
    </row>
    <row r="14594" spans="7:7">
      <c r="G14594" s="61"/>
    </row>
    <row r="14595" spans="7:7">
      <c r="G14595" s="61"/>
    </row>
    <row r="14596" spans="7:7">
      <c r="G14596" s="61"/>
    </row>
    <row r="14597" spans="7:7">
      <c r="G14597" s="61"/>
    </row>
    <row r="14598" spans="7:7">
      <c r="G14598" s="61"/>
    </row>
    <row r="14599" spans="7:7">
      <c r="G14599" s="61"/>
    </row>
    <row r="14600" spans="7:7">
      <c r="G14600" s="61"/>
    </row>
    <row r="14601" spans="7:7">
      <c r="G14601" s="61"/>
    </row>
    <row r="14602" spans="7:7">
      <c r="G14602" s="61"/>
    </row>
    <row r="14603" spans="7:7">
      <c r="G14603" s="61"/>
    </row>
    <row r="14604" spans="7:7">
      <c r="G14604" s="61"/>
    </row>
    <row r="14605" spans="7:7">
      <c r="G14605" s="61"/>
    </row>
    <row r="14606" spans="7:7">
      <c r="G14606" s="61"/>
    </row>
    <row r="14607" spans="7:7">
      <c r="G14607" s="61"/>
    </row>
    <row r="14608" spans="7:7">
      <c r="G14608" s="61"/>
    </row>
    <row r="14609" spans="7:7">
      <c r="G14609" s="61"/>
    </row>
    <row r="14610" spans="7:7">
      <c r="G14610" s="61"/>
    </row>
    <row r="14611" spans="7:7">
      <c r="G14611" s="61"/>
    </row>
    <row r="14612" spans="7:7">
      <c r="G14612" s="61"/>
    </row>
    <row r="14613" spans="7:7">
      <c r="G14613" s="61"/>
    </row>
    <row r="14614" spans="7:7">
      <c r="G14614" s="61"/>
    </row>
    <row r="14615" spans="7:7">
      <c r="G14615" s="61"/>
    </row>
    <row r="14616" spans="7:7">
      <c r="G14616" s="61"/>
    </row>
    <row r="14617" spans="7:7">
      <c r="G14617" s="61"/>
    </row>
    <row r="14618" spans="7:7">
      <c r="G14618" s="61"/>
    </row>
    <row r="14619" spans="7:7">
      <c r="G14619" s="61"/>
    </row>
    <row r="14620" spans="7:7">
      <c r="G14620" s="61"/>
    </row>
    <row r="14621" spans="7:7">
      <c r="G14621" s="61"/>
    </row>
    <row r="14622" spans="7:7">
      <c r="G14622" s="61"/>
    </row>
    <row r="14623" spans="7:7">
      <c r="G14623" s="61"/>
    </row>
    <row r="14624" spans="7:7">
      <c r="G14624" s="61"/>
    </row>
    <row r="14625" spans="7:7">
      <c r="G14625" s="61"/>
    </row>
    <row r="14626" spans="7:7">
      <c r="G14626" s="61"/>
    </row>
    <row r="14627" spans="7:7">
      <c r="G14627" s="61"/>
    </row>
    <row r="14628" spans="7:7">
      <c r="G14628" s="61"/>
    </row>
    <row r="14629" spans="7:7">
      <c r="G14629" s="61"/>
    </row>
    <row r="14630" spans="7:7">
      <c r="G14630" s="61"/>
    </row>
    <row r="14631" spans="7:7">
      <c r="G14631" s="61"/>
    </row>
    <row r="14632" spans="7:7">
      <c r="G14632" s="61"/>
    </row>
    <row r="14633" spans="7:7">
      <c r="G14633" s="61"/>
    </row>
    <row r="14634" spans="7:7">
      <c r="G14634" s="61"/>
    </row>
    <row r="14635" spans="7:7">
      <c r="G14635" s="61"/>
    </row>
    <row r="14636" spans="7:7">
      <c r="G14636" s="61"/>
    </row>
    <row r="14637" spans="7:7">
      <c r="G14637" s="61"/>
    </row>
    <row r="14638" spans="7:7">
      <c r="G14638" s="61"/>
    </row>
    <row r="14639" spans="7:7">
      <c r="G14639" s="61"/>
    </row>
    <row r="14640" spans="7:7">
      <c r="G14640" s="61"/>
    </row>
    <row r="14641" spans="7:7">
      <c r="G14641" s="61"/>
    </row>
    <row r="14642" spans="7:7">
      <c r="G14642" s="61"/>
    </row>
    <row r="14643" spans="7:7">
      <c r="G14643" s="61"/>
    </row>
    <row r="14644" spans="7:7">
      <c r="G14644" s="61"/>
    </row>
    <row r="14645" spans="7:7">
      <c r="G14645" s="61"/>
    </row>
    <row r="14646" spans="7:7">
      <c r="G14646" s="61"/>
    </row>
    <row r="14647" spans="7:7">
      <c r="G14647" s="61"/>
    </row>
    <row r="14648" spans="7:7">
      <c r="G14648" s="61"/>
    </row>
    <row r="14649" spans="7:7">
      <c r="G14649" s="61"/>
    </row>
    <row r="14650" spans="7:7">
      <c r="G14650" s="61"/>
    </row>
    <row r="14651" spans="7:7">
      <c r="G14651" s="61"/>
    </row>
    <row r="14652" spans="7:7">
      <c r="G14652" s="61"/>
    </row>
    <row r="14653" spans="7:7">
      <c r="G14653" s="61"/>
    </row>
    <row r="14654" spans="7:7">
      <c r="G14654" s="61"/>
    </row>
    <row r="14655" spans="7:7">
      <c r="G14655" s="61"/>
    </row>
    <row r="14656" spans="7:7">
      <c r="G14656" s="61"/>
    </row>
    <row r="14657" spans="7:7">
      <c r="G14657" s="61"/>
    </row>
    <row r="14658" spans="7:7">
      <c r="G14658" s="61"/>
    </row>
    <row r="14659" spans="7:7">
      <c r="G14659" s="61"/>
    </row>
    <row r="14660" spans="7:7">
      <c r="G14660" s="61"/>
    </row>
    <row r="14661" spans="7:7">
      <c r="G14661" s="61"/>
    </row>
    <row r="14662" spans="7:7">
      <c r="G14662" s="61"/>
    </row>
    <row r="14663" spans="7:7">
      <c r="G14663" s="61"/>
    </row>
    <row r="14664" spans="7:7">
      <c r="G14664" s="61"/>
    </row>
    <row r="14665" spans="7:7">
      <c r="G14665" s="61"/>
    </row>
    <row r="14666" spans="7:7">
      <c r="G14666" s="61"/>
    </row>
    <row r="14667" spans="7:7">
      <c r="G14667" s="61"/>
    </row>
    <row r="14668" spans="7:7">
      <c r="G14668" s="61"/>
    </row>
    <row r="14669" spans="7:7">
      <c r="G14669" s="61"/>
    </row>
    <row r="14670" spans="7:7">
      <c r="G14670" s="61"/>
    </row>
    <row r="14671" spans="7:7">
      <c r="G14671" s="61"/>
    </row>
    <row r="14672" spans="7:7">
      <c r="G14672" s="61"/>
    </row>
    <row r="14673" spans="7:7">
      <c r="G14673" s="61"/>
    </row>
    <row r="14674" spans="7:7">
      <c r="G14674" s="61"/>
    </row>
    <row r="14675" spans="7:7">
      <c r="G14675" s="61"/>
    </row>
    <row r="14676" spans="7:7">
      <c r="G14676" s="61"/>
    </row>
    <row r="14677" spans="7:7">
      <c r="G14677" s="61"/>
    </row>
    <row r="14678" spans="7:7">
      <c r="G14678" s="61"/>
    </row>
    <row r="14679" spans="7:7">
      <c r="G14679" s="61"/>
    </row>
    <row r="14680" spans="7:7">
      <c r="G14680" s="61"/>
    </row>
    <row r="14681" spans="7:7">
      <c r="G14681" s="61"/>
    </row>
    <row r="14682" spans="7:7">
      <c r="G14682" s="61"/>
    </row>
    <row r="14683" spans="7:7">
      <c r="G14683" s="61"/>
    </row>
    <row r="14684" spans="7:7">
      <c r="G14684" s="61"/>
    </row>
    <row r="14685" spans="7:7">
      <c r="G14685" s="61"/>
    </row>
    <row r="14686" spans="7:7">
      <c r="G14686" s="61"/>
    </row>
    <row r="14687" spans="7:7">
      <c r="G14687" s="61"/>
    </row>
    <row r="14688" spans="7:7">
      <c r="G14688" s="61"/>
    </row>
    <row r="14689" spans="7:7">
      <c r="G14689" s="61"/>
    </row>
    <row r="14690" spans="7:7">
      <c r="G14690" s="61"/>
    </row>
    <row r="14691" spans="7:7">
      <c r="G14691" s="61"/>
    </row>
    <row r="14692" spans="7:7">
      <c r="G14692" s="61"/>
    </row>
    <row r="14693" spans="7:7">
      <c r="G14693" s="61"/>
    </row>
    <row r="14694" spans="7:7">
      <c r="G14694" s="61"/>
    </row>
    <row r="14695" spans="7:7">
      <c r="G14695" s="61"/>
    </row>
    <row r="14696" spans="7:7">
      <c r="G14696" s="61"/>
    </row>
    <row r="14697" spans="7:7">
      <c r="G14697" s="61"/>
    </row>
    <row r="14698" spans="7:7">
      <c r="G14698" s="61"/>
    </row>
    <row r="14699" spans="7:7">
      <c r="G14699" s="61"/>
    </row>
    <row r="14700" spans="7:7">
      <c r="G14700" s="61"/>
    </row>
    <row r="14701" spans="7:7">
      <c r="G14701" s="61"/>
    </row>
    <row r="14702" spans="7:7">
      <c r="G14702" s="61"/>
    </row>
    <row r="14703" spans="7:7">
      <c r="G14703" s="61"/>
    </row>
    <row r="14704" spans="7:7">
      <c r="G14704" s="61"/>
    </row>
    <row r="14705" spans="7:7">
      <c r="G14705" s="61"/>
    </row>
    <row r="14706" spans="7:7">
      <c r="G14706" s="61"/>
    </row>
    <row r="14707" spans="7:7">
      <c r="G14707" s="61"/>
    </row>
    <row r="14708" spans="7:7">
      <c r="G14708" s="61"/>
    </row>
    <row r="14709" spans="7:7">
      <c r="G14709" s="61"/>
    </row>
    <row r="14710" spans="7:7">
      <c r="G14710" s="61"/>
    </row>
    <row r="14711" spans="7:7">
      <c r="G14711" s="61"/>
    </row>
    <row r="14712" spans="7:7">
      <c r="G14712" s="61"/>
    </row>
    <row r="14713" spans="7:7">
      <c r="G14713" s="61"/>
    </row>
    <row r="14714" spans="7:7">
      <c r="G14714" s="61"/>
    </row>
    <row r="14715" spans="7:7">
      <c r="G14715" s="61"/>
    </row>
    <row r="14716" spans="7:7">
      <c r="G14716" s="61"/>
    </row>
    <row r="14717" spans="7:7">
      <c r="G14717" s="61"/>
    </row>
    <row r="14718" spans="7:7">
      <c r="G14718" s="61"/>
    </row>
    <row r="14719" spans="7:7">
      <c r="G14719" s="61"/>
    </row>
    <row r="14720" spans="7:7">
      <c r="G14720" s="61"/>
    </row>
    <row r="14721" spans="7:7">
      <c r="G14721" s="61"/>
    </row>
    <row r="14722" spans="7:7">
      <c r="G14722" s="61"/>
    </row>
    <row r="14723" spans="7:7">
      <c r="G14723" s="61"/>
    </row>
    <row r="14724" spans="7:7">
      <c r="G14724" s="61"/>
    </row>
    <row r="14725" spans="7:7">
      <c r="G14725" s="61"/>
    </row>
    <row r="14726" spans="7:7">
      <c r="G14726" s="61"/>
    </row>
    <row r="14727" spans="7:7">
      <c r="G14727" s="61"/>
    </row>
    <row r="14728" spans="7:7">
      <c r="G14728" s="61"/>
    </row>
    <row r="14729" spans="7:7">
      <c r="G14729" s="61"/>
    </row>
    <row r="14730" spans="7:7">
      <c r="G14730" s="61"/>
    </row>
    <row r="14731" spans="7:7">
      <c r="G14731" s="61"/>
    </row>
    <row r="14732" spans="7:7">
      <c r="G14732" s="61"/>
    </row>
    <row r="14733" spans="7:7">
      <c r="G14733" s="61"/>
    </row>
    <row r="14734" spans="7:7">
      <c r="G14734" s="61"/>
    </row>
    <row r="14735" spans="7:7">
      <c r="G14735" s="61"/>
    </row>
    <row r="14736" spans="7:7">
      <c r="G14736" s="61"/>
    </row>
    <row r="14737" spans="7:7">
      <c r="G14737" s="61"/>
    </row>
    <row r="14738" spans="7:7">
      <c r="G14738" s="61"/>
    </row>
    <row r="14739" spans="7:7">
      <c r="G14739" s="61"/>
    </row>
    <row r="14740" spans="7:7">
      <c r="G14740" s="61"/>
    </row>
    <row r="14741" spans="7:7">
      <c r="G14741" s="61"/>
    </row>
    <row r="14742" spans="7:7">
      <c r="G14742" s="61"/>
    </row>
    <row r="14743" spans="7:7">
      <c r="G14743" s="61"/>
    </row>
    <row r="14744" spans="7:7">
      <c r="G14744" s="61"/>
    </row>
    <row r="14745" spans="7:7">
      <c r="G14745" s="61"/>
    </row>
    <row r="14746" spans="7:7">
      <c r="G14746" s="61"/>
    </row>
    <row r="14747" spans="7:7">
      <c r="G14747" s="61"/>
    </row>
    <row r="14748" spans="7:7">
      <c r="G14748" s="61"/>
    </row>
    <row r="14749" spans="7:7">
      <c r="G14749" s="61"/>
    </row>
    <row r="14750" spans="7:7">
      <c r="G14750" s="61"/>
    </row>
    <row r="14751" spans="7:7">
      <c r="G14751" s="61"/>
    </row>
    <row r="14752" spans="7:7">
      <c r="G14752" s="61"/>
    </row>
    <row r="14753" spans="7:7">
      <c r="G14753" s="61"/>
    </row>
    <row r="14754" spans="7:7">
      <c r="G14754" s="61"/>
    </row>
    <row r="14755" spans="7:7">
      <c r="G14755" s="61"/>
    </row>
    <row r="14756" spans="7:7">
      <c r="G14756" s="61"/>
    </row>
    <row r="14757" spans="7:7">
      <c r="G14757" s="61"/>
    </row>
    <row r="14758" spans="7:7">
      <c r="G14758" s="61"/>
    </row>
    <row r="14759" spans="7:7">
      <c r="G14759" s="61"/>
    </row>
    <row r="14760" spans="7:7">
      <c r="G14760" s="61"/>
    </row>
    <row r="14761" spans="7:7">
      <c r="G14761" s="61"/>
    </row>
    <row r="14762" spans="7:7">
      <c r="G14762" s="61"/>
    </row>
    <row r="14763" spans="7:7">
      <c r="G14763" s="61"/>
    </row>
    <row r="14764" spans="7:7">
      <c r="G14764" s="61"/>
    </row>
    <row r="14765" spans="7:7">
      <c r="G14765" s="61"/>
    </row>
    <row r="14766" spans="7:7">
      <c r="G14766" s="61"/>
    </row>
    <row r="14767" spans="7:7">
      <c r="G14767" s="61"/>
    </row>
    <row r="14768" spans="7:7">
      <c r="G14768" s="61"/>
    </row>
    <row r="14769" spans="7:7">
      <c r="G14769" s="61"/>
    </row>
    <row r="14770" spans="7:7">
      <c r="G14770" s="61"/>
    </row>
    <row r="14771" spans="7:7">
      <c r="G14771" s="61"/>
    </row>
    <row r="14772" spans="7:7">
      <c r="G14772" s="61"/>
    </row>
    <row r="14773" spans="7:7">
      <c r="G14773" s="61"/>
    </row>
    <row r="14774" spans="7:7">
      <c r="G14774" s="61"/>
    </row>
    <row r="14775" spans="7:7">
      <c r="G14775" s="61"/>
    </row>
    <row r="14776" spans="7:7">
      <c r="G14776" s="61"/>
    </row>
    <row r="14777" spans="7:7">
      <c r="G14777" s="61"/>
    </row>
    <row r="14778" spans="7:7">
      <c r="G14778" s="61"/>
    </row>
    <row r="14779" spans="7:7">
      <c r="G14779" s="61"/>
    </row>
    <row r="14780" spans="7:7">
      <c r="G14780" s="61"/>
    </row>
    <row r="14781" spans="7:7">
      <c r="G14781" s="61"/>
    </row>
    <row r="14782" spans="7:7">
      <c r="G14782" s="61"/>
    </row>
    <row r="14783" spans="7:7">
      <c r="G14783" s="61"/>
    </row>
    <row r="14784" spans="7:7">
      <c r="G14784" s="61"/>
    </row>
    <row r="14785" spans="7:7">
      <c r="G14785" s="61"/>
    </row>
    <row r="14786" spans="7:7">
      <c r="G14786" s="61"/>
    </row>
    <row r="14787" spans="7:7">
      <c r="G14787" s="61"/>
    </row>
    <row r="14788" spans="7:7">
      <c r="G14788" s="61"/>
    </row>
    <row r="14789" spans="7:7">
      <c r="G14789" s="61"/>
    </row>
    <row r="14790" spans="7:7">
      <c r="G14790" s="61"/>
    </row>
    <row r="14791" spans="7:7">
      <c r="G14791" s="61"/>
    </row>
    <row r="14792" spans="7:7">
      <c r="G14792" s="61"/>
    </row>
    <row r="14793" spans="7:7">
      <c r="G14793" s="61"/>
    </row>
    <row r="14794" spans="7:7">
      <c r="G14794" s="61"/>
    </row>
    <row r="14795" spans="7:7">
      <c r="G14795" s="61"/>
    </row>
    <row r="14796" spans="7:7">
      <c r="G14796" s="61"/>
    </row>
    <row r="14797" spans="7:7">
      <c r="G14797" s="61"/>
    </row>
    <row r="14798" spans="7:7">
      <c r="G14798" s="61"/>
    </row>
    <row r="14799" spans="7:7">
      <c r="G14799" s="61"/>
    </row>
    <row r="14800" spans="7:7">
      <c r="G14800" s="61"/>
    </row>
    <row r="14801" spans="7:7">
      <c r="G14801" s="61"/>
    </row>
    <row r="14802" spans="7:7">
      <c r="G14802" s="61"/>
    </row>
    <row r="14803" spans="7:7">
      <c r="G14803" s="61"/>
    </row>
    <row r="14804" spans="7:7">
      <c r="G14804" s="61"/>
    </row>
    <row r="14805" spans="7:7">
      <c r="G14805" s="61"/>
    </row>
    <row r="14806" spans="7:7">
      <c r="G14806" s="61"/>
    </row>
    <row r="14807" spans="7:7">
      <c r="G14807" s="61"/>
    </row>
    <row r="14808" spans="7:7">
      <c r="G14808" s="61"/>
    </row>
    <row r="14809" spans="7:7">
      <c r="G14809" s="61"/>
    </row>
    <row r="14810" spans="7:7">
      <c r="G14810" s="61"/>
    </row>
    <row r="14811" spans="7:7">
      <c r="G14811" s="61"/>
    </row>
    <row r="14812" spans="7:7">
      <c r="G14812" s="61"/>
    </row>
    <row r="14813" spans="7:7">
      <c r="G14813" s="61"/>
    </row>
    <row r="14814" spans="7:7">
      <c r="G14814" s="61"/>
    </row>
    <row r="14815" spans="7:7">
      <c r="G14815" s="61"/>
    </row>
    <row r="14816" spans="7:7">
      <c r="G14816" s="61"/>
    </row>
    <row r="14817" spans="7:7">
      <c r="G14817" s="61"/>
    </row>
    <row r="14818" spans="7:7">
      <c r="G14818" s="61"/>
    </row>
    <row r="14819" spans="7:7">
      <c r="G14819" s="61"/>
    </row>
    <row r="14820" spans="7:7">
      <c r="G14820" s="61"/>
    </row>
    <row r="14821" spans="7:7">
      <c r="G14821" s="61"/>
    </row>
    <row r="14822" spans="7:7">
      <c r="G14822" s="61"/>
    </row>
    <row r="14823" spans="7:7">
      <c r="G14823" s="61"/>
    </row>
    <row r="14824" spans="7:7">
      <c r="G14824" s="61"/>
    </row>
    <row r="14825" spans="7:7">
      <c r="G14825" s="61"/>
    </row>
    <row r="14826" spans="7:7">
      <c r="G14826" s="61"/>
    </row>
    <row r="14827" spans="7:7">
      <c r="G14827" s="61"/>
    </row>
    <row r="14828" spans="7:7">
      <c r="G14828" s="61"/>
    </row>
    <row r="14829" spans="7:7">
      <c r="G14829" s="61"/>
    </row>
    <row r="14830" spans="7:7">
      <c r="G14830" s="61"/>
    </row>
    <row r="14831" spans="7:7">
      <c r="G14831" s="61"/>
    </row>
    <row r="14832" spans="7:7">
      <c r="G14832" s="61"/>
    </row>
    <row r="14833" spans="7:7">
      <c r="G14833" s="61"/>
    </row>
    <row r="14834" spans="7:7">
      <c r="G14834" s="61"/>
    </row>
    <row r="14835" spans="7:7">
      <c r="G14835" s="61"/>
    </row>
    <row r="14836" spans="7:7">
      <c r="G14836" s="61"/>
    </row>
    <row r="14837" spans="7:7">
      <c r="G14837" s="61"/>
    </row>
    <row r="14838" spans="7:7">
      <c r="G14838" s="61"/>
    </row>
    <row r="14839" spans="7:7">
      <c r="G14839" s="61"/>
    </row>
    <row r="14840" spans="7:7">
      <c r="G14840" s="61"/>
    </row>
    <row r="14841" spans="7:7">
      <c r="G14841" s="61"/>
    </row>
    <row r="14842" spans="7:7">
      <c r="G14842" s="61"/>
    </row>
    <row r="14843" spans="7:7">
      <c r="G14843" s="61"/>
    </row>
    <row r="14844" spans="7:7">
      <c r="G14844" s="61"/>
    </row>
    <row r="14845" spans="7:7">
      <c r="G14845" s="61"/>
    </row>
    <row r="14846" spans="7:7">
      <c r="G14846" s="61"/>
    </row>
    <row r="14847" spans="7:7">
      <c r="G14847" s="61"/>
    </row>
    <row r="14848" spans="7:7">
      <c r="G14848" s="61"/>
    </row>
    <row r="14849" spans="7:7">
      <c r="G14849" s="61"/>
    </row>
    <row r="14850" spans="7:7">
      <c r="G14850" s="61"/>
    </row>
    <row r="14851" spans="7:7">
      <c r="G14851" s="61"/>
    </row>
    <row r="14852" spans="7:7">
      <c r="G14852" s="61"/>
    </row>
    <row r="14853" spans="7:7">
      <c r="G14853" s="61"/>
    </row>
    <row r="14854" spans="7:7">
      <c r="G14854" s="61"/>
    </row>
    <row r="14855" spans="7:7">
      <c r="G14855" s="61"/>
    </row>
    <row r="14856" spans="7:7">
      <c r="G14856" s="61"/>
    </row>
    <row r="14857" spans="7:7">
      <c r="G14857" s="61"/>
    </row>
    <row r="14858" spans="7:7">
      <c r="G14858" s="61"/>
    </row>
    <row r="14859" spans="7:7">
      <c r="G14859" s="61"/>
    </row>
    <row r="14860" spans="7:7">
      <c r="G14860" s="61"/>
    </row>
    <row r="14861" spans="7:7">
      <c r="G14861" s="61"/>
    </row>
    <row r="14862" spans="7:7">
      <c r="G14862" s="61"/>
    </row>
    <row r="14863" spans="7:7">
      <c r="G14863" s="61"/>
    </row>
    <row r="14864" spans="7:7">
      <c r="G14864" s="61"/>
    </row>
    <row r="14865" spans="7:7">
      <c r="G14865" s="61"/>
    </row>
    <row r="14866" spans="7:7">
      <c r="G14866" s="61"/>
    </row>
    <row r="14867" spans="7:7">
      <c r="G14867" s="61"/>
    </row>
    <row r="14868" spans="7:7">
      <c r="G14868" s="61"/>
    </row>
    <row r="14869" spans="7:7">
      <c r="G14869" s="61"/>
    </row>
    <row r="14870" spans="7:7">
      <c r="G14870" s="61"/>
    </row>
    <row r="14871" spans="7:7">
      <c r="G14871" s="61"/>
    </row>
    <row r="14872" spans="7:7">
      <c r="G14872" s="61"/>
    </row>
    <row r="14873" spans="7:7">
      <c r="G14873" s="61"/>
    </row>
    <row r="14874" spans="7:7">
      <c r="G14874" s="61"/>
    </row>
    <row r="14875" spans="7:7">
      <c r="G14875" s="61"/>
    </row>
    <row r="14876" spans="7:7">
      <c r="G14876" s="61"/>
    </row>
    <row r="14877" spans="7:7">
      <c r="G14877" s="61"/>
    </row>
    <row r="14878" spans="7:7">
      <c r="G14878" s="61"/>
    </row>
    <row r="14879" spans="7:7">
      <c r="G14879" s="61"/>
    </row>
    <row r="14880" spans="7:7">
      <c r="G14880" s="61"/>
    </row>
    <row r="14881" spans="7:7">
      <c r="G14881" s="61"/>
    </row>
    <row r="14882" spans="7:7">
      <c r="G14882" s="61"/>
    </row>
    <row r="14883" spans="7:7">
      <c r="G14883" s="61"/>
    </row>
    <row r="14884" spans="7:7">
      <c r="G14884" s="61"/>
    </row>
    <row r="14885" spans="7:7">
      <c r="G14885" s="61"/>
    </row>
    <row r="14886" spans="7:7">
      <c r="G14886" s="61"/>
    </row>
    <row r="14887" spans="7:7">
      <c r="G14887" s="61"/>
    </row>
    <row r="14888" spans="7:7">
      <c r="G14888" s="61"/>
    </row>
    <row r="14889" spans="7:7">
      <c r="G14889" s="61"/>
    </row>
    <row r="14890" spans="7:7">
      <c r="G14890" s="61"/>
    </row>
    <row r="14891" spans="7:7">
      <c r="G14891" s="61"/>
    </row>
    <row r="14892" spans="7:7">
      <c r="G14892" s="61"/>
    </row>
    <row r="14893" spans="7:7">
      <c r="G14893" s="61"/>
    </row>
    <row r="14894" spans="7:7">
      <c r="G14894" s="61"/>
    </row>
    <row r="14895" spans="7:7">
      <c r="G14895" s="61"/>
    </row>
    <row r="14896" spans="7:7">
      <c r="G14896" s="61"/>
    </row>
    <row r="14897" spans="7:7">
      <c r="G14897" s="61"/>
    </row>
    <row r="14898" spans="7:7">
      <c r="G14898" s="61"/>
    </row>
    <row r="14899" spans="7:7">
      <c r="G14899" s="61"/>
    </row>
    <row r="14900" spans="7:7">
      <c r="G14900" s="61"/>
    </row>
    <row r="14901" spans="7:7">
      <c r="G14901" s="61"/>
    </row>
    <row r="14902" spans="7:7">
      <c r="G14902" s="61"/>
    </row>
    <row r="14903" spans="7:7">
      <c r="G14903" s="61"/>
    </row>
    <row r="14904" spans="7:7">
      <c r="G14904" s="61"/>
    </row>
    <row r="14905" spans="7:7">
      <c r="G14905" s="61"/>
    </row>
    <row r="14906" spans="7:7">
      <c r="G14906" s="61"/>
    </row>
    <row r="14907" spans="7:7">
      <c r="G14907" s="61"/>
    </row>
    <row r="14908" spans="7:7">
      <c r="G14908" s="61"/>
    </row>
    <row r="14909" spans="7:7">
      <c r="G14909" s="61"/>
    </row>
    <row r="14910" spans="7:7">
      <c r="G14910" s="61"/>
    </row>
    <row r="14911" spans="7:7">
      <c r="G14911" s="61"/>
    </row>
    <row r="14912" spans="7:7">
      <c r="G14912" s="61"/>
    </row>
    <row r="14913" spans="7:7">
      <c r="G14913" s="61"/>
    </row>
    <row r="14914" spans="7:7">
      <c r="G14914" s="61"/>
    </row>
    <row r="14915" spans="7:7">
      <c r="G14915" s="61"/>
    </row>
    <row r="14916" spans="7:7">
      <c r="G14916" s="61"/>
    </row>
    <row r="14917" spans="7:7">
      <c r="G14917" s="61"/>
    </row>
    <row r="14918" spans="7:7">
      <c r="G14918" s="61"/>
    </row>
    <row r="14919" spans="7:7">
      <c r="G14919" s="61"/>
    </row>
    <row r="14920" spans="7:7">
      <c r="G14920" s="61"/>
    </row>
    <row r="14921" spans="7:7">
      <c r="G14921" s="61"/>
    </row>
    <row r="14922" spans="7:7">
      <c r="G14922" s="61"/>
    </row>
    <row r="14923" spans="7:7">
      <c r="G14923" s="61"/>
    </row>
    <row r="14924" spans="7:7">
      <c r="G14924" s="61"/>
    </row>
    <row r="14925" spans="7:7">
      <c r="G14925" s="61"/>
    </row>
    <row r="14926" spans="7:7">
      <c r="G14926" s="61"/>
    </row>
    <row r="14927" spans="7:7">
      <c r="G14927" s="61"/>
    </row>
    <row r="14928" spans="7:7">
      <c r="G14928" s="61"/>
    </row>
    <row r="14929" spans="7:7">
      <c r="G14929" s="61"/>
    </row>
    <row r="14930" spans="7:7">
      <c r="G14930" s="61"/>
    </row>
    <row r="14931" spans="7:7">
      <c r="G14931" s="61"/>
    </row>
    <row r="14932" spans="7:7">
      <c r="G14932" s="61"/>
    </row>
    <row r="14933" spans="7:7">
      <c r="G14933" s="61"/>
    </row>
    <row r="14934" spans="7:7">
      <c r="G14934" s="61"/>
    </row>
    <row r="14935" spans="7:7">
      <c r="G14935" s="61"/>
    </row>
    <row r="14936" spans="7:7">
      <c r="G14936" s="61"/>
    </row>
    <row r="14937" spans="7:7">
      <c r="G14937" s="61"/>
    </row>
    <row r="14938" spans="7:7">
      <c r="G14938" s="61"/>
    </row>
    <row r="14939" spans="7:7">
      <c r="G14939" s="61"/>
    </row>
    <row r="14940" spans="7:7">
      <c r="G14940" s="61"/>
    </row>
    <row r="14941" spans="7:7">
      <c r="G14941" s="61"/>
    </row>
    <row r="14942" spans="7:7">
      <c r="G14942" s="61"/>
    </row>
    <row r="14943" spans="7:7">
      <c r="G14943" s="61"/>
    </row>
    <row r="14944" spans="7:7">
      <c r="G14944" s="61"/>
    </row>
    <row r="14945" spans="7:7">
      <c r="G14945" s="61"/>
    </row>
    <row r="14946" spans="7:7">
      <c r="G14946" s="61"/>
    </row>
    <row r="14947" spans="7:7">
      <c r="G14947" s="61"/>
    </row>
    <row r="14948" spans="7:7">
      <c r="G14948" s="61"/>
    </row>
    <row r="14949" spans="7:7">
      <c r="G14949" s="61"/>
    </row>
    <row r="14950" spans="7:7">
      <c r="G14950" s="61"/>
    </row>
    <row r="14951" spans="7:7">
      <c r="G14951" s="61"/>
    </row>
    <row r="14952" spans="7:7">
      <c r="G14952" s="61"/>
    </row>
    <row r="14953" spans="7:7">
      <c r="G14953" s="61"/>
    </row>
    <row r="14954" spans="7:7">
      <c r="G14954" s="61"/>
    </row>
    <row r="14955" spans="7:7">
      <c r="G14955" s="61"/>
    </row>
    <row r="14956" spans="7:7">
      <c r="G14956" s="61"/>
    </row>
    <row r="14957" spans="7:7">
      <c r="G14957" s="61"/>
    </row>
    <row r="14958" spans="7:7">
      <c r="G14958" s="61"/>
    </row>
    <row r="14959" spans="7:7">
      <c r="G14959" s="61"/>
    </row>
    <row r="14960" spans="7:7">
      <c r="G14960" s="61"/>
    </row>
    <row r="14961" spans="7:7">
      <c r="G14961" s="61"/>
    </row>
    <row r="14962" spans="7:7">
      <c r="G14962" s="61"/>
    </row>
    <row r="14963" spans="7:7">
      <c r="G14963" s="61"/>
    </row>
    <row r="14964" spans="7:7">
      <c r="G14964" s="61"/>
    </row>
    <row r="14965" spans="7:7">
      <c r="G14965" s="61"/>
    </row>
    <row r="14966" spans="7:7">
      <c r="G14966" s="61"/>
    </row>
    <row r="14967" spans="7:7">
      <c r="G14967" s="61"/>
    </row>
    <row r="14968" spans="7:7">
      <c r="G14968" s="61"/>
    </row>
    <row r="14969" spans="7:7">
      <c r="G14969" s="61"/>
    </row>
    <row r="14970" spans="7:7">
      <c r="G14970" s="61"/>
    </row>
    <row r="14971" spans="7:7">
      <c r="G14971" s="61"/>
    </row>
    <row r="14972" spans="7:7">
      <c r="G14972" s="61"/>
    </row>
    <row r="14973" spans="7:7">
      <c r="G14973" s="61"/>
    </row>
    <row r="14974" spans="7:7">
      <c r="G14974" s="61"/>
    </row>
    <row r="14975" spans="7:7">
      <c r="G14975" s="61"/>
    </row>
    <row r="14976" spans="7:7">
      <c r="G14976" s="61"/>
    </row>
    <row r="14977" spans="7:7">
      <c r="G14977" s="61"/>
    </row>
    <row r="14978" spans="7:7">
      <c r="G14978" s="61"/>
    </row>
    <row r="14979" spans="7:7">
      <c r="G14979" s="61"/>
    </row>
    <row r="14980" spans="7:7">
      <c r="G14980" s="61"/>
    </row>
    <row r="14981" spans="7:7">
      <c r="G14981" s="61"/>
    </row>
    <row r="14982" spans="7:7">
      <c r="G14982" s="61"/>
    </row>
    <row r="14983" spans="7:7">
      <c r="G14983" s="61"/>
    </row>
    <row r="14984" spans="7:7">
      <c r="G14984" s="61"/>
    </row>
    <row r="14985" spans="7:7">
      <c r="G14985" s="61"/>
    </row>
    <row r="14986" spans="7:7">
      <c r="G14986" s="61"/>
    </row>
    <row r="14987" spans="7:7">
      <c r="G14987" s="61"/>
    </row>
    <row r="14988" spans="7:7">
      <c r="G14988" s="61"/>
    </row>
    <row r="14989" spans="7:7">
      <c r="G14989" s="61"/>
    </row>
    <row r="14990" spans="7:7">
      <c r="G14990" s="61"/>
    </row>
    <row r="14991" spans="7:7">
      <c r="G14991" s="61"/>
    </row>
    <row r="14992" spans="7:7">
      <c r="G14992" s="61"/>
    </row>
    <row r="14993" spans="7:7">
      <c r="G14993" s="61"/>
    </row>
    <row r="14994" spans="7:7">
      <c r="G14994" s="61"/>
    </row>
    <row r="14995" spans="7:7">
      <c r="G14995" s="61"/>
    </row>
    <row r="14996" spans="7:7">
      <c r="G14996" s="61"/>
    </row>
    <row r="14997" spans="7:7">
      <c r="G14997" s="61"/>
    </row>
    <row r="14998" spans="7:7">
      <c r="G14998" s="61"/>
    </row>
    <row r="14999" spans="7:7">
      <c r="G14999" s="61"/>
    </row>
    <row r="15000" spans="7:7">
      <c r="G15000" s="61"/>
    </row>
    <row r="15001" spans="7:7">
      <c r="G15001" s="61"/>
    </row>
    <row r="15002" spans="7:7">
      <c r="G15002" s="61"/>
    </row>
    <row r="15003" spans="7:7">
      <c r="G15003" s="61"/>
    </row>
    <row r="15004" spans="7:7">
      <c r="G15004" s="61"/>
    </row>
    <row r="15005" spans="7:7">
      <c r="G15005" s="61"/>
    </row>
    <row r="15006" spans="7:7">
      <c r="G15006" s="61"/>
    </row>
    <row r="15007" spans="7:7">
      <c r="G15007" s="61"/>
    </row>
    <row r="15008" spans="7:7">
      <c r="G15008" s="61"/>
    </row>
    <row r="15009" spans="7:7">
      <c r="G15009" s="61"/>
    </row>
    <row r="15010" spans="7:7">
      <c r="G15010" s="61"/>
    </row>
    <row r="15011" spans="7:7">
      <c r="G15011" s="61"/>
    </row>
    <row r="15012" spans="7:7">
      <c r="G15012" s="61"/>
    </row>
    <row r="15013" spans="7:7">
      <c r="G15013" s="61"/>
    </row>
    <row r="15014" spans="7:7">
      <c r="G15014" s="61"/>
    </row>
    <row r="15015" spans="7:7">
      <c r="G15015" s="61"/>
    </row>
    <row r="15016" spans="7:7">
      <c r="G15016" s="61"/>
    </row>
    <row r="15017" spans="7:7">
      <c r="G15017" s="61"/>
    </row>
    <row r="15018" spans="7:7">
      <c r="G15018" s="61"/>
    </row>
    <row r="15019" spans="7:7">
      <c r="G15019" s="61"/>
    </row>
    <row r="15020" spans="7:7">
      <c r="G15020" s="61"/>
    </row>
    <row r="15021" spans="7:7">
      <c r="G15021" s="61"/>
    </row>
    <row r="15022" spans="7:7">
      <c r="G15022" s="61"/>
    </row>
    <row r="15023" spans="7:7">
      <c r="G15023" s="61"/>
    </row>
    <row r="15024" spans="7:7">
      <c r="G15024" s="61"/>
    </row>
    <row r="15025" spans="7:7">
      <c r="G15025" s="61"/>
    </row>
    <row r="15026" spans="7:7">
      <c r="G15026" s="61"/>
    </row>
    <row r="15027" spans="7:7">
      <c r="G15027" s="61"/>
    </row>
    <row r="15028" spans="7:7">
      <c r="G15028" s="61"/>
    </row>
    <row r="15029" spans="7:7">
      <c r="G15029" s="61"/>
    </row>
    <row r="15030" spans="7:7">
      <c r="G15030" s="61"/>
    </row>
    <row r="15031" spans="7:7">
      <c r="G15031" s="61"/>
    </row>
    <row r="15032" spans="7:7">
      <c r="G15032" s="61"/>
    </row>
    <row r="15033" spans="7:7">
      <c r="G15033" s="61"/>
    </row>
    <row r="15034" spans="7:7">
      <c r="G15034" s="61"/>
    </row>
    <row r="15035" spans="7:7">
      <c r="G15035" s="61"/>
    </row>
    <row r="15036" spans="7:7">
      <c r="G15036" s="61"/>
    </row>
    <row r="15037" spans="7:7">
      <c r="G15037" s="61"/>
    </row>
    <row r="15038" spans="7:7">
      <c r="G15038" s="61"/>
    </row>
    <row r="15039" spans="7:7">
      <c r="G15039" s="61"/>
    </row>
    <row r="15040" spans="7:7">
      <c r="G15040" s="61"/>
    </row>
    <row r="15041" spans="7:7">
      <c r="G15041" s="61"/>
    </row>
    <row r="15042" spans="7:7">
      <c r="G15042" s="61"/>
    </row>
    <row r="15043" spans="7:7">
      <c r="G15043" s="61"/>
    </row>
    <row r="15044" spans="7:7">
      <c r="G15044" s="61"/>
    </row>
    <row r="15045" spans="7:7">
      <c r="G15045" s="61"/>
    </row>
    <row r="15046" spans="7:7">
      <c r="G15046" s="61"/>
    </row>
    <row r="15047" spans="7:7">
      <c r="G15047" s="61"/>
    </row>
    <row r="15048" spans="7:7">
      <c r="G15048" s="61"/>
    </row>
    <row r="15049" spans="7:7">
      <c r="G15049" s="61"/>
    </row>
    <row r="15050" spans="7:7">
      <c r="G15050" s="61"/>
    </row>
    <row r="15051" spans="7:7">
      <c r="G15051" s="61"/>
    </row>
    <row r="15052" spans="7:7">
      <c r="G15052" s="61"/>
    </row>
    <row r="15053" spans="7:7">
      <c r="G15053" s="61"/>
    </row>
    <row r="15054" spans="7:7">
      <c r="G15054" s="61"/>
    </row>
    <row r="15055" spans="7:7">
      <c r="G15055" s="61"/>
    </row>
    <row r="15056" spans="7:7">
      <c r="G15056" s="61"/>
    </row>
    <row r="15057" spans="7:7">
      <c r="G15057" s="61"/>
    </row>
    <row r="15058" spans="7:7">
      <c r="G15058" s="61"/>
    </row>
    <row r="15059" spans="7:7">
      <c r="G15059" s="61"/>
    </row>
    <row r="15060" spans="7:7">
      <c r="G15060" s="61"/>
    </row>
    <row r="15061" spans="7:7">
      <c r="G15061" s="61"/>
    </row>
    <row r="15062" spans="7:7">
      <c r="G15062" s="61"/>
    </row>
    <row r="15063" spans="7:7">
      <c r="G15063" s="61"/>
    </row>
    <row r="15064" spans="7:7">
      <c r="G15064" s="61"/>
    </row>
    <row r="15065" spans="7:7">
      <c r="G15065" s="61"/>
    </row>
    <row r="15066" spans="7:7">
      <c r="G15066" s="61"/>
    </row>
    <row r="15067" spans="7:7">
      <c r="G15067" s="61"/>
    </row>
    <row r="15068" spans="7:7">
      <c r="G15068" s="61"/>
    </row>
    <row r="15069" spans="7:7">
      <c r="G15069" s="61"/>
    </row>
    <row r="15070" spans="7:7">
      <c r="G15070" s="61"/>
    </row>
    <row r="15071" spans="7:7">
      <c r="G15071" s="61"/>
    </row>
    <row r="15072" spans="7:7">
      <c r="G15072" s="61"/>
    </row>
    <row r="15073" spans="7:7">
      <c r="G15073" s="61"/>
    </row>
    <row r="15074" spans="7:7">
      <c r="G15074" s="61"/>
    </row>
    <row r="15075" spans="7:7">
      <c r="G15075" s="61"/>
    </row>
    <row r="15076" spans="7:7">
      <c r="G15076" s="61"/>
    </row>
    <row r="15077" spans="7:7">
      <c r="G15077" s="61"/>
    </row>
    <row r="15078" spans="7:7">
      <c r="G15078" s="61"/>
    </row>
    <row r="15079" spans="7:7">
      <c r="G15079" s="61"/>
    </row>
    <row r="15080" spans="7:7">
      <c r="G15080" s="61"/>
    </row>
    <row r="15081" spans="7:7">
      <c r="G15081" s="61"/>
    </row>
    <row r="15082" spans="7:7">
      <c r="G15082" s="61"/>
    </row>
    <row r="15083" spans="7:7">
      <c r="G15083" s="61"/>
    </row>
    <row r="15084" spans="7:7">
      <c r="G15084" s="61"/>
    </row>
    <row r="15085" spans="7:7">
      <c r="G15085" s="61"/>
    </row>
    <row r="15086" spans="7:7">
      <c r="G15086" s="61"/>
    </row>
    <row r="15087" spans="7:7">
      <c r="G15087" s="61"/>
    </row>
    <row r="15088" spans="7:7">
      <c r="G15088" s="61"/>
    </row>
    <row r="15089" spans="7:7">
      <c r="G15089" s="61"/>
    </row>
    <row r="15090" spans="7:7">
      <c r="G15090" s="61"/>
    </row>
    <row r="15091" spans="7:7">
      <c r="G15091" s="61"/>
    </row>
    <row r="15092" spans="7:7">
      <c r="G15092" s="61"/>
    </row>
    <row r="15093" spans="7:7">
      <c r="G15093" s="61"/>
    </row>
    <row r="15094" spans="7:7">
      <c r="G15094" s="61"/>
    </row>
    <row r="15095" spans="7:7">
      <c r="G15095" s="61"/>
    </row>
    <row r="15096" spans="7:7">
      <c r="G15096" s="61"/>
    </row>
    <row r="15097" spans="7:7">
      <c r="G15097" s="61"/>
    </row>
    <row r="15098" spans="7:7">
      <c r="G15098" s="61"/>
    </row>
    <row r="15099" spans="7:7">
      <c r="G15099" s="61"/>
    </row>
    <row r="15100" spans="7:7">
      <c r="G15100" s="61"/>
    </row>
    <row r="15101" spans="7:7">
      <c r="G15101" s="61"/>
    </row>
    <row r="15102" spans="7:7">
      <c r="G15102" s="61"/>
    </row>
    <row r="15103" spans="7:7">
      <c r="G15103" s="61"/>
    </row>
    <row r="15104" spans="7:7">
      <c r="G15104" s="61"/>
    </row>
    <row r="15105" spans="7:7">
      <c r="G15105" s="61"/>
    </row>
    <row r="15106" spans="7:7">
      <c r="G15106" s="61"/>
    </row>
    <row r="15107" spans="7:7">
      <c r="G15107" s="61"/>
    </row>
    <row r="15108" spans="7:7">
      <c r="G15108" s="61"/>
    </row>
    <row r="15109" spans="7:7">
      <c r="G15109" s="61"/>
    </row>
    <row r="15110" spans="7:7">
      <c r="G15110" s="61"/>
    </row>
    <row r="15111" spans="7:7">
      <c r="G15111" s="61"/>
    </row>
    <row r="15112" spans="7:7">
      <c r="G15112" s="61"/>
    </row>
    <row r="15113" spans="7:7">
      <c r="G15113" s="61"/>
    </row>
    <row r="15114" spans="7:7">
      <c r="G15114" s="61"/>
    </row>
    <row r="15115" spans="7:7">
      <c r="G15115" s="61"/>
    </row>
    <row r="15116" spans="7:7">
      <c r="G15116" s="61"/>
    </row>
    <row r="15117" spans="7:7">
      <c r="G15117" s="61"/>
    </row>
    <row r="15118" spans="7:7">
      <c r="G15118" s="61"/>
    </row>
    <row r="15119" spans="7:7">
      <c r="G15119" s="61"/>
    </row>
    <row r="15120" spans="7:7">
      <c r="G15120" s="61"/>
    </row>
    <row r="15121" spans="7:7">
      <c r="G15121" s="61"/>
    </row>
    <row r="15122" spans="7:7">
      <c r="G15122" s="61"/>
    </row>
    <row r="15123" spans="7:7">
      <c r="G15123" s="61"/>
    </row>
    <row r="15124" spans="7:7">
      <c r="G15124" s="61"/>
    </row>
    <row r="15125" spans="7:7">
      <c r="G15125" s="61"/>
    </row>
    <row r="15126" spans="7:7">
      <c r="G15126" s="61"/>
    </row>
    <row r="15127" spans="7:7">
      <c r="G15127" s="61"/>
    </row>
    <row r="15128" spans="7:7">
      <c r="G15128" s="61"/>
    </row>
    <row r="15129" spans="7:7">
      <c r="G15129" s="61"/>
    </row>
    <row r="15130" spans="7:7">
      <c r="G15130" s="61"/>
    </row>
    <row r="15131" spans="7:7">
      <c r="G15131" s="61"/>
    </row>
    <row r="15132" spans="7:7">
      <c r="G15132" s="61"/>
    </row>
    <row r="15133" spans="7:7">
      <c r="G15133" s="61"/>
    </row>
    <row r="15134" spans="7:7">
      <c r="G15134" s="61"/>
    </row>
    <row r="15135" spans="7:7">
      <c r="G15135" s="61"/>
    </row>
    <row r="15136" spans="7:7">
      <c r="G15136" s="61"/>
    </row>
    <row r="15137" spans="7:7">
      <c r="G15137" s="61"/>
    </row>
    <row r="15138" spans="7:7">
      <c r="G15138" s="61"/>
    </row>
    <row r="15139" spans="7:7">
      <c r="G15139" s="61"/>
    </row>
    <row r="15140" spans="7:7">
      <c r="G15140" s="61"/>
    </row>
    <row r="15141" spans="7:7">
      <c r="G15141" s="61"/>
    </row>
    <row r="15142" spans="7:7">
      <c r="G15142" s="61"/>
    </row>
    <row r="15143" spans="7:7">
      <c r="G15143" s="61"/>
    </row>
    <row r="15144" spans="7:7">
      <c r="G15144" s="61"/>
    </row>
    <row r="15145" spans="7:7">
      <c r="G15145" s="61"/>
    </row>
    <row r="15146" spans="7:7">
      <c r="G15146" s="61"/>
    </row>
    <row r="15147" spans="7:7">
      <c r="G15147" s="61"/>
    </row>
    <row r="15148" spans="7:7">
      <c r="G15148" s="61"/>
    </row>
    <row r="15149" spans="7:7">
      <c r="G15149" s="61"/>
    </row>
    <row r="15150" spans="7:7">
      <c r="G15150" s="61"/>
    </row>
    <row r="15151" spans="7:7">
      <c r="G15151" s="61"/>
    </row>
    <row r="15152" spans="7:7">
      <c r="G15152" s="61"/>
    </row>
    <row r="15153" spans="7:7">
      <c r="G15153" s="61"/>
    </row>
    <row r="15154" spans="7:7">
      <c r="G15154" s="61"/>
    </row>
    <row r="15155" spans="7:7">
      <c r="G15155" s="61"/>
    </row>
    <row r="15156" spans="7:7">
      <c r="G15156" s="61"/>
    </row>
    <row r="15157" spans="7:7">
      <c r="G15157" s="61"/>
    </row>
    <row r="15158" spans="7:7">
      <c r="G15158" s="61"/>
    </row>
    <row r="15159" spans="7:7">
      <c r="G15159" s="61"/>
    </row>
    <row r="15160" spans="7:7">
      <c r="G15160" s="61"/>
    </row>
    <row r="15161" spans="7:7">
      <c r="G15161" s="61"/>
    </row>
    <row r="15162" spans="7:7">
      <c r="G15162" s="61"/>
    </row>
    <row r="15163" spans="7:7">
      <c r="G15163" s="61"/>
    </row>
    <row r="15164" spans="7:7">
      <c r="G15164" s="61"/>
    </row>
    <row r="15165" spans="7:7">
      <c r="G15165" s="61"/>
    </row>
    <row r="15166" spans="7:7">
      <c r="G15166" s="61"/>
    </row>
    <row r="15167" spans="7:7">
      <c r="G15167" s="61"/>
    </row>
    <row r="15168" spans="7:7">
      <c r="G15168" s="61"/>
    </row>
    <row r="15169" spans="7:7">
      <c r="G15169" s="61"/>
    </row>
    <row r="15170" spans="7:7">
      <c r="G15170" s="61"/>
    </row>
    <row r="15171" spans="7:7">
      <c r="G15171" s="61"/>
    </row>
    <row r="15172" spans="7:7">
      <c r="G15172" s="61"/>
    </row>
    <row r="15173" spans="7:7">
      <c r="G15173" s="61"/>
    </row>
    <row r="15174" spans="7:7">
      <c r="G15174" s="61"/>
    </row>
    <row r="15175" spans="7:7">
      <c r="G15175" s="61"/>
    </row>
    <row r="15176" spans="7:7">
      <c r="G15176" s="61"/>
    </row>
    <row r="15177" spans="7:7">
      <c r="G15177" s="61"/>
    </row>
    <row r="15178" spans="7:7">
      <c r="G15178" s="61"/>
    </row>
    <row r="15179" spans="7:7">
      <c r="G15179" s="61"/>
    </row>
    <row r="15180" spans="7:7">
      <c r="G15180" s="61"/>
    </row>
    <row r="15181" spans="7:7">
      <c r="G15181" s="61"/>
    </row>
    <row r="15182" spans="7:7">
      <c r="G15182" s="61"/>
    </row>
    <row r="15183" spans="7:7">
      <c r="G15183" s="61"/>
    </row>
    <row r="15184" spans="7:7">
      <c r="G15184" s="61"/>
    </row>
    <row r="15185" spans="7:7">
      <c r="G15185" s="61"/>
    </row>
    <row r="15186" spans="7:7">
      <c r="G15186" s="61"/>
    </row>
    <row r="15187" spans="7:7">
      <c r="G15187" s="61"/>
    </row>
    <row r="15188" spans="7:7">
      <c r="G15188" s="61"/>
    </row>
    <row r="15189" spans="7:7">
      <c r="G15189" s="61"/>
    </row>
    <row r="15190" spans="7:7">
      <c r="G15190" s="61"/>
    </row>
    <row r="15191" spans="7:7">
      <c r="G15191" s="61"/>
    </row>
    <row r="15192" spans="7:7">
      <c r="G15192" s="61"/>
    </row>
    <row r="15193" spans="7:7">
      <c r="G15193" s="61"/>
    </row>
    <row r="15194" spans="7:7">
      <c r="G15194" s="61"/>
    </row>
    <row r="15195" spans="7:7">
      <c r="G15195" s="61"/>
    </row>
    <row r="15196" spans="7:7">
      <c r="G15196" s="61"/>
    </row>
    <row r="15197" spans="7:7">
      <c r="G15197" s="61"/>
    </row>
    <row r="15198" spans="7:7">
      <c r="G15198" s="61"/>
    </row>
    <row r="15199" spans="7:7">
      <c r="G15199" s="61"/>
    </row>
    <row r="15200" spans="7:7">
      <c r="G15200" s="61"/>
    </row>
    <row r="15201" spans="7:7">
      <c r="G15201" s="61"/>
    </row>
    <row r="15202" spans="7:7">
      <c r="G15202" s="61"/>
    </row>
    <row r="15203" spans="7:7">
      <c r="G15203" s="61"/>
    </row>
    <row r="15204" spans="7:7">
      <c r="G15204" s="61"/>
    </row>
    <row r="15205" spans="7:7">
      <c r="G15205" s="61"/>
    </row>
    <row r="15206" spans="7:7">
      <c r="G15206" s="61"/>
    </row>
    <row r="15207" spans="7:7">
      <c r="G15207" s="61"/>
    </row>
    <row r="15208" spans="7:7">
      <c r="G15208" s="61"/>
    </row>
    <row r="15209" spans="7:7">
      <c r="G15209" s="61"/>
    </row>
    <row r="15210" spans="7:7">
      <c r="G15210" s="61"/>
    </row>
    <row r="15211" spans="7:7">
      <c r="G15211" s="61"/>
    </row>
    <row r="15212" spans="7:7">
      <c r="G15212" s="61"/>
    </row>
    <row r="15213" spans="7:7">
      <c r="G15213" s="61"/>
    </row>
    <row r="15214" spans="7:7">
      <c r="G15214" s="61"/>
    </row>
    <row r="15215" spans="7:7">
      <c r="G15215" s="61"/>
    </row>
    <row r="15216" spans="7:7">
      <c r="G15216" s="61"/>
    </row>
    <row r="15217" spans="7:7">
      <c r="G15217" s="61"/>
    </row>
    <row r="15218" spans="7:7">
      <c r="G15218" s="61"/>
    </row>
    <row r="15219" spans="7:7">
      <c r="G15219" s="61"/>
    </row>
    <row r="15220" spans="7:7">
      <c r="G15220" s="61"/>
    </row>
    <row r="15221" spans="7:7">
      <c r="G15221" s="61"/>
    </row>
    <row r="15222" spans="7:7">
      <c r="G15222" s="61"/>
    </row>
    <row r="15223" spans="7:7">
      <c r="G15223" s="61"/>
    </row>
    <row r="15224" spans="7:7">
      <c r="G15224" s="61"/>
    </row>
    <row r="15225" spans="7:7">
      <c r="G15225" s="61"/>
    </row>
    <row r="15226" spans="7:7">
      <c r="G15226" s="61"/>
    </row>
    <row r="15227" spans="7:7">
      <c r="G15227" s="61"/>
    </row>
    <row r="15228" spans="7:7">
      <c r="G15228" s="61"/>
    </row>
    <row r="15229" spans="7:7">
      <c r="G15229" s="61"/>
    </row>
    <row r="15230" spans="7:7">
      <c r="G15230" s="61"/>
    </row>
    <row r="15231" spans="7:7">
      <c r="G15231" s="61"/>
    </row>
    <row r="15232" spans="7:7">
      <c r="G15232" s="61"/>
    </row>
    <row r="15233" spans="7:7">
      <c r="G15233" s="61"/>
    </row>
    <row r="15234" spans="7:7">
      <c r="G15234" s="61"/>
    </row>
    <row r="15235" spans="7:7">
      <c r="G15235" s="61"/>
    </row>
    <row r="15236" spans="7:7">
      <c r="G15236" s="61"/>
    </row>
    <row r="15237" spans="7:7">
      <c r="G15237" s="61"/>
    </row>
    <row r="15238" spans="7:7">
      <c r="G15238" s="61"/>
    </row>
    <row r="15239" spans="7:7">
      <c r="G15239" s="61"/>
    </row>
    <row r="15240" spans="7:7">
      <c r="G15240" s="61"/>
    </row>
    <row r="15241" spans="7:7">
      <c r="G15241" s="61"/>
    </row>
    <row r="15242" spans="7:7">
      <c r="G15242" s="61"/>
    </row>
    <row r="15243" spans="7:7">
      <c r="G15243" s="61"/>
    </row>
    <row r="15244" spans="7:7">
      <c r="G15244" s="61"/>
    </row>
    <row r="15245" spans="7:7">
      <c r="G15245" s="61"/>
    </row>
    <row r="15246" spans="7:7">
      <c r="G15246" s="61"/>
    </row>
    <row r="15247" spans="7:7">
      <c r="G15247" s="61"/>
    </row>
    <row r="15248" spans="7:7">
      <c r="G15248" s="61"/>
    </row>
    <row r="15249" spans="7:7">
      <c r="G15249" s="61"/>
    </row>
    <row r="15250" spans="7:7">
      <c r="G15250" s="61"/>
    </row>
    <row r="15251" spans="7:7">
      <c r="G15251" s="61"/>
    </row>
    <row r="15252" spans="7:7">
      <c r="G15252" s="61"/>
    </row>
    <row r="15253" spans="7:7">
      <c r="G15253" s="61"/>
    </row>
    <row r="15254" spans="7:7">
      <c r="G15254" s="61"/>
    </row>
    <row r="15255" spans="7:7">
      <c r="G15255" s="61"/>
    </row>
    <row r="15256" spans="7:7">
      <c r="G15256" s="61"/>
    </row>
    <row r="15257" spans="7:7">
      <c r="G15257" s="61"/>
    </row>
    <row r="15258" spans="7:7">
      <c r="G15258" s="61"/>
    </row>
    <row r="15259" spans="7:7">
      <c r="G15259" s="61"/>
    </row>
    <row r="15260" spans="7:7">
      <c r="G15260" s="61"/>
    </row>
    <row r="15261" spans="7:7">
      <c r="G15261" s="61"/>
    </row>
    <row r="15262" spans="7:7">
      <c r="G15262" s="61"/>
    </row>
    <row r="15263" spans="7:7">
      <c r="G15263" s="61"/>
    </row>
    <row r="15264" spans="7:7">
      <c r="G15264" s="61"/>
    </row>
    <row r="15265" spans="7:7">
      <c r="G15265" s="61"/>
    </row>
    <row r="15266" spans="7:7">
      <c r="G15266" s="61"/>
    </row>
    <row r="15267" spans="7:7">
      <c r="G15267" s="61"/>
    </row>
    <row r="15268" spans="7:7">
      <c r="G15268" s="61"/>
    </row>
    <row r="15269" spans="7:7">
      <c r="G15269" s="61"/>
    </row>
    <row r="15270" spans="7:7">
      <c r="G15270" s="61"/>
    </row>
    <row r="15271" spans="7:7">
      <c r="G15271" s="61"/>
    </row>
    <row r="15272" spans="7:7">
      <c r="G15272" s="61"/>
    </row>
    <row r="15273" spans="7:7">
      <c r="G15273" s="61"/>
    </row>
    <row r="15274" spans="7:7">
      <c r="G15274" s="61"/>
    </row>
    <row r="15275" spans="7:7">
      <c r="G15275" s="61"/>
    </row>
    <row r="15276" spans="7:7">
      <c r="G15276" s="61"/>
    </row>
    <row r="15277" spans="7:7">
      <c r="G15277" s="61"/>
    </row>
    <row r="15278" spans="7:7">
      <c r="G15278" s="61"/>
    </row>
    <row r="15279" spans="7:7">
      <c r="G15279" s="61"/>
    </row>
    <row r="15280" spans="7:7">
      <c r="G15280" s="61"/>
    </row>
    <row r="15281" spans="7:7">
      <c r="G15281" s="61"/>
    </row>
    <row r="15282" spans="7:7">
      <c r="G15282" s="61"/>
    </row>
    <row r="15283" spans="7:7">
      <c r="G15283" s="61"/>
    </row>
    <row r="15284" spans="7:7">
      <c r="G15284" s="61"/>
    </row>
    <row r="15285" spans="7:7">
      <c r="G15285" s="61"/>
    </row>
    <row r="15286" spans="7:7">
      <c r="G15286" s="61"/>
    </row>
    <row r="15287" spans="7:7">
      <c r="G15287" s="61"/>
    </row>
    <row r="15288" spans="7:7">
      <c r="G15288" s="61"/>
    </row>
    <row r="15289" spans="7:7">
      <c r="G15289" s="61"/>
    </row>
    <row r="15290" spans="7:7">
      <c r="G15290" s="61"/>
    </row>
    <row r="15291" spans="7:7">
      <c r="G15291" s="61"/>
    </row>
    <row r="15292" spans="7:7">
      <c r="G15292" s="61"/>
    </row>
    <row r="15293" spans="7:7">
      <c r="G15293" s="61"/>
    </row>
    <row r="15294" spans="7:7">
      <c r="G15294" s="61"/>
    </row>
    <row r="15295" spans="7:7">
      <c r="G15295" s="61"/>
    </row>
    <row r="15296" spans="7:7">
      <c r="G15296" s="61"/>
    </row>
    <row r="15297" spans="7:7">
      <c r="G15297" s="61"/>
    </row>
    <row r="15298" spans="7:7">
      <c r="G15298" s="61"/>
    </row>
    <row r="15299" spans="7:7">
      <c r="G15299" s="61"/>
    </row>
    <row r="15300" spans="7:7">
      <c r="G15300" s="61"/>
    </row>
    <row r="15301" spans="7:7">
      <c r="G15301" s="61"/>
    </row>
    <row r="15302" spans="7:7">
      <c r="G15302" s="61"/>
    </row>
    <row r="15303" spans="7:7">
      <c r="G15303" s="61"/>
    </row>
    <row r="15304" spans="7:7">
      <c r="G15304" s="61"/>
    </row>
    <row r="15305" spans="7:7">
      <c r="G15305" s="61"/>
    </row>
    <row r="15306" spans="7:7">
      <c r="G15306" s="61"/>
    </row>
    <row r="15307" spans="7:7">
      <c r="G15307" s="61"/>
    </row>
    <row r="15308" spans="7:7">
      <c r="G15308" s="61"/>
    </row>
    <row r="15309" spans="7:7">
      <c r="G15309" s="61"/>
    </row>
    <row r="15310" spans="7:7">
      <c r="G15310" s="61"/>
    </row>
    <row r="15311" spans="7:7">
      <c r="G15311" s="61"/>
    </row>
    <row r="15312" spans="7:7">
      <c r="G15312" s="61"/>
    </row>
    <row r="15313" spans="7:7">
      <c r="G15313" s="61"/>
    </row>
    <row r="15314" spans="7:7">
      <c r="G15314" s="61"/>
    </row>
    <row r="15315" spans="7:7">
      <c r="G15315" s="61"/>
    </row>
    <row r="15316" spans="7:7">
      <c r="G15316" s="61"/>
    </row>
    <row r="15317" spans="7:7">
      <c r="G15317" s="61"/>
    </row>
    <row r="15318" spans="7:7">
      <c r="G15318" s="61"/>
    </row>
    <row r="15319" spans="7:7">
      <c r="G15319" s="61"/>
    </row>
    <row r="15320" spans="7:7">
      <c r="G15320" s="61"/>
    </row>
    <row r="15321" spans="7:7">
      <c r="G15321" s="61"/>
    </row>
    <row r="15322" spans="7:7">
      <c r="G15322" s="61"/>
    </row>
    <row r="15323" spans="7:7">
      <c r="G15323" s="61"/>
    </row>
    <row r="15324" spans="7:7">
      <c r="G15324" s="61"/>
    </row>
    <row r="15325" spans="7:7">
      <c r="G15325" s="61"/>
    </row>
    <row r="15326" spans="7:7">
      <c r="G15326" s="61"/>
    </row>
    <row r="15327" spans="7:7">
      <c r="G15327" s="61"/>
    </row>
    <row r="15328" spans="7:7">
      <c r="G15328" s="61"/>
    </row>
    <row r="15329" spans="7:7">
      <c r="G15329" s="61"/>
    </row>
    <row r="15330" spans="7:7">
      <c r="G15330" s="61"/>
    </row>
    <row r="15331" spans="7:7">
      <c r="G15331" s="61"/>
    </row>
    <row r="15332" spans="7:7">
      <c r="G15332" s="61"/>
    </row>
    <row r="15333" spans="7:7">
      <c r="G15333" s="61"/>
    </row>
    <row r="15334" spans="7:7">
      <c r="G15334" s="61"/>
    </row>
    <row r="15335" spans="7:7">
      <c r="G15335" s="61"/>
    </row>
    <row r="15336" spans="7:7">
      <c r="G15336" s="61"/>
    </row>
    <row r="15337" spans="7:7">
      <c r="G15337" s="61"/>
    </row>
    <row r="15338" spans="7:7">
      <c r="G15338" s="61"/>
    </row>
    <row r="15339" spans="7:7">
      <c r="G15339" s="61"/>
    </row>
    <row r="15340" spans="7:7">
      <c r="G15340" s="61"/>
    </row>
    <row r="15341" spans="7:7">
      <c r="G15341" s="61"/>
    </row>
    <row r="15342" spans="7:7">
      <c r="G15342" s="61"/>
    </row>
    <row r="15343" spans="7:7">
      <c r="G15343" s="61"/>
    </row>
    <row r="15344" spans="7:7">
      <c r="G15344" s="61"/>
    </row>
    <row r="15345" spans="7:7">
      <c r="G15345" s="61"/>
    </row>
    <row r="15346" spans="7:7">
      <c r="G15346" s="61"/>
    </row>
    <row r="15347" spans="7:7">
      <c r="G15347" s="61"/>
    </row>
    <row r="15348" spans="7:7">
      <c r="G15348" s="61"/>
    </row>
    <row r="15349" spans="7:7">
      <c r="G15349" s="61"/>
    </row>
    <row r="15350" spans="7:7">
      <c r="G15350" s="61"/>
    </row>
    <row r="15351" spans="7:7">
      <c r="G15351" s="61"/>
    </row>
    <row r="15352" spans="7:7">
      <c r="G15352" s="61"/>
    </row>
    <row r="15353" spans="7:7">
      <c r="G15353" s="61"/>
    </row>
    <row r="15354" spans="7:7">
      <c r="G15354" s="61"/>
    </row>
    <row r="15355" spans="7:7">
      <c r="G15355" s="61"/>
    </row>
    <row r="15356" spans="7:7">
      <c r="G15356" s="61"/>
    </row>
    <row r="15357" spans="7:7">
      <c r="G15357" s="61"/>
    </row>
    <row r="15358" spans="7:7">
      <c r="G15358" s="61"/>
    </row>
    <row r="15359" spans="7:7">
      <c r="G15359" s="61"/>
    </row>
    <row r="15360" spans="7:7">
      <c r="G15360" s="61"/>
    </row>
    <row r="15361" spans="7:7">
      <c r="G15361" s="61"/>
    </row>
    <row r="15362" spans="7:7">
      <c r="G15362" s="61"/>
    </row>
    <row r="15363" spans="7:7">
      <c r="G15363" s="61"/>
    </row>
    <row r="15364" spans="7:7">
      <c r="G15364" s="61"/>
    </row>
    <row r="15365" spans="7:7">
      <c r="G15365" s="61"/>
    </row>
    <row r="15366" spans="7:7">
      <c r="G15366" s="61"/>
    </row>
    <row r="15367" spans="7:7">
      <c r="G15367" s="61"/>
    </row>
    <row r="15368" spans="7:7">
      <c r="G15368" s="61"/>
    </row>
    <row r="15369" spans="7:7">
      <c r="G15369" s="61"/>
    </row>
    <row r="15370" spans="7:7">
      <c r="G15370" s="61"/>
    </row>
    <row r="15371" spans="7:7">
      <c r="G15371" s="61"/>
    </row>
    <row r="15372" spans="7:7">
      <c r="G15372" s="61"/>
    </row>
    <row r="15373" spans="7:7">
      <c r="G15373" s="61"/>
    </row>
    <row r="15374" spans="7:7">
      <c r="G15374" s="61"/>
    </row>
    <row r="15375" spans="7:7">
      <c r="G15375" s="61"/>
    </row>
    <row r="15376" spans="7:7">
      <c r="G15376" s="61"/>
    </row>
    <row r="15377" spans="7:7">
      <c r="G15377" s="61"/>
    </row>
    <row r="15378" spans="7:7">
      <c r="G15378" s="61"/>
    </row>
    <row r="15379" spans="7:7">
      <c r="G15379" s="61"/>
    </row>
    <row r="15380" spans="7:7">
      <c r="G15380" s="61"/>
    </row>
    <row r="15381" spans="7:7">
      <c r="G15381" s="61"/>
    </row>
    <row r="15382" spans="7:7">
      <c r="G15382" s="61"/>
    </row>
    <row r="15383" spans="7:7">
      <c r="G15383" s="61"/>
    </row>
    <row r="15384" spans="7:7">
      <c r="G15384" s="61"/>
    </row>
    <row r="15385" spans="7:7">
      <c r="G15385" s="61"/>
    </row>
    <row r="15386" spans="7:7">
      <c r="G15386" s="61"/>
    </row>
    <row r="15387" spans="7:7">
      <c r="G15387" s="61"/>
    </row>
    <row r="15388" spans="7:7">
      <c r="G15388" s="61"/>
    </row>
    <row r="15389" spans="7:7">
      <c r="G15389" s="61"/>
    </row>
    <row r="15390" spans="7:7">
      <c r="G15390" s="61"/>
    </row>
    <row r="15391" spans="7:7">
      <c r="G15391" s="61"/>
    </row>
    <row r="15392" spans="7:7">
      <c r="G15392" s="61"/>
    </row>
    <row r="15393" spans="7:7">
      <c r="G15393" s="61"/>
    </row>
    <row r="15394" spans="7:7">
      <c r="G15394" s="61"/>
    </row>
    <row r="15395" spans="7:7">
      <c r="G15395" s="61"/>
    </row>
    <row r="15396" spans="7:7">
      <c r="G15396" s="61"/>
    </row>
    <row r="15397" spans="7:7">
      <c r="G15397" s="61"/>
    </row>
    <row r="15398" spans="7:7">
      <c r="G15398" s="61"/>
    </row>
    <row r="15399" spans="7:7">
      <c r="G15399" s="61"/>
    </row>
    <row r="15400" spans="7:7">
      <c r="G15400" s="61"/>
    </row>
    <row r="15401" spans="7:7">
      <c r="G15401" s="61"/>
    </row>
    <row r="15402" spans="7:7">
      <c r="G15402" s="61"/>
    </row>
    <row r="15403" spans="7:7">
      <c r="G15403" s="61"/>
    </row>
    <row r="15404" spans="7:7">
      <c r="G15404" s="61"/>
    </row>
    <row r="15405" spans="7:7">
      <c r="G15405" s="61"/>
    </row>
    <row r="15406" spans="7:7">
      <c r="G15406" s="61"/>
    </row>
    <row r="15407" spans="7:7">
      <c r="G15407" s="61"/>
    </row>
    <row r="15408" spans="7:7">
      <c r="G15408" s="61"/>
    </row>
    <row r="15409" spans="7:7">
      <c r="G15409" s="61"/>
    </row>
    <row r="15410" spans="7:7">
      <c r="G15410" s="61"/>
    </row>
    <row r="15411" spans="7:7">
      <c r="G15411" s="61"/>
    </row>
    <row r="15412" spans="7:7">
      <c r="G15412" s="61"/>
    </row>
    <row r="15413" spans="7:7">
      <c r="G15413" s="61"/>
    </row>
    <row r="15414" spans="7:7">
      <c r="G15414" s="61"/>
    </row>
    <row r="15415" spans="7:7">
      <c r="G15415" s="61"/>
    </row>
    <row r="15416" spans="7:7">
      <c r="G15416" s="61"/>
    </row>
    <row r="15417" spans="7:7">
      <c r="G15417" s="61"/>
    </row>
    <row r="15418" spans="7:7">
      <c r="G15418" s="61"/>
    </row>
    <row r="15419" spans="7:7">
      <c r="G15419" s="61"/>
    </row>
    <row r="15420" spans="7:7">
      <c r="G15420" s="61"/>
    </row>
    <row r="15421" spans="7:7">
      <c r="G15421" s="61"/>
    </row>
    <row r="15422" spans="7:7">
      <c r="G15422" s="61"/>
    </row>
    <row r="15423" spans="7:7">
      <c r="G15423" s="61"/>
    </row>
    <row r="15424" spans="7:7">
      <c r="G15424" s="61"/>
    </row>
    <row r="15425" spans="7:7">
      <c r="G15425" s="61"/>
    </row>
    <row r="15426" spans="7:7">
      <c r="G15426" s="61"/>
    </row>
    <row r="15427" spans="7:7">
      <c r="G15427" s="61"/>
    </row>
    <row r="15428" spans="7:7">
      <c r="G15428" s="61"/>
    </row>
    <row r="15429" spans="7:7">
      <c r="G15429" s="61"/>
    </row>
    <row r="15430" spans="7:7">
      <c r="G15430" s="61"/>
    </row>
    <row r="15431" spans="7:7">
      <c r="G15431" s="61"/>
    </row>
    <row r="15432" spans="7:7">
      <c r="G15432" s="61"/>
    </row>
    <row r="15433" spans="7:7">
      <c r="G15433" s="61"/>
    </row>
    <row r="15434" spans="7:7">
      <c r="G15434" s="61"/>
    </row>
    <row r="15435" spans="7:7">
      <c r="G15435" s="61"/>
    </row>
    <row r="15436" spans="7:7">
      <c r="G15436" s="61"/>
    </row>
    <row r="15437" spans="7:7">
      <c r="G15437" s="61"/>
    </row>
    <row r="15438" spans="7:7">
      <c r="G15438" s="61"/>
    </row>
    <row r="15439" spans="7:7">
      <c r="G15439" s="61"/>
    </row>
    <row r="15440" spans="7:7">
      <c r="G15440" s="61"/>
    </row>
    <row r="15441" spans="7:7">
      <c r="G15441" s="61"/>
    </row>
    <row r="15442" spans="7:7">
      <c r="G15442" s="61"/>
    </row>
    <row r="15443" spans="7:7">
      <c r="G15443" s="61"/>
    </row>
    <row r="15444" spans="7:7">
      <c r="G15444" s="61"/>
    </row>
    <row r="15445" spans="7:7">
      <c r="G15445" s="61"/>
    </row>
    <row r="15446" spans="7:7">
      <c r="G15446" s="61"/>
    </row>
    <row r="15447" spans="7:7">
      <c r="G15447" s="61"/>
    </row>
    <row r="15448" spans="7:7">
      <c r="G15448" s="61"/>
    </row>
    <row r="15449" spans="7:7">
      <c r="G15449" s="61"/>
    </row>
    <row r="15450" spans="7:7">
      <c r="G15450" s="61"/>
    </row>
    <row r="15451" spans="7:7">
      <c r="G15451" s="61"/>
    </row>
    <row r="15452" spans="7:7">
      <c r="G15452" s="61"/>
    </row>
    <row r="15453" spans="7:7">
      <c r="G15453" s="61"/>
    </row>
    <row r="15454" spans="7:7">
      <c r="G15454" s="61"/>
    </row>
    <row r="15455" spans="7:7">
      <c r="G15455" s="61"/>
    </row>
    <row r="15456" spans="7:7">
      <c r="G15456" s="61"/>
    </row>
    <row r="15457" spans="7:7">
      <c r="G15457" s="61"/>
    </row>
    <row r="15458" spans="7:7">
      <c r="G15458" s="61"/>
    </row>
    <row r="15459" spans="7:7">
      <c r="G15459" s="61"/>
    </row>
    <row r="15460" spans="7:7">
      <c r="G15460" s="61"/>
    </row>
    <row r="15461" spans="7:7">
      <c r="G15461" s="61"/>
    </row>
    <row r="15462" spans="7:7">
      <c r="G15462" s="61"/>
    </row>
    <row r="15463" spans="7:7">
      <c r="G15463" s="61"/>
    </row>
    <row r="15464" spans="7:7">
      <c r="G15464" s="61"/>
    </row>
    <row r="15465" spans="7:7">
      <c r="G15465" s="61"/>
    </row>
    <row r="15466" spans="7:7">
      <c r="G15466" s="61"/>
    </row>
    <row r="15467" spans="7:7">
      <c r="G15467" s="61"/>
    </row>
    <row r="15468" spans="7:7">
      <c r="G15468" s="61"/>
    </row>
    <row r="15469" spans="7:7">
      <c r="G15469" s="61"/>
    </row>
    <row r="15470" spans="7:7">
      <c r="G15470" s="61"/>
    </row>
    <row r="15471" spans="7:7">
      <c r="G15471" s="61"/>
    </row>
    <row r="15472" spans="7:7">
      <c r="G15472" s="61"/>
    </row>
    <row r="15473" spans="7:7">
      <c r="G15473" s="61"/>
    </row>
    <row r="15474" spans="7:7">
      <c r="G15474" s="61"/>
    </row>
    <row r="15475" spans="7:7">
      <c r="G15475" s="61"/>
    </row>
    <row r="15476" spans="7:7">
      <c r="G15476" s="61"/>
    </row>
    <row r="15477" spans="7:7">
      <c r="G15477" s="61"/>
    </row>
    <row r="15478" spans="7:7">
      <c r="G15478" s="61"/>
    </row>
    <row r="15479" spans="7:7">
      <c r="G15479" s="61"/>
    </row>
    <row r="15480" spans="7:7">
      <c r="G15480" s="61"/>
    </row>
    <row r="15481" spans="7:7">
      <c r="G15481" s="61"/>
    </row>
    <row r="15482" spans="7:7">
      <c r="G15482" s="61"/>
    </row>
    <row r="15483" spans="7:7">
      <c r="G15483" s="61"/>
    </row>
    <row r="15484" spans="7:7">
      <c r="G15484" s="61"/>
    </row>
    <row r="15485" spans="7:7">
      <c r="G15485" s="61"/>
    </row>
    <row r="15486" spans="7:7">
      <c r="G15486" s="61"/>
    </row>
    <row r="15487" spans="7:7">
      <c r="G15487" s="61"/>
    </row>
    <row r="15488" spans="7:7">
      <c r="G15488" s="61"/>
    </row>
    <row r="15489" spans="7:7">
      <c r="G15489" s="61"/>
    </row>
    <row r="15490" spans="7:7">
      <c r="G15490" s="61"/>
    </row>
    <row r="15491" spans="7:7">
      <c r="G15491" s="61"/>
    </row>
    <row r="15492" spans="7:7">
      <c r="G15492" s="61"/>
    </row>
    <row r="15493" spans="7:7">
      <c r="G15493" s="61"/>
    </row>
    <row r="15494" spans="7:7">
      <c r="G15494" s="61"/>
    </row>
    <row r="15495" spans="7:7">
      <c r="G15495" s="61"/>
    </row>
    <row r="15496" spans="7:7">
      <c r="G15496" s="61"/>
    </row>
    <row r="15497" spans="7:7">
      <c r="G15497" s="61"/>
    </row>
    <row r="15498" spans="7:7">
      <c r="G15498" s="61"/>
    </row>
    <row r="15499" spans="7:7">
      <c r="G15499" s="61"/>
    </row>
    <row r="15500" spans="7:7">
      <c r="G15500" s="61"/>
    </row>
    <row r="15501" spans="7:7">
      <c r="G15501" s="61"/>
    </row>
    <row r="15502" spans="7:7">
      <c r="G15502" s="61"/>
    </row>
    <row r="15503" spans="7:7">
      <c r="G15503" s="61"/>
    </row>
    <row r="15504" spans="7:7">
      <c r="G15504" s="61"/>
    </row>
    <row r="15505" spans="7:7">
      <c r="G15505" s="61"/>
    </row>
    <row r="15506" spans="7:7">
      <c r="G15506" s="61"/>
    </row>
    <row r="15507" spans="7:7">
      <c r="G15507" s="61"/>
    </row>
    <row r="15508" spans="7:7">
      <c r="G15508" s="61"/>
    </row>
    <row r="15509" spans="7:7">
      <c r="G15509" s="61"/>
    </row>
    <row r="15510" spans="7:7">
      <c r="G15510" s="61"/>
    </row>
    <row r="15511" spans="7:7">
      <c r="G15511" s="61"/>
    </row>
    <row r="15512" spans="7:7">
      <c r="G15512" s="61"/>
    </row>
    <row r="15513" spans="7:7">
      <c r="G15513" s="61"/>
    </row>
    <row r="15514" spans="7:7">
      <c r="G15514" s="61"/>
    </row>
    <row r="15515" spans="7:7">
      <c r="G15515" s="61"/>
    </row>
    <row r="15516" spans="7:7">
      <c r="G15516" s="61"/>
    </row>
    <row r="15517" spans="7:7">
      <c r="G15517" s="61"/>
    </row>
    <row r="15518" spans="7:7">
      <c r="G15518" s="61"/>
    </row>
    <row r="15519" spans="7:7">
      <c r="G15519" s="61"/>
    </row>
    <row r="15520" spans="7:7">
      <c r="G15520" s="61"/>
    </row>
    <row r="15521" spans="7:7">
      <c r="G15521" s="61"/>
    </row>
    <row r="15522" spans="7:7">
      <c r="G15522" s="61"/>
    </row>
    <row r="15523" spans="7:7">
      <c r="G15523" s="61"/>
    </row>
    <row r="15524" spans="7:7">
      <c r="G15524" s="61"/>
    </row>
    <row r="15525" spans="7:7">
      <c r="G15525" s="61"/>
    </row>
    <row r="15526" spans="7:7">
      <c r="G15526" s="61"/>
    </row>
    <row r="15527" spans="7:7">
      <c r="G15527" s="61"/>
    </row>
    <row r="15528" spans="7:7">
      <c r="G15528" s="61"/>
    </row>
    <row r="15529" spans="7:7">
      <c r="G15529" s="61"/>
    </row>
    <row r="15530" spans="7:7">
      <c r="G15530" s="61"/>
    </row>
    <row r="15531" spans="7:7">
      <c r="G15531" s="61"/>
    </row>
    <row r="15532" spans="7:7">
      <c r="G15532" s="61"/>
    </row>
    <row r="15533" spans="7:7">
      <c r="G15533" s="61"/>
    </row>
    <row r="15534" spans="7:7">
      <c r="G15534" s="61"/>
    </row>
    <row r="15535" spans="7:7">
      <c r="G15535" s="61"/>
    </row>
    <row r="15536" spans="7:7">
      <c r="G15536" s="61"/>
    </row>
    <row r="15537" spans="7:7">
      <c r="G15537" s="61"/>
    </row>
    <row r="15538" spans="7:7">
      <c r="G15538" s="61"/>
    </row>
    <row r="15539" spans="7:7">
      <c r="G15539" s="61"/>
    </row>
    <row r="15540" spans="7:7">
      <c r="G15540" s="61"/>
    </row>
    <row r="15541" spans="7:7">
      <c r="G15541" s="61"/>
    </row>
    <row r="15542" spans="7:7">
      <c r="G15542" s="61"/>
    </row>
    <row r="15543" spans="7:7">
      <c r="G15543" s="61"/>
    </row>
    <row r="15544" spans="7:7">
      <c r="G15544" s="61"/>
    </row>
    <row r="15545" spans="7:7">
      <c r="G15545" s="61"/>
    </row>
    <row r="15546" spans="7:7">
      <c r="G15546" s="61"/>
    </row>
    <row r="15547" spans="7:7">
      <c r="G15547" s="61"/>
    </row>
    <row r="15548" spans="7:7">
      <c r="G15548" s="61"/>
    </row>
    <row r="15549" spans="7:7">
      <c r="G15549" s="61"/>
    </row>
    <row r="15550" spans="7:7">
      <c r="G15550" s="61"/>
    </row>
    <row r="15551" spans="7:7">
      <c r="G15551" s="61"/>
    </row>
    <row r="15552" spans="7:7">
      <c r="G15552" s="61"/>
    </row>
    <row r="15553" spans="7:7">
      <c r="G15553" s="61"/>
    </row>
    <row r="15554" spans="7:7">
      <c r="G15554" s="61"/>
    </row>
    <row r="15555" spans="7:7">
      <c r="G15555" s="61"/>
    </row>
    <row r="15556" spans="7:7">
      <c r="G15556" s="61"/>
    </row>
    <row r="15557" spans="7:7">
      <c r="G15557" s="61"/>
    </row>
    <row r="15558" spans="7:7">
      <c r="G15558" s="61"/>
    </row>
    <row r="15559" spans="7:7">
      <c r="G15559" s="61"/>
    </row>
    <row r="15560" spans="7:7">
      <c r="G15560" s="61"/>
    </row>
    <row r="15561" spans="7:7">
      <c r="G15561" s="61"/>
    </row>
    <row r="15562" spans="7:7">
      <c r="G15562" s="61"/>
    </row>
    <row r="15563" spans="7:7">
      <c r="G15563" s="61"/>
    </row>
    <row r="15564" spans="7:7">
      <c r="G15564" s="61"/>
    </row>
    <row r="15565" spans="7:7">
      <c r="G15565" s="61"/>
    </row>
    <row r="15566" spans="7:7">
      <c r="G15566" s="61"/>
    </row>
    <row r="15567" spans="7:7">
      <c r="G15567" s="61"/>
    </row>
    <row r="15568" spans="7:7">
      <c r="G15568" s="61"/>
    </row>
    <row r="15569" spans="7:7">
      <c r="G15569" s="61"/>
    </row>
    <row r="15570" spans="7:7">
      <c r="G15570" s="61"/>
    </row>
    <row r="15571" spans="7:7">
      <c r="G15571" s="61"/>
    </row>
    <row r="15572" spans="7:7">
      <c r="G15572" s="61"/>
    </row>
    <row r="15573" spans="7:7">
      <c r="G15573" s="61"/>
    </row>
    <row r="15574" spans="7:7">
      <c r="G15574" s="61"/>
    </row>
    <row r="15575" spans="7:7">
      <c r="G15575" s="61"/>
    </row>
    <row r="15576" spans="7:7">
      <c r="G15576" s="61"/>
    </row>
    <row r="15577" spans="7:7">
      <c r="G15577" s="61"/>
    </row>
    <row r="15578" spans="7:7">
      <c r="G15578" s="61"/>
    </row>
    <row r="15579" spans="7:7">
      <c r="G15579" s="61"/>
    </row>
    <row r="15580" spans="7:7">
      <c r="G15580" s="61"/>
    </row>
    <row r="15581" spans="7:7">
      <c r="G15581" s="61"/>
    </row>
    <row r="15582" spans="7:7">
      <c r="G15582" s="61"/>
    </row>
    <row r="15583" spans="7:7">
      <c r="G15583" s="61"/>
    </row>
    <row r="15584" spans="7:7">
      <c r="G15584" s="61"/>
    </row>
    <row r="15585" spans="7:7">
      <c r="G15585" s="61"/>
    </row>
    <row r="15586" spans="7:7">
      <c r="G15586" s="61"/>
    </row>
    <row r="15587" spans="7:7">
      <c r="G15587" s="61"/>
    </row>
    <row r="15588" spans="7:7">
      <c r="G15588" s="61"/>
    </row>
    <row r="15589" spans="7:7">
      <c r="G15589" s="61"/>
    </row>
    <row r="15590" spans="7:7">
      <c r="G15590" s="61"/>
    </row>
    <row r="15591" spans="7:7">
      <c r="G15591" s="61"/>
    </row>
    <row r="15592" spans="7:7">
      <c r="G15592" s="61"/>
    </row>
    <row r="15593" spans="7:7">
      <c r="G15593" s="61"/>
    </row>
    <row r="15594" spans="7:7">
      <c r="G15594" s="61"/>
    </row>
    <row r="15595" spans="7:7">
      <c r="G15595" s="61"/>
    </row>
    <row r="15596" spans="7:7">
      <c r="G15596" s="61"/>
    </row>
    <row r="15597" spans="7:7">
      <c r="G15597" s="61"/>
    </row>
    <row r="15598" spans="7:7">
      <c r="G15598" s="61"/>
    </row>
    <row r="15599" spans="7:7">
      <c r="G15599" s="61"/>
    </row>
    <row r="15600" spans="7:7">
      <c r="G15600" s="61"/>
    </row>
    <row r="15601" spans="7:7">
      <c r="G15601" s="61"/>
    </row>
    <row r="15602" spans="7:7">
      <c r="G15602" s="61"/>
    </row>
    <row r="15603" spans="7:7">
      <c r="G15603" s="61"/>
    </row>
    <row r="15604" spans="7:7">
      <c r="G15604" s="61"/>
    </row>
    <row r="15605" spans="7:7">
      <c r="G15605" s="61"/>
    </row>
    <row r="15606" spans="7:7">
      <c r="G15606" s="61"/>
    </row>
    <row r="15607" spans="7:7">
      <c r="G15607" s="61"/>
    </row>
    <row r="15608" spans="7:7">
      <c r="G15608" s="61"/>
    </row>
    <row r="15609" spans="7:7">
      <c r="G15609" s="61"/>
    </row>
    <row r="15610" spans="7:7">
      <c r="G15610" s="61"/>
    </row>
    <row r="15611" spans="7:7">
      <c r="G15611" s="61"/>
    </row>
    <row r="15612" spans="7:7">
      <c r="G15612" s="61"/>
    </row>
    <row r="15613" spans="7:7">
      <c r="G15613" s="61"/>
    </row>
    <row r="15614" spans="7:7">
      <c r="G15614" s="61"/>
    </row>
    <row r="15615" spans="7:7">
      <c r="G15615" s="61"/>
    </row>
    <row r="15616" spans="7:7">
      <c r="G15616" s="61"/>
    </row>
    <row r="15617" spans="7:7">
      <c r="G15617" s="61"/>
    </row>
    <row r="15618" spans="7:7">
      <c r="G15618" s="61"/>
    </row>
    <row r="15619" spans="7:7">
      <c r="G15619" s="61"/>
    </row>
    <row r="15620" spans="7:7">
      <c r="G15620" s="61"/>
    </row>
    <row r="15621" spans="7:7">
      <c r="G15621" s="61"/>
    </row>
    <row r="15622" spans="7:7">
      <c r="G15622" s="61"/>
    </row>
    <row r="15623" spans="7:7">
      <c r="G15623" s="61"/>
    </row>
    <row r="15624" spans="7:7">
      <c r="G15624" s="61"/>
    </row>
    <row r="15625" spans="7:7">
      <c r="G15625" s="61"/>
    </row>
    <row r="15626" spans="7:7">
      <c r="G15626" s="61"/>
    </row>
    <row r="15627" spans="7:7">
      <c r="G15627" s="61"/>
    </row>
    <row r="15628" spans="7:7">
      <c r="G15628" s="61"/>
    </row>
    <row r="15629" spans="7:7">
      <c r="G15629" s="61"/>
    </row>
    <row r="15630" spans="7:7">
      <c r="G15630" s="61"/>
    </row>
    <row r="15631" spans="7:7">
      <c r="G15631" s="61"/>
    </row>
    <row r="15632" spans="7:7">
      <c r="G15632" s="61"/>
    </row>
    <row r="15633" spans="7:7">
      <c r="G15633" s="61"/>
    </row>
    <row r="15634" spans="7:7">
      <c r="G15634" s="61"/>
    </row>
    <row r="15635" spans="7:7">
      <c r="G15635" s="61"/>
    </row>
    <row r="15636" spans="7:7">
      <c r="G15636" s="61"/>
    </row>
    <row r="15637" spans="7:7">
      <c r="G15637" s="61"/>
    </row>
    <row r="15638" spans="7:7">
      <c r="G15638" s="61"/>
    </row>
    <row r="15639" spans="7:7">
      <c r="G15639" s="61"/>
    </row>
    <row r="15640" spans="7:7">
      <c r="G15640" s="61"/>
    </row>
    <row r="15641" spans="7:7">
      <c r="G15641" s="61"/>
    </row>
    <row r="15642" spans="7:7">
      <c r="G15642" s="61"/>
    </row>
    <row r="15643" spans="7:7">
      <c r="G15643" s="61"/>
    </row>
    <row r="15644" spans="7:7">
      <c r="G15644" s="61"/>
    </row>
    <row r="15645" spans="7:7">
      <c r="G15645" s="61"/>
    </row>
    <row r="15646" spans="7:7">
      <c r="G15646" s="61"/>
    </row>
    <row r="15647" spans="7:7">
      <c r="G15647" s="61"/>
    </row>
    <row r="15648" spans="7:7">
      <c r="G15648" s="61"/>
    </row>
    <row r="15649" spans="7:7">
      <c r="G15649" s="61"/>
    </row>
    <row r="15650" spans="7:7">
      <c r="G15650" s="61"/>
    </row>
    <row r="15651" spans="7:7">
      <c r="G15651" s="61"/>
    </row>
    <row r="15652" spans="7:7">
      <c r="G15652" s="61"/>
    </row>
    <row r="15653" spans="7:7">
      <c r="G15653" s="61"/>
    </row>
    <row r="15654" spans="7:7">
      <c r="G15654" s="61"/>
    </row>
    <row r="15655" spans="7:7">
      <c r="G15655" s="61"/>
    </row>
    <row r="15656" spans="7:7">
      <c r="G15656" s="61"/>
    </row>
    <row r="15657" spans="7:7">
      <c r="G15657" s="61"/>
    </row>
    <row r="15658" spans="7:7">
      <c r="G15658" s="61"/>
    </row>
    <row r="15659" spans="7:7">
      <c r="G15659" s="61"/>
    </row>
    <row r="15660" spans="7:7">
      <c r="G15660" s="61"/>
    </row>
    <row r="15661" spans="7:7">
      <c r="G15661" s="61"/>
    </row>
    <row r="15662" spans="7:7">
      <c r="G15662" s="61"/>
    </row>
    <row r="15663" spans="7:7">
      <c r="G15663" s="61"/>
    </row>
    <row r="15664" spans="7:7">
      <c r="G15664" s="61"/>
    </row>
    <row r="15665" spans="7:7">
      <c r="G15665" s="61"/>
    </row>
    <row r="15666" spans="7:7">
      <c r="G15666" s="61"/>
    </row>
    <row r="15667" spans="7:7">
      <c r="G15667" s="61"/>
    </row>
    <row r="15668" spans="7:7">
      <c r="G15668" s="61"/>
    </row>
    <row r="15669" spans="7:7">
      <c r="G15669" s="61"/>
    </row>
    <row r="15670" spans="7:7">
      <c r="G15670" s="61"/>
    </row>
    <row r="15671" spans="7:7">
      <c r="G15671" s="61"/>
    </row>
    <row r="15672" spans="7:7">
      <c r="G15672" s="61"/>
    </row>
    <row r="15673" spans="7:7">
      <c r="G15673" s="61"/>
    </row>
    <row r="15674" spans="7:7">
      <c r="G15674" s="61"/>
    </row>
    <row r="15675" spans="7:7">
      <c r="G15675" s="61"/>
    </row>
    <row r="15676" spans="7:7">
      <c r="G15676" s="61"/>
    </row>
    <row r="15677" spans="7:7">
      <c r="G15677" s="61"/>
    </row>
    <row r="15678" spans="7:7">
      <c r="G15678" s="61"/>
    </row>
    <row r="15679" spans="7:7">
      <c r="G15679" s="61"/>
    </row>
    <row r="15680" spans="7:7">
      <c r="G15680" s="61"/>
    </row>
    <row r="15681" spans="7:7">
      <c r="G15681" s="61"/>
    </row>
    <row r="15682" spans="7:7">
      <c r="G15682" s="61"/>
    </row>
    <row r="15683" spans="7:7">
      <c r="G15683" s="61"/>
    </row>
    <row r="15684" spans="7:7">
      <c r="G15684" s="61"/>
    </row>
    <row r="15685" spans="7:7">
      <c r="G15685" s="61"/>
    </row>
    <row r="15686" spans="7:7">
      <c r="G15686" s="61"/>
    </row>
    <row r="15687" spans="7:7">
      <c r="G15687" s="61"/>
    </row>
    <row r="15688" spans="7:7">
      <c r="G15688" s="61"/>
    </row>
    <row r="15689" spans="7:7">
      <c r="G15689" s="61"/>
    </row>
    <row r="15690" spans="7:7">
      <c r="G15690" s="61"/>
    </row>
    <row r="15691" spans="7:7">
      <c r="G15691" s="61"/>
    </row>
    <row r="15692" spans="7:7">
      <c r="G15692" s="61"/>
    </row>
    <row r="15693" spans="7:7">
      <c r="G15693" s="61"/>
    </row>
    <row r="15694" spans="7:7">
      <c r="G15694" s="61"/>
    </row>
    <row r="15695" spans="7:7">
      <c r="G15695" s="61"/>
    </row>
    <row r="15696" spans="7:7">
      <c r="G15696" s="61"/>
    </row>
    <row r="15697" spans="7:7">
      <c r="G15697" s="61"/>
    </row>
    <row r="15698" spans="7:7">
      <c r="G15698" s="61"/>
    </row>
    <row r="15699" spans="7:7">
      <c r="G15699" s="61"/>
    </row>
    <row r="15700" spans="7:7">
      <c r="G15700" s="61"/>
    </row>
    <row r="15701" spans="7:7">
      <c r="G15701" s="61"/>
    </row>
    <row r="15702" spans="7:7">
      <c r="G15702" s="61"/>
    </row>
    <row r="15703" spans="7:7">
      <c r="G15703" s="61"/>
    </row>
    <row r="15704" spans="7:7">
      <c r="G15704" s="61"/>
    </row>
    <row r="15705" spans="7:7">
      <c r="G15705" s="61"/>
    </row>
    <row r="15706" spans="7:7">
      <c r="G15706" s="61"/>
    </row>
    <row r="15707" spans="7:7">
      <c r="G15707" s="61"/>
    </row>
    <row r="15708" spans="7:7">
      <c r="G15708" s="61"/>
    </row>
    <row r="15709" spans="7:7">
      <c r="G15709" s="61"/>
    </row>
    <row r="15710" spans="7:7">
      <c r="G15710" s="61"/>
    </row>
    <row r="15711" spans="7:7">
      <c r="G15711" s="61"/>
    </row>
    <row r="15712" spans="7:7">
      <c r="G15712" s="61"/>
    </row>
    <row r="15713" spans="7:7">
      <c r="G15713" s="61"/>
    </row>
    <row r="15714" spans="7:7">
      <c r="G15714" s="61"/>
    </row>
    <row r="15715" spans="7:7">
      <c r="G15715" s="61"/>
    </row>
    <row r="15716" spans="7:7">
      <c r="G15716" s="61"/>
    </row>
    <row r="15717" spans="7:7">
      <c r="G15717" s="61"/>
    </row>
    <row r="15718" spans="7:7">
      <c r="G15718" s="61"/>
    </row>
    <row r="15719" spans="7:7">
      <c r="G15719" s="61"/>
    </row>
    <row r="15720" spans="7:7">
      <c r="G15720" s="61"/>
    </row>
    <row r="15721" spans="7:7">
      <c r="G15721" s="61"/>
    </row>
    <row r="15722" spans="7:7">
      <c r="G15722" s="61"/>
    </row>
    <row r="15723" spans="7:7">
      <c r="G15723" s="61"/>
    </row>
    <row r="15724" spans="7:7">
      <c r="G15724" s="61"/>
    </row>
    <row r="15725" spans="7:7">
      <c r="G15725" s="61"/>
    </row>
    <row r="15726" spans="7:7">
      <c r="G15726" s="61"/>
    </row>
    <row r="15727" spans="7:7">
      <c r="G15727" s="61"/>
    </row>
    <row r="15728" spans="7:7">
      <c r="G15728" s="61"/>
    </row>
    <row r="15729" spans="7:7">
      <c r="G15729" s="61"/>
    </row>
    <row r="15730" spans="7:7">
      <c r="G15730" s="61"/>
    </row>
    <row r="15731" spans="7:7">
      <c r="G15731" s="61"/>
    </row>
    <row r="15732" spans="7:7">
      <c r="G15732" s="61"/>
    </row>
    <row r="15733" spans="7:7">
      <c r="G15733" s="61"/>
    </row>
    <row r="15734" spans="7:7">
      <c r="G15734" s="61"/>
    </row>
    <row r="15735" spans="7:7">
      <c r="G15735" s="61"/>
    </row>
    <row r="15736" spans="7:7">
      <c r="G15736" s="61"/>
    </row>
    <row r="15737" spans="7:7">
      <c r="G15737" s="61"/>
    </row>
    <row r="15738" spans="7:7">
      <c r="G15738" s="61"/>
    </row>
    <row r="15739" spans="7:7">
      <c r="G15739" s="61"/>
    </row>
    <row r="15740" spans="7:7">
      <c r="G15740" s="61"/>
    </row>
    <row r="15741" spans="7:7">
      <c r="G15741" s="61"/>
    </row>
    <row r="15742" spans="7:7">
      <c r="G15742" s="61"/>
    </row>
    <row r="15743" spans="7:7">
      <c r="G15743" s="61"/>
    </row>
    <row r="15744" spans="7:7">
      <c r="G15744" s="61"/>
    </row>
    <row r="15745" spans="7:7">
      <c r="G15745" s="61"/>
    </row>
    <row r="15746" spans="7:7">
      <c r="G15746" s="61"/>
    </row>
    <row r="15747" spans="7:7">
      <c r="G15747" s="61"/>
    </row>
    <row r="15748" spans="7:7">
      <c r="G15748" s="61"/>
    </row>
    <row r="15749" spans="7:7">
      <c r="G15749" s="61"/>
    </row>
    <row r="15750" spans="7:7">
      <c r="G15750" s="61"/>
    </row>
    <row r="15751" spans="7:7">
      <c r="G15751" s="61"/>
    </row>
    <row r="15752" spans="7:7">
      <c r="G15752" s="61"/>
    </row>
    <row r="15753" spans="7:7">
      <c r="G15753" s="61"/>
    </row>
    <row r="15754" spans="7:7">
      <c r="G15754" s="61"/>
    </row>
    <row r="15755" spans="7:7">
      <c r="G15755" s="61"/>
    </row>
    <row r="15756" spans="7:7">
      <c r="G15756" s="61"/>
    </row>
    <row r="15757" spans="7:7">
      <c r="G15757" s="61"/>
    </row>
    <row r="15758" spans="7:7">
      <c r="G15758" s="61"/>
    </row>
    <row r="15759" spans="7:7">
      <c r="G15759" s="61"/>
    </row>
    <row r="15760" spans="7:7">
      <c r="G15760" s="61"/>
    </row>
    <row r="15761" spans="7:7">
      <c r="G15761" s="61"/>
    </row>
    <row r="15762" spans="7:7">
      <c r="G15762" s="61"/>
    </row>
    <row r="15763" spans="7:7">
      <c r="G15763" s="61"/>
    </row>
    <row r="15764" spans="7:7">
      <c r="G15764" s="61"/>
    </row>
    <row r="15765" spans="7:7">
      <c r="G15765" s="61"/>
    </row>
    <row r="15766" spans="7:7">
      <c r="G15766" s="61"/>
    </row>
    <row r="15767" spans="7:7">
      <c r="G15767" s="61"/>
    </row>
    <row r="15768" spans="7:7">
      <c r="G15768" s="61"/>
    </row>
    <row r="15769" spans="7:7">
      <c r="G15769" s="61"/>
    </row>
    <row r="15770" spans="7:7">
      <c r="G15770" s="61"/>
    </row>
    <row r="15771" spans="7:7">
      <c r="G15771" s="61"/>
    </row>
    <row r="15772" spans="7:7">
      <c r="G15772" s="61"/>
    </row>
    <row r="15773" spans="7:7">
      <c r="G15773" s="61"/>
    </row>
    <row r="15774" spans="7:7">
      <c r="G15774" s="61"/>
    </row>
    <row r="15775" spans="7:7">
      <c r="G15775" s="61"/>
    </row>
    <row r="15776" spans="7:7">
      <c r="G15776" s="61"/>
    </row>
    <row r="15777" spans="7:7">
      <c r="G15777" s="61"/>
    </row>
    <row r="15778" spans="7:7">
      <c r="G15778" s="61"/>
    </row>
    <row r="15779" spans="7:7">
      <c r="G15779" s="61"/>
    </row>
    <row r="15780" spans="7:7">
      <c r="G15780" s="61"/>
    </row>
    <row r="15781" spans="7:7">
      <c r="G15781" s="61"/>
    </row>
    <row r="15782" spans="7:7">
      <c r="G15782" s="61"/>
    </row>
    <row r="15783" spans="7:7">
      <c r="G15783" s="61"/>
    </row>
    <row r="15784" spans="7:7">
      <c r="G15784" s="61"/>
    </row>
    <row r="15785" spans="7:7">
      <c r="G15785" s="61"/>
    </row>
    <row r="15786" spans="7:7">
      <c r="G15786" s="61"/>
    </row>
    <row r="15787" spans="7:7">
      <c r="G15787" s="61"/>
    </row>
    <row r="15788" spans="7:7">
      <c r="G15788" s="61"/>
    </row>
    <row r="15789" spans="7:7">
      <c r="G15789" s="61"/>
    </row>
    <row r="15790" spans="7:7">
      <c r="G15790" s="61"/>
    </row>
    <row r="15791" spans="7:7">
      <c r="G15791" s="61"/>
    </row>
    <row r="15792" spans="7:7">
      <c r="G15792" s="61"/>
    </row>
    <row r="15793" spans="7:7">
      <c r="G15793" s="61"/>
    </row>
    <row r="15794" spans="7:7">
      <c r="G15794" s="61"/>
    </row>
    <row r="15795" spans="7:7">
      <c r="G15795" s="61"/>
    </row>
    <row r="15796" spans="7:7">
      <c r="G15796" s="61"/>
    </row>
    <row r="15797" spans="7:7">
      <c r="G15797" s="61"/>
    </row>
    <row r="15798" spans="7:7">
      <c r="G15798" s="61"/>
    </row>
    <row r="15799" spans="7:7">
      <c r="G15799" s="61"/>
    </row>
    <row r="15800" spans="7:7">
      <c r="G15800" s="61"/>
    </row>
    <row r="15801" spans="7:7">
      <c r="G15801" s="61"/>
    </row>
    <row r="15802" spans="7:7">
      <c r="G15802" s="61"/>
    </row>
    <row r="15803" spans="7:7">
      <c r="G15803" s="61"/>
    </row>
    <row r="15804" spans="7:7">
      <c r="G15804" s="61"/>
    </row>
    <row r="15805" spans="7:7">
      <c r="G15805" s="61"/>
    </row>
    <row r="15806" spans="7:7">
      <c r="G15806" s="61"/>
    </row>
    <row r="15807" spans="7:7">
      <c r="G15807" s="61"/>
    </row>
    <row r="15808" spans="7:7">
      <c r="G15808" s="61"/>
    </row>
    <row r="15809" spans="7:7">
      <c r="G15809" s="61"/>
    </row>
    <row r="15810" spans="7:7">
      <c r="G15810" s="61"/>
    </row>
    <row r="15811" spans="7:7">
      <c r="G15811" s="61"/>
    </row>
    <row r="15812" spans="7:7">
      <c r="G15812" s="61"/>
    </row>
    <row r="15813" spans="7:7">
      <c r="G15813" s="61"/>
    </row>
    <row r="15814" spans="7:7">
      <c r="G15814" s="61"/>
    </row>
    <row r="15815" spans="7:7">
      <c r="G15815" s="61"/>
    </row>
    <row r="15816" spans="7:7">
      <c r="G15816" s="61"/>
    </row>
    <row r="15817" spans="7:7">
      <c r="G15817" s="61"/>
    </row>
    <row r="15818" spans="7:7">
      <c r="G15818" s="61"/>
    </row>
    <row r="15819" spans="7:7">
      <c r="G15819" s="61"/>
    </row>
    <row r="15820" spans="7:7">
      <c r="G15820" s="61"/>
    </row>
    <row r="15821" spans="7:7">
      <c r="G15821" s="61"/>
    </row>
    <row r="15822" spans="7:7">
      <c r="G15822" s="61"/>
    </row>
    <row r="15823" spans="7:7">
      <c r="G15823" s="61"/>
    </row>
    <row r="15824" spans="7:7">
      <c r="G15824" s="61"/>
    </row>
    <row r="15825" spans="7:7">
      <c r="G15825" s="61"/>
    </row>
    <row r="15826" spans="7:7">
      <c r="G15826" s="61"/>
    </row>
    <row r="15827" spans="7:7">
      <c r="G15827" s="61"/>
    </row>
    <row r="15828" spans="7:7">
      <c r="G15828" s="61"/>
    </row>
    <row r="15829" spans="7:7">
      <c r="G15829" s="61"/>
    </row>
    <row r="15830" spans="7:7">
      <c r="G15830" s="61"/>
    </row>
    <row r="15831" spans="7:7">
      <c r="G15831" s="61"/>
    </row>
    <row r="15832" spans="7:7">
      <c r="G15832" s="61"/>
    </row>
    <row r="15833" spans="7:7">
      <c r="G15833" s="61"/>
    </row>
    <row r="15834" spans="7:7">
      <c r="G15834" s="61"/>
    </row>
    <row r="15835" spans="7:7">
      <c r="G15835" s="61"/>
    </row>
    <row r="15836" spans="7:7">
      <c r="G15836" s="61"/>
    </row>
    <row r="15837" spans="7:7">
      <c r="G15837" s="61"/>
    </row>
    <row r="15838" spans="7:7">
      <c r="G15838" s="61"/>
    </row>
    <row r="15839" spans="7:7">
      <c r="G15839" s="61"/>
    </row>
    <row r="15840" spans="7:7">
      <c r="G15840" s="61"/>
    </row>
    <row r="15841" spans="7:7">
      <c r="G15841" s="61"/>
    </row>
    <row r="15842" spans="7:7">
      <c r="G15842" s="61"/>
    </row>
    <row r="15843" spans="7:7">
      <c r="G15843" s="61"/>
    </row>
    <row r="15844" spans="7:7">
      <c r="G15844" s="61"/>
    </row>
    <row r="15845" spans="7:7">
      <c r="G15845" s="61"/>
    </row>
    <row r="15846" spans="7:7">
      <c r="G15846" s="61"/>
    </row>
    <row r="15847" spans="7:7">
      <c r="G15847" s="61"/>
    </row>
    <row r="15848" spans="7:7">
      <c r="G15848" s="61"/>
    </row>
    <row r="15849" spans="7:7">
      <c r="G15849" s="61"/>
    </row>
    <row r="15850" spans="7:7">
      <c r="G15850" s="61"/>
    </row>
    <row r="15851" spans="7:7">
      <c r="G15851" s="61"/>
    </row>
    <row r="15852" spans="7:7">
      <c r="G15852" s="61"/>
    </row>
    <row r="15853" spans="7:7">
      <c r="G15853" s="61"/>
    </row>
    <row r="15854" spans="7:7">
      <c r="G15854" s="61"/>
    </row>
    <row r="15855" spans="7:7">
      <c r="G15855" s="61"/>
    </row>
    <row r="15856" spans="7:7">
      <c r="G15856" s="61"/>
    </row>
    <row r="15857" spans="7:7">
      <c r="G15857" s="61"/>
    </row>
    <row r="15858" spans="7:7">
      <c r="G15858" s="61"/>
    </row>
    <row r="15859" spans="7:7">
      <c r="G15859" s="61"/>
    </row>
    <row r="15860" spans="7:7">
      <c r="G15860" s="61"/>
    </row>
    <row r="15861" spans="7:7">
      <c r="G15861" s="61"/>
    </row>
    <row r="15862" spans="7:7">
      <c r="G15862" s="61"/>
    </row>
    <row r="15863" spans="7:7">
      <c r="G15863" s="61"/>
    </row>
    <row r="15864" spans="7:7">
      <c r="G15864" s="61"/>
    </row>
    <row r="15865" spans="7:7">
      <c r="G15865" s="61"/>
    </row>
    <row r="15866" spans="7:7">
      <c r="G15866" s="61"/>
    </row>
    <row r="15867" spans="7:7">
      <c r="G15867" s="61"/>
    </row>
    <row r="15868" spans="7:7">
      <c r="G15868" s="61"/>
    </row>
    <row r="15869" spans="7:7">
      <c r="G15869" s="61"/>
    </row>
    <row r="15870" spans="7:7">
      <c r="G15870" s="61"/>
    </row>
    <row r="15871" spans="7:7">
      <c r="G15871" s="61"/>
    </row>
    <row r="15872" spans="7:7">
      <c r="G15872" s="61"/>
    </row>
    <row r="15873" spans="7:7">
      <c r="G15873" s="61"/>
    </row>
    <row r="15874" spans="7:7">
      <c r="G15874" s="61"/>
    </row>
    <row r="15875" spans="7:7">
      <c r="G15875" s="61"/>
    </row>
    <row r="15876" spans="7:7">
      <c r="G15876" s="61"/>
    </row>
    <row r="15877" spans="7:7">
      <c r="G15877" s="61"/>
    </row>
    <row r="15878" spans="7:7">
      <c r="G15878" s="61"/>
    </row>
    <row r="15879" spans="7:7">
      <c r="G15879" s="61"/>
    </row>
    <row r="15880" spans="7:7">
      <c r="G15880" s="61"/>
    </row>
    <row r="15881" spans="7:7">
      <c r="G15881" s="61"/>
    </row>
    <row r="15882" spans="7:7">
      <c r="G15882" s="61"/>
    </row>
    <row r="15883" spans="7:7">
      <c r="G15883" s="61"/>
    </row>
    <row r="15884" spans="7:7">
      <c r="G15884" s="61"/>
    </row>
    <row r="15885" spans="7:7">
      <c r="G15885" s="61"/>
    </row>
    <row r="15886" spans="7:7">
      <c r="G15886" s="61"/>
    </row>
    <row r="15887" spans="7:7">
      <c r="G15887" s="61"/>
    </row>
    <row r="15888" spans="7:7">
      <c r="G15888" s="61"/>
    </row>
    <row r="15889" spans="7:7">
      <c r="G15889" s="61"/>
    </row>
    <row r="15890" spans="7:7">
      <c r="G15890" s="61"/>
    </row>
    <row r="15891" spans="7:7">
      <c r="G15891" s="61"/>
    </row>
    <row r="15892" spans="7:7">
      <c r="G15892" s="61"/>
    </row>
    <row r="15893" spans="7:7">
      <c r="G15893" s="61"/>
    </row>
    <row r="15894" spans="7:7">
      <c r="G15894" s="61"/>
    </row>
    <row r="15895" spans="7:7">
      <c r="G15895" s="61"/>
    </row>
    <row r="15896" spans="7:7">
      <c r="G15896" s="61"/>
    </row>
    <row r="15897" spans="7:7">
      <c r="G15897" s="61"/>
    </row>
    <row r="15898" spans="7:7">
      <c r="G15898" s="61"/>
    </row>
    <row r="15899" spans="7:7">
      <c r="G15899" s="61"/>
    </row>
    <row r="15900" spans="7:7">
      <c r="G15900" s="61"/>
    </row>
    <row r="15901" spans="7:7">
      <c r="G15901" s="61"/>
    </row>
    <row r="15902" spans="7:7">
      <c r="G15902" s="61"/>
    </row>
    <row r="15903" spans="7:7">
      <c r="G15903" s="61"/>
    </row>
    <row r="15904" spans="7:7">
      <c r="G15904" s="61"/>
    </row>
    <row r="15905" spans="7:7">
      <c r="G15905" s="61"/>
    </row>
    <row r="15906" spans="7:7">
      <c r="G15906" s="61"/>
    </row>
    <row r="15907" spans="7:7">
      <c r="G15907" s="61"/>
    </row>
    <row r="15908" spans="7:7">
      <c r="G15908" s="61"/>
    </row>
    <row r="15909" spans="7:7">
      <c r="G15909" s="61"/>
    </row>
    <row r="15910" spans="7:7">
      <c r="G15910" s="61"/>
    </row>
    <row r="15911" spans="7:7">
      <c r="G15911" s="61"/>
    </row>
    <row r="15912" spans="7:7">
      <c r="G15912" s="61"/>
    </row>
    <row r="15913" spans="7:7">
      <c r="G15913" s="61"/>
    </row>
    <row r="15914" spans="7:7">
      <c r="G15914" s="61"/>
    </row>
    <row r="15915" spans="7:7">
      <c r="G15915" s="61"/>
    </row>
    <row r="15916" spans="7:7">
      <c r="G15916" s="61"/>
    </row>
    <row r="15917" spans="7:7">
      <c r="G15917" s="61"/>
    </row>
    <row r="15918" spans="7:7">
      <c r="G15918" s="61"/>
    </row>
    <row r="15919" spans="7:7">
      <c r="G15919" s="61"/>
    </row>
    <row r="15920" spans="7:7">
      <c r="G15920" s="61"/>
    </row>
    <row r="15921" spans="7:7">
      <c r="G15921" s="61"/>
    </row>
    <row r="15922" spans="7:7">
      <c r="G15922" s="61"/>
    </row>
    <row r="15923" spans="7:7">
      <c r="G15923" s="61"/>
    </row>
    <row r="15924" spans="7:7">
      <c r="G15924" s="61"/>
    </row>
    <row r="15925" spans="7:7">
      <c r="G15925" s="61"/>
    </row>
    <row r="15926" spans="7:7">
      <c r="G15926" s="61"/>
    </row>
    <row r="15927" spans="7:7">
      <c r="G15927" s="61"/>
    </row>
    <row r="15928" spans="7:7">
      <c r="G15928" s="61"/>
    </row>
    <row r="15929" spans="7:7">
      <c r="G15929" s="61"/>
    </row>
    <row r="15930" spans="7:7">
      <c r="G15930" s="61"/>
    </row>
    <row r="15931" spans="7:7">
      <c r="G15931" s="61"/>
    </row>
    <row r="15932" spans="7:7">
      <c r="G15932" s="61"/>
    </row>
    <row r="15933" spans="7:7">
      <c r="G15933" s="61"/>
    </row>
    <row r="15934" spans="7:7">
      <c r="G15934" s="61"/>
    </row>
    <row r="15935" spans="7:7">
      <c r="G15935" s="61"/>
    </row>
    <row r="15936" spans="7:7">
      <c r="G15936" s="61"/>
    </row>
    <row r="15937" spans="7:7">
      <c r="G15937" s="61"/>
    </row>
    <row r="15938" spans="7:7">
      <c r="G15938" s="61"/>
    </row>
    <row r="15939" spans="7:7">
      <c r="G15939" s="61"/>
    </row>
    <row r="15940" spans="7:7">
      <c r="G15940" s="61"/>
    </row>
    <row r="15941" spans="7:7">
      <c r="G15941" s="61"/>
    </row>
    <row r="15942" spans="7:7">
      <c r="G15942" s="61"/>
    </row>
    <row r="15943" spans="7:7">
      <c r="G15943" s="61"/>
    </row>
    <row r="15944" spans="7:7">
      <c r="G15944" s="61"/>
    </row>
    <row r="15945" spans="7:7">
      <c r="G15945" s="61"/>
    </row>
    <row r="15946" spans="7:7">
      <c r="G15946" s="61"/>
    </row>
    <row r="15947" spans="7:7">
      <c r="G15947" s="61"/>
    </row>
    <row r="15948" spans="7:7">
      <c r="G15948" s="61"/>
    </row>
    <row r="15949" spans="7:7">
      <c r="G15949" s="61"/>
    </row>
    <row r="15950" spans="7:7">
      <c r="G15950" s="61"/>
    </row>
    <row r="15951" spans="7:7">
      <c r="G15951" s="61"/>
    </row>
    <row r="15952" spans="7:7">
      <c r="G15952" s="61"/>
    </row>
    <row r="15953" spans="7:7">
      <c r="G15953" s="61"/>
    </row>
    <row r="15954" spans="7:7">
      <c r="G15954" s="61"/>
    </row>
    <row r="15955" spans="7:7">
      <c r="G15955" s="61"/>
    </row>
    <row r="15956" spans="7:7">
      <c r="G15956" s="61"/>
    </row>
    <row r="15957" spans="7:7">
      <c r="G15957" s="61"/>
    </row>
    <row r="15958" spans="7:7">
      <c r="G15958" s="61"/>
    </row>
    <row r="15959" spans="7:7">
      <c r="G15959" s="61"/>
    </row>
    <row r="15960" spans="7:7">
      <c r="G15960" s="61"/>
    </row>
    <row r="15961" spans="7:7">
      <c r="G15961" s="61"/>
    </row>
    <row r="15962" spans="7:7">
      <c r="G15962" s="61"/>
    </row>
    <row r="15963" spans="7:7">
      <c r="G15963" s="61"/>
    </row>
    <row r="15964" spans="7:7">
      <c r="G15964" s="61"/>
    </row>
    <row r="15965" spans="7:7">
      <c r="G15965" s="61"/>
    </row>
    <row r="15966" spans="7:7">
      <c r="G15966" s="61"/>
    </row>
    <row r="15967" spans="7:7">
      <c r="G15967" s="61"/>
    </row>
    <row r="15968" spans="7:7">
      <c r="G15968" s="61"/>
    </row>
    <row r="15969" spans="7:7">
      <c r="G15969" s="61"/>
    </row>
    <row r="15970" spans="7:7">
      <c r="G15970" s="61"/>
    </row>
    <row r="15971" spans="7:7">
      <c r="G15971" s="61"/>
    </row>
    <row r="15972" spans="7:7">
      <c r="G15972" s="61"/>
    </row>
    <row r="15973" spans="7:7">
      <c r="G15973" s="61"/>
    </row>
    <row r="15974" spans="7:7">
      <c r="G15974" s="61"/>
    </row>
    <row r="15975" spans="7:7">
      <c r="G15975" s="61"/>
    </row>
    <row r="15976" spans="7:7">
      <c r="G15976" s="61"/>
    </row>
    <row r="15977" spans="7:7">
      <c r="G15977" s="61"/>
    </row>
    <row r="15978" spans="7:7">
      <c r="G15978" s="61"/>
    </row>
    <row r="15979" spans="7:7">
      <c r="G15979" s="61"/>
    </row>
    <row r="15980" spans="7:7">
      <c r="G15980" s="61"/>
    </row>
    <row r="15981" spans="7:7">
      <c r="G15981" s="61"/>
    </row>
    <row r="15982" spans="7:7">
      <c r="G15982" s="61"/>
    </row>
    <row r="15983" spans="7:7">
      <c r="G15983" s="61"/>
    </row>
    <row r="15984" spans="7:7">
      <c r="G15984" s="61"/>
    </row>
    <row r="15985" spans="7:7">
      <c r="G15985" s="61"/>
    </row>
    <row r="15986" spans="7:7">
      <c r="G15986" s="61"/>
    </row>
    <row r="15987" spans="7:7">
      <c r="G15987" s="61"/>
    </row>
    <row r="15988" spans="7:7">
      <c r="G15988" s="61"/>
    </row>
    <row r="15989" spans="7:7">
      <c r="G15989" s="61"/>
    </row>
    <row r="15990" spans="7:7">
      <c r="G15990" s="61"/>
    </row>
    <row r="15991" spans="7:7">
      <c r="G15991" s="61"/>
    </row>
    <row r="15992" spans="7:7">
      <c r="G15992" s="61"/>
    </row>
    <row r="15993" spans="7:7">
      <c r="G15993" s="61"/>
    </row>
    <row r="15994" spans="7:7">
      <c r="G15994" s="61"/>
    </row>
    <row r="15995" spans="7:7">
      <c r="G15995" s="61"/>
    </row>
    <row r="15996" spans="7:7">
      <c r="G15996" s="61"/>
    </row>
    <row r="15997" spans="7:7">
      <c r="G15997" s="61"/>
    </row>
    <row r="15998" spans="7:7">
      <c r="G15998" s="61"/>
    </row>
    <row r="15999" spans="7:7">
      <c r="G15999" s="61"/>
    </row>
    <row r="16000" spans="7:7">
      <c r="G16000" s="61"/>
    </row>
    <row r="16001" spans="7:7">
      <c r="G16001" s="61"/>
    </row>
    <row r="16002" spans="7:7">
      <c r="G16002" s="61"/>
    </row>
    <row r="16003" spans="7:7">
      <c r="G16003" s="61"/>
    </row>
    <row r="16004" spans="7:7">
      <c r="G16004" s="61"/>
    </row>
    <row r="16005" spans="7:7">
      <c r="G16005" s="61"/>
    </row>
    <row r="16006" spans="7:7">
      <c r="G16006" s="61"/>
    </row>
    <row r="16007" spans="7:7">
      <c r="G16007" s="61"/>
    </row>
    <row r="16008" spans="7:7">
      <c r="G16008" s="61"/>
    </row>
    <row r="16009" spans="7:7">
      <c r="G16009" s="61"/>
    </row>
    <row r="16010" spans="7:7">
      <c r="G16010" s="61"/>
    </row>
    <row r="16011" spans="7:7">
      <c r="G16011" s="61"/>
    </row>
    <row r="16012" spans="7:7">
      <c r="G16012" s="61"/>
    </row>
    <row r="16013" spans="7:7">
      <c r="G16013" s="61"/>
    </row>
    <row r="16014" spans="7:7">
      <c r="G16014" s="61"/>
    </row>
    <row r="16015" spans="7:7">
      <c r="G16015" s="61"/>
    </row>
    <row r="16016" spans="7:7">
      <c r="G16016" s="61"/>
    </row>
    <row r="16017" spans="7:7">
      <c r="G16017" s="61"/>
    </row>
    <row r="16018" spans="7:7">
      <c r="G16018" s="61"/>
    </row>
    <row r="16019" spans="7:7">
      <c r="G16019" s="61"/>
    </row>
    <row r="16020" spans="7:7">
      <c r="G16020" s="61"/>
    </row>
    <row r="16021" spans="7:7">
      <c r="G16021" s="61"/>
    </row>
    <row r="16022" spans="7:7">
      <c r="G16022" s="61"/>
    </row>
    <row r="16023" spans="7:7">
      <c r="G16023" s="61"/>
    </row>
    <row r="16024" spans="7:7">
      <c r="G16024" s="61"/>
    </row>
    <row r="16025" spans="7:7">
      <c r="G16025" s="61"/>
    </row>
    <row r="16026" spans="7:7">
      <c r="G16026" s="61"/>
    </row>
    <row r="16027" spans="7:7">
      <c r="G16027" s="61"/>
    </row>
    <row r="16028" spans="7:7">
      <c r="G16028" s="61"/>
    </row>
    <row r="16029" spans="7:7">
      <c r="G16029" s="61"/>
    </row>
    <row r="16030" spans="7:7">
      <c r="G16030" s="61"/>
    </row>
    <row r="16031" spans="7:7">
      <c r="G16031" s="61"/>
    </row>
    <row r="16032" spans="7:7">
      <c r="G16032" s="61"/>
    </row>
    <row r="16033" spans="7:7">
      <c r="G16033" s="61"/>
    </row>
    <row r="16034" spans="7:7">
      <c r="G16034" s="61"/>
    </row>
    <row r="16035" spans="7:7">
      <c r="G16035" s="61"/>
    </row>
    <row r="16036" spans="7:7">
      <c r="G16036" s="61"/>
    </row>
    <row r="16037" spans="7:7">
      <c r="G16037" s="61"/>
    </row>
    <row r="16038" spans="7:7">
      <c r="G16038" s="61"/>
    </row>
    <row r="16039" spans="7:7">
      <c r="G16039" s="61"/>
    </row>
    <row r="16040" spans="7:7">
      <c r="G16040" s="61"/>
    </row>
    <row r="16041" spans="7:7">
      <c r="G16041" s="61"/>
    </row>
    <row r="16042" spans="7:7">
      <c r="G16042" s="61"/>
    </row>
    <row r="16043" spans="7:7">
      <c r="G16043" s="61"/>
    </row>
    <row r="16044" spans="7:7">
      <c r="G16044" s="61"/>
    </row>
    <row r="16045" spans="7:7">
      <c r="G16045" s="61"/>
    </row>
    <row r="16046" spans="7:7">
      <c r="G16046" s="61"/>
    </row>
    <row r="16047" spans="7:7">
      <c r="G16047" s="61"/>
    </row>
    <row r="16048" spans="7:7">
      <c r="G16048" s="61"/>
    </row>
    <row r="16049" spans="7:7">
      <c r="G16049" s="61"/>
    </row>
    <row r="16050" spans="7:7">
      <c r="G16050" s="61"/>
    </row>
    <row r="16051" spans="7:7">
      <c r="G16051" s="61"/>
    </row>
    <row r="16052" spans="7:7">
      <c r="G16052" s="61"/>
    </row>
    <row r="16053" spans="7:7">
      <c r="G16053" s="61"/>
    </row>
    <row r="16054" spans="7:7">
      <c r="G16054" s="61"/>
    </row>
    <row r="16055" spans="7:7">
      <c r="G16055" s="61"/>
    </row>
    <row r="16056" spans="7:7">
      <c r="G16056" s="61"/>
    </row>
    <row r="16057" spans="7:7">
      <c r="G16057" s="61"/>
    </row>
    <row r="16058" spans="7:7">
      <c r="G16058" s="61"/>
    </row>
    <row r="16059" spans="7:7">
      <c r="G16059" s="61"/>
    </row>
    <row r="16060" spans="7:7">
      <c r="G16060" s="61"/>
    </row>
    <row r="16061" spans="7:7">
      <c r="G16061" s="61"/>
    </row>
    <row r="16062" spans="7:7">
      <c r="G16062" s="61"/>
    </row>
    <row r="16063" spans="7:7">
      <c r="G16063" s="61"/>
    </row>
    <row r="16064" spans="7:7">
      <c r="G16064" s="61"/>
    </row>
    <row r="16065" spans="7:7">
      <c r="G16065" s="61"/>
    </row>
    <row r="16066" spans="7:7">
      <c r="G16066" s="61"/>
    </row>
    <row r="16067" spans="7:7">
      <c r="G16067" s="61"/>
    </row>
    <row r="16068" spans="7:7">
      <c r="G16068" s="61"/>
    </row>
    <row r="16069" spans="7:7">
      <c r="G16069" s="61"/>
    </row>
    <row r="16070" spans="7:7">
      <c r="G16070" s="61"/>
    </row>
    <row r="16071" spans="7:7">
      <c r="G16071" s="61"/>
    </row>
    <row r="16072" spans="7:7">
      <c r="G16072" s="61"/>
    </row>
    <row r="16073" spans="7:7">
      <c r="G16073" s="61"/>
    </row>
    <row r="16074" spans="7:7">
      <c r="G16074" s="61"/>
    </row>
    <row r="16075" spans="7:7">
      <c r="G16075" s="61"/>
    </row>
    <row r="16076" spans="7:7">
      <c r="G16076" s="61"/>
    </row>
    <row r="16077" spans="7:7">
      <c r="G16077" s="61"/>
    </row>
    <row r="16078" spans="7:7">
      <c r="G16078" s="61"/>
    </row>
    <row r="16079" spans="7:7">
      <c r="G16079" s="61"/>
    </row>
    <row r="16080" spans="7:7">
      <c r="G16080" s="61"/>
    </row>
    <row r="16081" spans="7:7">
      <c r="G16081" s="61"/>
    </row>
    <row r="16082" spans="7:7">
      <c r="G16082" s="61"/>
    </row>
    <row r="16083" spans="7:7">
      <c r="G16083" s="61"/>
    </row>
    <row r="16084" spans="7:7">
      <c r="G16084" s="61"/>
    </row>
    <row r="16085" spans="7:7">
      <c r="G16085" s="61"/>
    </row>
    <row r="16086" spans="7:7">
      <c r="G16086" s="61"/>
    </row>
    <row r="16087" spans="7:7">
      <c r="G16087" s="61"/>
    </row>
    <row r="16088" spans="7:7">
      <c r="G16088" s="61"/>
    </row>
    <row r="16089" spans="7:7">
      <c r="G16089" s="61"/>
    </row>
    <row r="16090" spans="7:7">
      <c r="G16090" s="61"/>
    </row>
    <row r="16091" spans="7:7">
      <c r="G16091" s="61"/>
    </row>
    <row r="16092" spans="7:7">
      <c r="G16092" s="61"/>
    </row>
    <row r="16093" spans="7:7">
      <c r="G16093" s="61"/>
    </row>
    <row r="16094" spans="7:7">
      <c r="G16094" s="61"/>
    </row>
    <row r="16095" spans="7:7">
      <c r="G16095" s="61"/>
    </row>
    <row r="16096" spans="7:7">
      <c r="G16096" s="61"/>
    </row>
    <row r="16097" spans="7:7">
      <c r="G16097" s="61"/>
    </row>
    <row r="16098" spans="7:7">
      <c r="G16098" s="61"/>
    </row>
    <row r="16099" spans="7:7">
      <c r="G16099" s="61"/>
    </row>
    <row r="16100" spans="7:7">
      <c r="G16100" s="61"/>
    </row>
    <row r="16101" spans="7:7">
      <c r="G16101" s="61"/>
    </row>
    <row r="16102" spans="7:7">
      <c r="G16102" s="61"/>
    </row>
    <row r="16103" spans="7:7">
      <c r="G16103" s="61"/>
    </row>
    <row r="16104" spans="7:7">
      <c r="G16104" s="61"/>
    </row>
    <row r="16105" spans="7:7">
      <c r="G16105" s="61"/>
    </row>
    <row r="16106" spans="7:7">
      <c r="G16106" s="61"/>
    </row>
    <row r="16107" spans="7:7">
      <c r="G16107" s="61"/>
    </row>
    <row r="16108" spans="7:7">
      <c r="G16108" s="61"/>
    </row>
    <row r="16109" spans="7:7">
      <c r="G16109" s="61"/>
    </row>
    <row r="16110" spans="7:7">
      <c r="G16110" s="61"/>
    </row>
    <row r="16111" spans="7:7">
      <c r="G16111" s="61"/>
    </row>
    <row r="16112" spans="7:7">
      <c r="G16112" s="61"/>
    </row>
    <row r="16113" spans="7:7">
      <c r="G16113" s="61"/>
    </row>
    <row r="16114" spans="7:7">
      <c r="G16114" s="61"/>
    </row>
    <row r="16115" spans="7:7">
      <c r="G16115" s="61"/>
    </row>
    <row r="16116" spans="7:7">
      <c r="G16116" s="61"/>
    </row>
    <row r="16117" spans="7:7">
      <c r="G16117" s="61"/>
    </row>
    <row r="16118" spans="7:7">
      <c r="G16118" s="61"/>
    </row>
    <row r="16119" spans="7:7">
      <c r="G16119" s="61"/>
    </row>
    <row r="16120" spans="7:7">
      <c r="G16120" s="61"/>
    </row>
    <row r="16121" spans="7:7">
      <c r="G16121" s="61"/>
    </row>
    <row r="16122" spans="7:7">
      <c r="G16122" s="61"/>
    </row>
    <row r="16123" spans="7:7">
      <c r="G16123" s="61"/>
    </row>
    <row r="16124" spans="7:7">
      <c r="G16124" s="61"/>
    </row>
    <row r="16125" spans="7:7">
      <c r="G16125" s="61"/>
    </row>
    <row r="16126" spans="7:7">
      <c r="G16126" s="61"/>
    </row>
    <row r="16127" spans="7:7">
      <c r="G16127" s="61"/>
    </row>
    <row r="16128" spans="7:7">
      <c r="G16128" s="61"/>
    </row>
    <row r="16129" spans="7:7">
      <c r="G16129" s="61"/>
    </row>
    <row r="16130" spans="7:7">
      <c r="G16130" s="61"/>
    </row>
    <row r="16131" spans="7:7">
      <c r="G16131" s="61"/>
    </row>
    <row r="16132" spans="7:7">
      <c r="G16132" s="61"/>
    </row>
    <row r="16133" spans="7:7">
      <c r="G16133" s="61"/>
    </row>
    <row r="16134" spans="7:7">
      <c r="G16134" s="61"/>
    </row>
    <row r="16135" spans="7:7">
      <c r="G16135" s="61"/>
    </row>
    <row r="16136" spans="7:7">
      <c r="G16136" s="61"/>
    </row>
    <row r="16137" spans="7:7">
      <c r="G16137" s="61"/>
    </row>
    <row r="16138" spans="7:7">
      <c r="G16138" s="61"/>
    </row>
    <row r="16139" spans="7:7">
      <c r="G16139" s="61"/>
    </row>
    <row r="16140" spans="7:7">
      <c r="G16140" s="61"/>
    </row>
    <row r="16141" spans="7:7">
      <c r="G16141" s="61"/>
    </row>
    <row r="16142" spans="7:7">
      <c r="G16142" s="61"/>
    </row>
    <row r="16143" spans="7:7">
      <c r="G16143" s="61"/>
    </row>
    <row r="16144" spans="7:7">
      <c r="G16144" s="61"/>
    </row>
    <row r="16145" spans="7:7">
      <c r="G16145" s="61"/>
    </row>
    <row r="16146" spans="7:7">
      <c r="G16146" s="61"/>
    </row>
    <row r="16147" spans="7:7">
      <c r="G16147" s="61"/>
    </row>
    <row r="16148" spans="7:7">
      <c r="G16148" s="61"/>
    </row>
    <row r="16149" spans="7:7">
      <c r="G16149" s="61"/>
    </row>
    <row r="16150" spans="7:7">
      <c r="G16150" s="61"/>
    </row>
    <row r="16151" spans="7:7">
      <c r="G16151" s="61"/>
    </row>
    <row r="16152" spans="7:7">
      <c r="G16152" s="61"/>
    </row>
    <row r="16153" spans="7:7">
      <c r="G16153" s="61"/>
    </row>
    <row r="16154" spans="7:7">
      <c r="G16154" s="61"/>
    </row>
    <row r="16155" spans="7:7">
      <c r="G16155" s="61"/>
    </row>
    <row r="16156" spans="7:7">
      <c r="G16156" s="61"/>
    </row>
    <row r="16157" spans="7:7">
      <c r="G16157" s="61"/>
    </row>
    <row r="16158" spans="7:7">
      <c r="G16158" s="61"/>
    </row>
    <row r="16159" spans="7:7">
      <c r="G16159" s="61"/>
    </row>
    <row r="16160" spans="7:7">
      <c r="G16160" s="61"/>
    </row>
    <row r="16161" spans="7:7">
      <c r="G16161" s="61"/>
    </row>
    <row r="16162" spans="7:7">
      <c r="G16162" s="61"/>
    </row>
    <row r="16163" spans="7:7">
      <c r="G16163" s="61"/>
    </row>
    <row r="16164" spans="7:7">
      <c r="G16164" s="61"/>
    </row>
    <row r="16165" spans="7:7">
      <c r="G16165" s="61"/>
    </row>
    <row r="16166" spans="7:7">
      <c r="G16166" s="61"/>
    </row>
    <row r="16167" spans="7:7">
      <c r="G16167" s="61"/>
    </row>
    <row r="16168" spans="7:7">
      <c r="G16168" s="61"/>
    </row>
    <row r="16169" spans="7:7">
      <c r="G16169" s="61"/>
    </row>
    <row r="16170" spans="7:7">
      <c r="G16170" s="61"/>
    </row>
    <row r="16171" spans="7:7">
      <c r="G16171" s="61"/>
    </row>
    <row r="16172" spans="7:7">
      <c r="G16172" s="61"/>
    </row>
    <row r="16173" spans="7:7">
      <c r="G16173" s="61"/>
    </row>
    <row r="16174" spans="7:7">
      <c r="G16174" s="61"/>
    </row>
    <row r="16175" spans="7:7">
      <c r="G16175" s="61"/>
    </row>
    <row r="16176" spans="7:7">
      <c r="G16176" s="61"/>
    </row>
    <row r="16177" spans="7:7">
      <c r="G16177" s="61"/>
    </row>
    <row r="16178" spans="7:7">
      <c r="G16178" s="61"/>
    </row>
    <row r="16179" spans="7:7">
      <c r="G16179" s="61"/>
    </row>
    <row r="16180" spans="7:7">
      <c r="G16180" s="61"/>
    </row>
    <row r="16181" spans="7:7">
      <c r="G16181" s="61"/>
    </row>
    <row r="16182" spans="7:7">
      <c r="G16182" s="61"/>
    </row>
    <row r="16183" spans="7:7">
      <c r="G16183" s="61"/>
    </row>
    <row r="16184" spans="7:7">
      <c r="G16184" s="61"/>
    </row>
    <row r="16185" spans="7:7">
      <c r="G16185" s="61"/>
    </row>
    <row r="16186" spans="7:7">
      <c r="G16186" s="61"/>
    </row>
    <row r="16187" spans="7:7">
      <c r="G16187" s="61"/>
    </row>
    <row r="16188" spans="7:7">
      <c r="G16188" s="61"/>
    </row>
    <row r="16189" spans="7:7">
      <c r="G16189" s="61"/>
    </row>
    <row r="16190" spans="7:7">
      <c r="G16190" s="61"/>
    </row>
    <row r="16191" spans="7:7">
      <c r="G16191" s="61"/>
    </row>
    <row r="16192" spans="7:7">
      <c r="G16192" s="61"/>
    </row>
    <row r="16193" spans="7:7">
      <c r="G16193" s="61"/>
    </row>
    <row r="16194" spans="7:7">
      <c r="G16194" s="61"/>
    </row>
    <row r="16195" spans="7:7">
      <c r="G16195" s="61"/>
    </row>
    <row r="16196" spans="7:7">
      <c r="G16196" s="61"/>
    </row>
    <row r="16197" spans="7:7">
      <c r="G16197" s="61"/>
    </row>
    <row r="16198" spans="7:7">
      <c r="G16198" s="61"/>
    </row>
    <row r="16199" spans="7:7">
      <c r="G16199" s="61"/>
    </row>
    <row r="16200" spans="7:7">
      <c r="G16200" s="61"/>
    </row>
    <row r="16201" spans="7:7">
      <c r="G16201" s="61"/>
    </row>
    <row r="16202" spans="7:7">
      <c r="G16202" s="61"/>
    </row>
    <row r="16203" spans="7:7">
      <c r="G16203" s="61"/>
    </row>
    <row r="16204" spans="7:7">
      <c r="G16204" s="61"/>
    </row>
    <row r="16205" spans="7:7">
      <c r="G16205" s="61"/>
    </row>
    <row r="16206" spans="7:7">
      <c r="G16206" s="61"/>
    </row>
    <row r="16207" spans="7:7">
      <c r="G16207" s="61"/>
    </row>
    <row r="16208" spans="7:7">
      <c r="G16208" s="61"/>
    </row>
    <row r="16209" spans="7:7">
      <c r="G16209" s="61"/>
    </row>
    <row r="16210" spans="7:7">
      <c r="G16210" s="61"/>
    </row>
    <row r="16211" spans="7:7">
      <c r="G16211" s="61"/>
    </row>
    <row r="16212" spans="7:7">
      <c r="G16212" s="61"/>
    </row>
    <row r="16213" spans="7:7">
      <c r="G16213" s="61"/>
    </row>
    <row r="16214" spans="7:7">
      <c r="G16214" s="61"/>
    </row>
    <row r="16215" spans="7:7">
      <c r="G16215" s="61"/>
    </row>
    <row r="16216" spans="7:7">
      <c r="G16216" s="61"/>
    </row>
    <row r="16217" spans="7:7">
      <c r="G16217" s="61"/>
    </row>
    <row r="16218" spans="7:7">
      <c r="G16218" s="61"/>
    </row>
    <row r="16219" spans="7:7">
      <c r="G16219" s="61"/>
    </row>
    <row r="16220" spans="7:7">
      <c r="G16220" s="61"/>
    </row>
    <row r="16221" spans="7:7">
      <c r="G16221" s="61"/>
    </row>
    <row r="16222" spans="7:7">
      <c r="G16222" s="61"/>
    </row>
    <row r="16223" spans="7:7">
      <c r="G16223" s="61"/>
    </row>
    <row r="16224" spans="7:7">
      <c r="G16224" s="61"/>
    </row>
    <row r="16225" spans="7:7">
      <c r="G16225" s="61"/>
    </row>
    <row r="16226" spans="7:7">
      <c r="G16226" s="61"/>
    </row>
    <row r="16227" spans="7:7">
      <c r="G16227" s="61"/>
    </row>
    <row r="16228" spans="7:7">
      <c r="G16228" s="61"/>
    </row>
    <row r="16229" spans="7:7">
      <c r="G16229" s="61"/>
    </row>
    <row r="16230" spans="7:7">
      <c r="G16230" s="61"/>
    </row>
    <row r="16231" spans="7:7">
      <c r="G16231" s="61"/>
    </row>
    <row r="16232" spans="7:7">
      <c r="G16232" s="61"/>
    </row>
    <row r="16233" spans="7:7">
      <c r="G16233" s="61"/>
    </row>
    <row r="16234" spans="7:7">
      <c r="G16234" s="61"/>
    </row>
    <row r="16235" spans="7:7">
      <c r="G16235" s="61"/>
    </row>
    <row r="16236" spans="7:7">
      <c r="G16236" s="61"/>
    </row>
    <row r="16237" spans="7:7">
      <c r="G16237" s="61"/>
    </row>
    <row r="16238" spans="7:7">
      <c r="G16238" s="61"/>
    </row>
    <row r="16239" spans="7:7">
      <c r="G16239" s="61"/>
    </row>
    <row r="16240" spans="7:7">
      <c r="G16240" s="61"/>
    </row>
    <row r="16241" spans="7:7">
      <c r="G16241" s="61"/>
    </row>
    <row r="16242" spans="7:7">
      <c r="G16242" s="61"/>
    </row>
    <row r="16243" spans="7:7">
      <c r="G16243" s="61"/>
    </row>
    <row r="16244" spans="7:7">
      <c r="G16244" s="61"/>
    </row>
    <row r="16245" spans="7:7">
      <c r="G16245" s="61"/>
    </row>
    <row r="16246" spans="7:7">
      <c r="G16246" s="61"/>
    </row>
    <row r="16247" spans="7:7">
      <c r="G16247" s="61"/>
    </row>
    <row r="16248" spans="7:7">
      <c r="G16248" s="61"/>
    </row>
    <row r="16249" spans="7:7">
      <c r="G16249" s="61"/>
    </row>
    <row r="16250" spans="7:7">
      <c r="G16250" s="61"/>
    </row>
    <row r="16251" spans="7:7">
      <c r="G16251" s="61"/>
    </row>
    <row r="16252" spans="7:7">
      <c r="G16252" s="61"/>
    </row>
    <row r="16253" spans="7:7">
      <c r="G16253" s="61"/>
    </row>
    <row r="16254" spans="7:7">
      <c r="G16254" s="61"/>
    </row>
    <row r="16255" spans="7:7">
      <c r="G16255" s="61"/>
    </row>
    <row r="16256" spans="7:7">
      <c r="G16256" s="61"/>
    </row>
    <row r="16257" spans="7:7">
      <c r="G16257" s="61"/>
    </row>
    <row r="16258" spans="7:7">
      <c r="G16258" s="61"/>
    </row>
    <row r="16259" spans="7:7">
      <c r="G16259" s="61"/>
    </row>
    <row r="16260" spans="7:7">
      <c r="G16260" s="61"/>
    </row>
    <row r="16261" spans="7:7">
      <c r="G16261" s="61"/>
    </row>
    <row r="16262" spans="7:7">
      <c r="G16262" s="61"/>
    </row>
    <row r="16263" spans="7:7">
      <c r="G16263" s="61"/>
    </row>
    <row r="16264" spans="7:7">
      <c r="G16264" s="61"/>
    </row>
    <row r="16265" spans="7:7">
      <c r="G16265" s="61"/>
    </row>
    <row r="16266" spans="7:7">
      <c r="G16266" s="61"/>
    </row>
    <row r="16267" spans="7:7">
      <c r="G16267" s="61"/>
    </row>
    <row r="16268" spans="7:7">
      <c r="G16268" s="61"/>
    </row>
    <row r="16269" spans="7:7">
      <c r="G16269" s="61"/>
    </row>
    <row r="16270" spans="7:7">
      <c r="G16270" s="61"/>
    </row>
    <row r="16271" spans="7:7">
      <c r="G16271" s="61"/>
    </row>
    <row r="16272" spans="7:7">
      <c r="G16272" s="61"/>
    </row>
    <row r="16273" spans="7:7">
      <c r="G16273" s="61"/>
    </row>
    <row r="16274" spans="7:7">
      <c r="G16274" s="61"/>
    </row>
    <row r="16275" spans="7:7">
      <c r="G16275" s="61"/>
    </row>
    <row r="16276" spans="7:7">
      <c r="G16276" s="61"/>
    </row>
    <row r="16277" spans="7:7">
      <c r="G16277" s="61"/>
    </row>
    <row r="16278" spans="7:7">
      <c r="G16278" s="61"/>
    </row>
    <row r="16279" spans="7:7">
      <c r="G16279" s="61"/>
    </row>
    <row r="16280" spans="7:7">
      <c r="G16280" s="61"/>
    </row>
    <row r="16281" spans="7:7">
      <c r="G16281" s="61"/>
    </row>
    <row r="16282" spans="7:7">
      <c r="G16282" s="61"/>
    </row>
    <row r="16283" spans="7:7">
      <c r="G16283" s="61"/>
    </row>
    <row r="16284" spans="7:7">
      <c r="G16284" s="61"/>
    </row>
    <row r="16285" spans="7:7">
      <c r="G16285" s="61"/>
    </row>
    <row r="16286" spans="7:7">
      <c r="G16286" s="61"/>
    </row>
    <row r="16287" spans="7:7">
      <c r="G16287" s="61"/>
    </row>
    <row r="16288" spans="7:7">
      <c r="G16288" s="61"/>
    </row>
    <row r="16289" spans="7:7">
      <c r="G16289" s="61"/>
    </row>
    <row r="16290" spans="7:7">
      <c r="G16290" s="61"/>
    </row>
    <row r="16291" spans="7:7">
      <c r="G16291" s="61"/>
    </row>
    <row r="16292" spans="7:7">
      <c r="G16292" s="61"/>
    </row>
    <row r="16293" spans="7:7">
      <c r="G16293" s="61"/>
    </row>
    <row r="16294" spans="7:7">
      <c r="G16294" s="61"/>
    </row>
    <row r="16295" spans="7:7">
      <c r="G16295" s="61"/>
    </row>
    <row r="16296" spans="7:7">
      <c r="G16296" s="61"/>
    </row>
    <row r="16297" spans="7:7">
      <c r="G16297" s="61"/>
    </row>
    <row r="16298" spans="7:7">
      <c r="G16298" s="61"/>
    </row>
    <row r="16299" spans="7:7">
      <c r="G16299" s="61"/>
    </row>
    <row r="16300" spans="7:7">
      <c r="G16300" s="61"/>
    </row>
    <row r="16301" spans="7:7">
      <c r="G16301" s="61"/>
    </row>
    <row r="16302" spans="7:7">
      <c r="G16302" s="61"/>
    </row>
    <row r="16303" spans="7:7">
      <c r="G16303" s="61"/>
    </row>
    <row r="16304" spans="7:7">
      <c r="G16304" s="61"/>
    </row>
    <row r="16305" spans="7:7">
      <c r="G16305" s="61"/>
    </row>
    <row r="16306" spans="7:7">
      <c r="G16306" s="61"/>
    </row>
    <row r="16307" spans="7:7">
      <c r="G16307" s="61"/>
    </row>
    <row r="16308" spans="7:7">
      <c r="G16308" s="61"/>
    </row>
    <row r="16309" spans="7:7">
      <c r="G16309" s="61"/>
    </row>
    <row r="16310" spans="7:7">
      <c r="G16310" s="61"/>
    </row>
    <row r="16311" spans="7:7">
      <c r="G16311" s="61"/>
    </row>
    <row r="16312" spans="7:7">
      <c r="G16312" s="61"/>
    </row>
    <row r="16313" spans="7:7">
      <c r="G16313" s="61"/>
    </row>
    <row r="16314" spans="7:7">
      <c r="G16314" s="61"/>
    </row>
    <row r="16315" spans="7:7">
      <c r="G16315" s="61"/>
    </row>
    <row r="16316" spans="7:7">
      <c r="G16316" s="61"/>
    </row>
    <row r="16317" spans="7:7">
      <c r="G16317" s="61"/>
    </row>
    <row r="16318" spans="7:7">
      <c r="G16318" s="61"/>
    </row>
    <row r="16319" spans="7:7">
      <c r="G16319" s="61"/>
    </row>
    <row r="16320" spans="7:7">
      <c r="G16320" s="61"/>
    </row>
    <row r="16321" spans="7:7">
      <c r="G16321" s="61"/>
    </row>
    <row r="16322" spans="7:7">
      <c r="G16322" s="61"/>
    </row>
    <row r="16323" spans="7:7">
      <c r="G16323" s="61"/>
    </row>
    <row r="16324" spans="7:7">
      <c r="G16324" s="61"/>
    </row>
    <row r="16325" spans="7:7">
      <c r="G16325" s="61"/>
    </row>
    <row r="16326" spans="7:7">
      <c r="G16326" s="61"/>
    </row>
    <row r="16327" spans="7:7">
      <c r="G16327" s="61"/>
    </row>
    <row r="16328" spans="7:7">
      <c r="G16328" s="61"/>
    </row>
    <row r="16329" spans="7:7">
      <c r="G16329" s="61"/>
    </row>
    <row r="16330" spans="7:7">
      <c r="G16330" s="61"/>
    </row>
    <row r="16331" spans="7:7">
      <c r="G16331" s="61"/>
    </row>
    <row r="16332" spans="7:7">
      <c r="G16332" s="61"/>
    </row>
    <row r="16333" spans="7:7">
      <c r="G16333" s="61"/>
    </row>
    <row r="16334" spans="7:7">
      <c r="G16334" s="61"/>
    </row>
    <row r="16335" spans="7:7">
      <c r="G16335" s="61"/>
    </row>
    <row r="16336" spans="7:7">
      <c r="G16336" s="61"/>
    </row>
    <row r="16337" spans="7:7">
      <c r="G16337" s="61"/>
    </row>
    <row r="16338" spans="7:7">
      <c r="G16338" s="61"/>
    </row>
    <row r="16339" spans="7:7">
      <c r="G16339" s="61"/>
    </row>
    <row r="16340" spans="7:7">
      <c r="G16340" s="61"/>
    </row>
    <row r="16341" spans="7:7">
      <c r="G16341" s="61"/>
    </row>
    <row r="16342" spans="7:7">
      <c r="G16342" s="61"/>
    </row>
    <row r="16343" spans="7:7">
      <c r="G16343" s="61"/>
    </row>
    <row r="16344" spans="7:7">
      <c r="G16344" s="61"/>
    </row>
    <row r="16345" spans="7:7">
      <c r="G16345" s="61"/>
    </row>
    <row r="16346" spans="7:7">
      <c r="G16346" s="61"/>
    </row>
    <row r="16347" spans="7:7">
      <c r="G16347" s="61"/>
    </row>
    <row r="16348" spans="7:7">
      <c r="G16348" s="61"/>
    </row>
    <row r="16349" spans="7:7">
      <c r="G16349" s="61"/>
    </row>
    <row r="16350" spans="7:7">
      <c r="G16350" s="61"/>
    </row>
    <row r="16351" spans="7:7">
      <c r="G16351" s="61"/>
    </row>
    <row r="16352" spans="7:7">
      <c r="G16352" s="61"/>
    </row>
    <row r="16353" spans="7:7">
      <c r="G16353" s="61"/>
    </row>
    <row r="16354" spans="7:7">
      <c r="G16354" s="61"/>
    </row>
    <row r="16355" spans="7:7">
      <c r="G16355" s="61"/>
    </row>
    <row r="16356" spans="7:7">
      <c r="G16356" s="61"/>
    </row>
    <row r="16357" spans="7:7">
      <c r="G16357" s="61"/>
    </row>
    <row r="16358" spans="7:7">
      <c r="G16358" s="61"/>
    </row>
    <row r="16359" spans="7:7">
      <c r="G16359" s="61"/>
    </row>
    <row r="16360" spans="7:7">
      <c r="G16360" s="61"/>
    </row>
    <row r="16361" spans="7:7">
      <c r="G16361" s="61"/>
    </row>
    <row r="16362" spans="7:7">
      <c r="G16362" s="61"/>
    </row>
    <row r="16363" spans="7:7">
      <c r="G16363" s="61"/>
    </row>
    <row r="16364" spans="7:7">
      <c r="G16364" s="61"/>
    </row>
    <row r="16365" spans="7:7">
      <c r="G16365" s="61"/>
    </row>
    <row r="16366" spans="7:7">
      <c r="G16366" s="61"/>
    </row>
    <row r="16367" spans="7:7">
      <c r="G16367" s="61"/>
    </row>
    <row r="16368" spans="7:7">
      <c r="G16368" s="61"/>
    </row>
    <row r="16369" spans="7:7">
      <c r="G16369" s="61"/>
    </row>
    <row r="16370" spans="7:7">
      <c r="G16370" s="61"/>
    </row>
    <row r="16371" spans="7:7">
      <c r="G16371" s="61"/>
    </row>
    <row r="16372" spans="7:7">
      <c r="G16372" s="61"/>
    </row>
    <row r="16373" spans="7:7">
      <c r="G16373" s="61"/>
    </row>
    <row r="16374" spans="7:7">
      <c r="G16374" s="61"/>
    </row>
  </sheetData>
  <sheetProtection algorithmName="SHA-512" hashValue="7V0/U28Mf6CwRwR2OWmrpZjTrHcVqsoCI/IbcuMR6FfnlvfXuOFSsCz8xz0LmDdsRA0nJZ9BQE2yoG8fmGsiPQ==" saltValue="YYGssEUg99VCwl+QgCIhGQ==" spinCount="100000" sheet="1" objects="1" scenarios="1"/>
  <mergeCells count="10">
    <mergeCell ref="B5:Q5"/>
    <mergeCell ref="R5:S6"/>
    <mergeCell ref="B6:C6"/>
    <mergeCell ref="D6:E6"/>
    <mergeCell ref="F6:G6"/>
    <mergeCell ref="H6:I6"/>
    <mergeCell ref="J6:K6"/>
    <mergeCell ref="L6:M6"/>
    <mergeCell ref="N6:O6"/>
    <mergeCell ref="P6:Q6"/>
  </mergeCells>
  <conditionalFormatting sqref="A1:A4 U1:V14 T8:T14 B70:S70 I71:I65506 K71:Q65506 J71:J65507 W71:XFD65507 R72:T65507 T15:V15 T16:T70 U16:V1048576 V8:XFD70">
    <cfRule type="expression" priority="12">
      <formula>SI(0," ")</formula>
    </cfRule>
  </conditionalFormatting>
  <conditionalFormatting sqref="A71:A65507">
    <cfRule type="expression" priority="7">
      <formula>SI(0," ")</formula>
    </cfRule>
  </conditionalFormatting>
  <conditionalFormatting sqref="B5:B6 D6 F6 H6 J6 G1:XFD3 B4:XFD4 R5 H77:H65507 C98:C248 E98:E248 G98:G248 B99:B249 D99:D249 F99:F249 C16375:C65506 E16375:E65506 G16375:G65506 B16376:B65507 D16376:D65507 F16376:F65507">
    <cfRule type="expression" priority="15">
      <formula>SI(0," ")</formula>
    </cfRule>
  </conditionalFormatting>
  <conditionalFormatting sqref="B7:S7">
    <cfRule type="expression" dxfId="5" priority="10" stopIfTrue="1">
      <formula>MOD(ROW(),2)=0</formula>
    </cfRule>
    <cfRule type="expression" priority="11">
      <formula>SI(0," ")</formula>
    </cfRule>
  </conditionalFormatting>
  <conditionalFormatting sqref="B70:S70 L6 N6 P6 B6 D6 F6 H6 J6">
    <cfRule type="expression" dxfId="4" priority="13" stopIfTrue="1">
      <formula>MOD(ROW(),2)=0</formula>
    </cfRule>
  </conditionalFormatting>
  <conditionalFormatting sqref="J1">
    <cfRule type="expression" priority="14">
      <formula>SI(#REF!," ")</formula>
    </cfRule>
  </conditionalFormatting>
  <conditionalFormatting sqref="L6">
    <cfRule type="expression" priority="6">
      <formula>SI(0," ")</formula>
    </cfRule>
  </conditionalFormatting>
  <conditionalFormatting sqref="N6">
    <cfRule type="expression" priority="5">
      <formula>SI(0," ")</formula>
    </cfRule>
  </conditionalFormatting>
  <conditionalFormatting sqref="P6">
    <cfRule type="expression" priority="4">
      <formula>SI(0," ")</formula>
    </cfRule>
  </conditionalFormatting>
  <conditionalFormatting sqref="R71:U71">
    <cfRule type="expression" priority="8">
      <formula>SI(0," ")</formula>
    </cfRule>
  </conditionalFormatting>
  <conditionalFormatting sqref="T5:XFD7">
    <cfRule type="expression" priority="9">
      <formula>SI(0," ")</formula>
    </cfRule>
  </conditionalFormatting>
  <conditionalFormatting sqref="A70">
    <cfRule type="expression" priority="3">
      <formula>SI(0," ")</formula>
    </cfRule>
  </conditionalFormatting>
  <conditionalFormatting sqref="B66:S66">
    <cfRule type="expression" priority="1">
      <formula>SI(0," ")</formula>
    </cfRule>
  </conditionalFormatting>
  <conditionalFormatting sqref="B66:S66">
    <cfRule type="expression" dxfId="3" priority="2" stopIfTrue="1">
      <formula>MOD(ROW(),2)=0</formula>
    </cfRule>
  </conditionalFormatting>
  <pageMargins left="1.2204724409448819" right="0.23622047244094491" top="0.74803149606299213" bottom="0.74803149606299213" header="0.31496062992125984" footer="0.31496062992125984"/>
  <pageSetup paperSize="8" scale="64" orientation="landscape" r:id="rId1"/>
  <colBreaks count="3" manualBreakCount="3">
    <brk id="23" max="1048575" man="1"/>
    <brk id="41" max="1048575" man="1"/>
    <brk id="5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4E49C-7225-4446-89FF-E3443F5C828F}">
  <sheetPr>
    <pageSetUpPr fitToPage="1"/>
  </sheetPr>
  <dimension ref="A1:W16374"/>
  <sheetViews>
    <sheetView showGridLines="0" zoomScaleNormal="100" zoomScaleSheetLayoutView="100" workbookViewId="0">
      <pane xSplit="1" topLeftCell="B1" activePane="topRight" state="frozen"/>
      <selection activeCell="R69" sqref="R69"/>
      <selection pane="topRight"/>
    </sheetView>
  </sheetViews>
  <sheetFormatPr baseColWidth="10" defaultColWidth="9.140625" defaultRowHeight="12.75"/>
  <cols>
    <col min="1" max="1" width="41.7109375" style="59" customWidth="1"/>
    <col min="2" max="19" width="16" style="59" customWidth="1"/>
    <col min="20" max="20" width="8.7109375" style="59" customWidth="1"/>
    <col min="21" max="21" width="15.42578125" style="127" customWidth="1"/>
    <col min="22" max="22" width="15.85546875" style="127" customWidth="1"/>
    <col min="23" max="25" width="8.7109375" style="59" customWidth="1"/>
    <col min="26" max="26" width="9.140625" style="59" customWidth="1"/>
    <col min="27" max="27" width="8.7109375" style="59" customWidth="1"/>
    <col min="28" max="28" width="9.140625" style="59" customWidth="1"/>
    <col min="29" max="29" width="8.7109375" style="59" customWidth="1"/>
    <col min="30" max="30" width="9.140625" style="59" customWidth="1"/>
    <col min="31" max="33" width="8.7109375" style="59" customWidth="1"/>
    <col min="34" max="34" width="9.140625" style="59" customWidth="1"/>
    <col min="35" max="39" width="8.7109375" style="59" customWidth="1"/>
    <col min="40" max="40" width="9.140625" style="59" customWidth="1"/>
    <col min="41" max="41" width="8.7109375" style="59" customWidth="1"/>
    <col min="42" max="42" width="9.140625" style="59" customWidth="1"/>
    <col min="43" max="43" width="8.28515625" style="59" customWidth="1"/>
    <col min="44" max="44" width="9.140625" style="59" customWidth="1"/>
    <col min="45" max="45" width="8.28515625" style="59" customWidth="1"/>
    <col min="46" max="46" width="9.140625" style="59" customWidth="1"/>
    <col min="47" max="47" width="8.28515625" style="59" customWidth="1"/>
    <col min="48" max="48" width="9.140625" style="59" customWidth="1"/>
    <col min="49" max="49" width="8.28515625" style="59" customWidth="1"/>
    <col min="50" max="50" width="9.5703125" style="59" customWidth="1"/>
    <col min="51" max="51" width="8.28515625" style="59" customWidth="1"/>
    <col min="52" max="52" width="9.140625" style="59" customWidth="1"/>
    <col min="53" max="53" width="8.28515625" style="59" customWidth="1"/>
    <col min="54" max="54" width="9.140625" style="59" customWidth="1"/>
    <col min="55" max="55" width="8.28515625" style="59" customWidth="1"/>
    <col min="56" max="56" width="9.140625" style="59" customWidth="1"/>
    <col min="57" max="57" width="8.28515625" style="59" customWidth="1"/>
    <col min="58" max="58" width="9.140625" style="59" customWidth="1"/>
    <col min="59" max="59" width="8.28515625" style="59" customWidth="1"/>
    <col min="60" max="60" width="8.7109375" style="59" customWidth="1"/>
    <col min="61" max="61" width="8.28515625" style="59" customWidth="1"/>
    <col min="62" max="62" width="8.7109375" style="59" customWidth="1"/>
    <col min="63" max="63" width="8.28515625" style="59" customWidth="1"/>
    <col min="64" max="64" width="8.7109375" style="59" customWidth="1"/>
    <col min="65" max="65" width="8.28515625" style="59" customWidth="1"/>
    <col min="66" max="66" width="9.140625" style="59" customWidth="1"/>
    <col min="67" max="67" width="8.28515625" style="59" customWidth="1"/>
    <col min="68" max="68" width="9.140625" style="59" customWidth="1"/>
    <col min="69" max="69" width="8.28515625" style="59" customWidth="1"/>
    <col min="70" max="70" width="9.140625" style="59" customWidth="1"/>
    <col min="71" max="71" width="8.28515625" style="59" customWidth="1"/>
    <col min="72" max="72" width="9.140625" style="59"/>
    <col min="73" max="73" width="8.28515625" style="59" customWidth="1"/>
    <col min="74" max="74" width="9.140625" style="59" customWidth="1"/>
    <col min="75" max="75" width="8.28515625" style="59" customWidth="1"/>
    <col min="76" max="76" width="12.28515625" style="59" customWidth="1"/>
    <col min="77" max="77" width="8.28515625" style="59" customWidth="1"/>
    <col min="78" max="16384" width="9.140625" style="59"/>
  </cols>
  <sheetData>
    <row r="1" spans="1:23" ht="16.5">
      <c r="A1" s="14" t="s">
        <v>158</v>
      </c>
      <c r="B1" s="14"/>
      <c r="C1" s="14"/>
      <c r="D1" s="14"/>
      <c r="E1" s="14"/>
      <c r="F1" s="14"/>
    </row>
    <row r="2" spans="1:23" s="128" customFormat="1" ht="16.5">
      <c r="A2" s="15" t="s">
        <v>159</v>
      </c>
      <c r="B2" s="14"/>
      <c r="C2" s="14"/>
      <c r="D2" s="14"/>
      <c r="E2" s="14"/>
      <c r="F2" s="14"/>
      <c r="U2" s="127"/>
      <c r="V2" s="127"/>
    </row>
    <row r="3" spans="1:23" s="128" customFormat="1" ht="16.5">
      <c r="A3" s="15" t="s">
        <v>283</v>
      </c>
      <c r="B3" s="14"/>
      <c r="C3" s="14"/>
      <c r="D3" s="14"/>
      <c r="E3" s="14"/>
      <c r="F3" s="14"/>
      <c r="U3" s="127"/>
      <c r="V3" s="127"/>
    </row>
    <row r="4" spans="1:23" s="128" customFormat="1">
      <c r="U4" s="127"/>
      <c r="V4" s="127"/>
    </row>
    <row r="5" spans="1:23" ht="15">
      <c r="A5" s="129" t="s">
        <v>10</v>
      </c>
      <c r="B5" s="284" t="s">
        <v>76</v>
      </c>
      <c r="C5" s="285"/>
      <c r="D5" s="285"/>
      <c r="E5" s="285"/>
      <c r="F5" s="285"/>
      <c r="G5" s="285"/>
      <c r="H5" s="285"/>
      <c r="I5" s="285"/>
      <c r="J5" s="285"/>
      <c r="K5" s="285"/>
      <c r="L5" s="285"/>
      <c r="M5" s="285"/>
      <c r="N5" s="285"/>
      <c r="O5" s="285"/>
      <c r="P5" s="285"/>
      <c r="Q5" s="286"/>
      <c r="R5" s="298" t="s">
        <v>92</v>
      </c>
      <c r="S5" s="299"/>
    </row>
    <row r="6" spans="1:23" ht="15.75">
      <c r="A6" s="130" t="s">
        <v>14</v>
      </c>
      <c r="B6" s="302" t="s">
        <v>84</v>
      </c>
      <c r="C6" s="303"/>
      <c r="D6" s="302" t="s">
        <v>85</v>
      </c>
      <c r="E6" s="304"/>
      <c r="F6" s="303" t="s">
        <v>86</v>
      </c>
      <c r="G6" s="303"/>
      <c r="H6" s="302" t="s">
        <v>87</v>
      </c>
      <c r="I6" s="304"/>
      <c r="J6" s="303" t="s">
        <v>88</v>
      </c>
      <c r="K6" s="304"/>
      <c r="L6" s="303" t="s">
        <v>89</v>
      </c>
      <c r="M6" s="304"/>
      <c r="N6" s="303" t="s">
        <v>90</v>
      </c>
      <c r="O6" s="304"/>
      <c r="P6" s="303" t="s">
        <v>91</v>
      </c>
      <c r="Q6" s="304"/>
      <c r="R6" s="300"/>
      <c r="S6" s="301"/>
    </row>
    <row r="7" spans="1:23" ht="15">
      <c r="A7" s="131" t="s">
        <v>18</v>
      </c>
      <c r="B7" s="132" t="s">
        <v>82</v>
      </c>
      <c r="C7" s="132" t="s">
        <v>83</v>
      </c>
      <c r="D7" s="133" t="s">
        <v>82</v>
      </c>
      <c r="E7" s="134" t="s">
        <v>83</v>
      </c>
      <c r="F7" s="132" t="s">
        <v>82</v>
      </c>
      <c r="G7" s="132" t="s">
        <v>83</v>
      </c>
      <c r="H7" s="133" t="s">
        <v>82</v>
      </c>
      <c r="I7" s="134" t="s">
        <v>83</v>
      </c>
      <c r="J7" s="133" t="s">
        <v>82</v>
      </c>
      <c r="K7" s="134" t="s">
        <v>83</v>
      </c>
      <c r="L7" s="133" t="s">
        <v>82</v>
      </c>
      <c r="M7" s="134" t="s">
        <v>83</v>
      </c>
      <c r="N7" s="133" t="s">
        <v>82</v>
      </c>
      <c r="O7" s="134" t="s">
        <v>83</v>
      </c>
      <c r="P7" s="133" t="s">
        <v>82</v>
      </c>
      <c r="Q7" s="134" t="s">
        <v>83</v>
      </c>
      <c r="R7" s="133" t="s">
        <v>82</v>
      </c>
      <c r="S7" s="134" t="s">
        <v>83</v>
      </c>
    </row>
    <row r="8" spans="1:23" ht="16.5">
      <c r="A8" s="135" t="s">
        <v>22</v>
      </c>
      <c r="B8" s="136">
        <v>6</v>
      </c>
      <c r="C8" s="137">
        <v>502</v>
      </c>
      <c r="D8" s="138">
        <v>61</v>
      </c>
      <c r="E8" s="137">
        <v>3188</v>
      </c>
      <c r="F8" s="138"/>
      <c r="G8" s="137"/>
      <c r="H8" s="138">
        <v>12</v>
      </c>
      <c r="I8" s="137">
        <v>1420</v>
      </c>
      <c r="J8" s="138"/>
      <c r="K8" s="137"/>
      <c r="L8" s="138">
        <v>2</v>
      </c>
      <c r="M8" s="137">
        <v>50</v>
      </c>
      <c r="N8" s="138"/>
      <c r="O8" s="137"/>
      <c r="P8" s="138">
        <v>7</v>
      </c>
      <c r="Q8" s="137">
        <v>433</v>
      </c>
      <c r="R8" s="138">
        <v>88</v>
      </c>
      <c r="S8" s="137">
        <v>5593</v>
      </c>
      <c r="W8" s="127"/>
    </row>
    <row r="9" spans="1:23" ht="16.5">
      <c r="A9" s="135" t="s">
        <v>24</v>
      </c>
      <c r="B9" s="93">
        <v>11</v>
      </c>
      <c r="C9" s="94">
        <v>1582</v>
      </c>
      <c r="D9" s="92">
        <v>31</v>
      </c>
      <c r="E9" s="94">
        <v>4275</v>
      </c>
      <c r="F9" s="92"/>
      <c r="G9" s="94"/>
      <c r="H9" s="92">
        <v>7</v>
      </c>
      <c r="I9" s="94">
        <v>769</v>
      </c>
      <c r="J9" s="92">
        <v>3</v>
      </c>
      <c r="K9" s="94">
        <v>720</v>
      </c>
      <c r="L9" s="92"/>
      <c r="M9" s="94"/>
      <c r="N9" s="92">
        <v>1</v>
      </c>
      <c r="O9" s="94">
        <v>102</v>
      </c>
      <c r="P9" s="92">
        <v>5</v>
      </c>
      <c r="Q9" s="94">
        <v>714</v>
      </c>
      <c r="R9" s="92">
        <v>58</v>
      </c>
      <c r="S9" s="94">
        <v>8162</v>
      </c>
      <c r="W9" s="127"/>
    </row>
    <row r="10" spans="1:23" ht="16.5">
      <c r="A10" s="135" t="s">
        <v>26</v>
      </c>
      <c r="B10" s="93">
        <v>5</v>
      </c>
      <c r="C10" s="94">
        <v>446</v>
      </c>
      <c r="D10" s="92">
        <v>29</v>
      </c>
      <c r="E10" s="94">
        <v>3096</v>
      </c>
      <c r="F10" s="92"/>
      <c r="G10" s="94"/>
      <c r="H10" s="92">
        <v>1</v>
      </c>
      <c r="I10" s="94">
        <v>50</v>
      </c>
      <c r="J10" s="92">
        <v>3</v>
      </c>
      <c r="K10" s="94">
        <v>694</v>
      </c>
      <c r="L10" s="92">
        <v>1</v>
      </c>
      <c r="M10" s="94">
        <v>22</v>
      </c>
      <c r="N10" s="92">
        <v>2</v>
      </c>
      <c r="O10" s="94">
        <v>52</v>
      </c>
      <c r="P10" s="92">
        <v>7</v>
      </c>
      <c r="Q10" s="94">
        <v>1308</v>
      </c>
      <c r="R10" s="92">
        <v>48</v>
      </c>
      <c r="S10" s="94">
        <v>5668</v>
      </c>
      <c r="W10" s="127"/>
    </row>
    <row r="11" spans="1:23" ht="16.5">
      <c r="A11" s="135" t="s">
        <v>28</v>
      </c>
      <c r="B11" s="93"/>
      <c r="C11" s="94"/>
      <c r="D11" s="92"/>
      <c r="E11" s="94"/>
      <c r="F11" s="92"/>
      <c r="G11" s="94"/>
      <c r="H11" s="92"/>
      <c r="I11" s="94"/>
      <c r="J11" s="92"/>
      <c r="K11" s="94"/>
      <c r="L11" s="92"/>
      <c r="M11" s="94"/>
      <c r="N11" s="92"/>
      <c r="O11" s="94"/>
      <c r="P11" s="92"/>
      <c r="Q11" s="94"/>
      <c r="R11" s="92"/>
      <c r="S11" s="94"/>
      <c r="W11" s="127"/>
    </row>
    <row r="12" spans="1:23" ht="16.5">
      <c r="A12" s="135" t="s">
        <v>30</v>
      </c>
      <c r="B12" s="93"/>
      <c r="C12" s="94"/>
      <c r="D12" s="92">
        <v>2</v>
      </c>
      <c r="E12" s="94">
        <v>416</v>
      </c>
      <c r="F12" s="92"/>
      <c r="G12" s="94"/>
      <c r="H12" s="92">
        <v>1</v>
      </c>
      <c r="I12" s="94">
        <v>258</v>
      </c>
      <c r="J12" s="92">
        <v>1</v>
      </c>
      <c r="K12" s="94">
        <v>31</v>
      </c>
      <c r="L12" s="92"/>
      <c r="M12" s="94"/>
      <c r="N12" s="92"/>
      <c r="O12" s="94"/>
      <c r="P12" s="92"/>
      <c r="Q12" s="94"/>
      <c r="R12" s="92">
        <v>4</v>
      </c>
      <c r="S12" s="94">
        <v>705</v>
      </c>
      <c r="W12" s="127"/>
    </row>
    <row r="13" spans="1:23" ht="16.5">
      <c r="A13" s="135" t="s">
        <v>32</v>
      </c>
      <c r="B13" s="93"/>
      <c r="C13" s="94"/>
      <c r="D13" s="92"/>
      <c r="E13" s="94"/>
      <c r="F13" s="92"/>
      <c r="G13" s="94"/>
      <c r="H13" s="92"/>
      <c r="I13" s="94"/>
      <c r="J13" s="92"/>
      <c r="K13" s="94"/>
      <c r="L13" s="92"/>
      <c r="M13" s="94"/>
      <c r="N13" s="92"/>
      <c r="O13" s="94"/>
      <c r="P13" s="92"/>
      <c r="Q13" s="94"/>
      <c r="R13" s="92"/>
      <c r="S13" s="94"/>
      <c r="W13" s="127"/>
    </row>
    <row r="14" spans="1:23" ht="16.5">
      <c r="A14" s="139" t="s">
        <v>34</v>
      </c>
      <c r="B14" s="140">
        <v>22</v>
      </c>
      <c r="C14" s="141">
        <v>2530</v>
      </c>
      <c r="D14" s="142">
        <v>123</v>
      </c>
      <c r="E14" s="141">
        <v>10975</v>
      </c>
      <c r="F14" s="142"/>
      <c r="G14" s="141"/>
      <c r="H14" s="142">
        <v>21</v>
      </c>
      <c r="I14" s="141">
        <v>2497</v>
      </c>
      <c r="J14" s="142">
        <v>7</v>
      </c>
      <c r="K14" s="141">
        <v>1445</v>
      </c>
      <c r="L14" s="142">
        <v>3</v>
      </c>
      <c r="M14" s="141">
        <v>72</v>
      </c>
      <c r="N14" s="142">
        <v>3</v>
      </c>
      <c r="O14" s="141">
        <v>154</v>
      </c>
      <c r="P14" s="142">
        <v>19</v>
      </c>
      <c r="Q14" s="141">
        <v>2455</v>
      </c>
      <c r="R14" s="142">
        <v>198</v>
      </c>
      <c r="S14" s="141">
        <v>20128</v>
      </c>
      <c r="W14" s="127"/>
    </row>
    <row r="15" spans="1:23" ht="16.5">
      <c r="A15" s="139" t="s">
        <v>38</v>
      </c>
      <c r="B15" s="140">
        <v>10</v>
      </c>
      <c r="C15" s="141">
        <v>327</v>
      </c>
      <c r="D15" s="142">
        <v>6</v>
      </c>
      <c r="E15" s="141">
        <v>97</v>
      </c>
      <c r="F15" s="142">
        <v>1</v>
      </c>
      <c r="G15" s="141">
        <v>29</v>
      </c>
      <c r="H15" s="142">
        <v>1</v>
      </c>
      <c r="I15" s="141">
        <v>26</v>
      </c>
      <c r="J15" s="142">
        <v>1</v>
      </c>
      <c r="K15" s="141">
        <v>24</v>
      </c>
      <c r="L15" s="142">
        <v>5</v>
      </c>
      <c r="M15" s="141">
        <v>67</v>
      </c>
      <c r="N15" s="142">
        <v>7</v>
      </c>
      <c r="O15" s="141">
        <v>107</v>
      </c>
      <c r="P15" s="142">
        <v>2</v>
      </c>
      <c r="Q15" s="141">
        <v>34</v>
      </c>
      <c r="R15" s="142">
        <v>33</v>
      </c>
      <c r="S15" s="141">
        <v>711</v>
      </c>
      <c r="W15" s="127"/>
    </row>
    <row r="16" spans="1:23" ht="16.5">
      <c r="A16" s="139" t="s">
        <v>177</v>
      </c>
      <c r="B16" s="140"/>
      <c r="C16" s="141"/>
      <c r="D16" s="142"/>
      <c r="E16" s="141"/>
      <c r="F16" s="142"/>
      <c r="G16" s="141"/>
      <c r="H16" s="142"/>
      <c r="I16" s="141"/>
      <c r="J16" s="142"/>
      <c r="K16" s="141"/>
      <c r="L16" s="142"/>
      <c r="M16" s="141"/>
      <c r="N16" s="142"/>
      <c r="O16" s="141"/>
      <c r="P16" s="142"/>
      <c r="Q16" s="141"/>
      <c r="R16" s="142"/>
      <c r="S16" s="141"/>
      <c r="W16" s="127"/>
    </row>
    <row r="17" spans="1:23" ht="19.5" customHeight="1">
      <c r="A17" s="139" t="s">
        <v>65</v>
      </c>
      <c r="B17" s="140"/>
      <c r="C17" s="141"/>
      <c r="D17" s="142">
        <v>1</v>
      </c>
      <c r="E17" s="141">
        <v>16</v>
      </c>
      <c r="F17" s="142"/>
      <c r="G17" s="141"/>
      <c r="H17" s="142"/>
      <c r="I17" s="141"/>
      <c r="J17" s="142">
        <v>1</v>
      </c>
      <c r="K17" s="141">
        <v>23</v>
      </c>
      <c r="L17" s="142"/>
      <c r="M17" s="141"/>
      <c r="N17" s="142"/>
      <c r="O17" s="141"/>
      <c r="P17" s="142"/>
      <c r="Q17" s="141"/>
      <c r="R17" s="142">
        <v>2</v>
      </c>
      <c r="S17" s="141">
        <v>39</v>
      </c>
      <c r="W17" s="127"/>
    </row>
    <row r="18" spans="1:23" ht="19.5" customHeight="1">
      <c r="A18" s="139" t="s">
        <v>41</v>
      </c>
      <c r="B18" s="140">
        <v>1</v>
      </c>
      <c r="C18" s="141">
        <v>939</v>
      </c>
      <c r="D18" s="142"/>
      <c r="E18" s="141"/>
      <c r="F18" s="142"/>
      <c r="G18" s="141"/>
      <c r="H18" s="142"/>
      <c r="I18" s="141"/>
      <c r="J18" s="142"/>
      <c r="K18" s="141"/>
      <c r="L18" s="142">
        <v>1</v>
      </c>
      <c r="M18" s="141">
        <v>100</v>
      </c>
      <c r="N18" s="142"/>
      <c r="O18" s="141"/>
      <c r="P18" s="142"/>
      <c r="Q18" s="141"/>
      <c r="R18" s="142">
        <v>2</v>
      </c>
      <c r="S18" s="141">
        <v>1039</v>
      </c>
      <c r="W18" s="127"/>
    </row>
    <row r="19" spans="1:23" ht="16.5">
      <c r="A19" s="135" t="s">
        <v>44</v>
      </c>
      <c r="B19" s="93"/>
      <c r="C19" s="94"/>
      <c r="D19" s="92"/>
      <c r="E19" s="94"/>
      <c r="F19" s="92"/>
      <c r="G19" s="94"/>
      <c r="H19" s="92"/>
      <c r="I19" s="94"/>
      <c r="J19" s="92"/>
      <c r="K19" s="94"/>
      <c r="L19" s="92"/>
      <c r="M19" s="94"/>
      <c r="N19" s="92"/>
      <c r="O19" s="94"/>
      <c r="P19" s="92"/>
      <c r="Q19" s="94"/>
      <c r="R19" s="92"/>
      <c r="S19" s="94"/>
      <c r="W19" s="127"/>
    </row>
    <row r="20" spans="1:23" ht="16.5">
      <c r="A20" s="135" t="s">
        <v>46</v>
      </c>
      <c r="B20" s="93"/>
      <c r="C20" s="94"/>
      <c r="D20" s="92"/>
      <c r="E20" s="94"/>
      <c r="F20" s="92"/>
      <c r="G20" s="94"/>
      <c r="H20" s="92"/>
      <c r="I20" s="94"/>
      <c r="J20" s="92"/>
      <c r="K20" s="94"/>
      <c r="L20" s="92"/>
      <c r="M20" s="94"/>
      <c r="N20" s="92"/>
      <c r="O20" s="94"/>
      <c r="P20" s="92"/>
      <c r="Q20" s="94"/>
      <c r="R20" s="92"/>
      <c r="S20" s="94"/>
      <c r="W20" s="127"/>
    </row>
    <row r="21" spans="1:23" ht="16.5">
      <c r="A21" s="135" t="s">
        <v>48</v>
      </c>
      <c r="B21" s="93"/>
      <c r="C21" s="94"/>
      <c r="D21" s="92"/>
      <c r="E21" s="94"/>
      <c r="F21" s="92"/>
      <c r="G21" s="94"/>
      <c r="H21" s="92"/>
      <c r="I21" s="94"/>
      <c r="J21" s="92"/>
      <c r="K21" s="94"/>
      <c r="L21" s="92"/>
      <c r="M21" s="94"/>
      <c r="N21" s="92"/>
      <c r="O21" s="94"/>
      <c r="P21" s="92"/>
      <c r="Q21" s="94"/>
      <c r="R21" s="92"/>
      <c r="S21" s="94"/>
      <c r="W21" s="127"/>
    </row>
    <row r="22" spans="1:23" ht="16.5">
      <c r="A22" s="139" t="s">
        <v>50</v>
      </c>
      <c r="B22" s="140"/>
      <c r="C22" s="141"/>
      <c r="D22" s="142"/>
      <c r="E22" s="141"/>
      <c r="F22" s="142"/>
      <c r="G22" s="141"/>
      <c r="H22" s="142"/>
      <c r="I22" s="141"/>
      <c r="J22" s="142"/>
      <c r="K22" s="141"/>
      <c r="L22" s="142"/>
      <c r="M22" s="141"/>
      <c r="N22" s="142"/>
      <c r="O22" s="141"/>
      <c r="P22" s="142"/>
      <c r="Q22" s="141"/>
      <c r="R22" s="142"/>
      <c r="S22" s="141"/>
      <c r="W22" s="127"/>
    </row>
    <row r="23" spans="1:23" ht="19.5" customHeight="1">
      <c r="A23" s="139" t="s">
        <v>67</v>
      </c>
      <c r="B23" s="140"/>
      <c r="C23" s="141"/>
      <c r="D23" s="142"/>
      <c r="E23" s="141"/>
      <c r="F23" s="142"/>
      <c r="G23" s="141"/>
      <c r="H23" s="142"/>
      <c r="I23" s="141"/>
      <c r="J23" s="142">
        <v>1</v>
      </c>
      <c r="K23" s="141">
        <v>7</v>
      </c>
      <c r="L23" s="142"/>
      <c r="M23" s="141"/>
      <c r="N23" s="142"/>
      <c r="O23" s="141"/>
      <c r="P23" s="142"/>
      <c r="Q23" s="141"/>
      <c r="R23" s="142">
        <v>1</v>
      </c>
      <c r="S23" s="141">
        <v>7</v>
      </c>
      <c r="W23" s="127"/>
    </row>
    <row r="24" spans="1:23" ht="16.5">
      <c r="A24" s="135" t="s">
        <v>52</v>
      </c>
      <c r="B24" s="93"/>
      <c r="C24" s="94"/>
      <c r="D24" s="92">
        <v>2</v>
      </c>
      <c r="E24" s="94">
        <v>55</v>
      </c>
      <c r="F24" s="92">
        <v>1</v>
      </c>
      <c r="G24" s="94">
        <v>76</v>
      </c>
      <c r="H24" s="92"/>
      <c r="I24" s="94"/>
      <c r="J24" s="92"/>
      <c r="K24" s="94"/>
      <c r="L24" s="92"/>
      <c r="M24" s="94"/>
      <c r="N24" s="92"/>
      <c r="O24" s="94"/>
      <c r="P24" s="92"/>
      <c r="Q24" s="94"/>
      <c r="R24" s="92">
        <v>3</v>
      </c>
      <c r="S24" s="94">
        <v>131</v>
      </c>
      <c r="W24" s="127"/>
    </row>
    <row r="25" spans="1:23" ht="16.5">
      <c r="A25" s="135" t="s">
        <v>54</v>
      </c>
      <c r="B25" s="93"/>
      <c r="C25" s="94"/>
      <c r="D25" s="92">
        <v>4</v>
      </c>
      <c r="E25" s="94">
        <v>155</v>
      </c>
      <c r="F25" s="92"/>
      <c r="G25" s="94"/>
      <c r="H25" s="92"/>
      <c r="I25" s="94"/>
      <c r="J25" s="92"/>
      <c r="K25" s="94"/>
      <c r="L25" s="92"/>
      <c r="M25" s="94"/>
      <c r="N25" s="92">
        <v>1</v>
      </c>
      <c r="O25" s="94">
        <v>32</v>
      </c>
      <c r="P25" s="92"/>
      <c r="Q25" s="94"/>
      <c r="R25" s="92">
        <v>5</v>
      </c>
      <c r="S25" s="94">
        <v>187</v>
      </c>
      <c r="W25" s="127"/>
    </row>
    <row r="26" spans="1:23" ht="16.5">
      <c r="A26" s="135" t="s">
        <v>56</v>
      </c>
      <c r="B26" s="93">
        <v>2</v>
      </c>
      <c r="C26" s="94">
        <v>164</v>
      </c>
      <c r="D26" s="92">
        <v>4</v>
      </c>
      <c r="E26" s="94">
        <v>433</v>
      </c>
      <c r="F26" s="92"/>
      <c r="G26" s="94"/>
      <c r="H26" s="92">
        <v>1</v>
      </c>
      <c r="I26" s="94">
        <v>112</v>
      </c>
      <c r="J26" s="92"/>
      <c r="K26" s="94"/>
      <c r="L26" s="92"/>
      <c r="M26" s="94"/>
      <c r="N26" s="92">
        <v>2</v>
      </c>
      <c r="O26" s="94">
        <v>174</v>
      </c>
      <c r="P26" s="92">
        <v>1</v>
      </c>
      <c r="Q26" s="94">
        <v>260</v>
      </c>
      <c r="R26" s="92">
        <v>10</v>
      </c>
      <c r="S26" s="94">
        <v>1143</v>
      </c>
      <c r="W26" s="127"/>
    </row>
    <row r="27" spans="1:23" ht="16.5">
      <c r="A27" s="135" t="s">
        <v>57</v>
      </c>
      <c r="B27" s="93">
        <v>3</v>
      </c>
      <c r="C27" s="94">
        <v>1396</v>
      </c>
      <c r="D27" s="92">
        <v>1</v>
      </c>
      <c r="E27" s="94">
        <v>88</v>
      </c>
      <c r="F27" s="92"/>
      <c r="G27" s="94"/>
      <c r="H27" s="92">
        <v>2</v>
      </c>
      <c r="I27" s="94">
        <v>1031</v>
      </c>
      <c r="J27" s="92"/>
      <c r="K27" s="94"/>
      <c r="L27" s="92"/>
      <c r="M27" s="94"/>
      <c r="N27" s="92"/>
      <c r="O27" s="94"/>
      <c r="P27" s="92"/>
      <c r="Q27" s="94"/>
      <c r="R27" s="92">
        <v>6</v>
      </c>
      <c r="S27" s="94">
        <v>2515</v>
      </c>
      <c r="W27" s="127"/>
    </row>
    <row r="28" spans="1:23" ht="16.5">
      <c r="A28" s="135" t="s">
        <v>78</v>
      </c>
      <c r="B28" s="93">
        <v>1</v>
      </c>
      <c r="C28" s="94">
        <v>189</v>
      </c>
      <c r="D28" s="92">
        <v>11</v>
      </c>
      <c r="E28" s="94">
        <v>4159</v>
      </c>
      <c r="F28" s="92">
        <v>3</v>
      </c>
      <c r="G28" s="94">
        <v>626</v>
      </c>
      <c r="H28" s="92">
        <v>1</v>
      </c>
      <c r="I28" s="94">
        <v>501</v>
      </c>
      <c r="J28" s="92">
        <v>2</v>
      </c>
      <c r="K28" s="94">
        <v>877</v>
      </c>
      <c r="L28" s="92">
        <v>1</v>
      </c>
      <c r="M28" s="94">
        <v>10</v>
      </c>
      <c r="N28" s="92">
        <v>2</v>
      </c>
      <c r="O28" s="94">
        <v>296</v>
      </c>
      <c r="P28" s="92">
        <v>3</v>
      </c>
      <c r="Q28" s="94">
        <v>1338</v>
      </c>
      <c r="R28" s="92">
        <v>24</v>
      </c>
      <c r="S28" s="94">
        <v>7996</v>
      </c>
      <c r="W28" s="127"/>
    </row>
    <row r="29" spans="1:23" ht="16.5">
      <c r="A29" s="135" t="s">
        <v>79</v>
      </c>
      <c r="B29" s="93"/>
      <c r="C29" s="94"/>
      <c r="D29" s="92">
        <v>2</v>
      </c>
      <c r="E29" s="94">
        <v>646</v>
      </c>
      <c r="F29" s="92"/>
      <c r="G29" s="94"/>
      <c r="H29" s="92"/>
      <c r="I29" s="94"/>
      <c r="J29" s="92">
        <v>2</v>
      </c>
      <c r="K29" s="94">
        <v>507</v>
      </c>
      <c r="L29" s="92"/>
      <c r="M29" s="94"/>
      <c r="N29" s="92"/>
      <c r="O29" s="94"/>
      <c r="P29" s="92"/>
      <c r="Q29" s="94"/>
      <c r="R29" s="92">
        <v>4</v>
      </c>
      <c r="S29" s="94">
        <v>1153</v>
      </c>
      <c r="W29" s="127"/>
    </row>
    <row r="30" spans="1:23" ht="16.5">
      <c r="A30" s="135" t="s">
        <v>61</v>
      </c>
      <c r="B30" s="93"/>
      <c r="C30" s="94"/>
      <c r="D30" s="92">
        <v>1</v>
      </c>
      <c r="E30" s="94">
        <v>154</v>
      </c>
      <c r="F30" s="92"/>
      <c r="G30" s="94"/>
      <c r="H30" s="92"/>
      <c r="I30" s="94"/>
      <c r="J30" s="92"/>
      <c r="K30" s="94"/>
      <c r="L30" s="92">
        <v>1</v>
      </c>
      <c r="M30" s="94">
        <v>744</v>
      </c>
      <c r="N30" s="92"/>
      <c r="O30" s="94"/>
      <c r="P30" s="92">
        <v>1</v>
      </c>
      <c r="Q30" s="94">
        <v>256</v>
      </c>
      <c r="R30" s="92">
        <v>3</v>
      </c>
      <c r="S30" s="94">
        <v>1154</v>
      </c>
      <c r="W30" s="127"/>
    </row>
    <row r="31" spans="1:23" ht="16.5">
      <c r="A31" s="135" t="s">
        <v>164</v>
      </c>
      <c r="B31" s="93"/>
      <c r="C31" s="94"/>
      <c r="D31" s="92"/>
      <c r="E31" s="94"/>
      <c r="F31" s="92"/>
      <c r="G31" s="94"/>
      <c r="H31" s="92"/>
      <c r="I31" s="94"/>
      <c r="J31" s="92"/>
      <c r="K31" s="94"/>
      <c r="L31" s="92"/>
      <c r="M31" s="94"/>
      <c r="N31" s="92"/>
      <c r="O31" s="94"/>
      <c r="P31" s="92"/>
      <c r="Q31" s="94"/>
      <c r="R31" s="92"/>
      <c r="S31" s="94"/>
      <c r="W31" s="127"/>
    </row>
    <row r="32" spans="1:23" ht="16.5">
      <c r="A32" s="139" t="s">
        <v>64</v>
      </c>
      <c r="B32" s="140">
        <v>6</v>
      </c>
      <c r="C32" s="141">
        <v>1749</v>
      </c>
      <c r="D32" s="142">
        <v>25</v>
      </c>
      <c r="E32" s="141">
        <v>5690</v>
      </c>
      <c r="F32" s="142">
        <v>4</v>
      </c>
      <c r="G32" s="141">
        <v>702</v>
      </c>
      <c r="H32" s="142">
        <v>4</v>
      </c>
      <c r="I32" s="141">
        <v>1644</v>
      </c>
      <c r="J32" s="142">
        <v>4</v>
      </c>
      <c r="K32" s="141">
        <v>1384</v>
      </c>
      <c r="L32" s="142">
        <v>2</v>
      </c>
      <c r="M32" s="141">
        <v>754</v>
      </c>
      <c r="N32" s="142">
        <v>5</v>
      </c>
      <c r="O32" s="141">
        <v>502</v>
      </c>
      <c r="P32" s="142">
        <v>5</v>
      </c>
      <c r="Q32" s="141">
        <v>1854</v>
      </c>
      <c r="R32" s="142">
        <v>55</v>
      </c>
      <c r="S32" s="141">
        <v>14279</v>
      </c>
      <c r="W32" s="127"/>
    </row>
    <row r="33" spans="1:23" ht="16.5">
      <c r="A33" s="135" t="s">
        <v>23</v>
      </c>
      <c r="B33" s="93"/>
      <c r="C33" s="94"/>
      <c r="D33" s="92"/>
      <c r="E33" s="94"/>
      <c r="F33" s="92"/>
      <c r="G33" s="94"/>
      <c r="H33" s="92"/>
      <c r="I33" s="94"/>
      <c r="J33" s="92"/>
      <c r="K33" s="94"/>
      <c r="L33" s="92"/>
      <c r="M33" s="94"/>
      <c r="N33" s="92"/>
      <c r="O33" s="94"/>
      <c r="P33" s="92"/>
      <c r="Q33" s="94"/>
      <c r="R33" s="92"/>
      <c r="S33" s="94"/>
      <c r="W33" s="127"/>
    </row>
    <row r="34" spans="1:23" ht="16.5">
      <c r="A34" s="135" t="s">
        <v>25</v>
      </c>
      <c r="B34" s="93"/>
      <c r="C34" s="94"/>
      <c r="D34" s="92"/>
      <c r="E34" s="94"/>
      <c r="F34" s="92"/>
      <c r="G34" s="94"/>
      <c r="H34" s="92"/>
      <c r="I34" s="94"/>
      <c r="J34" s="92"/>
      <c r="K34" s="94"/>
      <c r="L34" s="92"/>
      <c r="M34" s="94"/>
      <c r="N34" s="92"/>
      <c r="O34" s="94"/>
      <c r="P34" s="92"/>
      <c r="Q34" s="94"/>
      <c r="R34" s="92"/>
      <c r="S34" s="94"/>
      <c r="W34" s="127"/>
    </row>
    <row r="35" spans="1:23" ht="16.5">
      <c r="A35" s="135" t="s">
        <v>27</v>
      </c>
      <c r="B35" s="93"/>
      <c r="C35" s="94"/>
      <c r="D35" s="93">
        <v>4</v>
      </c>
      <c r="E35" s="94">
        <v>1664</v>
      </c>
      <c r="F35" s="92"/>
      <c r="G35" s="94"/>
      <c r="H35" s="92">
        <v>3</v>
      </c>
      <c r="I35" s="94">
        <v>588</v>
      </c>
      <c r="J35" s="92"/>
      <c r="K35" s="94"/>
      <c r="L35" s="92">
        <v>1</v>
      </c>
      <c r="M35" s="94">
        <v>108</v>
      </c>
      <c r="N35" s="92">
        <v>1</v>
      </c>
      <c r="O35" s="94">
        <v>908</v>
      </c>
      <c r="P35" s="92"/>
      <c r="Q35" s="94"/>
      <c r="R35" s="92">
        <v>9</v>
      </c>
      <c r="S35" s="94">
        <v>3268</v>
      </c>
      <c r="W35" s="127"/>
    </row>
    <row r="36" spans="1:23" ht="16.5">
      <c r="A36" s="135" t="s">
        <v>29</v>
      </c>
      <c r="B36" s="93"/>
      <c r="C36" s="94"/>
      <c r="D36" s="93"/>
      <c r="E36" s="94"/>
      <c r="F36" s="92"/>
      <c r="G36" s="94"/>
      <c r="H36" s="92">
        <v>1</v>
      </c>
      <c r="I36" s="94">
        <v>588</v>
      </c>
      <c r="J36" s="92"/>
      <c r="K36" s="94"/>
      <c r="L36" s="92"/>
      <c r="M36" s="94"/>
      <c r="N36" s="92"/>
      <c r="O36" s="94"/>
      <c r="P36" s="92"/>
      <c r="Q36" s="94"/>
      <c r="R36" s="92">
        <v>1</v>
      </c>
      <c r="S36" s="94">
        <v>588</v>
      </c>
      <c r="W36" s="127"/>
    </row>
    <row r="37" spans="1:23" ht="16.5">
      <c r="A37" s="135" t="s">
        <v>31</v>
      </c>
      <c r="B37" s="93">
        <v>3</v>
      </c>
      <c r="C37" s="94">
        <v>1510</v>
      </c>
      <c r="D37" s="93">
        <v>17</v>
      </c>
      <c r="E37" s="94">
        <v>5413</v>
      </c>
      <c r="F37" s="92"/>
      <c r="G37" s="94"/>
      <c r="H37" s="92">
        <v>2</v>
      </c>
      <c r="I37" s="94">
        <v>962</v>
      </c>
      <c r="J37" s="92"/>
      <c r="K37" s="94"/>
      <c r="L37" s="92"/>
      <c r="M37" s="94"/>
      <c r="N37" s="92">
        <v>1</v>
      </c>
      <c r="O37" s="94">
        <v>90</v>
      </c>
      <c r="P37" s="92">
        <v>1</v>
      </c>
      <c r="Q37" s="94">
        <v>569</v>
      </c>
      <c r="R37" s="92">
        <v>24</v>
      </c>
      <c r="S37" s="94">
        <v>8544</v>
      </c>
      <c r="W37" s="127"/>
    </row>
    <row r="38" spans="1:23" ht="16.5">
      <c r="A38" s="135" t="s">
        <v>33</v>
      </c>
      <c r="B38" s="93"/>
      <c r="C38" s="94"/>
      <c r="D38" s="93"/>
      <c r="E38" s="94"/>
      <c r="F38" s="92"/>
      <c r="G38" s="94"/>
      <c r="H38" s="92"/>
      <c r="I38" s="94"/>
      <c r="J38" s="92"/>
      <c r="K38" s="94"/>
      <c r="L38" s="92"/>
      <c r="M38" s="94"/>
      <c r="N38" s="92"/>
      <c r="O38" s="94"/>
      <c r="P38" s="92"/>
      <c r="Q38" s="94"/>
      <c r="R38" s="92"/>
      <c r="S38" s="94"/>
      <c r="W38" s="127"/>
    </row>
    <row r="39" spans="1:23" ht="16.5">
      <c r="A39" s="135" t="s">
        <v>35</v>
      </c>
      <c r="B39" s="93"/>
      <c r="C39" s="94"/>
      <c r="D39" s="93">
        <v>1</v>
      </c>
      <c r="E39" s="94">
        <v>182</v>
      </c>
      <c r="F39" s="92"/>
      <c r="G39" s="94"/>
      <c r="H39" s="92"/>
      <c r="I39" s="94"/>
      <c r="J39" s="92">
        <v>1</v>
      </c>
      <c r="K39" s="94">
        <v>332</v>
      </c>
      <c r="L39" s="92"/>
      <c r="M39" s="94"/>
      <c r="N39" s="92"/>
      <c r="O39" s="94"/>
      <c r="P39" s="92">
        <v>1</v>
      </c>
      <c r="Q39" s="94">
        <v>1062</v>
      </c>
      <c r="R39" s="92">
        <v>3</v>
      </c>
      <c r="S39" s="94">
        <v>1576</v>
      </c>
      <c r="W39" s="127"/>
    </row>
    <row r="40" spans="1:23" ht="16.5">
      <c r="A40" s="135" t="s">
        <v>165</v>
      </c>
      <c r="B40" s="93"/>
      <c r="C40" s="94"/>
      <c r="D40" s="92"/>
      <c r="E40" s="94"/>
      <c r="F40" s="92"/>
      <c r="G40" s="94"/>
      <c r="H40" s="92"/>
      <c r="I40" s="94"/>
      <c r="J40" s="92"/>
      <c r="K40" s="94"/>
      <c r="L40" s="92"/>
      <c r="M40" s="94"/>
      <c r="N40" s="92"/>
      <c r="O40" s="94"/>
      <c r="P40" s="92"/>
      <c r="Q40" s="94"/>
      <c r="R40" s="92"/>
      <c r="S40" s="94"/>
      <c r="W40" s="127"/>
    </row>
    <row r="41" spans="1:23" ht="16.5">
      <c r="A41" s="139" t="s">
        <v>37</v>
      </c>
      <c r="B41" s="140">
        <v>3</v>
      </c>
      <c r="C41" s="141">
        <v>1510</v>
      </c>
      <c r="D41" s="142">
        <v>22</v>
      </c>
      <c r="E41" s="141">
        <v>7259</v>
      </c>
      <c r="F41" s="142"/>
      <c r="G41" s="141"/>
      <c r="H41" s="142">
        <v>6</v>
      </c>
      <c r="I41" s="141">
        <v>2138</v>
      </c>
      <c r="J41" s="142">
        <v>1</v>
      </c>
      <c r="K41" s="141">
        <v>332</v>
      </c>
      <c r="L41" s="142">
        <v>1</v>
      </c>
      <c r="M41" s="141">
        <v>108</v>
      </c>
      <c r="N41" s="142">
        <v>2</v>
      </c>
      <c r="O41" s="141">
        <v>998</v>
      </c>
      <c r="P41" s="142">
        <v>2</v>
      </c>
      <c r="Q41" s="141">
        <v>1631</v>
      </c>
      <c r="R41" s="142">
        <v>37</v>
      </c>
      <c r="S41" s="141">
        <v>13976</v>
      </c>
      <c r="W41" s="127"/>
    </row>
    <row r="42" spans="1:23" ht="16.5">
      <c r="A42" s="139" t="s">
        <v>137</v>
      </c>
      <c r="B42" s="140"/>
      <c r="C42" s="141"/>
      <c r="D42" s="142">
        <v>1</v>
      </c>
      <c r="E42" s="141">
        <v>36</v>
      </c>
      <c r="F42" s="142"/>
      <c r="G42" s="141"/>
      <c r="H42" s="142"/>
      <c r="I42" s="141"/>
      <c r="J42" s="142"/>
      <c r="K42" s="141"/>
      <c r="L42" s="142"/>
      <c r="M42" s="141"/>
      <c r="N42" s="142"/>
      <c r="O42" s="141"/>
      <c r="P42" s="142"/>
      <c r="Q42" s="141"/>
      <c r="R42" s="142">
        <v>1</v>
      </c>
      <c r="S42" s="141">
        <v>36</v>
      </c>
      <c r="W42" s="127"/>
    </row>
    <row r="43" spans="1:23" ht="16.5">
      <c r="A43" s="139" t="s">
        <v>36</v>
      </c>
      <c r="B43" s="140">
        <v>1</v>
      </c>
      <c r="C43" s="141">
        <v>22</v>
      </c>
      <c r="D43" s="142">
        <v>2</v>
      </c>
      <c r="E43" s="141">
        <v>85</v>
      </c>
      <c r="F43" s="142">
        <v>1</v>
      </c>
      <c r="G43" s="141">
        <v>18</v>
      </c>
      <c r="H43" s="142">
        <v>1</v>
      </c>
      <c r="I43" s="141">
        <v>7</v>
      </c>
      <c r="J43" s="142">
        <v>1</v>
      </c>
      <c r="K43" s="141">
        <v>53</v>
      </c>
      <c r="L43" s="142"/>
      <c r="M43" s="141"/>
      <c r="N43" s="142"/>
      <c r="O43" s="141"/>
      <c r="P43" s="142">
        <v>2</v>
      </c>
      <c r="Q43" s="141">
        <v>70</v>
      </c>
      <c r="R43" s="142">
        <v>8</v>
      </c>
      <c r="S43" s="141">
        <v>255</v>
      </c>
      <c r="T43" s="127"/>
      <c r="W43" s="127"/>
    </row>
    <row r="44" spans="1:23" ht="16.5">
      <c r="A44" s="162" t="s">
        <v>190</v>
      </c>
      <c r="B44" s="93"/>
      <c r="C44" s="94"/>
      <c r="D44" s="92"/>
      <c r="E44" s="94"/>
      <c r="F44" s="92"/>
      <c r="G44" s="94"/>
      <c r="H44" s="92"/>
      <c r="I44" s="94"/>
      <c r="J44" s="92"/>
      <c r="K44" s="94"/>
      <c r="L44" s="92"/>
      <c r="M44" s="94"/>
      <c r="N44" s="92"/>
      <c r="O44" s="94"/>
      <c r="P44" s="92"/>
      <c r="Q44" s="94"/>
      <c r="R44" s="92"/>
      <c r="S44" s="94"/>
      <c r="T44" s="127"/>
      <c r="W44" s="127"/>
    </row>
    <row r="45" spans="1:23" ht="16.5">
      <c r="A45" s="162" t="s">
        <v>191</v>
      </c>
      <c r="B45" s="93"/>
      <c r="C45" s="94"/>
      <c r="D45" s="92"/>
      <c r="E45" s="94"/>
      <c r="F45" s="92"/>
      <c r="G45" s="94"/>
      <c r="H45" s="92"/>
      <c r="I45" s="94"/>
      <c r="J45" s="92"/>
      <c r="K45" s="94"/>
      <c r="L45" s="92"/>
      <c r="M45" s="94"/>
      <c r="N45" s="92"/>
      <c r="O45" s="94"/>
      <c r="P45" s="92"/>
      <c r="Q45" s="94"/>
      <c r="R45" s="92"/>
      <c r="S45" s="94"/>
      <c r="T45" s="127"/>
      <c r="W45" s="127"/>
    </row>
    <row r="46" spans="1:23" ht="16.5">
      <c r="A46" s="162" t="s">
        <v>192</v>
      </c>
      <c r="B46" s="93"/>
      <c r="C46" s="94"/>
      <c r="D46" s="92"/>
      <c r="E46" s="94"/>
      <c r="F46" s="92"/>
      <c r="G46" s="94"/>
      <c r="H46" s="92"/>
      <c r="I46" s="94"/>
      <c r="J46" s="92"/>
      <c r="K46" s="94"/>
      <c r="L46" s="92"/>
      <c r="M46" s="94"/>
      <c r="N46" s="92"/>
      <c r="O46" s="94"/>
      <c r="P46" s="92"/>
      <c r="Q46" s="94"/>
      <c r="R46" s="92"/>
      <c r="S46" s="94"/>
      <c r="T46" s="127"/>
      <c r="W46" s="127"/>
    </row>
    <row r="47" spans="1:23" ht="16.5">
      <c r="A47" s="162" t="s">
        <v>193</v>
      </c>
      <c r="B47" s="93"/>
      <c r="C47" s="94"/>
      <c r="D47" s="92"/>
      <c r="E47" s="94"/>
      <c r="F47" s="92"/>
      <c r="G47" s="94"/>
      <c r="H47" s="92"/>
      <c r="I47" s="94"/>
      <c r="J47" s="92"/>
      <c r="K47" s="94"/>
      <c r="L47" s="92"/>
      <c r="M47" s="94"/>
      <c r="N47" s="92"/>
      <c r="O47" s="94"/>
      <c r="P47" s="92"/>
      <c r="Q47" s="94"/>
      <c r="R47" s="92"/>
      <c r="S47" s="94"/>
      <c r="T47" s="127"/>
      <c r="W47" s="127"/>
    </row>
    <row r="48" spans="1:23" ht="16.5">
      <c r="A48" s="162" t="s">
        <v>194</v>
      </c>
      <c r="B48" s="93"/>
      <c r="C48" s="94"/>
      <c r="D48" s="92"/>
      <c r="E48" s="94"/>
      <c r="F48" s="92"/>
      <c r="G48" s="94"/>
      <c r="H48" s="92"/>
      <c r="I48" s="94"/>
      <c r="J48" s="92"/>
      <c r="K48" s="94"/>
      <c r="L48" s="92"/>
      <c r="M48" s="94"/>
      <c r="N48" s="92"/>
      <c r="O48" s="94"/>
      <c r="P48" s="92"/>
      <c r="Q48" s="94"/>
      <c r="R48" s="92"/>
      <c r="S48" s="94"/>
      <c r="T48" s="127"/>
      <c r="W48" s="127"/>
    </row>
    <row r="49" spans="1:23" ht="16.5">
      <c r="A49" s="139" t="s">
        <v>73</v>
      </c>
      <c r="B49" s="140"/>
      <c r="C49" s="141"/>
      <c r="D49" s="142"/>
      <c r="E49" s="141"/>
      <c r="F49" s="142"/>
      <c r="G49" s="141"/>
      <c r="H49" s="142"/>
      <c r="I49" s="141"/>
      <c r="J49" s="142"/>
      <c r="K49" s="141"/>
      <c r="L49" s="142"/>
      <c r="M49" s="141"/>
      <c r="N49" s="142"/>
      <c r="O49" s="141"/>
      <c r="P49" s="142"/>
      <c r="Q49" s="141"/>
      <c r="R49" s="142"/>
      <c r="S49" s="141"/>
      <c r="T49" s="127"/>
      <c r="W49" s="127"/>
    </row>
    <row r="50" spans="1:23" ht="16.5">
      <c r="A50" s="135" t="s">
        <v>51</v>
      </c>
      <c r="B50" s="93">
        <v>1</v>
      </c>
      <c r="C50" s="94">
        <v>29</v>
      </c>
      <c r="D50" s="92">
        <v>2</v>
      </c>
      <c r="E50" s="94">
        <v>25</v>
      </c>
      <c r="F50" s="92">
        <v>1</v>
      </c>
      <c r="G50" s="94">
        <v>31</v>
      </c>
      <c r="H50" s="92"/>
      <c r="I50" s="94"/>
      <c r="J50" s="92"/>
      <c r="K50" s="94"/>
      <c r="L50" s="92"/>
      <c r="M50" s="94"/>
      <c r="N50" s="92">
        <v>1</v>
      </c>
      <c r="O50" s="94">
        <v>37</v>
      </c>
      <c r="P50" s="92"/>
      <c r="Q50" s="94"/>
      <c r="R50" s="92">
        <v>5</v>
      </c>
      <c r="S50" s="94">
        <v>122</v>
      </c>
      <c r="W50" s="127"/>
    </row>
    <row r="51" spans="1:23" ht="16.5">
      <c r="A51" s="135" t="s">
        <v>53</v>
      </c>
      <c r="B51" s="93"/>
      <c r="C51" s="94"/>
      <c r="D51" s="92"/>
      <c r="E51" s="94"/>
      <c r="F51" s="92">
        <v>1</v>
      </c>
      <c r="G51" s="94">
        <v>51</v>
      </c>
      <c r="H51" s="92">
        <v>1</v>
      </c>
      <c r="I51" s="94">
        <v>46</v>
      </c>
      <c r="J51" s="92"/>
      <c r="K51" s="94"/>
      <c r="L51" s="92"/>
      <c r="M51" s="94"/>
      <c r="N51" s="92"/>
      <c r="O51" s="94"/>
      <c r="P51" s="92">
        <v>2</v>
      </c>
      <c r="Q51" s="94">
        <v>131</v>
      </c>
      <c r="R51" s="92">
        <v>4</v>
      </c>
      <c r="S51" s="94">
        <v>228</v>
      </c>
      <c r="W51" s="127"/>
    </row>
    <row r="52" spans="1:23" ht="16.5">
      <c r="A52" s="135" t="s">
        <v>55</v>
      </c>
      <c r="B52" s="93"/>
      <c r="C52" s="94"/>
      <c r="D52" s="92"/>
      <c r="E52" s="94"/>
      <c r="F52" s="92"/>
      <c r="G52" s="94"/>
      <c r="H52" s="92"/>
      <c r="I52" s="94"/>
      <c r="J52" s="92"/>
      <c r="K52" s="94"/>
      <c r="L52" s="92"/>
      <c r="M52" s="94"/>
      <c r="N52" s="92"/>
      <c r="O52" s="94"/>
      <c r="P52" s="92"/>
      <c r="Q52" s="94"/>
      <c r="R52" s="92"/>
      <c r="S52" s="94"/>
      <c r="W52" s="127"/>
    </row>
    <row r="53" spans="1:23" ht="16.5">
      <c r="A53" s="139" t="s">
        <v>166</v>
      </c>
      <c r="B53" s="140">
        <v>1</v>
      </c>
      <c r="C53" s="141">
        <v>29</v>
      </c>
      <c r="D53" s="142">
        <v>2</v>
      </c>
      <c r="E53" s="141">
        <v>25</v>
      </c>
      <c r="F53" s="142">
        <v>2</v>
      </c>
      <c r="G53" s="141">
        <v>82</v>
      </c>
      <c r="H53" s="142">
        <v>1</v>
      </c>
      <c r="I53" s="141">
        <v>46</v>
      </c>
      <c r="J53" s="142"/>
      <c r="K53" s="141"/>
      <c r="L53" s="142"/>
      <c r="M53" s="141"/>
      <c r="N53" s="142">
        <v>1</v>
      </c>
      <c r="O53" s="141">
        <v>37</v>
      </c>
      <c r="P53" s="142">
        <v>2</v>
      </c>
      <c r="Q53" s="141">
        <v>131</v>
      </c>
      <c r="R53" s="142">
        <v>9</v>
      </c>
      <c r="S53" s="141">
        <v>350</v>
      </c>
      <c r="W53" s="127"/>
    </row>
    <row r="54" spans="1:23" ht="16.5">
      <c r="A54" s="135" t="s">
        <v>59</v>
      </c>
      <c r="B54" s="93">
        <v>1</v>
      </c>
      <c r="C54" s="94">
        <v>48</v>
      </c>
      <c r="D54" s="92">
        <v>1</v>
      </c>
      <c r="E54" s="94">
        <v>20</v>
      </c>
      <c r="F54" s="92">
        <v>2</v>
      </c>
      <c r="G54" s="94">
        <v>60</v>
      </c>
      <c r="H54" s="92"/>
      <c r="I54" s="94"/>
      <c r="J54" s="92"/>
      <c r="K54" s="94"/>
      <c r="L54" s="92"/>
      <c r="M54" s="94"/>
      <c r="N54" s="92">
        <v>3</v>
      </c>
      <c r="O54" s="94">
        <v>146</v>
      </c>
      <c r="P54" s="92"/>
      <c r="Q54" s="94"/>
      <c r="R54" s="92">
        <v>7</v>
      </c>
      <c r="S54" s="94">
        <v>274</v>
      </c>
      <c r="W54" s="127"/>
    </row>
    <row r="55" spans="1:23" ht="16.5">
      <c r="A55" s="135" t="s">
        <v>60</v>
      </c>
      <c r="B55" s="93">
        <v>1</v>
      </c>
      <c r="C55" s="94">
        <v>48</v>
      </c>
      <c r="D55" s="92">
        <v>2</v>
      </c>
      <c r="E55" s="94">
        <v>73</v>
      </c>
      <c r="F55" s="92"/>
      <c r="G55" s="94"/>
      <c r="H55" s="92">
        <v>2</v>
      </c>
      <c r="I55" s="94">
        <v>80</v>
      </c>
      <c r="J55" s="92"/>
      <c r="K55" s="94"/>
      <c r="L55" s="92"/>
      <c r="M55" s="94"/>
      <c r="N55" s="92"/>
      <c r="O55" s="94"/>
      <c r="P55" s="92">
        <v>1</v>
      </c>
      <c r="Q55" s="94">
        <v>23</v>
      </c>
      <c r="R55" s="92">
        <v>6</v>
      </c>
      <c r="S55" s="94">
        <v>224</v>
      </c>
      <c r="W55" s="127"/>
    </row>
    <row r="56" spans="1:23" ht="16.5">
      <c r="A56" s="135" t="s">
        <v>62</v>
      </c>
      <c r="B56" s="93"/>
      <c r="C56" s="94"/>
      <c r="D56" s="92"/>
      <c r="E56" s="94"/>
      <c r="F56" s="92"/>
      <c r="G56" s="94"/>
      <c r="H56" s="92"/>
      <c r="I56" s="94"/>
      <c r="J56" s="92"/>
      <c r="K56" s="94"/>
      <c r="L56" s="92"/>
      <c r="M56" s="94"/>
      <c r="N56" s="92"/>
      <c r="O56" s="94"/>
      <c r="P56" s="92"/>
      <c r="Q56" s="94"/>
      <c r="R56" s="92"/>
      <c r="S56" s="94"/>
      <c r="W56" s="127"/>
    </row>
    <row r="57" spans="1:23" ht="16.5">
      <c r="A57" s="135" t="s">
        <v>124</v>
      </c>
      <c r="B57" s="93"/>
      <c r="C57" s="94"/>
      <c r="D57" s="92"/>
      <c r="E57" s="94"/>
      <c r="F57" s="92"/>
      <c r="G57" s="94"/>
      <c r="H57" s="92"/>
      <c r="I57" s="94"/>
      <c r="J57" s="92"/>
      <c r="K57" s="94"/>
      <c r="L57" s="92"/>
      <c r="M57" s="94"/>
      <c r="N57" s="92"/>
      <c r="O57" s="94"/>
      <c r="P57" s="92"/>
      <c r="Q57" s="94"/>
      <c r="R57" s="92"/>
      <c r="S57" s="94"/>
      <c r="W57" s="127"/>
    </row>
    <row r="58" spans="1:23" ht="16.5">
      <c r="A58" s="139" t="s">
        <v>63</v>
      </c>
      <c r="B58" s="140">
        <v>2</v>
      </c>
      <c r="C58" s="141">
        <v>96</v>
      </c>
      <c r="D58" s="142">
        <v>3</v>
      </c>
      <c r="E58" s="141">
        <v>93</v>
      </c>
      <c r="F58" s="142">
        <v>2</v>
      </c>
      <c r="G58" s="141">
        <v>60</v>
      </c>
      <c r="H58" s="142">
        <v>2</v>
      </c>
      <c r="I58" s="141">
        <v>80</v>
      </c>
      <c r="J58" s="142"/>
      <c r="K58" s="141"/>
      <c r="L58" s="142"/>
      <c r="M58" s="141"/>
      <c r="N58" s="142">
        <v>3</v>
      </c>
      <c r="O58" s="141">
        <v>146</v>
      </c>
      <c r="P58" s="142">
        <v>1</v>
      </c>
      <c r="Q58" s="141">
        <v>23</v>
      </c>
      <c r="R58" s="142">
        <v>13</v>
      </c>
      <c r="S58" s="141">
        <v>498</v>
      </c>
      <c r="W58" s="127"/>
    </row>
    <row r="59" spans="1:23" ht="16.5">
      <c r="A59" s="143" t="s">
        <v>69</v>
      </c>
      <c r="B59" s="103"/>
      <c r="C59" s="104"/>
      <c r="D59" s="102"/>
      <c r="E59" s="104"/>
      <c r="F59" s="102"/>
      <c r="G59" s="104"/>
      <c r="H59" s="102"/>
      <c r="I59" s="104"/>
      <c r="J59" s="102"/>
      <c r="K59" s="104"/>
      <c r="L59" s="102"/>
      <c r="M59" s="104"/>
      <c r="N59" s="102"/>
      <c r="O59" s="104"/>
      <c r="P59" s="102"/>
      <c r="Q59" s="104"/>
      <c r="R59" s="102"/>
      <c r="S59" s="104"/>
      <c r="W59" s="127"/>
    </row>
    <row r="60" spans="1:23" ht="16.5">
      <c r="A60" s="135" t="s">
        <v>40</v>
      </c>
      <c r="B60" s="93"/>
      <c r="C60" s="94"/>
      <c r="D60" s="92"/>
      <c r="E60" s="94"/>
      <c r="F60" s="92"/>
      <c r="G60" s="94"/>
      <c r="H60" s="92"/>
      <c r="I60" s="94"/>
      <c r="J60" s="92"/>
      <c r="K60" s="94"/>
      <c r="L60" s="92"/>
      <c r="M60" s="94"/>
      <c r="N60" s="92"/>
      <c r="O60" s="94"/>
      <c r="P60" s="92"/>
      <c r="Q60" s="94"/>
      <c r="R60" s="92"/>
      <c r="S60" s="94"/>
      <c r="W60" s="127"/>
    </row>
    <row r="61" spans="1:23" ht="16.5">
      <c r="A61" s="135" t="s">
        <v>42</v>
      </c>
      <c r="B61" s="93"/>
      <c r="C61" s="94"/>
      <c r="D61" s="92"/>
      <c r="E61" s="94"/>
      <c r="F61" s="92"/>
      <c r="G61" s="94"/>
      <c r="H61" s="92">
        <v>1</v>
      </c>
      <c r="I61" s="94">
        <v>816</v>
      </c>
      <c r="J61" s="92"/>
      <c r="K61" s="94"/>
      <c r="L61" s="92"/>
      <c r="M61" s="94"/>
      <c r="N61" s="92"/>
      <c r="O61" s="94"/>
      <c r="P61" s="92"/>
      <c r="Q61" s="94"/>
      <c r="R61" s="92">
        <v>1</v>
      </c>
      <c r="S61" s="94">
        <v>816</v>
      </c>
      <c r="W61" s="127"/>
    </row>
    <row r="62" spans="1:23" ht="16.5">
      <c r="A62" s="135" t="s">
        <v>43</v>
      </c>
      <c r="B62" s="93"/>
      <c r="C62" s="94"/>
      <c r="D62" s="92"/>
      <c r="E62" s="94"/>
      <c r="F62" s="92">
        <v>1</v>
      </c>
      <c r="G62" s="94">
        <v>367</v>
      </c>
      <c r="H62" s="92"/>
      <c r="I62" s="94"/>
      <c r="J62" s="92">
        <v>1</v>
      </c>
      <c r="K62" s="94">
        <v>429</v>
      </c>
      <c r="L62" s="92"/>
      <c r="M62" s="94"/>
      <c r="N62" s="92"/>
      <c r="O62" s="94"/>
      <c r="P62" s="92"/>
      <c r="Q62" s="94"/>
      <c r="R62" s="92">
        <v>2</v>
      </c>
      <c r="S62" s="94">
        <v>796</v>
      </c>
      <c r="W62" s="127"/>
    </row>
    <row r="63" spans="1:23" ht="16.5">
      <c r="A63" s="135" t="s">
        <v>45</v>
      </c>
      <c r="B63" s="93"/>
      <c r="C63" s="94"/>
      <c r="D63" s="92"/>
      <c r="E63" s="94"/>
      <c r="F63" s="92"/>
      <c r="G63" s="94"/>
      <c r="H63" s="92"/>
      <c r="I63" s="94"/>
      <c r="J63" s="92"/>
      <c r="K63" s="94"/>
      <c r="L63" s="92"/>
      <c r="M63" s="94"/>
      <c r="N63" s="92"/>
      <c r="O63" s="94"/>
      <c r="P63" s="92"/>
      <c r="Q63" s="94"/>
      <c r="R63" s="92"/>
      <c r="S63" s="94"/>
      <c r="W63" s="127"/>
    </row>
    <row r="64" spans="1:23" ht="16.5">
      <c r="A64" s="139" t="s">
        <v>49</v>
      </c>
      <c r="B64" s="140"/>
      <c r="C64" s="141"/>
      <c r="D64" s="142"/>
      <c r="E64" s="141"/>
      <c r="F64" s="142">
        <v>1</v>
      </c>
      <c r="G64" s="141">
        <v>367</v>
      </c>
      <c r="H64" s="142">
        <v>1</v>
      </c>
      <c r="I64" s="141">
        <v>816</v>
      </c>
      <c r="J64" s="142">
        <v>1</v>
      </c>
      <c r="K64" s="141">
        <v>429</v>
      </c>
      <c r="L64" s="142"/>
      <c r="M64" s="141"/>
      <c r="N64" s="142"/>
      <c r="O64" s="141"/>
      <c r="P64" s="142"/>
      <c r="Q64" s="141"/>
      <c r="R64" s="142">
        <v>3</v>
      </c>
      <c r="S64" s="141">
        <v>1612</v>
      </c>
      <c r="W64" s="127"/>
    </row>
    <row r="65" spans="1:23" ht="16.5">
      <c r="A65" s="139" t="s">
        <v>39</v>
      </c>
      <c r="B65" s="140">
        <v>2</v>
      </c>
      <c r="C65" s="141">
        <v>36</v>
      </c>
      <c r="D65" s="142">
        <v>36</v>
      </c>
      <c r="E65" s="141">
        <v>508</v>
      </c>
      <c r="F65" s="142">
        <v>1</v>
      </c>
      <c r="G65" s="141">
        <v>8</v>
      </c>
      <c r="H65" s="142">
        <v>2</v>
      </c>
      <c r="I65" s="141">
        <v>28</v>
      </c>
      <c r="J65" s="142">
        <v>1</v>
      </c>
      <c r="K65" s="141">
        <v>8</v>
      </c>
      <c r="L65" s="142">
        <v>2</v>
      </c>
      <c r="M65" s="141">
        <v>23</v>
      </c>
      <c r="N65" s="142">
        <v>10</v>
      </c>
      <c r="O65" s="141">
        <v>203</v>
      </c>
      <c r="P65" s="142">
        <v>1</v>
      </c>
      <c r="Q65" s="141">
        <v>16</v>
      </c>
      <c r="R65" s="142">
        <v>55</v>
      </c>
      <c r="S65" s="141">
        <v>830</v>
      </c>
      <c r="W65" s="127"/>
    </row>
    <row r="66" spans="1:23" s="128" customFormat="1" ht="51" customHeight="1" thickBot="1">
      <c r="A66" s="233" t="s">
        <v>263</v>
      </c>
      <c r="B66" s="310">
        <v>48</v>
      </c>
      <c r="C66" s="311">
        <v>7238</v>
      </c>
      <c r="D66" s="310">
        <v>221</v>
      </c>
      <c r="E66" s="311">
        <v>24784</v>
      </c>
      <c r="F66" s="310">
        <v>12</v>
      </c>
      <c r="G66" s="311">
        <v>1266</v>
      </c>
      <c r="H66" s="310">
        <v>39</v>
      </c>
      <c r="I66" s="311">
        <v>7282</v>
      </c>
      <c r="J66" s="310">
        <v>18</v>
      </c>
      <c r="K66" s="311">
        <v>3705</v>
      </c>
      <c r="L66" s="310">
        <v>14</v>
      </c>
      <c r="M66" s="311">
        <v>1124</v>
      </c>
      <c r="N66" s="310">
        <v>31</v>
      </c>
      <c r="O66" s="311">
        <v>2147</v>
      </c>
      <c r="P66" s="310">
        <v>34</v>
      </c>
      <c r="Q66" s="311">
        <v>6214</v>
      </c>
      <c r="R66" s="310">
        <v>417</v>
      </c>
      <c r="S66" s="311">
        <v>53760</v>
      </c>
      <c r="U66" s="127"/>
      <c r="V66" s="127"/>
      <c r="W66" s="127"/>
    </row>
    <row r="67" spans="1:23" ht="19.5" hidden="1" customHeight="1" thickTop="1">
      <c r="A67" s="114" t="s">
        <v>168</v>
      </c>
      <c r="B67" s="114">
        <v>325</v>
      </c>
      <c r="C67" s="116">
        <v>1736</v>
      </c>
      <c r="D67" s="115">
        <v>934</v>
      </c>
      <c r="E67" s="116">
        <v>4579</v>
      </c>
      <c r="F67" s="115">
        <v>67</v>
      </c>
      <c r="G67" s="116">
        <v>432</v>
      </c>
      <c r="H67" s="115">
        <v>649</v>
      </c>
      <c r="I67" s="116">
        <v>3275</v>
      </c>
      <c r="J67" s="115">
        <v>16</v>
      </c>
      <c r="K67" s="116">
        <v>136</v>
      </c>
      <c r="L67" s="115">
        <v>64</v>
      </c>
      <c r="M67" s="116">
        <v>474</v>
      </c>
      <c r="N67" s="115">
        <v>210</v>
      </c>
      <c r="O67" s="116">
        <v>1429</v>
      </c>
      <c r="P67" s="115">
        <v>540</v>
      </c>
      <c r="Q67" s="116">
        <v>3440</v>
      </c>
      <c r="R67" s="115">
        <v>2805</v>
      </c>
      <c r="S67" s="116">
        <v>15501</v>
      </c>
      <c r="W67" s="127"/>
    </row>
    <row r="68" spans="1:23" ht="19.5" hidden="1" customHeight="1">
      <c r="A68" s="114" t="s">
        <v>169</v>
      </c>
      <c r="B68" s="114">
        <v>726</v>
      </c>
      <c r="C68" s="116">
        <v>3253</v>
      </c>
      <c r="D68" s="115">
        <v>919</v>
      </c>
      <c r="E68" s="116">
        <v>4306</v>
      </c>
      <c r="F68" s="115">
        <v>171</v>
      </c>
      <c r="G68" s="116">
        <v>749</v>
      </c>
      <c r="H68" s="115">
        <v>346</v>
      </c>
      <c r="I68" s="116">
        <v>1783</v>
      </c>
      <c r="J68" s="115">
        <v>55</v>
      </c>
      <c r="K68" s="116">
        <v>319</v>
      </c>
      <c r="L68" s="115">
        <v>41</v>
      </c>
      <c r="M68" s="116">
        <v>270</v>
      </c>
      <c r="N68" s="115">
        <v>170</v>
      </c>
      <c r="O68" s="116">
        <v>878</v>
      </c>
      <c r="P68" s="115">
        <v>597</v>
      </c>
      <c r="Q68" s="116">
        <v>3259</v>
      </c>
      <c r="R68" s="115">
        <v>3025</v>
      </c>
      <c r="S68" s="116">
        <v>14817</v>
      </c>
      <c r="W68" s="127"/>
    </row>
    <row r="69" spans="1:23" s="128" customFormat="1" ht="51" customHeight="1" thickTop="1" thickBot="1">
      <c r="A69" s="234" t="s">
        <v>368</v>
      </c>
      <c r="B69" s="119">
        <v>1051</v>
      </c>
      <c r="C69" s="120">
        <v>4989</v>
      </c>
      <c r="D69" s="118">
        <v>1853</v>
      </c>
      <c r="E69" s="120">
        <v>8885</v>
      </c>
      <c r="F69" s="118">
        <v>238</v>
      </c>
      <c r="G69" s="120">
        <v>1181</v>
      </c>
      <c r="H69" s="118">
        <v>995</v>
      </c>
      <c r="I69" s="120">
        <v>5058</v>
      </c>
      <c r="J69" s="118">
        <v>71</v>
      </c>
      <c r="K69" s="120">
        <v>455</v>
      </c>
      <c r="L69" s="118">
        <v>105</v>
      </c>
      <c r="M69" s="120">
        <v>744</v>
      </c>
      <c r="N69" s="118">
        <v>380</v>
      </c>
      <c r="O69" s="120">
        <v>2307</v>
      </c>
      <c r="P69" s="118">
        <v>1137</v>
      </c>
      <c r="Q69" s="120">
        <v>6699</v>
      </c>
      <c r="R69" s="118">
        <v>5830</v>
      </c>
      <c r="S69" s="120">
        <v>30318</v>
      </c>
      <c r="U69" s="127"/>
      <c r="V69" s="127"/>
      <c r="W69" s="127"/>
    </row>
    <row r="70" spans="1:23" s="128" customFormat="1" ht="51" customHeight="1" thickTop="1">
      <c r="A70" s="235" t="s">
        <v>265</v>
      </c>
      <c r="B70" s="146">
        <v>1099</v>
      </c>
      <c r="C70" s="147">
        <v>12227</v>
      </c>
      <c r="D70" s="148">
        <v>2074</v>
      </c>
      <c r="E70" s="147">
        <v>33669</v>
      </c>
      <c r="F70" s="148">
        <v>250</v>
      </c>
      <c r="G70" s="147">
        <v>2447</v>
      </c>
      <c r="H70" s="148">
        <v>1034</v>
      </c>
      <c r="I70" s="147">
        <v>12340</v>
      </c>
      <c r="J70" s="148">
        <v>89</v>
      </c>
      <c r="K70" s="147">
        <v>4160</v>
      </c>
      <c r="L70" s="148">
        <v>119</v>
      </c>
      <c r="M70" s="147">
        <v>1868</v>
      </c>
      <c r="N70" s="148">
        <v>411</v>
      </c>
      <c r="O70" s="147">
        <v>4454</v>
      </c>
      <c r="P70" s="148">
        <v>1171</v>
      </c>
      <c r="Q70" s="147">
        <v>12913</v>
      </c>
      <c r="R70" s="148">
        <v>6247</v>
      </c>
      <c r="S70" s="147">
        <v>84078</v>
      </c>
      <c r="U70" s="127"/>
      <c r="V70" s="127"/>
      <c r="W70" s="127"/>
    </row>
    <row r="71" spans="1:23" ht="19.5" customHeight="1">
      <c r="B71" s="127"/>
      <c r="H71" s="61"/>
    </row>
    <row r="72" spans="1:23" ht="19.5" customHeight="1">
      <c r="H72" s="61"/>
    </row>
    <row r="73" spans="1:23" ht="19.5" customHeight="1">
      <c r="H73" s="61"/>
    </row>
    <row r="74" spans="1:23" ht="19.5" customHeight="1">
      <c r="H74" s="61"/>
    </row>
    <row r="75" spans="1:23" ht="19.5" customHeight="1">
      <c r="H75" s="61"/>
    </row>
    <row r="76" spans="1:23" ht="19.5" customHeight="1">
      <c r="G76" s="61"/>
      <c r="H76" s="61"/>
    </row>
    <row r="77" spans="1:23" ht="19.5" customHeight="1">
      <c r="G77" s="61"/>
    </row>
    <row r="78" spans="1:23" ht="19.5" customHeight="1">
      <c r="G78" s="61"/>
    </row>
    <row r="79" spans="1:23" ht="19.5" customHeight="1">
      <c r="G79" s="61"/>
    </row>
    <row r="80" spans="1:23" ht="19.5" customHeight="1">
      <c r="G80" s="61"/>
    </row>
    <row r="81" spans="2:7" ht="19.5" customHeight="1">
      <c r="G81" s="61"/>
    </row>
    <row r="82" spans="2:7" ht="19.5" customHeight="1">
      <c r="G82" s="61"/>
    </row>
    <row r="83" spans="2:7" ht="19.5" customHeight="1">
      <c r="G83" s="61"/>
    </row>
    <row r="84" spans="2:7" ht="19.5" customHeight="1">
      <c r="G84" s="61"/>
    </row>
    <row r="85" spans="2:7" ht="19.5" customHeight="1">
      <c r="G85" s="61"/>
    </row>
    <row r="86" spans="2:7" ht="19.5" customHeight="1">
      <c r="G86" s="61"/>
    </row>
    <row r="87" spans="2:7" ht="19.5" customHeight="1">
      <c r="G87" s="61"/>
    </row>
    <row r="88" spans="2:7" ht="19.5" customHeight="1">
      <c r="G88" s="61"/>
    </row>
    <row r="89" spans="2:7" ht="19.5" customHeight="1">
      <c r="G89" s="61"/>
    </row>
    <row r="90" spans="2:7" ht="19.5" customHeight="1">
      <c r="G90" s="61"/>
    </row>
    <row r="91" spans="2:7" ht="19.5" customHeight="1">
      <c r="G91" s="61"/>
    </row>
    <row r="92" spans="2:7" ht="19.5" customHeight="1">
      <c r="G92" s="61"/>
    </row>
    <row r="93" spans="2:7" ht="19.5" customHeight="1">
      <c r="G93" s="61"/>
    </row>
    <row r="94" spans="2:7" ht="19.5" customHeight="1">
      <c r="G94" s="61"/>
    </row>
    <row r="95" spans="2:7" ht="19.5" customHeight="1">
      <c r="C95" s="61"/>
      <c r="E95" s="61"/>
      <c r="G95" s="61"/>
    </row>
    <row r="96" spans="2:7" ht="19.5" customHeight="1">
      <c r="B96" s="61"/>
      <c r="C96" s="61"/>
      <c r="D96" s="61"/>
      <c r="E96" s="61"/>
      <c r="F96" s="61"/>
      <c r="G96" s="61"/>
    </row>
    <row r="97" spans="2:7" ht="19.5" customHeight="1">
      <c r="B97" s="61"/>
      <c r="D97" s="61"/>
      <c r="F97" s="61"/>
      <c r="G97" s="61"/>
    </row>
    <row r="98" spans="2:7" ht="19.5" customHeight="1">
      <c r="G98" s="61"/>
    </row>
    <row r="99" spans="2:7" ht="19.5" customHeight="1">
      <c r="G99" s="61"/>
    </row>
    <row r="100" spans="2:7" ht="19.5" customHeight="1">
      <c r="G100" s="61"/>
    </row>
    <row r="101" spans="2:7" ht="19.5" customHeight="1">
      <c r="G101" s="61"/>
    </row>
    <row r="102" spans="2:7" ht="19.5" customHeight="1">
      <c r="G102" s="61"/>
    </row>
    <row r="103" spans="2:7" ht="19.5" customHeight="1">
      <c r="G103" s="61"/>
    </row>
    <row r="104" spans="2:7" ht="19.5" customHeight="1">
      <c r="G104" s="61"/>
    </row>
    <row r="105" spans="2:7">
      <c r="G105" s="61"/>
    </row>
    <row r="106" spans="2:7">
      <c r="G106" s="61"/>
    </row>
    <row r="107" spans="2:7">
      <c r="G107" s="61"/>
    </row>
    <row r="108" spans="2:7">
      <c r="G108" s="61"/>
    </row>
    <row r="109" spans="2:7">
      <c r="G109" s="61"/>
    </row>
    <row r="110" spans="2:7">
      <c r="G110" s="61"/>
    </row>
    <row r="111" spans="2:7">
      <c r="G111" s="61"/>
    </row>
    <row r="112" spans="2:7">
      <c r="G112" s="61"/>
    </row>
    <row r="113" spans="2:7">
      <c r="G113" s="61"/>
    </row>
    <row r="114" spans="2:7">
      <c r="G114" s="61"/>
    </row>
    <row r="115" spans="2:7">
      <c r="G115" s="61"/>
    </row>
    <row r="116" spans="2:7">
      <c r="G116" s="61"/>
    </row>
    <row r="117" spans="2:7">
      <c r="G117" s="61"/>
    </row>
    <row r="118" spans="2:7">
      <c r="G118" s="61"/>
    </row>
    <row r="119" spans="2:7">
      <c r="G119" s="61"/>
    </row>
    <row r="120" spans="2:7">
      <c r="G120" s="61"/>
    </row>
    <row r="121" spans="2:7">
      <c r="G121" s="61"/>
    </row>
    <row r="122" spans="2:7">
      <c r="G122" s="61"/>
    </row>
    <row r="123" spans="2:7">
      <c r="G123" s="61"/>
    </row>
    <row r="124" spans="2:7">
      <c r="G124" s="61"/>
    </row>
    <row r="125" spans="2:7">
      <c r="G125" s="61"/>
    </row>
    <row r="126" spans="2:7">
      <c r="G126" s="61"/>
    </row>
    <row r="127" spans="2:7">
      <c r="B127" s="149"/>
      <c r="G127" s="61"/>
    </row>
    <row r="128" spans="2:7">
      <c r="G128" s="61"/>
    </row>
    <row r="129" spans="7:7">
      <c r="G129" s="61"/>
    </row>
    <row r="130" spans="7:7">
      <c r="G130" s="61"/>
    </row>
    <row r="131" spans="7:7">
      <c r="G131" s="61"/>
    </row>
    <row r="132" spans="7:7">
      <c r="G132" s="61"/>
    </row>
    <row r="133" spans="7:7">
      <c r="G133" s="61"/>
    </row>
    <row r="134" spans="7:7">
      <c r="G134" s="61"/>
    </row>
    <row r="135" spans="7:7">
      <c r="G135" s="61"/>
    </row>
    <row r="136" spans="7:7">
      <c r="G136" s="61"/>
    </row>
    <row r="137" spans="7:7">
      <c r="G137" s="61"/>
    </row>
    <row r="138" spans="7:7">
      <c r="G138" s="61"/>
    </row>
    <row r="139" spans="7:7">
      <c r="G139" s="61"/>
    </row>
    <row r="140" spans="7:7">
      <c r="G140" s="61"/>
    </row>
    <row r="141" spans="7:7">
      <c r="G141" s="61"/>
    </row>
    <row r="142" spans="7:7">
      <c r="G142" s="61"/>
    </row>
    <row r="143" spans="7:7">
      <c r="G143" s="61"/>
    </row>
    <row r="144" spans="7:7">
      <c r="G144" s="61"/>
    </row>
    <row r="145" spans="7:7">
      <c r="G145" s="61"/>
    </row>
    <row r="146" spans="7:7">
      <c r="G146" s="61"/>
    </row>
    <row r="147" spans="7:7">
      <c r="G147" s="61"/>
    </row>
    <row r="148" spans="7:7">
      <c r="G148" s="61"/>
    </row>
    <row r="149" spans="7:7">
      <c r="G149" s="61"/>
    </row>
    <row r="150" spans="7:7">
      <c r="G150" s="61"/>
    </row>
    <row r="151" spans="7:7">
      <c r="G151" s="61"/>
    </row>
    <row r="152" spans="7:7">
      <c r="G152" s="61"/>
    </row>
    <row r="153" spans="7:7">
      <c r="G153" s="61"/>
    </row>
    <row r="154" spans="7:7">
      <c r="G154" s="61"/>
    </row>
    <row r="155" spans="7:7">
      <c r="G155" s="61"/>
    </row>
    <row r="156" spans="7:7">
      <c r="G156" s="61"/>
    </row>
    <row r="157" spans="7:7">
      <c r="G157" s="61"/>
    </row>
    <row r="158" spans="7:7">
      <c r="G158" s="61"/>
    </row>
    <row r="159" spans="7:7">
      <c r="G159" s="61"/>
    </row>
    <row r="160" spans="7:7">
      <c r="G160" s="61"/>
    </row>
    <row r="161" spans="7:7">
      <c r="G161" s="61"/>
    </row>
    <row r="162" spans="7:7">
      <c r="G162" s="61"/>
    </row>
    <row r="163" spans="7:7">
      <c r="G163" s="61"/>
    </row>
    <row r="164" spans="7:7">
      <c r="G164" s="61"/>
    </row>
    <row r="165" spans="7:7">
      <c r="G165" s="61"/>
    </row>
    <row r="166" spans="7:7">
      <c r="G166" s="61"/>
    </row>
    <row r="167" spans="7:7">
      <c r="G167" s="61"/>
    </row>
    <row r="168" spans="7:7">
      <c r="G168" s="61"/>
    </row>
    <row r="169" spans="7:7">
      <c r="G169" s="61"/>
    </row>
    <row r="170" spans="7:7">
      <c r="G170" s="61"/>
    </row>
    <row r="171" spans="7:7">
      <c r="G171" s="61"/>
    </row>
    <row r="172" spans="7:7">
      <c r="G172" s="61"/>
    </row>
    <row r="173" spans="7:7">
      <c r="G173" s="61"/>
    </row>
    <row r="174" spans="7:7">
      <c r="G174" s="61"/>
    </row>
    <row r="175" spans="7:7">
      <c r="G175" s="61"/>
    </row>
    <row r="176" spans="7:7">
      <c r="G176" s="61"/>
    </row>
    <row r="177" spans="7:7">
      <c r="G177" s="61"/>
    </row>
    <row r="178" spans="7:7">
      <c r="G178" s="61"/>
    </row>
    <row r="179" spans="7:7">
      <c r="G179" s="61"/>
    </row>
    <row r="180" spans="7:7">
      <c r="G180" s="61"/>
    </row>
    <row r="181" spans="7:7">
      <c r="G181" s="61"/>
    </row>
    <row r="182" spans="7:7">
      <c r="G182" s="61"/>
    </row>
    <row r="183" spans="7:7">
      <c r="G183" s="61"/>
    </row>
    <row r="184" spans="7:7">
      <c r="G184" s="61"/>
    </row>
    <row r="185" spans="7:7">
      <c r="G185" s="61"/>
    </row>
    <row r="186" spans="7:7">
      <c r="G186" s="61"/>
    </row>
    <row r="187" spans="7:7">
      <c r="G187" s="61"/>
    </row>
    <row r="188" spans="7:7">
      <c r="G188" s="61"/>
    </row>
    <row r="189" spans="7:7">
      <c r="G189" s="61"/>
    </row>
    <row r="190" spans="7:7">
      <c r="G190" s="61"/>
    </row>
    <row r="191" spans="7:7">
      <c r="G191" s="61"/>
    </row>
    <row r="192" spans="7:7">
      <c r="G192" s="61"/>
    </row>
    <row r="193" spans="7:7">
      <c r="G193" s="61"/>
    </row>
    <row r="194" spans="7:7">
      <c r="G194" s="61"/>
    </row>
    <row r="195" spans="7:7">
      <c r="G195" s="61"/>
    </row>
    <row r="196" spans="7:7">
      <c r="G196" s="61"/>
    </row>
    <row r="197" spans="7:7">
      <c r="G197" s="61"/>
    </row>
    <row r="198" spans="7:7">
      <c r="G198" s="61"/>
    </row>
    <row r="199" spans="7:7">
      <c r="G199" s="61"/>
    </row>
    <row r="200" spans="7:7">
      <c r="G200" s="61"/>
    </row>
    <row r="201" spans="7:7">
      <c r="G201" s="61"/>
    </row>
    <row r="202" spans="7:7">
      <c r="G202" s="61"/>
    </row>
    <row r="203" spans="7:7">
      <c r="G203" s="61"/>
    </row>
    <row r="204" spans="7:7">
      <c r="G204" s="61"/>
    </row>
    <row r="205" spans="7:7">
      <c r="G205" s="61"/>
    </row>
    <row r="206" spans="7:7">
      <c r="G206" s="61"/>
    </row>
    <row r="207" spans="7:7">
      <c r="G207" s="61"/>
    </row>
    <row r="208" spans="7:7">
      <c r="G208" s="61"/>
    </row>
    <row r="209" spans="7:7">
      <c r="G209" s="61"/>
    </row>
    <row r="210" spans="7:7">
      <c r="G210" s="61"/>
    </row>
    <row r="211" spans="7:7">
      <c r="G211" s="61"/>
    </row>
    <row r="212" spans="7:7">
      <c r="G212" s="61"/>
    </row>
    <row r="213" spans="7:7">
      <c r="G213" s="61"/>
    </row>
    <row r="214" spans="7:7">
      <c r="G214" s="61"/>
    </row>
    <row r="215" spans="7:7">
      <c r="G215" s="61"/>
    </row>
    <row r="216" spans="7:7">
      <c r="G216" s="61"/>
    </row>
    <row r="217" spans="7:7">
      <c r="G217" s="61"/>
    </row>
    <row r="218" spans="7:7">
      <c r="G218" s="61"/>
    </row>
    <row r="219" spans="7:7">
      <c r="G219" s="61"/>
    </row>
    <row r="220" spans="7:7">
      <c r="G220" s="61"/>
    </row>
    <row r="221" spans="7:7">
      <c r="G221" s="61"/>
    </row>
    <row r="222" spans="7:7">
      <c r="G222" s="61"/>
    </row>
    <row r="223" spans="7:7">
      <c r="G223" s="61"/>
    </row>
    <row r="224" spans="7:7">
      <c r="G224" s="61"/>
    </row>
    <row r="225" spans="7:7">
      <c r="G225" s="61"/>
    </row>
    <row r="226" spans="7:7">
      <c r="G226" s="61"/>
    </row>
    <row r="227" spans="7:7">
      <c r="G227" s="61"/>
    </row>
    <row r="228" spans="7:7">
      <c r="G228" s="61"/>
    </row>
    <row r="229" spans="7:7">
      <c r="G229" s="61"/>
    </row>
    <row r="230" spans="7:7">
      <c r="G230" s="61"/>
    </row>
    <row r="231" spans="7:7">
      <c r="G231" s="61"/>
    </row>
    <row r="232" spans="7:7">
      <c r="G232" s="61"/>
    </row>
    <row r="233" spans="7:7">
      <c r="G233" s="61"/>
    </row>
    <row r="234" spans="7:7">
      <c r="G234" s="61"/>
    </row>
    <row r="235" spans="7:7">
      <c r="G235" s="61"/>
    </row>
    <row r="236" spans="7:7">
      <c r="G236" s="61"/>
    </row>
    <row r="237" spans="7:7">
      <c r="G237" s="61"/>
    </row>
    <row r="238" spans="7:7">
      <c r="G238" s="61"/>
    </row>
    <row r="239" spans="7:7">
      <c r="G239" s="61"/>
    </row>
    <row r="240" spans="7:7">
      <c r="G240" s="61"/>
    </row>
    <row r="241" spans="7:7">
      <c r="G241" s="61"/>
    </row>
    <row r="242" spans="7:7">
      <c r="G242" s="61"/>
    </row>
    <row r="243" spans="7:7">
      <c r="G243" s="61"/>
    </row>
    <row r="244" spans="7:7">
      <c r="G244" s="61"/>
    </row>
    <row r="245" spans="7:7">
      <c r="G245" s="61"/>
    </row>
    <row r="246" spans="7:7">
      <c r="G246" s="61"/>
    </row>
    <row r="247" spans="7:7">
      <c r="G247" s="61"/>
    </row>
    <row r="248" spans="7:7">
      <c r="G248" s="61"/>
    </row>
    <row r="249" spans="7:7">
      <c r="G249" s="61"/>
    </row>
    <row r="250" spans="7:7">
      <c r="G250" s="61"/>
    </row>
    <row r="251" spans="7:7">
      <c r="G251" s="61"/>
    </row>
    <row r="252" spans="7:7">
      <c r="G252" s="61"/>
    </row>
    <row r="253" spans="7:7">
      <c r="G253" s="61"/>
    </row>
    <row r="254" spans="7:7">
      <c r="G254" s="61"/>
    </row>
    <row r="255" spans="7:7">
      <c r="G255" s="61"/>
    </row>
    <row r="256" spans="7:7">
      <c r="G256" s="61"/>
    </row>
    <row r="257" spans="7:7">
      <c r="G257" s="61"/>
    </row>
    <row r="258" spans="7:7">
      <c r="G258" s="61"/>
    </row>
    <row r="259" spans="7:7">
      <c r="G259" s="61"/>
    </row>
    <row r="260" spans="7:7">
      <c r="G260" s="61"/>
    </row>
    <row r="261" spans="7:7">
      <c r="G261" s="61"/>
    </row>
    <row r="262" spans="7:7">
      <c r="G262" s="61"/>
    </row>
    <row r="263" spans="7:7">
      <c r="G263" s="61"/>
    </row>
    <row r="264" spans="7:7">
      <c r="G264" s="61"/>
    </row>
    <row r="265" spans="7:7">
      <c r="G265" s="61"/>
    </row>
    <row r="266" spans="7:7">
      <c r="G266" s="61"/>
    </row>
    <row r="267" spans="7:7">
      <c r="G267" s="61"/>
    </row>
    <row r="268" spans="7:7">
      <c r="G268" s="61"/>
    </row>
    <row r="269" spans="7:7">
      <c r="G269" s="61"/>
    </row>
    <row r="270" spans="7:7">
      <c r="G270" s="61"/>
    </row>
    <row r="271" spans="7:7">
      <c r="G271" s="61"/>
    </row>
    <row r="272" spans="7:7">
      <c r="G272" s="61"/>
    </row>
    <row r="273" spans="7:7">
      <c r="G273" s="61"/>
    </row>
    <row r="274" spans="7:7">
      <c r="G274" s="61"/>
    </row>
    <row r="275" spans="7:7">
      <c r="G275" s="61"/>
    </row>
    <row r="276" spans="7:7">
      <c r="G276" s="61"/>
    </row>
    <row r="277" spans="7:7">
      <c r="G277" s="61"/>
    </row>
    <row r="278" spans="7:7">
      <c r="G278" s="61"/>
    </row>
    <row r="279" spans="7:7">
      <c r="G279" s="61"/>
    </row>
    <row r="280" spans="7:7">
      <c r="G280" s="61"/>
    </row>
    <row r="281" spans="7:7">
      <c r="G281" s="61"/>
    </row>
    <row r="282" spans="7:7">
      <c r="G282" s="61"/>
    </row>
    <row r="283" spans="7:7">
      <c r="G283" s="61"/>
    </row>
    <row r="284" spans="7:7">
      <c r="G284" s="61"/>
    </row>
    <row r="285" spans="7:7">
      <c r="G285" s="61"/>
    </row>
    <row r="286" spans="7:7">
      <c r="G286" s="61"/>
    </row>
    <row r="287" spans="7:7">
      <c r="G287" s="61"/>
    </row>
    <row r="288" spans="7:7">
      <c r="G288" s="61"/>
    </row>
    <row r="289" spans="7:7">
      <c r="G289" s="61"/>
    </row>
    <row r="290" spans="7:7">
      <c r="G290" s="61"/>
    </row>
    <row r="291" spans="7:7">
      <c r="G291" s="61"/>
    </row>
    <row r="292" spans="7:7">
      <c r="G292" s="61"/>
    </row>
    <row r="293" spans="7:7">
      <c r="G293" s="61"/>
    </row>
    <row r="294" spans="7:7">
      <c r="G294" s="61"/>
    </row>
    <row r="295" spans="7:7">
      <c r="G295" s="61"/>
    </row>
    <row r="296" spans="7:7">
      <c r="G296" s="61"/>
    </row>
    <row r="297" spans="7:7">
      <c r="G297" s="61"/>
    </row>
    <row r="298" spans="7:7">
      <c r="G298" s="61"/>
    </row>
    <row r="299" spans="7:7">
      <c r="G299" s="61"/>
    </row>
    <row r="300" spans="7:7">
      <c r="G300" s="61"/>
    </row>
    <row r="301" spans="7:7">
      <c r="G301" s="61"/>
    </row>
    <row r="302" spans="7:7">
      <c r="G302" s="61"/>
    </row>
    <row r="303" spans="7:7">
      <c r="G303" s="61"/>
    </row>
    <row r="304" spans="7:7">
      <c r="G304" s="61"/>
    </row>
    <row r="305" spans="7:7">
      <c r="G305" s="61"/>
    </row>
    <row r="306" spans="7:7">
      <c r="G306" s="61"/>
    </row>
    <row r="307" spans="7:7">
      <c r="G307" s="61"/>
    </row>
    <row r="308" spans="7:7">
      <c r="G308" s="61"/>
    </row>
    <row r="309" spans="7:7">
      <c r="G309" s="61"/>
    </row>
    <row r="310" spans="7:7">
      <c r="G310" s="61"/>
    </row>
    <row r="311" spans="7:7">
      <c r="G311" s="61"/>
    </row>
    <row r="312" spans="7:7">
      <c r="G312" s="61"/>
    </row>
    <row r="313" spans="7:7">
      <c r="G313" s="61"/>
    </row>
    <row r="314" spans="7:7">
      <c r="G314" s="61"/>
    </row>
    <row r="315" spans="7:7">
      <c r="G315" s="61"/>
    </row>
    <row r="316" spans="7:7">
      <c r="G316" s="61"/>
    </row>
    <row r="317" spans="7:7">
      <c r="G317" s="61"/>
    </row>
    <row r="318" spans="7:7">
      <c r="G318" s="61"/>
    </row>
    <row r="319" spans="7:7">
      <c r="G319" s="61"/>
    </row>
    <row r="320" spans="7:7">
      <c r="G320" s="61"/>
    </row>
    <row r="321" spans="7:7">
      <c r="G321" s="61"/>
    </row>
    <row r="322" spans="7:7">
      <c r="G322" s="61"/>
    </row>
    <row r="323" spans="7:7">
      <c r="G323" s="61"/>
    </row>
    <row r="324" spans="7:7">
      <c r="G324" s="61"/>
    </row>
    <row r="325" spans="7:7">
      <c r="G325" s="61"/>
    </row>
    <row r="326" spans="7:7">
      <c r="G326" s="61"/>
    </row>
    <row r="327" spans="7:7">
      <c r="G327" s="61"/>
    </row>
    <row r="328" spans="7:7">
      <c r="G328" s="61"/>
    </row>
    <row r="329" spans="7:7">
      <c r="G329" s="61"/>
    </row>
    <row r="330" spans="7:7">
      <c r="G330" s="61"/>
    </row>
    <row r="331" spans="7:7">
      <c r="G331" s="61"/>
    </row>
    <row r="332" spans="7:7">
      <c r="G332" s="61"/>
    </row>
    <row r="333" spans="7:7">
      <c r="G333" s="61"/>
    </row>
    <row r="334" spans="7:7">
      <c r="G334" s="61"/>
    </row>
    <row r="335" spans="7:7">
      <c r="G335" s="61"/>
    </row>
    <row r="336" spans="7:7">
      <c r="G336" s="61"/>
    </row>
    <row r="337" spans="7:7">
      <c r="G337" s="61"/>
    </row>
    <row r="338" spans="7:7">
      <c r="G338" s="61"/>
    </row>
    <row r="339" spans="7:7">
      <c r="G339" s="61"/>
    </row>
    <row r="340" spans="7:7">
      <c r="G340" s="61"/>
    </row>
    <row r="341" spans="7:7">
      <c r="G341" s="61"/>
    </row>
    <row r="342" spans="7:7">
      <c r="G342" s="61"/>
    </row>
    <row r="343" spans="7:7">
      <c r="G343" s="61"/>
    </row>
    <row r="344" spans="7:7">
      <c r="G344" s="61"/>
    </row>
    <row r="345" spans="7:7">
      <c r="G345" s="61"/>
    </row>
    <row r="346" spans="7:7">
      <c r="G346" s="61"/>
    </row>
    <row r="347" spans="7:7">
      <c r="G347" s="61"/>
    </row>
    <row r="348" spans="7:7">
      <c r="G348" s="61"/>
    </row>
    <row r="349" spans="7:7">
      <c r="G349" s="61"/>
    </row>
    <row r="350" spans="7:7">
      <c r="G350" s="61"/>
    </row>
    <row r="351" spans="7:7">
      <c r="G351" s="61"/>
    </row>
    <row r="352" spans="7:7">
      <c r="G352" s="61"/>
    </row>
    <row r="353" spans="7:7">
      <c r="G353" s="61"/>
    </row>
    <row r="354" spans="7:7">
      <c r="G354" s="61"/>
    </row>
    <row r="355" spans="7:7">
      <c r="G355" s="61"/>
    </row>
    <row r="356" spans="7:7">
      <c r="G356" s="61"/>
    </row>
    <row r="357" spans="7:7">
      <c r="G357" s="61"/>
    </row>
    <row r="358" spans="7:7">
      <c r="G358" s="61"/>
    </row>
    <row r="359" spans="7:7">
      <c r="G359" s="61"/>
    </row>
    <row r="360" spans="7:7">
      <c r="G360" s="61"/>
    </row>
    <row r="361" spans="7:7">
      <c r="G361" s="61"/>
    </row>
    <row r="362" spans="7:7">
      <c r="G362" s="61"/>
    </row>
    <row r="363" spans="7:7">
      <c r="G363" s="61"/>
    </row>
    <row r="364" spans="7:7">
      <c r="G364" s="61"/>
    </row>
    <row r="365" spans="7:7">
      <c r="G365" s="61"/>
    </row>
    <row r="366" spans="7:7">
      <c r="G366" s="61"/>
    </row>
    <row r="367" spans="7:7">
      <c r="G367" s="61"/>
    </row>
    <row r="368" spans="7:7">
      <c r="G368" s="61"/>
    </row>
    <row r="369" spans="7:7">
      <c r="G369" s="61"/>
    </row>
    <row r="370" spans="7:7">
      <c r="G370" s="61"/>
    </row>
    <row r="371" spans="7:7">
      <c r="G371" s="61"/>
    </row>
    <row r="372" spans="7:7">
      <c r="G372" s="61"/>
    </row>
    <row r="373" spans="7:7">
      <c r="G373" s="61"/>
    </row>
    <row r="374" spans="7:7">
      <c r="G374" s="61"/>
    </row>
    <row r="375" spans="7:7">
      <c r="G375" s="61"/>
    </row>
    <row r="376" spans="7:7">
      <c r="G376" s="61"/>
    </row>
    <row r="377" spans="7:7">
      <c r="G377" s="61"/>
    </row>
    <row r="378" spans="7:7">
      <c r="G378" s="61"/>
    </row>
    <row r="379" spans="7:7">
      <c r="G379" s="61"/>
    </row>
    <row r="380" spans="7:7">
      <c r="G380" s="61"/>
    </row>
    <row r="381" spans="7:7">
      <c r="G381" s="61"/>
    </row>
    <row r="382" spans="7:7">
      <c r="G382" s="61"/>
    </row>
    <row r="383" spans="7:7">
      <c r="G383" s="61"/>
    </row>
    <row r="384" spans="7:7">
      <c r="G384" s="61"/>
    </row>
    <row r="385" spans="7:7">
      <c r="G385" s="61"/>
    </row>
    <row r="386" spans="7:7">
      <c r="G386" s="61"/>
    </row>
    <row r="387" spans="7:7">
      <c r="G387" s="61"/>
    </row>
    <row r="388" spans="7:7">
      <c r="G388" s="61"/>
    </row>
    <row r="389" spans="7:7">
      <c r="G389" s="61"/>
    </row>
    <row r="390" spans="7:7">
      <c r="G390" s="61"/>
    </row>
    <row r="391" spans="7:7">
      <c r="G391" s="61"/>
    </row>
    <row r="392" spans="7:7">
      <c r="G392" s="61"/>
    </row>
    <row r="393" spans="7:7">
      <c r="G393" s="61"/>
    </row>
    <row r="394" spans="7:7">
      <c r="G394" s="61"/>
    </row>
    <row r="395" spans="7:7">
      <c r="G395" s="61"/>
    </row>
    <row r="396" spans="7:7">
      <c r="G396" s="61"/>
    </row>
    <row r="397" spans="7:7">
      <c r="G397" s="61"/>
    </row>
    <row r="398" spans="7:7">
      <c r="G398" s="61"/>
    </row>
    <row r="399" spans="7:7">
      <c r="G399" s="61"/>
    </row>
    <row r="400" spans="7:7">
      <c r="G400" s="61"/>
    </row>
    <row r="401" spans="7:7">
      <c r="G401" s="61"/>
    </row>
    <row r="402" spans="7:7">
      <c r="G402" s="61"/>
    </row>
    <row r="403" spans="7:7">
      <c r="G403" s="61"/>
    </row>
    <row r="404" spans="7:7">
      <c r="G404" s="61"/>
    </row>
    <row r="405" spans="7:7">
      <c r="G405" s="61"/>
    </row>
    <row r="406" spans="7:7">
      <c r="G406" s="61"/>
    </row>
    <row r="407" spans="7:7">
      <c r="G407" s="61"/>
    </row>
    <row r="408" spans="7:7">
      <c r="G408" s="61"/>
    </row>
    <row r="409" spans="7:7">
      <c r="G409" s="61"/>
    </row>
    <row r="410" spans="7:7">
      <c r="G410" s="61"/>
    </row>
    <row r="411" spans="7:7">
      <c r="G411" s="61"/>
    </row>
    <row r="412" spans="7:7">
      <c r="G412" s="61"/>
    </row>
    <row r="413" spans="7:7">
      <c r="G413" s="61"/>
    </row>
    <row r="414" spans="7:7">
      <c r="G414" s="61"/>
    </row>
    <row r="415" spans="7:7">
      <c r="G415" s="61"/>
    </row>
    <row r="416" spans="7:7">
      <c r="G416" s="61"/>
    </row>
    <row r="417" spans="7:7">
      <c r="G417" s="61"/>
    </row>
    <row r="418" spans="7:7">
      <c r="G418" s="61"/>
    </row>
    <row r="419" spans="7:7">
      <c r="G419" s="61"/>
    </row>
    <row r="420" spans="7:7">
      <c r="G420" s="61"/>
    </row>
    <row r="421" spans="7:7">
      <c r="G421" s="61"/>
    </row>
    <row r="422" spans="7:7">
      <c r="G422" s="61"/>
    </row>
    <row r="423" spans="7:7">
      <c r="G423" s="61"/>
    </row>
    <row r="424" spans="7:7">
      <c r="G424" s="61"/>
    </row>
    <row r="425" spans="7:7">
      <c r="G425" s="61"/>
    </row>
    <row r="426" spans="7:7">
      <c r="G426" s="61"/>
    </row>
    <row r="427" spans="7:7">
      <c r="G427" s="61"/>
    </row>
    <row r="428" spans="7:7">
      <c r="G428" s="61"/>
    </row>
    <row r="429" spans="7:7">
      <c r="G429" s="61"/>
    </row>
    <row r="430" spans="7:7">
      <c r="G430" s="61"/>
    </row>
    <row r="431" spans="7:7">
      <c r="G431" s="61"/>
    </row>
    <row r="432" spans="7:7">
      <c r="G432" s="61"/>
    </row>
    <row r="433" spans="7:7">
      <c r="G433" s="61"/>
    </row>
    <row r="434" spans="7:7">
      <c r="G434" s="61"/>
    </row>
    <row r="435" spans="7:7">
      <c r="G435" s="61"/>
    </row>
    <row r="436" spans="7:7">
      <c r="G436" s="61"/>
    </row>
    <row r="437" spans="7:7">
      <c r="G437" s="61"/>
    </row>
    <row r="438" spans="7:7">
      <c r="G438" s="61"/>
    </row>
    <row r="439" spans="7:7">
      <c r="G439" s="61"/>
    </row>
    <row r="440" spans="7:7">
      <c r="G440" s="61"/>
    </row>
    <row r="441" spans="7:7">
      <c r="G441" s="61"/>
    </row>
    <row r="442" spans="7:7">
      <c r="G442" s="61"/>
    </row>
    <row r="443" spans="7:7">
      <c r="G443" s="61"/>
    </row>
    <row r="444" spans="7:7">
      <c r="G444" s="61"/>
    </row>
    <row r="445" spans="7:7">
      <c r="G445" s="61"/>
    </row>
    <row r="446" spans="7:7">
      <c r="G446" s="61"/>
    </row>
    <row r="447" spans="7:7">
      <c r="G447" s="61"/>
    </row>
    <row r="448" spans="7:7">
      <c r="G448" s="61"/>
    </row>
    <row r="449" spans="7:7">
      <c r="G449" s="61"/>
    </row>
    <row r="450" spans="7:7">
      <c r="G450" s="61"/>
    </row>
    <row r="451" spans="7:7">
      <c r="G451" s="61"/>
    </row>
    <row r="452" spans="7:7">
      <c r="G452" s="61"/>
    </row>
    <row r="453" spans="7:7">
      <c r="G453" s="61"/>
    </row>
    <row r="454" spans="7:7">
      <c r="G454" s="61"/>
    </row>
    <row r="455" spans="7:7">
      <c r="G455" s="61"/>
    </row>
    <row r="456" spans="7:7">
      <c r="G456" s="61"/>
    </row>
    <row r="457" spans="7:7">
      <c r="G457" s="61"/>
    </row>
    <row r="458" spans="7:7">
      <c r="G458" s="61"/>
    </row>
    <row r="459" spans="7:7">
      <c r="G459" s="61"/>
    </row>
    <row r="460" spans="7:7">
      <c r="G460" s="61"/>
    </row>
    <row r="461" spans="7:7">
      <c r="G461" s="61"/>
    </row>
    <row r="462" spans="7:7">
      <c r="G462" s="61"/>
    </row>
    <row r="463" spans="7:7">
      <c r="G463" s="61"/>
    </row>
    <row r="464" spans="7:7">
      <c r="G464" s="61"/>
    </row>
    <row r="465" spans="7:7">
      <c r="G465" s="61"/>
    </row>
    <row r="466" spans="7:7">
      <c r="G466" s="61"/>
    </row>
    <row r="467" spans="7:7">
      <c r="G467" s="61"/>
    </row>
    <row r="468" spans="7:7">
      <c r="G468" s="61"/>
    </row>
    <row r="469" spans="7:7">
      <c r="G469" s="61"/>
    </row>
    <row r="470" spans="7:7">
      <c r="G470" s="61"/>
    </row>
    <row r="471" spans="7:7">
      <c r="G471" s="61"/>
    </row>
    <row r="472" spans="7:7">
      <c r="G472" s="61"/>
    </row>
    <row r="473" spans="7:7">
      <c r="G473" s="61"/>
    </row>
    <row r="474" spans="7:7">
      <c r="G474" s="61"/>
    </row>
    <row r="475" spans="7:7">
      <c r="G475" s="61"/>
    </row>
    <row r="476" spans="7:7">
      <c r="G476" s="61"/>
    </row>
    <row r="477" spans="7:7">
      <c r="G477" s="61"/>
    </row>
    <row r="478" spans="7:7">
      <c r="G478" s="61"/>
    </row>
    <row r="479" spans="7:7">
      <c r="G479" s="61"/>
    </row>
    <row r="480" spans="7:7">
      <c r="G480" s="61"/>
    </row>
    <row r="481" spans="7:7">
      <c r="G481" s="61"/>
    </row>
    <row r="482" spans="7:7">
      <c r="G482" s="61"/>
    </row>
    <row r="483" spans="7:7">
      <c r="G483" s="61"/>
    </row>
    <row r="484" spans="7:7">
      <c r="G484" s="61"/>
    </row>
    <row r="485" spans="7:7">
      <c r="G485" s="61"/>
    </row>
    <row r="486" spans="7:7">
      <c r="G486" s="61"/>
    </row>
    <row r="487" spans="7:7">
      <c r="G487" s="61"/>
    </row>
    <row r="488" spans="7:7">
      <c r="G488" s="61"/>
    </row>
    <row r="489" spans="7:7">
      <c r="G489" s="61"/>
    </row>
    <row r="490" spans="7:7">
      <c r="G490" s="61"/>
    </row>
    <row r="491" spans="7:7">
      <c r="G491" s="61"/>
    </row>
    <row r="492" spans="7:7">
      <c r="G492" s="61"/>
    </row>
    <row r="493" spans="7:7">
      <c r="G493" s="61"/>
    </row>
    <row r="494" spans="7:7">
      <c r="G494" s="61"/>
    </row>
    <row r="495" spans="7:7">
      <c r="G495" s="61"/>
    </row>
    <row r="496" spans="7:7">
      <c r="G496" s="61"/>
    </row>
    <row r="497" spans="7:7">
      <c r="G497" s="61"/>
    </row>
    <row r="498" spans="7:7">
      <c r="G498" s="61"/>
    </row>
    <row r="499" spans="7:7">
      <c r="G499" s="61"/>
    </row>
    <row r="500" spans="7:7">
      <c r="G500" s="61"/>
    </row>
    <row r="501" spans="7:7">
      <c r="G501" s="61"/>
    </row>
    <row r="502" spans="7:7">
      <c r="G502" s="61"/>
    </row>
    <row r="503" spans="7:7">
      <c r="G503" s="61"/>
    </row>
    <row r="504" spans="7:7">
      <c r="G504" s="61"/>
    </row>
    <row r="505" spans="7:7">
      <c r="G505" s="61"/>
    </row>
    <row r="506" spans="7:7">
      <c r="G506" s="61"/>
    </row>
    <row r="507" spans="7:7">
      <c r="G507" s="61"/>
    </row>
    <row r="508" spans="7:7">
      <c r="G508" s="61"/>
    </row>
    <row r="509" spans="7:7">
      <c r="G509" s="61"/>
    </row>
    <row r="510" spans="7:7">
      <c r="G510" s="61"/>
    </row>
    <row r="511" spans="7:7">
      <c r="G511" s="61"/>
    </row>
    <row r="512" spans="7:7">
      <c r="G512" s="61"/>
    </row>
    <row r="513" spans="7:7">
      <c r="G513" s="61"/>
    </row>
    <row r="514" spans="7:7">
      <c r="G514" s="61"/>
    </row>
    <row r="515" spans="7:7">
      <c r="G515" s="61"/>
    </row>
    <row r="516" spans="7:7">
      <c r="G516" s="61"/>
    </row>
    <row r="517" spans="7:7">
      <c r="G517" s="61"/>
    </row>
    <row r="518" spans="7:7">
      <c r="G518" s="61"/>
    </row>
    <row r="519" spans="7:7">
      <c r="G519" s="61"/>
    </row>
    <row r="520" spans="7:7">
      <c r="G520" s="61"/>
    </row>
    <row r="521" spans="7:7">
      <c r="G521" s="61"/>
    </row>
    <row r="522" spans="7:7">
      <c r="G522" s="61"/>
    </row>
    <row r="523" spans="7:7">
      <c r="G523" s="61"/>
    </row>
    <row r="524" spans="7:7">
      <c r="G524" s="61"/>
    </row>
    <row r="525" spans="7:7">
      <c r="G525" s="61"/>
    </row>
    <row r="526" spans="7:7">
      <c r="G526" s="61"/>
    </row>
    <row r="527" spans="7:7">
      <c r="G527" s="61"/>
    </row>
    <row r="528" spans="7:7">
      <c r="G528" s="61"/>
    </row>
    <row r="529" spans="7:7">
      <c r="G529" s="61"/>
    </row>
    <row r="530" spans="7:7">
      <c r="G530" s="61"/>
    </row>
    <row r="531" spans="7:7">
      <c r="G531" s="61"/>
    </row>
    <row r="532" spans="7:7">
      <c r="G532" s="61"/>
    </row>
    <row r="533" spans="7:7">
      <c r="G533" s="61"/>
    </row>
    <row r="534" spans="7:7">
      <c r="G534" s="61"/>
    </row>
    <row r="535" spans="7:7">
      <c r="G535" s="61"/>
    </row>
    <row r="536" spans="7:7">
      <c r="G536" s="61"/>
    </row>
    <row r="537" spans="7:7">
      <c r="G537" s="61"/>
    </row>
    <row r="538" spans="7:7">
      <c r="G538" s="61"/>
    </row>
    <row r="539" spans="7:7">
      <c r="G539" s="61"/>
    </row>
    <row r="540" spans="7:7">
      <c r="G540" s="61"/>
    </row>
    <row r="541" spans="7:7">
      <c r="G541" s="61"/>
    </row>
    <row r="542" spans="7:7">
      <c r="G542" s="61"/>
    </row>
    <row r="543" spans="7:7">
      <c r="G543" s="61"/>
    </row>
    <row r="544" spans="7:7">
      <c r="G544" s="61"/>
    </row>
    <row r="545" spans="7:7">
      <c r="G545" s="61"/>
    </row>
    <row r="546" spans="7:7">
      <c r="G546" s="61"/>
    </row>
    <row r="547" spans="7:7">
      <c r="G547" s="61"/>
    </row>
    <row r="548" spans="7:7">
      <c r="G548" s="61"/>
    </row>
    <row r="549" spans="7:7">
      <c r="G549" s="61"/>
    </row>
    <row r="550" spans="7:7">
      <c r="G550" s="61"/>
    </row>
    <row r="551" spans="7:7">
      <c r="G551" s="61"/>
    </row>
    <row r="552" spans="7:7">
      <c r="G552" s="61"/>
    </row>
    <row r="553" spans="7:7">
      <c r="G553" s="61"/>
    </row>
    <row r="554" spans="7:7">
      <c r="G554" s="61"/>
    </row>
    <row r="555" spans="7:7">
      <c r="G555" s="61"/>
    </row>
    <row r="556" spans="7:7">
      <c r="G556" s="61"/>
    </row>
    <row r="557" spans="7:7">
      <c r="G557" s="61"/>
    </row>
    <row r="558" spans="7:7">
      <c r="G558" s="61"/>
    </row>
    <row r="559" spans="7:7">
      <c r="G559" s="61"/>
    </row>
    <row r="560" spans="7:7">
      <c r="G560" s="61"/>
    </row>
    <row r="561" spans="7:7">
      <c r="G561" s="61"/>
    </row>
    <row r="562" spans="7:7">
      <c r="G562" s="61"/>
    </row>
    <row r="563" spans="7:7">
      <c r="G563" s="61"/>
    </row>
    <row r="564" spans="7:7">
      <c r="G564" s="61"/>
    </row>
    <row r="565" spans="7:7">
      <c r="G565" s="61"/>
    </row>
    <row r="566" spans="7:7">
      <c r="G566" s="61"/>
    </row>
    <row r="567" spans="7:7">
      <c r="G567" s="61"/>
    </row>
    <row r="568" spans="7:7">
      <c r="G568" s="61"/>
    </row>
    <row r="569" spans="7:7">
      <c r="G569" s="61"/>
    </row>
    <row r="570" spans="7:7">
      <c r="G570" s="61"/>
    </row>
    <row r="571" spans="7:7">
      <c r="G571" s="61"/>
    </row>
    <row r="572" spans="7:7">
      <c r="G572" s="61"/>
    </row>
    <row r="573" spans="7:7">
      <c r="G573" s="61"/>
    </row>
    <row r="574" spans="7:7">
      <c r="G574" s="61"/>
    </row>
    <row r="575" spans="7:7">
      <c r="G575" s="61"/>
    </row>
    <row r="576" spans="7:7">
      <c r="G576" s="61"/>
    </row>
    <row r="577" spans="7:7">
      <c r="G577" s="61"/>
    </row>
    <row r="578" spans="7:7">
      <c r="G578" s="61"/>
    </row>
    <row r="579" spans="7:7">
      <c r="G579" s="61"/>
    </row>
    <row r="580" spans="7:7">
      <c r="G580" s="61"/>
    </row>
    <row r="581" spans="7:7">
      <c r="G581" s="61"/>
    </row>
    <row r="582" spans="7:7">
      <c r="G582" s="61"/>
    </row>
    <row r="583" spans="7:7">
      <c r="G583" s="61"/>
    </row>
    <row r="584" spans="7:7">
      <c r="G584" s="61"/>
    </row>
    <row r="585" spans="7:7">
      <c r="G585" s="61"/>
    </row>
    <row r="586" spans="7:7">
      <c r="G586" s="61"/>
    </row>
    <row r="587" spans="7:7">
      <c r="G587" s="61"/>
    </row>
    <row r="588" spans="7:7">
      <c r="G588" s="61"/>
    </row>
    <row r="589" spans="7:7">
      <c r="G589" s="61"/>
    </row>
    <row r="590" spans="7:7">
      <c r="G590" s="61"/>
    </row>
    <row r="591" spans="7:7">
      <c r="G591" s="61"/>
    </row>
    <row r="592" spans="7:7">
      <c r="G592" s="61"/>
    </row>
    <row r="593" spans="7:7">
      <c r="G593" s="61"/>
    </row>
    <row r="594" spans="7:7">
      <c r="G594" s="61"/>
    </row>
    <row r="595" spans="7:7">
      <c r="G595" s="61"/>
    </row>
    <row r="596" spans="7:7">
      <c r="G596" s="61"/>
    </row>
    <row r="597" spans="7:7">
      <c r="G597" s="61"/>
    </row>
    <row r="598" spans="7:7">
      <c r="G598" s="61"/>
    </row>
    <row r="599" spans="7:7">
      <c r="G599" s="61"/>
    </row>
    <row r="600" spans="7:7">
      <c r="G600" s="61"/>
    </row>
    <row r="601" spans="7:7">
      <c r="G601" s="61"/>
    </row>
    <row r="602" spans="7:7">
      <c r="G602" s="61"/>
    </row>
    <row r="603" spans="7:7">
      <c r="G603" s="61"/>
    </row>
    <row r="604" spans="7:7">
      <c r="G604" s="61"/>
    </row>
    <row r="605" spans="7:7">
      <c r="G605" s="61"/>
    </row>
    <row r="606" spans="7:7">
      <c r="G606" s="61"/>
    </row>
    <row r="607" spans="7:7">
      <c r="G607" s="61"/>
    </row>
    <row r="608" spans="7:7">
      <c r="G608" s="61"/>
    </row>
    <row r="609" spans="7:7">
      <c r="G609" s="61"/>
    </row>
    <row r="610" spans="7:7">
      <c r="G610" s="61"/>
    </row>
    <row r="611" spans="7:7">
      <c r="G611" s="61"/>
    </row>
    <row r="612" spans="7:7">
      <c r="G612" s="61"/>
    </row>
    <row r="613" spans="7:7">
      <c r="G613" s="61"/>
    </row>
    <row r="614" spans="7:7">
      <c r="G614" s="61"/>
    </row>
    <row r="615" spans="7:7">
      <c r="G615" s="61"/>
    </row>
    <row r="616" spans="7:7">
      <c r="G616" s="61"/>
    </row>
    <row r="617" spans="7:7">
      <c r="G617" s="61"/>
    </row>
    <row r="618" spans="7:7">
      <c r="G618" s="61"/>
    </row>
    <row r="619" spans="7:7">
      <c r="G619" s="61"/>
    </row>
    <row r="620" spans="7:7">
      <c r="G620" s="61"/>
    </row>
    <row r="621" spans="7:7">
      <c r="G621" s="61"/>
    </row>
    <row r="622" spans="7:7">
      <c r="G622" s="61"/>
    </row>
    <row r="623" spans="7:7">
      <c r="G623" s="61"/>
    </row>
    <row r="624" spans="7:7">
      <c r="G624" s="61"/>
    </row>
    <row r="625" spans="7:7">
      <c r="G625" s="61"/>
    </row>
    <row r="626" spans="7:7">
      <c r="G626" s="61"/>
    </row>
    <row r="627" spans="7:7">
      <c r="G627" s="61"/>
    </row>
    <row r="628" spans="7:7">
      <c r="G628" s="61"/>
    </row>
    <row r="629" spans="7:7">
      <c r="G629" s="61"/>
    </row>
    <row r="630" spans="7:7">
      <c r="G630" s="61"/>
    </row>
    <row r="631" spans="7:7">
      <c r="G631" s="61"/>
    </row>
    <row r="632" spans="7:7">
      <c r="G632" s="61"/>
    </row>
    <row r="633" spans="7:7">
      <c r="G633" s="61"/>
    </row>
    <row r="634" spans="7:7">
      <c r="G634" s="61"/>
    </row>
    <row r="635" spans="7:7">
      <c r="G635" s="61"/>
    </row>
    <row r="636" spans="7:7">
      <c r="G636" s="61"/>
    </row>
    <row r="637" spans="7:7">
      <c r="G637" s="61"/>
    </row>
    <row r="638" spans="7:7">
      <c r="G638" s="61"/>
    </row>
    <row r="639" spans="7:7">
      <c r="G639" s="61"/>
    </row>
    <row r="640" spans="7:7">
      <c r="G640" s="61"/>
    </row>
    <row r="641" spans="7:7">
      <c r="G641" s="61"/>
    </row>
    <row r="642" spans="7:7">
      <c r="G642" s="61"/>
    </row>
    <row r="643" spans="7:7">
      <c r="G643" s="61"/>
    </row>
    <row r="644" spans="7:7">
      <c r="G644" s="61"/>
    </row>
    <row r="645" spans="7:7">
      <c r="G645" s="61"/>
    </row>
    <row r="646" spans="7:7">
      <c r="G646" s="61"/>
    </row>
    <row r="647" spans="7:7">
      <c r="G647" s="61"/>
    </row>
    <row r="648" spans="7:7">
      <c r="G648" s="61"/>
    </row>
    <row r="649" spans="7:7">
      <c r="G649" s="61"/>
    </row>
    <row r="650" spans="7:7">
      <c r="G650" s="61"/>
    </row>
    <row r="651" spans="7:7">
      <c r="G651" s="61"/>
    </row>
    <row r="652" spans="7:7">
      <c r="G652" s="61"/>
    </row>
    <row r="653" spans="7:7">
      <c r="G653" s="61"/>
    </row>
    <row r="654" spans="7:7">
      <c r="G654" s="61"/>
    </row>
    <row r="655" spans="7:7">
      <c r="G655" s="61"/>
    </row>
    <row r="656" spans="7:7">
      <c r="G656" s="61"/>
    </row>
    <row r="657" spans="7:7">
      <c r="G657" s="61"/>
    </row>
    <row r="658" spans="7:7">
      <c r="G658" s="61"/>
    </row>
    <row r="659" spans="7:7">
      <c r="G659" s="61"/>
    </row>
    <row r="660" spans="7:7">
      <c r="G660" s="61"/>
    </row>
    <row r="661" spans="7:7">
      <c r="G661" s="61"/>
    </row>
    <row r="662" spans="7:7">
      <c r="G662" s="61"/>
    </row>
    <row r="663" spans="7:7">
      <c r="G663" s="61"/>
    </row>
    <row r="664" spans="7:7">
      <c r="G664" s="61"/>
    </row>
    <row r="665" spans="7:7">
      <c r="G665" s="61"/>
    </row>
    <row r="666" spans="7:7">
      <c r="G666" s="61"/>
    </row>
    <row r="667" spans="7:7">
      <c r="G667" s="61"/>
    </row>
    <row r="668" spans="7:7">
      <c r="G668" s="61"/>
    </row>
    <row r="669" spans="7:7">
      <c r="G669" s="61"/>
    </row>
    <row r="670" spans="7:7">
      <c r="G670" s="61"/>
    </row>
    <row r="671" spans="7:7">
      <c r="G671" s="61"/>
    </row>
    <row r="672" spans="7:7">
      <c r="G672" s="61"/>
    </row>
    <row r="673" spans="7:7">
      <c r="G673" s="61"/>
    </row>
    <row r="674" spans="7:7">
      <c r="G674" s="61"/>
    </row>
    <row r="675" spans="7:7">
      <c r="G675" s="61"/>
    </row>
    <row r="676" spans="7:7">
      <c r="G676" s="61"/>
    </row>
    <row r="677" spans="7:7">
      <c r="G677" s="61"/>
    </row>
    <row r="678" spans="7:7">
      <c r="G678" s="61"/>
    </row>
    <row r="679" spans="7:7">
      <c r="G679" s="61"/>
    </row>
    <row r="680" spans="7:7">
      <c r="G680" s="61"/>
    </row>
    <row r="681" spans="7:7">
      <c r="G681" s="61"/>
    </row>
    <row r="682" spans="7:7">
      <c r="G682" s="61"/>
    </row>
    <row r="683" spans="7:7">
      <c r="G683" s="61"/>
    </row>
    <row r="684" spans="7:7">
      <c r="G684" s="61"/>
    </row>
    <row r="685" spans="7:7">
      <c r="G685" s="61"/>
    </row>
    <row r="686" spans="7:7">
      <c r="G686" s="61"/>
    </row>
    <row r="687" spans="7:7">
      <c r="G687" s="61"/>
    </row>
    <row r="688" spans="7:7">
      <c r="G688" s="61"/>
    </row>
    <row r="689" spans="7:7">
      <c r="G689" s="61"/>
    </row>
    <row r="690" spans="7:7">
      <c r="G690" s="61"/>
    </row>
    <row r="691" spans="7:7">
      <c r="G691" s="61"/>
    </row>
    <row r="692" spans="7:7">
      <c r="G692" s="61"/>
    </row>
    <row r="693" spans="7:7">
      <c r="G693" s="61"/>
    </row>
    <row r="694" spans="7:7">
      <c r="G694" s="61"/>
    </row>
    <row r="695" spans="7:7">
      <c r="G695" s="61"/>
    </row>
    <row r="696" spans="7:7">
      <c r="G696" s="61"/>
    </row>
    <row r="697" spans="7:7">
      <c r="G697" s="61"/>
    </row>
    <row r="698" spans="7:7">
      <c r="G698" s="61"/>
    </row>
    <row r="699" spans="7:7">
      <c r="G699" s="61"/>
    </row>
    <row r="700" spans="7:7">
      <c r="G700" s="61"/>
    </row>
    <row r="701" spans="7:7">
      <c r="G701" s="61"/>
    </row>
    <row r="702" spans="7:7">
      <c r="G702" s="61"/>
    </row>
    <row r="703" spans="7:7">
      <c r="G703" s="61"/>
    </row>
    <row r="704" spans="7:7">
      <c r="G704" s="61"/>
    </row>
    <row r="705" spans="7:7">
      <c r="G705" s="61"/>
    </row>
    <row r="706" spans="7:7">
      <c r="G706" s="61"/>
    </row>
    <row r="707" spans="7:7">
      <c r="G707" s="61"/>
    </row>
    <row r="708" spans="7:7">
      <c r="G708" s="61"/>
    </row>
    <row r="709" spans="7:7">
      <c r="G709" s="61"/>
    </row>
    <row r="710" spans="7:7">
      <c r="G710" s="61"/>
    </row>
    <row r="711" spans="7:7">
      <c r="G711" s="61"/>
    </row>
    <row r="712" spans="7:7">
      <c r="G712" s="61"/>
    </row>
    <row r="713" spans="7:7">
      <c r="G713" s="61"/>
    </row>
    <row r="714" spans="7:7">
      <c r="G714" s="61"/>
    </row>
    <row r="715" spans="7:7">
      <c r="G715" s="61"/>
    </row>
    <row r="716" spans="7:7">
      <c r="G716" s="61"/>
    </row>
    <row r="717" spans="7:7">
      <c r="G717" s="61"/>
    </row>
    <row r="718" spans="7:7">
      <c r="G718" s="61"/>
    </row>
    <row r="719" spans="7:7">
      <c r="G719" s="61"/>
    </row>
    <row r="720" spans="7:7">
      <c r="G720" s="61"/>
    </row>
    <row r="721" spans="7:7">
      <c r="G721" s="61"/>
    </row>
    <row r="722" spans="7:7">
      <c r="G722" s="61"/>
    </row>
    <row r="723" spans="7:7">
      <c r="G723" s="61"/>
    </row>
    <row r="724" spans="7:7">
      <c r="G724" s="61"/>
    </row>
    <row r="725" spans="7:7">
      <c r="G725" s="61"/>
    </row>
    <row r="726" spans="7:7">
      <c r="G726" s="61"/>
    </row>
    <row r="727" spans="7:7">
      <c r="G727" s="61"/>
    </row>
    <row r="728" spans="7:7">
      <c r="G728" s="61"/>
    </row>
    <row r="729" spans="7:7">
      <c r="G729" s="61"/>
    </row>
    <row r="730" spans="7:7">
      <c r="G730" s="61"/>
    </row>
    <row r="731" spans="7:7">
      <c r="G731" s="61"/>
    </row>
    <row r="732" spans="7:7">
      <c r="G732" s="61"/>
    </row>
    <row r="733" spans="7:7">
      <c r="G733" s="61"/>
    </row>
    <row r="734" spans="7:7">
      <c r="G734" s="61"/>
    </row>
    <row r="735" spans="7:7">
      <c r="G735" s="61"/>
    </row>
    <row r="736" spans="7:7">
      <c r="G736" s="61"/>
    </row>
    <row r="737" spans="7:7">
      <c r="G737" s="61"/>
    </row>
    <row r="738" spans="7:7">
      <c r="G738" s="61"/>
    </row>
    <row r="739" spans="7:7">
      <c r="G739" s="61"/>
    </row>
    <row r="740" spans="7:7">
      <c r="G740" s="61"/>
    </row>
    <row r="741" spans="7:7">
      <c r="G741" s="61"/>
    </row>
    <row r="742" spans="7:7">
      <c r="G742" s="61"/>
    </row>
    <row r="743" spans="7:7">
      <c r="G743" s="61"/>
    </row>
    <row r="744" spans="7:7">
      <c r="G744" s="61"/>
    </row>
    <row r="745" spans="7:7">
      <c r="G745" s="61"/>
    </row>
    <row r="746" spans="7:7">
      <c r="G746" s="61"/>
    </row>
    <row r="747" spans="7:7">
      <c r="G747" s="61"/>
    </row>
    <row r="748" spans="7:7">
      <c r="G748" s="61"/>
    </row>
    <row r="749" spans="7:7">
      <c r="G749" s="61"/>
    </row>
    <row r="750" spans="7:7">
      <c r="G750" s="61"/>
    </row>
    <row r="751" spans="7:7">
      <c r="G751" s="61"/>
    </row>
    <row r="752" spans="7:7">
      <c r="G752" s="61"/>
    </row>
    <row r="753" spans="7:7">
      <c r="G753" s="61"/>
    </row>
    <row r="754" spans="7:7">
      <c r="G754" s="61"/>
    </row>
    <row r="755" spans="7:7">
      <c r="G755" s="61"/>
    </row>
    <row r="756" spans="7:7">
      <c r="G756" s="61"/>
    </row>
    <row r="757" spans="7:7">
      <c r="G757" s="61"/>
    </row>
    <row r="758" spans="7:7">
      <c r="G758" s="61"/>
    </row>
    <row r="759" spans="7:7">
      <c r="G759" s="61"/>
    </row>
    <row r="760" spans="7:7">
      <c r="G760" s="61"/>
    </row>
    <row r="761" spans="7:7">
      <c r="G761" s="61"/>
    </row>
    <row r="762" spans="7:7">
      <c r="G762" s="61"/>
    </row>
    <row r="763" spans="7:7">
      <c r="G763" s="61"/>
    </row>
    <row r="764" spans="7:7">
      <c r="G764" s="61"/>
    </row>
    <row r="765" spans="7:7">
      <c r="G765" s="61"/>
    </row>
    <row r="766" spans="7:7">
      <c r="G766" s="61"/>
    </row>
    <row r="767" spans="7:7">
      <c r="G767" s="61"/>
    </row>
    <row r="768" spans="7:7">
      <c r="G768" s="61"/>
    </row>
    <row r="769" spans="7:7">
      <c r="G769" s="61"/>
    </row>
    <row r="770" spans="7:7">
      <c r="G770" s="61"/>
    </row>
    <row r="771" spans="7:7">
      <c r="G771" s="61"/>
    </row>
    <row r="772" spans="7:7">
      <c r="G772" s="61"/>
    </row>
    <row r="773" spans="7:7">
      <c r="G773" s="61"/>
    </row>
    <row r="774" spans="7:7">
      <c r="G774" s="61"/>
    </row>
    <row r="775" spans="7:7">
      <c r="G775" s="61"/>
    </row>
    <row r="776" spans="7:7">
      <c r="G776" s="61"/>
    </row>
    <row r="777" spans="7:7">
      <c r="G777" s="61"/>
    </row>
    <row r="778" spans="7:7">
      <c r="G778" s="61"/>
    </row>
    <row r="779" spans="7:7">
      <c r="G779" s="61"/>
    </row>
    <row r="780" spans="7:7">
      <c r="G780" s="61"/>
    </row>
    <row r="781" spans="7:7">
      <c r="G781" s="61"/>
    </row>
    <row r="782" spans="7:7">
      <c r="G782" s="61"/>
    </row>
    <row r="783" spans="7:7">
      <c r="G783" s="61"/>
    </row>
    <row r="784" spans="7:7">
      <c r="G784" s="61"/>
    </row>
    <row r="785" spans="7:7">
      <c r="G785" s="61"/>
    </row>
    <row r="786" spans="7:7">
      <c r="G786" s="61"/>
    </row>
    <row r="787" spans="7:7">
      <c r="G787" s="61"/>
    </row>
    <row r="788" spans="7:7">
      <c r="G788" s="61"/>
    </row>
    <row r="789" spans="7:7">
      <c r="G789" s="61"/>
    </row>
    <row r="790" spans="7:7">
      <c r="G790" s="61"/>
    </row>
    <row r="791" spans="7:7">
      <c r="G791" s="61"/>
    </row>
    <row r="792" spans="7:7">
      <c r="G792" s="61"/>
    </row>
    <row r="793" spans="7:7">
      <c r="G793" s="61"/>
    </row>
    <row r="794" spans="7:7">
      <c r="G794" s="61"/>
    </row>
    <row r="795" spans="7:7">
      <c r="G795" s="61"/>
    </row>
    <row r="796" spans="7:7">
      <c r="G796" s="61"/>
    </row>
    <row r="797" spans="7:7">
      <c r="G797" s="61"/>
    </row>
    <row r="798" spans="7:7">
      <c r="G798" s="61"/>
    </row>
    <row r="799" spans="7:7">
      <c r="G799" s="61"/>
    </row>
    <row r="800" spans="7:7">
      <c r="G800" s="61"/>
    </row>
    <row r="801" spans="7:7">
      <c r="G801" s="61"/>
    </row>
    <row r="802" spans="7:7">
      <c r="G802" s="61"/>
    </row>
    <row r="803" spans="7:7">
      <c r="G803" s="61"/>
    </row>
    <row r="804" spans="7:7">
      <c r="G804" s="61"/>
    </row>
    <row r="805" spans="7:7">
      <c r="G805" s="61"/>
    </row>
    <row r="806" spans="7:7">
      <c r="G806" s="61"/>
    </row>
    <row r="807" spans="7:7">
      <c r="G807" s="61"/>
    </row>
    <row r="808" spans="7:7">
      <c r="G808" s="61"/>
    </row>
    <row r="809" spans="7:7">
      <c r="G809" s="61"/>
    </row>
    <row r="810" spans="7:7">
      <c r="G810" s="61"/>
    </row>
    <row r="811" spans="7:7">
      <c r="G811" s="61"/>
    </row>
    <row r="812" spans="7:7">
      <c r="G812" s="61"/>
    </row>
    <row r="813" spans="7:7">
      <c r="G813" s="61"/>
    </row>
    <row r="814" spans="7:7">
      <c r="G814" s="61"/>
    </row>
    <row r="815" spans="7:7">
      <c r="G815" s="61"/>
    </row>
    <row r="816" spans="7:7">
      <c r="G816" s="61"/>
    </row>
    <row r="817" spans="7:7">
      <c r="G817" s="61"/>
    </row>
    <row r="818" spans="7:7">
      <c r="G818" s="61"/>
    </row>
    <row r="819" spans="7:7">
      <c r="G819" s="61"/>
    </row>
    <row r="820" spans="7:7">
      <c r="G820" s="61"/>
    </row>
    <row r="821" spans="7:7">
      <c r="G821" s="61"/>
    </row>
    <row r="822" spans="7:7">
      <c r="G822" s="61"/>
    </row>
    <row r="823" spans="7:7">
      <c r="G823" s="61"/>
    </row>
    <row r="824" spans="7:7">
      <c r="G824" s="61"/>
    </row>
    <row r="825" spans="7:7">
      <c r="G825" s="61"/>
    </row>
    <row r="826" spans="7:7">
      <c r="G826" s="61"/>
    </row>
    <row r="827" spans="7:7">
      <c r="G827" s="61"/>
    </row>
    <row r="828" spans="7:7">
      <c r="G828" s="61"/>
    </row>
    <row r="829" spans="7:7">
      <c r="G829" s="61"/>
    </row>
    <row r="830" spans="7:7">
      <c r="G830" s="61"/>
    </row>
    <row r="831" spans="7:7">
      <c r="G831" s="61"/>
    </row>
    <row r="832" spans="7:7">
      <c r="G832" s="61"/>
    </row>
    <row r="833" spans="7:7">
      <c r="G833" s="61"/>
    </row>
    <row r="834" spans="7:7">
      <c r="G834" s="61"/>
    </row>
    <row r="835" spans="7:7">
      <c r="G835" s="61"/>
    </row>
    <row r="836" spans="7:7">
      <c r="G836" s="61"/>
    </row>
    <row r="837" spans="7:7">
      <c r="G837" s="61"/>
    </row>
    <row r="838" spans="7:7">
      <c r="G838" s="61"/>
    </row>
    <row r="839" spans="7:7">
      <c r="G839" s="61"/>
    </row>
    <row r="840" spans="7:7">
      <c r="G840" s="61"/>
    </row>
    <row r="841" spans="7:7">
      <c r="G841" s="61"/>
    </row>
    <row r="842" spans="7:7">
      <c r="G842" s="61"/>
    </row>
    <row r="843" spans="7:7">
      <c r="G843" s="61"/>
    </row>
    <row r="844" spans="7:7">
      <c r="G844" s="61"/>
    </row>
    <row r="845" spans="7:7">
      <c r="G845" s="61"/>
    </row>
    <row r="846" spans="7:7">
      <c r="G846" s="61"/>
    </row>
    <row r="847" spans="7:7">
      <c r="G847" s="61"/>
    </row>
    <row r="848" spans="7:7">
      <c r="G848" s="61"/>
    </row>
    <row r="849" spans="7:7">
      <c r="G849" s="61"/>
    </row>
    <row r="850" spans="7:7">
      <c r="G850" s="61"/>
    </row>
    <row r="851" spans="7:7">
      <c r="G851" s="61"/>
    </row>
    <row r="852" spans="7:7">
      <c r="G852" s="61"/>
    </row>
    <row r="853" spans="7:7">
      <c r="G853" s="61"/>
    </row>
    <row r="854" spans="7:7">
      <c r="G854" s="61"/>
    </row>
    <row r="855" spans="7:7">
      <c r="G855" s="61"/>
    </row>
    <row r="856" spans="7:7">
      <c r="G856" s="61"/>
    </row>
    <row r="857" spans="7:7">
      <c r="G857" s="61"/>
    </row>
    <row r="858" spans="7:7">
      <c r="G858" s="61"/>
    </row>
    <row r="859" spans="7:7">
      <c r="G859" s="61"/>
    </row>
    <row r="860" spans="7:7">
      <c r="G860" s="61"/>
    </row>
    <row r="861" spans="7:7">
      <c r="G861" s="61"/>
    </row>
    <row r="862" spans="7:7">
      <c r="G862" s="61"/>
    </row>
    <row r="863" spans="7:7">
      <c r="G863" s="61"/>
    </row>
    <row r="864" spans="7:7">
      <c r="G864" s="61"/>
    </row>
    <row r="865" spans="7:7">
      <c r="G865" s="61"/>
    </row>
    <row r="866" spans="7:7">
      <c r="G866" s="61"/>
    </row>
    <row r="867" spans="7:7">
      <c r="G867" s="61"/>
    </row>
    <row r="868" spans="7:7">
      <c r="G868" s="61"/>
    </row>
    <row r="869" spans="7:7">
      <c r="G869" s="61"/>
    </row>
    <row r="870" spans="7:7">
      <c r="G870" s="61"/>
    </row>
    <row r="871" spans="7:7">
      <c r="G871" s="61"/>
    </row>
    <row r="872" spans="7:7">
      <c r="G872" s="61"/>
    </row>
    <row r="873" spans="7:7">
      <c r="G873" s="61"/>
    </row>
    <row r="874" spans="7:7">
      <c r="G874" s="61"/>
    </row>
    <row r="875" spans="7:7">
      <c r="G875" s="61"/>
    </row>
    <row r="876" spans="7:7">
      <c r="G876" s="61"/>
    </row>
    <row r="877" spans="7:7">
      <c r="G877" s="61"/>
    </row>
    <row r="878" spans="7:7">
      <c r="G878" s="61"/>
    </row>
    <row r="879" spans="7:7">
      <c r="G879" s="61"/>
    </row>
    <row r="880" spans="7:7">
      <c r="G880" s="61"/>
    </row>
    <row r="881" spans="7:7">
      <c r="G881" s="61"/>
    </row>
    <row r="882" spans="7:7">
      <c r="G882" s="61"/>
    </row>
    <row r="883" spans="7:7">
      <c r="G883" s="61"/>
    </row>
    <row r="884" spans="7:7">
      <c r="G884" s="61"/>
    </row>
    <row r="885" spans="7:7">
      <c r="G885" s="61"/>
    </row>
    <row r="886" spans="7:7">
      <c r="G886" s="61"/>
    </row>
    <row r="887" spans="7:7">
      <c r="G887" s="61"/>
    </row>
    <row r="888" spans="7:7">
      <c r="G888" s="61"/>
    </row>
    <row r="889" spans="7:7">
      <c r="G889" s="61"/>
    </row>
    <row r="890" spans="7:7">
      <c r="G890" s="61"/>
    </row>
    <row r="891" spans="7:7">
      <c r="G891" s="61"/>
    </row>
    <row r="892" spans="7:7">
      <c r="G892" s="61"/>
    </row>
    <row r="893" spans="7:7">
      <c r="G893" s="61"/>
    </row>
    <row r="894" spans="7:7">
      <c r="G894" s="61"/>
    </row>
    <row r="895" spans="7:7">
      <c r="G895" s="61"/>
    </row>
    <row r="896" spans="7:7">
      <c r="G896" s="61"/>
    </row>
    <row r="897" spans="7:7">
      <c r="G897" s="61"/>
    </row>
    <row r="898" spans="7:7">
      <c r="G898" s="61"/>
    </row>
    <row r="899" spans="7:7">
      <c r="G899" s="61"/>
    </row>
    <row r="900" spans="7:7">
      <c r="G900" s="61"/>
    </row>
    <row r="901" spans="7:7">
      <c r="G901" s="61"/>
    </row>
    <row r="902" spans="7:7">
      <c r="G902" s="61"/>
    </row>
    <row r="903" spans="7:7">
      <c r="G903" s="61"/>
    </row>
    <row r="904" spans="7:7">
      <c r="G904" s="61"/>
    </row>
    <row r="905" spans="7:7">
      <c r="G905" s="61"/>
    </row>
    <row r="906" spans="7:7">
      <c r="G906" s="61"/>
    </row>
    <row r="907" spans="7:7">
      <c r="G907" s="61"/>
    </row>
    <row r="908" spans="7:7">
      <c r="G908" s="61"/>
    </row>
    <row r="909" spans="7:7">
      <c r="G909" s="61"/>
    </row>
    <row r="910" spans="7:7">
      <c r="G910" s="61"/>
    </row>
    <row r="911" spans="7:7">
      <c r="G911" s="61"/>
    </row>
    <row r="912" spans="7:7">
      <c r="G912" s="61"/>
    </row>
    <row r="913" spans="7:7">
      <c r="G913" s="61"/>
    </row>
    <row r="914" spans="7:7">
      <c r="G914" s="61"/>
    </row>
    <row r="915" spans="7:7">
      <c r="G915" s="61"/>
    </row>
    <row r="916" spans="7:7">
      <c r="G916" s="61"/>
    </row>
    <row r="917" spans="7:7">
      <c r="G917" s="61"/>
    </row>
    <row r="918" spans="7:7">
      <c r="G918" s="61"/>
    </row>
    <row r="919" spans="7:7">
      <c r="G919" s="61"/>
    </row>
    <row r="920" spans="7:7">
      <c r="G920" s="61"/>
    </row>
    <row r="921" spans="7:7">
      <c r="G921" s="61"/>
    </row>
    <row r="922" spans="7:7">
      <c r="G922" s="61"/>
    </row>
    <row r="923" spans="7:7">
      <c r="G923" s="61"/>
    </row>
    <row r="924" spans="7:7">
      <c r="G924" s="61"/>
    </row>
    <row r="925" spans="7:7">
      <c r="G925" s="61"/>
    </row>
    <row r="926" spans="7:7">
      <c r="G926" s="61"/>
    </row>
    <row r="927" spans="7:7">
      <c r="G927" s="61"/>
    </row>
    <row r="928" spans="7:7">
      <c r="G928" s="61"/>
    </row>
    <row r="929" spans="7:7">
      <c r="G929" s="61"/>
    </row>
    <row r="930" spans="7:7">
      <c r="G930" s="61"/>
    </row>
    <row r="931" spans="7:7">
      <c r="G931" s="61"/>
    </row>
    <row r="932" spans="7:7">
      <c r="G932" s="61"/>
    </row>
    <row r="933" spans="7:7">
      <c r="G933" s="61"/>
    </row>
    <row r="934" spans="7:7">
      <c r="G934" s="61"/>
    </row>
    <row r="935" spans="7:7">
      <c r="G935" s="61"/>
    </row>
    <row r="936" spans="7:7">
      <c r="G936" s="61"/>
    </row>
    <row r="937" spans="7:7">
      <c r="G937" s="61"/>
    </row>
    <row r="938" spans="7:7">
      <c r="G938" s="61"/>
    </row>
    <row r="939" spans="7:7">
      <c r="G939" s="61"/>
    </row>
    <row r="940" spans="7:7">
      <c r="G940" s="61"/>
    </row>
    <row r="941" spans="7:7">
      <c r="G941" s="61"/>
    </row>
    <row r="942" spans="7:7">
      <c r="G942" s="61"/>
    </row>
    <row r="943" spans="7:7">
      <c r="G943" s="61"/>
    </row>
    <row r="944" spans="7:7">
      <c r="G944" s="61"/>
    </row>
    <row r="945" spans="7:7">
      <c r="G945" s="61"/>
    </row>
    <row r="946" spans="7:7">
      <c r="G946" s="61"/>
    </row>
    <row r="947" spans="7:7">
      <c r="G947" s="61"/>
    </row>
    <row r="948" spans="7:7">
      <c r="G948" s="61"/>
    </row>
    <row r="949" spans="7:7">
      <c r="G949" s="61"/>
    </row>
    <row r="950" spans="7:7">
      <c r="G950" s="61"/>
    </row>
    <row r="951" spans="7:7">
      <c r="G951" s="61"/>
    </row>
    <row r="952" spans="7:7">
      <c r="G952" s="61"/>
    </row>
    <row r="953" spans="7:7">
      <c r="G953" s="61"/>
    </row>
    <row r="954" spans="7:7">
      <c r="G954" s="61"/>
    </row>
    <row r="955" spans="7:7">
      <c r="G955" s="61"/>
    </row>
    <row r="956" spans="7:7">
      <c r="G956" s="61"/>
    </row>
    <row r="957" spans="7:7">
      <c r="G957" s="61"/>
    </row>
    <row r="958" spans="7:7">
      <c r="G958" s="61"/>
    </row>
    <row r="959" spans="7:7">
      <c r="G959" s="61"/>
    </row>
    <row r="960" spans="7:7">
      <c r="G960" s="61"/>
    </row>
    <row r="961" spans="7:7">
      <c r="G961" s="61"/>
    </row>
    <row r="962" spans="7:7">
      <c r="G962" s="61"/>
    </row>
    <row r="963" spans="7:7">
      <c r="G963" s="61"/>
    </row>
    <row r="964" spans="7:7">
      <c r="G964" s="61"/>
    </row>
    <row r="965" spans="7:7">
      <c r="G965" s="61"/>
    </row>
    <row r="966" spans="7:7">
      <c r="G966" s="61"/>
    </row>
    <row r="967" spans="7:7">
      <c r="G967" s="61"/>
    </row>
    <row r="968" spans="7:7">
      <c r="G968" s="61"/>
    </row>
    <row r="969" spans="7:7">
      <c r="G969" s="61"/>
    </row>
    <row r="970" spans="7:7">
      <c r="G970" s="61"/>
    </row>
    <row r="971" spans="7:7">
      <c r="G971" s="61"/>
    </row>
    <row r="972" spans="7:7">
      <c r="G972" s="61"/>
    </row>
    <row r="973" spans="7:7">
      <c r="G973" s="61"/>
    </row>
    <row r="974" spans="7:7">
      <c r="G974" s="61"/>
    </row>
    <row r="975" spans="7:7">
      <c r="G975" s="61"/>
    </row>
    <row r="976" spans="7:7">
      <c r="G976" s="61"/>
    </row>
    <row r="977" spans="7:7">
      <c r="G977" s="61"/>
    </row>
    <row r="978" spans="7:7">
      <c r="G978" s="61"/>
    </row>
    <row r="979" spans="7:7">
      <c r="G979" s="61"/>
    </row>
    <row r="980" spans="7:7">
      <c r="G980" s="61"/>
    </row>
    <row r="981" spans="7:7">
      <c r="G981" s="61"/>
    </row>
    <row r="982" spans="7:7">
      <c r="G982" s="61"/>
    </row>
    <row r="983" spans="7:7">
      <c r="G983" s="61"/>
    </row>
    <row r="984" spans="7:7">
      <c r="G984" s="61"/>
    </row>
    <row r="985" spans="7:7">
      <c r="G985" s="61"/>
    </row>
    <row r="986" spans="7:7">
      <c r="G986" s="61"/>
    </row>
    <row r="987" spans="7:7">
      <c r="G987" s="61"/>
    </row>
    <row r="988" spans="7:7">
      <c r="G988" s="61"/>
    </row>
    <row r="989" spans="7:7">
      <c r="G989" s="61"/>
    </row>
    <row r="990" spans="7:7">
      <c r="G990" s="61"/>
    </row>
    <row r="991" spans="7:7">
      <c r="G991" s="61"/>
    </row>
    <row r="992" spans="7:7">
      <c r="G992" s="61"/>
    </row>
    <row r="993" spans="7:7">
      <c r="G993" s="61"/>
    </row>
    <row r="994" spans="7:7">
      <c r="G994" s="61"/>
    </row>
    <row r="995" spans="7:7">
      <c r="G995" s="61"/>
    </row>
    <row r="996" spans="7:7">
      <c r="G996" s="61"/>
    </row>
    <row r="997" spans="7:7">
      <c r="G997" s="61"/>
    </row>
    <row r="998" spans="7:7">
      <c r="G998" s="61"/>
    </row>
    <row r="999" spans="7:7">
      <c r="G999" s="61"/>
    </row>
    <row r="1000" spans="7:7">
      <c r="G1000" s="61"/>
    </row>
    <row r="1001" spans="7:7">
      <c r="G1001" s="61"/>
    </row>
    <row r="1002" spans="7:7">
      <c r="G1002" s="61"/>
    </row>
    <row r="1003" spans="7:7">
      <c r="G1003" s="61"/>
    </row>
    <row r="1004" spans="7:7">
      <c r="G1004" s="61"/>
    </row>
    <row r="1005" spans="7:7">
      <c r="G1005" s="61"/>
    </row>
    <row r="1006" spans="7:7">
      <c r="G1006" s="61"/>
    </row>
    <row r="1007" spans="7:7">
      <c r="G1007" s="61"/>
    </row>
    <row r="1008" spans="7:7">
      <c r="G1008" s="61"/>
    </row>
    <row r="1009" spans="7:7">
      <c r="G1009" s="61"/>
    </row>
    <row r="1010" spans="7:7">
      <c r="G1010" s="61"/>
    </row>
    <row r="1011" spans="7:7">
      <c r="G1011" s="61"/>
    </row>
    <row r="1012" spans="7:7">
      <c r="G1012" s="61"/>
    </row>
    <row r="1013" spans="7:7">
      <c r="G1013" s="61"/>
    </row>
    <row r="1014" spans="7:7">
      <c r="G1014" s="61"/>
    </row>
    <row r="1015" spans="7:7">
      <c r="G1015" s="61"/>
    </row>
    <row r="1016" spans="7:7">
      <c r="G1016" s="61"/>
    </row>
    <row r="1017" spans="7:7">
      <c r="G1017" s="61"/>
    </row>
    <row r="1018" spans="7:7">
      <c r="G1018" s="61"/>
    </row>
    <row r="1019" spans="7:7">
      <c r="G1019" s="61"/>
    </row>
    <row r="1020" spans="7:7">
      <c r="G1020" s="61"/>
    </row>
    <row r="1021" spans="7:7">
      <c r="G1021" s="61"/>
    </row>
    <row r="1022" spans="7:7">
      <c r="G1022" s="61"/>
    </row>
    <row r="1023" spans="7:7">
      <c r="G1023" s="61"/>
    </row>
    <row r="1024" spans="7:7">
      <c r="G1024" s="61"/>
    </row>
    <row r="1025" spans="7:7">
      <c r="G1025" s="61"/>
    </row>
    <row r="1026" spans="7:7">
      <c r="G1026" s="61"/>
    </row>
    <row r="1027" spans="7:7">
      <c r="G1027" s="61"/>
    </row>
    <row r="1028" spans="7:7">
      <c r="G1028" s="61"/>
    </row>
    <row r="1029" spans="7:7">
      <c r="G1029" s="61"/>
    </row>
    <row r="1030" spans="7:7">
      <c r="G1030" s="61"/>
    </row>
    <row r="1031" spans="7:7">
      <c r="G1031" s="61"/>
    </row>
    <row r="1032" spans="7:7">
      <c r="G1032" s="61"/>
    </row>
    <row r="1033" spans="7:7">
      <c r="G1033" s="61"/>
    </row>
    <row r="1034" spans="7:7">
      <c r="G1034" s="61"/>
    </row>
    <row r="1035" spans="7:7">
      <c r="G1035" s="61"/>
    </row>
    <row r="1036" spans="7:7">
      <c r="G1036" s="61"/>
    </row>
    <row r="1037" spans="7:7">
      <c r="G1037" s="61"/>
    </row>
    <row r="1038" spans="7:7">
      <c r="G1038" s="61"/>
    </row>
    <row r="1039" spans="7:7">
      <c r="G1039" s="61"/>
    </row>
    <row r="1040" spans="7:7">
      <c r="G1040" s="61"/>
    </row>
    <row r="1041" spans="7:7">
      <c r="G1041" s="61"/>
    </row>
    <row r="1042" spans="7:7">
      <c r="G1042" s="61"/>
    </row>
    <row r="1043" spans="7:7">
      <c r="G1043" s="61"/>
    </row>
    <row r="1044" spans="7:7">
      <c r="G1044" s="61"/>
    </row>
    <row r="1045" spans="7:7">
      <c r="G1045" s="61"/>
    </row>
    <row r="1046" spans="7:7">
      <c r="G1046" s="61"/>
    </row>
    <row r="1047" spans="7:7">
      <c r="G1047" s="61"/>
    </row>
    <row r="1048" spans="7:7">
      <c r="G1048" s="61"/>
    </row>
    <row r="1049" spans="7:7">
      <c r="G1049" s="61"/>
    </row>
    <row r="1050" spans="7:7">
      <c r="G1050" s="61"/>
    </row>
    <row r="1051" spans="7:7">
      <c r="G1051" s="61"/>
    </row>
    <row r="1052" spans="7:7">
      <c r="G1052" s="61"/>
    </row>
    <row r="1053" spans="7:7">
      <c r="G1053" s="61"/>
    </row>
    <row r="1054" spans="7:7">
      <c r="G1054" s="61"/>
    </row>
    <row r="1055" spans="7:7">
      <c r="G1055" s="61"/>
    </row>
    <row r="1056" spans="7:7">
      <c r="G1056" s="61"/>
    </row>
    <row r="1057" spans="7:7">
      <c r="G1057" s="61"/>
    </row>
    <row r="1058" spans="7:7">
      <c r="G1058" s="61"/>
    </row>
    <row r="1059" spans="7:7">
      <c r="G1059" s="61"/>
    </row>
    <row r="1060" spans="7:7">
      <c r="G1060" s="61"/>
    </row>
    <row r="1061" spans="7:7">
      <c r="G1061" s="61"/>
    </row>
    <row r="1062" spans="7:7">
      <c r="G1062" s="61"/>
    </row>
    <row r="1063" spans="7:7">
      <c r="G1063" s="61"/>
    </row>
    <row r="1064" spans="7:7">
      <c r="G1064" s="61"/>
    </row>
    <row r="1065" spans="7:7">
      <c r="G1065" s="61"/>
    </row>
    <row r="1066" spans="7:7">
      <c r="G1066" s="61"/>
    </row>
    <row r="1067" spans="7:7">
      <c r="G1067" s="61"/>
    </row>
    <row r="1068" spans="7:7">
      <c r="G1068" s="61"/>
    </row>
    <row r="1069" spans="7:7">
      <c r="G1069" s="61"/>
    </row>
    <row r="1070" spans="7:7">
      <c r="G1070" s="61"/>
    </row>
    <row r="1071" spans="7:7">
      <c r="G1071" s="61"/>
    </row>
    <row r="1072" spans="7:7">
      <c r="G1072" s="61"/>
    </row>
    <row r="1073" spans="7:7">
      <c r="G1073" s="61"/>
    </row>
    <row r="1074" spans="7:7">
      <c r="G1074" s="61"/>
    </row>
    <row r="1075" spans="7:7">
      <c r="G1075" s="61"/>
    </row>
    <row r="1076" spans="7:7">
      <c r="G1076" s="61"/>
    </row>
    <row r="1077" spans="7:7">
      <c r="G1077" s="61"/>
    </row>
    <row r="1078" spans="7:7">
      <c r="G1078" s="61"/>
    </row>
    <row r="1079" spans="7:7">
      <c r="G1079" s="61"/>
    </row>
    <row r="1080" spans="7:7">
      <c r="G1080" s="61"/>
    </row>
    <row r="1081" spans="7:7">
      <c r="G1081" s="61"/>
    </row>
    <row r="1082" spans="7:7">
      <c r="G1082" s="61"/>
    </row>
    <row r="1083" spans="7:7">
      <c r="G1083" s="61"/>
    </row>
    <row r="1084" spans="7:7">
      <c r="G1084" s="61"/>
    </row>
    <row r="1085" spans="7:7">
      <c r="G1085" s="61"/>
    </row>
    <row r="1086" spans="7:7">
      <c r="G1086" s="61"/>
    </row>
    <row r="1087" spans="7:7">
      <c r="G1087" s="61"/>
    </row>
    <row r="1088" spans="7:7">
      <c r="G1088" s="61"/>
    </row>
    <row r="1089" spans="7:7">
      <c r="G1089" s="61"/>
    </row>
    <row r="1090" spans="7:7">
      <c r="G1090" s="61"/>
    </row>
    <row r="1091" spans="7:7">
      <c r="G1091" s="61"/>
    </row>
    <row r="1092" spans="7:7">
      <c r="G1092" s="61"/>
    </row>
    <row r="1093" spans="7:7">
      <c r="G1093" s="61"/>
    </row>
    <row r="1094" spans="7:7">
      <c r="G1094" s="61"/>
    </row>
    <row r="1095" spans="7:7">
      <c r="G1095" s="61"/>
    </row>
    <row r="1096" spans="7:7">
      <c r="G1096" s="61"/>
    </row>
    <row r="1097" spans="7:7">
      <c r="G1097" s="61"/>
    </row>
    <row r="1098" spans="7:7">
      <c r="G1098" s="61"/>
    </row>
    <row r="1099" spans="7:7">
      <c r="G1099" s="61"/>
    </row>
    <row r="1100" spans="7:7">
      <c r="G1100" s="61"/>
    </row>
    <row r="1101" spans="7:7">
      <c r="G1101" s="61"/>
    </row>
    <row r="1102" spans="7:7">
      <c r="G1102" s="61"/>
    </row>
    <row r="1103" spans="7:7">
      <c r="G1103" s="61"/>
    </row>
    <row r="1104" spans="7:7">
      <c r="G1104" s="61"/>
    </row>
    <row r="1105" spans="7:7">
      <c r="G1105" s="61"/>
    </row>
    <row r="1106" spans="7:7">
      <c r="G1106" s="61"/>
    </row>
    <row r="1107" spans="7:7">
      <c r="G1107" s="61"/>
    </row>
    <row r="1108" spans="7:7">
      <c r="G1108" s="61"/>
    </row>
    <row r="1109" spans="7:7">
      <c r="G1109" s="61"/>
    </row>
    <row r="1110" spans="7:7">
      <c r="G1110" s="61"/>
    </row>
    <row r="1111" spans="7:7">
      <c r="G1111" s="61"/>
    </row>
    <row r="1112" spans="7:7">
      <c r="G1112" s="61"/>
    </row>
    <row r="1113" spans="7:7">
      <c r="G1113" s="61"/>
    </row>
    <row r="1114" spans="7:7">
      <c r="G1114" s="61"/>
    </row>
    <row r="1115" spans="7:7">
      <c r="G1115" s="61"/>
    </row>
    <row r="1116" spans="7:7">
      <c r="G1116" s="61"/>
    </row>
    <row r="1117" spans="7:7">
      <c r="G1117" s="61"/>
    </row>
    <row r="1118" spans="7:7">
      <c r="G1118" s="61"/>
    </row>
    <row r="1119" spans="7:7">
      <c r="G1119" s="61"/>
    </row>
    <row r="1120" spans="7:7">
      <c r="G1120" s="61"/>
    </row>
    <row r="1121" spans="7:7">
      <c r="G1121" s="61"/>
    </row>
    <row r="1122" spans="7:7">
      <c r="G1122" s="61"/>
    </row>
    <row r="1123" spans="7:7">
      <c r="G1123" s="61"/>
    </row>
    <row r="1124" spans="7:7">
      <c r="G1124" s="61"/>
    </row>
    <row r="1125" spans="7:7">
      <c r="G1125" s="61"/>
    </row>
    <row r="1126" spans="7:7">
      <c r="G1126" s="61"/>
    </row>
    <row r="1127" spans="7:7">
      <c r="G1127" s="61"/>
    </row>
    <row r="1128" spans="7:7">
      <c r="G1128" s="61"/>
    </row>
    <row r="1129" spans="7:7">
      <c r="G1129" s="61"/>
    </row>
    <row r="1130" spans="7:7">
      <c r="G1130" s="61"/>
    </row>
    <row r="1131" spans="7:7">
      <c r="G1131" s="61"/>
    </row>
    <row r="1132" spans="7:7">
      <c r="G1132" s="61"/>
    </row>
    <row r="1133" spans="7:7">
      <c r="G1133" s="61"/>
    </row>
    <row r="1134" spans="7:7">
      <c r="G1134" s="61"/>
    </row>
    <row r="1135" spans="7:7">
      <c r="G1135" s="61"/>
    </row>
    <row r="1136" spans="7:7">
      <c r="G1136" s="61"/>
    </row>
    <row r="1137" spans="7:7">
      <c r="G1137" s="61"/>
    </row>
    <row r="1138" spans="7:7">
      <c r="G1138" s="61"/>
    </row>
    <row r="1139" spans="7:7">
      <c r="G1139" s="61"/>
    </row>
    <row r="1140" spans="7:7">
      <c r="G1140" s="61"/>
    </row>
    <row r="1141" spans="7:7">
      <c r="G1141" s="61"/>
    </row>
    <row r="1142" spans="7:7">
      <c r="G1142" s="61"/>
    </row>
    <row r="1143" spans="7:7">
      <c r="G1143" s="61"/>
    </row>
    <row r="1144" spans="7:7">
      <c r="G1144" s="61"/>
    </row>
    <row r="1145" spans="7:7">
      <c r="G1145" s="61"/>
    </row>
    <row r="1146" spans="7:7">
      <c r="G1146" s="61"/>
    </row>
    <row r="1147" spans="7:7">
      <c r="G1147" s="61"/>
    </row>
    <row r="1148" spans="7:7">
      <c r="G1148" s="61"/>
    </row>
    <row r="1149" spans="7:7">
      <c r="G1149" s="61"/>
    </row>
    <row r="1150" spans="7:7">
      <c r="G1150" s="61"/>
    </row>
    <row r="1151" spans="7:7">
      <c r="G1151" s="61"/>
    </row>
    <row r="1152" spans="7:7">
      <c r="G1152" s="61"/>
    </row>
    <row r="1153" spans="7:7">
      <c r="G1153" s="61"/>
    </row>
    <row r="1154" spans="7:7">
      <c r="G1154" s="61"/>
    </row>
    <row r="1155" spans="7:7">
      <c r="G1155" s="61"/>
    </row>
    <row r="1156" spans="7:7">
      <c r="G1156" s="61"/>
    </row>
    <row r="1157" spans="7:7">
      <c r="G1157" s="61"/>
    </row>
    <row r="1158" spans="7:7">
      <c r="G1158" s="61"/>
    </row>
    <row r="1159" spans="7:7">
      <c r="G1159" s="61"/>
    </row>
    <row r="1160" spans="7:7">
      <c r="G1160" s="61"/>
    </row>
    <row r="1161" spans="7:7">
      <c r="G1161" s="61"/>
    </row>
    <row r="1162" spans="7:7">
      <c r="G1162" s="61"/>
    </row>
    <row r="1163" spans="7:7">
      <c r="G1163" s="61"/>
    </row>
    <row r="1164" spans="7:7">
      <c r="G1164" s="61"/>
    </row>
    <row r="1165" spans="7:7">
      <c r="G1165" s="61"/>
    </row>
    <row r="1166" spans="7:7">
      <c r="G1166" s="61"/>
    </row>
    <row r="1167" spans="7:7">
      <c r="G1167" s="61"/>
    </row>
    <row r="1168" spans="7:7">
      <c r="G1168" s="61"/>
    </row>
    <row r="1169" spans="7:7">
      <c r="G1169" s="61"/>
    </row>
    <row r="1170" spans="7:7">
      <c r="G1170" s="61"/>
    </row>
    <row r="1171" spans="7:7">
      <c r="G1171" s="61"/>
    </row>
    <row r="1172" spans="7:7">
      <c r="G1172" s="61"/>
    </row>
    <row r="1173" spans="7:7">
      <c r="G1173" s="61"/>
    </row>
    <row r="1174" spans="7:7">
      <c r="G1174" s="61"/>
    </row>
    <row r="1175" spans="7:7">
      <c r="G1175" s="61"/>
    </row>
    <row r="1176" spans="7:7">
      <c r="G1176" s="61"/>
    </row>
    <row r="1177" spans="7:7">
      <c r="G1177" s="61"/>
    </row>
    <row r="1178" spans="7:7">
      <c r="G1178" s="61"/>
    </row>
    <row r="1179" spans="7:7">
      <c r="G1179" s="61"/>
    </row>
    <row r="1180" spans="7:7">
      <c r="G1180" s="61"/>
    </row>
    <row r="1181" spans="7:7">
      <c r="G1181" s="61"/>
    </row>
    <row r="1182" spans="7:7">
      <c r="G1182" s="61"/>
    </row>
    <row r="1183" spans="7:7">
      <c r="G1183" s="61"/>
    </row>
    <row r="1184" spans="7:7">
      <c r="G1184" s="61"/>
    </row>
    <row r="1185" spans="7:7">
      <c r="G1185" s="61"/>
    </row>
    <row r="1186" spans="7:7">
      <c r="G1186" s="61"/>
    </row>
    <row r="1187" spans="7:7">
      <c r="G1187" s="61"/>
    </row>
    <row r="1188" spans="7:7">
      <c r="G1188" s="61"/>
    </row>
    <row r="1189" spans="7:7">
      <c r="G1189" s="61"/>
    </row>
    <row r="1190" spans="7:7">
      <c r="G1190" s="61"/>
    </row>
    <row r="1191" spans="7:7">
      <c r="G1191" s="61"/>
    </row>
    <row r="1192" spans="7:7">
      <c r="G1192" s="61"/>
    </row>
    <row r="1193" spans="7:7">
      <c r="G1193" s="61"/>
    </row>
    <row r="1194" spans="7:7">
      <c r="G1194" s="61"/>
    </row>
    <row r="1195" spans="7:7">
      <c r="G1195" s="61"/>
    </row>
    <row r="1196" spans="7:7">
      <c r="G1196" s="61"/>
    </row>
    <row r="1197" spans="7:7">
      <c r="G1197" s="61"/>
    </row>
    <row r="1198" spans="7:7">
      <c r="G1198" s="61"/>
    </row>
    <row r="1199" spans="7:7">
      <c r="G1199" s="61"/>
    </row>
    <row r="1200" spans="7:7">
      <c r="G1200" s="61"/>
    </row>
    <row r="1201" spans="7:7">
      <c r="G1201" s="61"/>
    </row>
    <row r="1202" spans="7:7">
      <c r="G1202" s="61"/>
    </row>
    <row r="1203" spans="7:7">
      <c r="G1203" s="61"/>
    </row>
    <row r="1204" spans="7:7">
      <c r="G1204" s="61"/>
    </row>
    <row r="1205" spans="7:7">
      <c r="G1205" s="61"/>
    </row>
    <row r="1206" spans="7:7">
      <c r="G1206" s="61"/>
    </row>
    <row r="1207" spans="7:7">
      <c r="G1207" s="61"/>
    </row>
    <row r="1208" spans="7:7">
      <c r="G1208" s="61"/>
    </row>
    <row r="1209" spans="7:7">
      <c r="G1209" s="61"/>
    </row>
    <row r="1210" spans="7:7">
      <c r="G1210" s="61"/>
    </row>
    <row r="1211" spans="7:7">
      <c r="G1211" s="61"/>
    </row>
    <row r="1212" spans="7:7">
      <c r="G1212" s="61"/>
    </row>
    <row r="1213" spans="7:7">
      <c r="G1213" s="61"/>
    </row>
    <row r="1214" spans="7:7">
      <c r="G1214" s="61"/>
    </row>
    <row r="1215" spans="7:7">
      <c r="G1215" s="61"/>
    </row>
    <row r="1216" spans="7:7">
      <c r="G1216" s="61"/>
    </row>
    <row r="1217" spans="7:7">
      <c r="G1217" s="61"/>
    </row>
    <row r="1218" spans="7:7">
      <c r="G1218" s="61"/>
    </row>
    <row r="1219" spans="7:7">
      <c r="G1219" s="61"/>
    </row>
    <row r="1220" spans="7:7">
      <c r="G1220" s="61"/>
    </row>
    <row r="1221" spans="7:7">
      <c r="G1221" s="61"/>
    </row>
    <row r="1222" spans="7:7">
      <c r="G1222" s="61"/>
    </row>
    <row r="1223" spans="7:7">
      <c r="G1223" s="61"/>
    </row>
    <row r="1224" spans="7:7">
      <c r="G1224" s="61"/>
    </row>
    <row r="1225" spans="7:7">
      <c r="G1225" s="61"/>
    </row>
    <row r="1226" spans="7:7">
      <c r="G1226" s="61"/>
    </row>
    <row r="1227" spans="7:7">
      <c r="G1227" s="61"/>
    </row>
    <row r="1228" spans="7:7">
      <c r="G1228" s="61"/>
    </row>
    <row r="1229" spans="7:7">
      <c r="G1229" s="61"/>
    </row>
    <row r="1230" spans="7:7">
      <c r="G1230" s="61"/>
    </row>
    <row r="1231" spans="7:7">
      <c r="G1231" s="61"/>
    </row>
    <row r="1232" spans="7:7">
      <c r="G1232" s="61"/>
    </row>
    <row r="1233" spans="7:7">
      <c r="G1233" s="61"/>
    </row>
    <row r="1234" spans="7:7">
      <c r="G1234" s="61"/>
    </row>
    <row r="1235" spans="7:7">
      <c r="G1235" s="61"/>
    </row>
    <row r="1236" spans="7:7">
      <c r="G1236" s="61"/>
    </row>
    <row r="1237" spans="7:7">
      <c r="G1237" s="61"/>
    </row>
    <row r="1238" spans="7:7">
      <c r="G1238" s="61"/>
    </row>
    <row r="1239" spans="7:7">
      <c r="G1239" s="61"/>
    </row>
    <row r="1240" spans="7:7">
      <c r="G1240" s="61"/>
    </row>
    <row r="1241" spans="7:7">
      <c r="G1241" s="61"/>
    </row>
    <row r="1242" spans="7:7">
      <c r="G1242" s="61"/>
    </row>
    <row r="1243" spans="7:7">
      <c r="G1243" s="61"/>
    </row>
    <row r="1244" spans="7:7">
      <c r="G1244" s="61"/>
    </row>
    <row r="1245" spans="7:7">
      <c r="G1245" s="61"/>
    </row>
    <row r="1246" spans="7:7">
      <c r="G1246" s="61"/>
    </row>
    <row r="1247" spans="7:7">
      <c r="G1247" s="61"/>
    </row>
    <row r="1248" spans="7:7">
      <c r="G1248" s="61"/>
    </row>
    <row r="1249" spans="7:7">
      <c r="G1249" s="61"/>
    </row>
    <row r="1250" spans="7:7">
      <c r="G1250" s="61"/>
    </row>
    <row r="1251" spans="7:7">
      <c r="G1251" s="61"/>
    </row>
    <row r="1252" spans="7:7">
      <c r="G1252" s="61"/>
    </row>
    <row r="1253" spans="7:7">
      <c r="G1253" s="61"/>
    </row>
    <row r="1254" spans="7:7">
      <c r="G1254" s="61"/>
    </row>
    <row r="1255" spans="7:7">
      <c r="G1255" s="61"/>
    </row>
    <row r="1256" spans="7:7">
      <c r="G1256" s="61"/>
    </row>
    <row r="1257" spans="7:7">
      <c r="G1257" s="61"/>
    </row>
    <row r="1258" spans="7:7">
      <c r="G1258" s="61"/>
    </row>
    <row r="1259" spans="7:7">
      <c r="G1259" s="61"/>
    </row>
    <row r="1260" spans="7:7">
      <c r="G1260" s="61"/>
    </row>
    <row r="1261" spans="7:7">
      <c r="G1261" s="61"/>
    </row>
    <row r="1262" spans="7:7">
      <c r="G1262" s="61"/>
    </row>
    <row r="1263" spans="7:7">
      <c r="G1263" s="61"/>
    </row>
    <row r="1264" spans="7:7">
      <c r="G1264" s="61"/>
    </row>
    <row r="1265" spans="7:7">
      <c r="G1265" s="61"/>
    </row>
    <row r="1266" spans="7:7">
      <c r="G1266" s="61"/>
    </row>
    <row r="1267" spans="7:7">
      <c r="G1267" s="61"/>
    </row>
    <row r="1268" spans="7:7">
      <c r="G1268" s="61"/>
    </row>
    <row r="1269" spans="7:7">
      <c r="G1269" s="61"/>
    </row>
    <row r="1270" spans="7:7">
      <c r="G1270" s="61"/>
    </row>
    <row r="1271" spans="7:7">
      <c r="G1271" s="61"/>
    </row>
    <row r="1272" spans="7:7">
      <c r="G1272" s="61"/>
    </row>
    <row r="1273" spans="7:7">
      <c r="G1273" s="61"/>
    </row>
    <row r="1274" spans="7:7">
      <c r="G1274" s="61"/>
    </row>
    <row r="1275" spans="7:7">
      <c r="G1275" s="61"/>
    </row>
    <row r="1276" spans="7:7">
      <c r="G1276" s="61"/>
    </row>
    <row r="1277" spans="7:7">
      <c r="G1277" s="61"/>
    </row>
    <row r="1278" spans="7:7">
      <c r="G1278" s="61"/>
    </row>
    <row r="1279" spans="7:7">
      <c r="G1279" s="61"/>
    </row>
    <row r="1280" spans="7:7">
      <c r="G1280" s="61"/>
    </row>
    <row r="1281" spans="7:7">
      <c r="G1281" s="61"/>
    </row>
    <row r="1282" spans="7:7">
      <c r="G1282" s="61"/>
    </row>
    <row r="1283" spans="7:7">
      <c r="G1283" s="61"/>
    </row>
    <row r="1284" spans="7:7">
      <c r="G1284" s="61"/>
    </row>
    <row r="1285" spans="7:7">
      <c r="G1285" s="61"/>
    </row>
    <row r="1286" spans="7:7">
      <c r="G1286" s="61"/>
    </row>
    <row r="1287" spans="7:7">
      <c r="G1287" s="61"/>
    </row>
    <row r="1288" spans="7:7">
      <c r="G1288" s="61"/>
    </row>
    <row r="1289" spans="7:7">
      <c r="G1289" s="61"/>
    </row>
    <row r="1290" spans="7:7">
      <c r="G1290" s="61"/>
    </row>
    <row r="1291" spans="7:7">
      <c r="G1291" s="61"/>
    </row>
    <row r="1292" spans="7:7">
      <c r="G1292" s="61"/>
    </row>
    <row r="1293" spans="7:7">
      <c r="G1293" s="61"/>
    </row>
    <row r="1294" spans="7:7">
      <c r="G1294" s="61"/>
    </row>
    <row r="1295" spans="7:7">
      <c r="G1295" s="61"/>
    </row>
    <row r="1296" spans="7:7">
      <c r="G1296" s="61"/>
    </row>
    <row r="1297" spans="7:7">
      <c r="G1297" s="61"/>
    </row>
    <row r="1298" spans="7:7">
      <c r="G1298" s="61"/>
    </row>
    <row r="1299" spans="7:7">
      <c r="G1299" s="61"/>
    </row>
    <row r="1300" spans="7:7">
      <c r="G1300" s="61"/>
    </row>
    <row r="1301" spans="7:7">
      <c r="G1301" s="61"/>
    </row>
    <row r="1302" spans="7:7">
      <c r="G1302" s="61"/>
    </row>
    <row r="1303" spans="7:7">
      <c r="G1303" s="61"/>
    </row>
    <row r="1304" spans="7:7">
      <c r="G1304" s="61"/>
    </row>
    <row r="1305" spans="7:7">
      <c r="G1305" s="61"/>
    </row>
    <row r="1306" spans="7:7">
      <c r="G1306" s="61"/>
    </row>
    <row r="1307" spans="7:7">
      <c r="G1307" s="61"/>
    </row>
    <row r="1308" spans="7:7">
      <c r="G1308" s="61"/>
    </row>
    <row r="1309" spans="7:7">
      <c r="G1309" s="61"/>
    </row>
    <row r="1310" spans="7:7">
      <c r="G1310" s="61"/>
    </row>
    <row r="1311" spans="7:7">
      <c r="G1311" s="61"/>
    </row>
    <row r="1312" spans="7:7">
      <c r="G1312" s="61"/>
    </row>
    <row r="1313" spans="7:7">
      <c r="G1313" s="61"/>
    </row>
    <row r="1314" spans="7:7">
      <c r="G1314" s="61"/>
    </row>
    <row r="1315" spans="7:7">
      <c r="G1315" s="61"/>
    </row>
    <row r="1316" spans="7:7">
      <c r="G1316" s="61"/>
    </row>
    <row r="1317" spans="7:7">
      <c r="G1317" s="61"/>
    </row>
    <row r="1318" spans="7:7">
      <c r="G1318" s="61"/>
    </row>
    <row r="1319" spans="7:7">
      <c r="G1319" s="61"/>
    </row>
    <row r="1320" spans="7:7">
      <c r="G1320" s="61"/>
    </row>
    <row r="1321" spans="7:7">
      <c r="G1321" s="61"/>
    </row>
    <row r="1322" spans="7:7">
      <c r="G1322" s="61"/>
    </row>
    <row r="1323" spans="7:7">
      <c r="G1323" s="61"/>
    </row>
    <row r="1324" spans="7:7">
      <c r="G1324" s="61"/>
    </row>
    <row r="1325" spans="7:7">
      <c r="G1325" s="61"/>
    </row>
    <row r="1326" spans="7:7">
      <c r="G1326" s="61"/>
    </row>
    <row r="1327" spans="7:7">
      <c r="G1327" s="61"/>
    </row>
    <row r="1328" spans="7:7">
      <c r="G1328" s="61"/>
    </row>
    <row r="1329" spans="7:7">
      <c r="G1329" s="61"/>
    </row>
    <row r="1330" spans="7:7">
      <c r="G1330" s="61"/>
    </row>
    <row r="1331" spans="7:7">
      <c r="G1331" s="61"/>
    </row>
    <row r="1332" spans="7:7">
      <c r="G1332" s="61"/>
    </row>
    <row r="1333" spans="7:7">
      <c r="G1333" s="61"/>
    </row>
    <row r="1334" spans="7:7">
      <c r="G1334" s="61"/>
    </row>
    <row r="1335" spans="7:7">
      <c r="G1335" s="61"/>
    </row>
    <row r="1336" spans="7:7">
      <c r="G1336" s="61"/>
    </row>
    <row r="1337" spans="7:7">
      <c r="G1337" s="61"/>
    </row>
    <row r="1338" spans="7:7">
      <c r="G1338" s="61"/>
    </row>
    <row r="1339" spans="7:7">
      <c r="G1339" s="61"/>
    </row>
    <row r="1340" spans="7:7">
      <c r="G1340" s="61"/>
    </row>
    <row r="1341" spans="7:7">
      <c r="G1341" s="61"/>
    </row>
    <row r="1342" spans="7:7">
      <c r="G1342" s="61"/>
    </row>
    <row r="1343" spans="7:7">
      <c r="G1343" s="61"/>
    </row>
    <row r="1344" spans="7:7">
      <c r="G1344" s="61"/>
    </row>
    <row r="1345" spans="7:7">
      <c r="G1345" s="61"/>
    </row>
    <row r="1346" spans="7:7">
      <c r="G1346" s="61"/>
    </row>
    <row r="1347" spans="7:7">
      <c r="G1347" s="61"/>
    </row>
    <row r="1348" spans="7:7">
      <c r="G1348" s="61"/>
    </row>
    <row r="1349" spans="7:7">
      <c r="G1349" s="61"/>
    </row>
    <row r="1350" spans="7:7">
      <c r="G1350" s="61"/>
    </row>
    <row r="1351" spans="7:7">
      <c r="G1351" s="61"/>
    </row>
    <row r="1352" spans="7:7">
      <c r="G1352" s="61"/>
    </row>
    <row r="1353" spans="7:7">
      <c r="G1353" s="61"/>
    </row>
    <row r="1354" spans="7:7">
      <c r="G1354" s="61"/>
    </row>
    <row r="1355" spans="7:7">
      <c r="G1355" s="61"/>
    </row>
    <row r="1356" spans="7:7">
      <c r="G1356" s="61"/>
    </row>
    <row r="1357" spans="7:7">
      <c r="G1357" s="61"/>
    </row>
    <row r="1358" spans="7:7">
      <c r="G1358" s="61"/>
    </row>
    <row r="1359" spans="7:7">
      <c r="G1359" s="61"/>
    </row>
    <row r="1360" spans="7:7">
      <c r="G1360" s="61"/>
    </row>
    <row r="1361" spans="7:7">
      <c r="G1361" s="61"/>
    </row>
    <row r="1362" spans="7:7">
      <c r="G1362" s="61"/>
    </row>
    <row r="1363" spans="7:7">
      <c r="G1363" s="61"/>
    </row>
    <row r="1364" spans="7:7">
      <c r="G1364" s="61"/>
    </row>
    <row r="1365" spans="7:7">
      <c r="G1365" s="61"/>
    </row>
    <row r="1366" spans="7:7">
      <c r="G1366" s="61"/>
    </row>
    <row r="1367" spans="7:7">
      <c r="G1367" s="61"/>
    </row>
    <row r="1368" spans="7:7">
      <c r="G1368" s="61"/>
    </row>
    <row r="1369" spans="7:7">
      <c r="G1369" s="61"/>
    </row>
    <row r="1370" spans="7:7">
      <c r="G1370" s="61"/>
    </row>
    <row r="1371" spans="7:7">
      <c r="G1371" s="61"/>
    </row>
    <row r="1372" spans="7:7">
      <c r="G1372" s="61"/>
    </row>
    <row r="1373" spans="7:7">
      <c r="G1373" s="61"/>
    </row>
    <row r="1374" spans="7:7">
      <c r="G1374" s="61"/>
    </row>
    <row r="1375" spans="7:7">
      <c r="G1375" s="61"/>
    </row>
    <row r="1376" spans="7:7">
      <c r="G1376" s="61"/>
    </row>
    <row r="1377" spans="7:7">
      <c r="G1377" s="61"/>
    </row>
    <row r="1378" spans="7:7">
      <c r="G1378" s="61"/>
    </row>
    <row r="1379" spans="7:7">
      <c r="G1379" s="61"/>
    </row>
    <row r="1380" spans="7:7">
      <c r="G1380" s="61"/>
    </row>
    <row r="1381" spans="7:7">
      <c r="G1381" s="61"/>
    </row>
    <row r="1382" spans="7:7">
      <c r="G1382" s="61"/>
    </row>
    <row r="1383" spans="7:7">
      <c r="G1383" s="61"/>
    </row>
    <row r="1384" spans="7:7">
      <c r="G1384" s="61"/>
    </row>
    <row r="1385" spans="7:7">
      <c r="G1385" s="61"/>
    </row>
    <row r="1386" spans="7:7">
      <c r="G1386" s="61"/>
    </row>
    <row r="1387" spans="7:7">
      <c r="G1387" s="61"/>
    </row>
    <row r="1388" spans="7:7">
      <c r="G1388" s="61"/>
    </row>
    <row r="1389" spans="7:7">
      <c r="G1389" s="61"/>
    </row>
    <row r="1390" spans="7:7">
      <c r="G1390" s="61"/>
    </row>
    <row r="1391" spans="7:7">
      <c r="G1391" s="61"/>
    </row>
    <row r="1392" spans="7:7">
      <c r="G1392" s="61"/>
    </row>
    <row r="1393" spans="7:7">
      <c r="G1393" s="61"/>
    </row>
    <row r="1394" spans="7:7">
      <c r="G1394" s="61"/>
    </row>
    <row r="1395" spans="7:7">
      <c r="G1395" s="61"/>
    </row>
    <row r="1396" spans="7:7">
      <c r="G1396" s="61"/>
    </row>
    <row r="1397" spans="7:7">
      <c r="G1397" s="61"/>
    </row>
    <row r="1398" spans="7:7">
      <c r="G1398" s="61"/>
    </row>
    <row r="1399" spans="7:7">
      <c r="G1399" s="61"/>
    </row>
    <row r="1400" spans="7:7">
      <c r="G1400" s="61"/>
    </row>
    <row r="1401" spans="7:7">
      <c r="G1401" s="61"/>
    </row>
    <row r="1402" spans="7:7">
      <c r="G1402" s="61"/>
    </row>
    <row r="1403" spans="7:7">
      <c r="G1403" s="61"/>
    </row>
    <row r="1404" spans="7:7">
      <c r="G1404" s="61"/>
    </row>
    <row r="1405" spans="7:7">
      <c r="G1405" s="61"/>
    </row>
    <row r="1406" spans="7:7">
      <c r="G1406" s="61"/>
    </row>
    <row r="1407" spans="7:7">
      <c r="G1407" s="61"/>
    </row>
    <row r="1408" spans="7:7">
      <c r="G1408" s="61"/>
    </row>
    <row r="1409" spans="7:7">
      <c r="G1409" s="61"/>
    </row>
    <row r="1410" spans="7:7">
      <c r="G1410" s="61"/>
    </row>
    <row r="1411" spans="7:7">
      <c r="G1411" s="61"/>
    </row>
    <row r="1412" spans="7:7">
      <c r="G1412" s="61"/>
    </row>
    <row r="1413" spans="7:7">
      <c r="G1413" s="61"/>
    </row>
    <row r="1414" spans="7:7">
      <c r="G1414" s="61"/>
    </row>
    <row r="1415" spans="7:7">
      <c r="G1415" s="61"/>
    </row>
    <row r="1416" spans="7:7">
      <c r="G1416" s="61"/>
    </row>
    <row r="1417" spans="7:7">
      <c r="G1417" s="61"/>
    </row>
    <row r="1418" spans="7:7">
      <c r="G1418" s="61"/>
    </row>
    <row r="1419" spans="7:7">
      <c r="G1419" s="61"/>
    </row>
    <row r="1420" spans="7:7">
      <c r="G1420" s="61"/>
    </row>
    <row r="1421" spans="7:7">
      <c r="G1421" s="61"/>
    </row>
    <row r="1422" spans="7:7">
      <c r="G1422" s="61"/>
    </row>
    <row r="1423" spans="7:7">
      <c r="G1423" s="61"/>
    </row>
    <row r="1424" spans="7:7">
      <c r="G1424" s="61"/>
    </row>
    <row r="1425" spans="7:7">
      <c r="G1425" s="61"/>
    </row>
    <row r="1426" spans="7:7">
      <c r="G1426" s="61"/>
    </row>
    <row r="1427" spans="7:7">
      <c r="G1427" s="61"/>
    </row>
    <row r="1428" spans="7:7">
      <c r="G1428" s="61"/>
    </row>
    <row r="1429" spans="7:7">
      <c r="G1429" s="61"/>
    </row>
    <row r="1430" spans="7:7">
      <c r="G1430" s="61"/>
    </row>
    <row r="1431" spans="7:7">
      <c r="G1431" s="61"/>
    </row>
    <row r="1432" spans="7:7">
      <c r="G1432" s="61"/>
    </row>
    <row r="1433" spans="7:7">
      <c r="G1433" s="61"/>
    </row>
    <row r="1434" spans="7:7">
      <c r="G1434" s="61"/>
    </row>
    <row r="1435" spans="7:7">
      <c r="G1435" s="61"/>
    </row>
    <row r="1436" spans="7:7">
      <c r="G1436" s="61"/>
    </row>
    <row r="1437" spans="7:7">
      <c r="G1437" s="61"/>
    </row>
    <row r="1438" spans="7:7">
      <c r="G1438" s="61"/>
    </row>
    <row r="1439" spans="7:7">
      <c r="G1439" s="61"/>
    </row>
    <row r="1440" spans="7:7">
      <c r="G1440" s="61"/>
    </row>
    <row r="1441" spans="7:7">
      <c r="G1441" s="61"/>
    </row>
    <row r="1442" spans="7:7">
      <c r="G1442" s="61"/>
    </row>
    <row r="1443" spans="7:7">
      <c r="G1443" s="61"/>
    </row>
    <row r="1444" spans="7:7">
      <c r="G1444" s="61"/>
    </row>
    <row r="1445" spans="7:7">
      <c r="G1445" s="61"/>
    </row>
    <row r="1446" spans="7:7">
      <c r="G1446" s="61"/>
    </row>
    <row r="1447" spans="7:7">
      <c r="G1447" s="61"/>
    </row>
    <row r="1448" spans="7:7">
      <c r="G1448" s="61"/>
    </row>
    <row r="1449" spans="7:7">
      <c r="G1449" s="61"/>
    </row>
    <row r="1450" spans="7:7">
      <c r="G1450" s="61"/>
    </row>
    <row r="1451" spans="7:7">
      <c r="G1451" s="61"/>
    </row>
    <row r="1452" spans="7:7">
      <c r="G1452" s="61"/>
    </row>
    <row r="1453" spans="7:7">
      <c r="G1453" s="61"/>
    </row>
    <row r="1454" spans="7:7">
      <c r="G1454" s="61"/>
    </row>
    <row r="1455" spans="7:7">
      <c r="G1455" s="61"/>
    </row>
    <row r="1456" spans="7:7">
      <c r="G1456" s="61"/>
    </row>
    <row r="1457" spans="7:7">
      <c r="G1457" s="61"/>
    </row>
    <row r="1458" spans="7:7">
      <c r="G1458" s="61"/>
    </row>
    <row r="1459" spans="7:7">
      <c r="G1459" s="61"/>
    </row>
    <row r="1460" spans="7:7">
      <c r="G1460" s="61"/>
    </row>
    <row r="1461" spans="7:7">
      <c r="G1461" s="61"/>
    </row>
    <row r="1462" spans="7:7">
      <c r="G1462" s="61"/>
    </row>
    <row r="1463" spans="7:7">
      <c r="G1463" s="61"/>
    </row>
    <row r="1464" spans="7:7">
      <c r="G1464" s="61"/>
    </row>
    <row r="1465" spans="7:7">
      <c r="G1465" s="61"/>
    </row>
    <row r="1466" spans="7:7">
      <c r="G1466" s="61"/>
    </row>
    <row r="1467" spans="7:7">
      <c r="G1467" s="61"/>
    </row>
    <row r="1468" spans="7:7">
      <c r="G1468" s="61"/>
    </row>
    <row r="1469" spans="7:7">
      <c r="G1469" s="61"/>
    </row>
    <row r="1470" spans="7:7">
      <c r="G1470" s="61"/>
    </row>
    <row r="1471" spans="7:7">
      <c r="G1471" s="61"/>
    </row>
    <row r="1472" spans="7:7">
      <c r="G1472" s="61"/>
    </row>
    <row r="1473" spans="7:7">
      <c r="G1473" s="61"/>
    </row>
    <row r="1474" spans="7:7">
      <c r="G1474" s="61"/>
    </row>
    <row r="1475" spans="7:7">
      <c r="G1475" s="61"/>
    </row>
    <row r="1476" spans="7:7">
      <c r="G1476" s="61"/>
    </row>
    <row r="1477" spans="7:7">
      <c r="G1477" s="61"/>
    </row>
    <row r="1478" spans="7:7">
      <c r="G1478" s="61"/>
    </row>
    <row r="1479" spans="7:7">
      <c r="G1479" s="61"/>
    </row>
    <row r="1480" spans="7:7">
      <c r="G1480" s="61"/>
    </row>
    <row r="1481" spans="7:7">
      <c r="G1481" s="61"/>
    </row>
    <row r="1482" spans="7:7">
      <c r="G1482" s="61"/>
    </row>
    <row r="1483" spans="7:7">
      <c r="G1483" s="61"/>
    </row>
    <row r="1484" spans="7:7">
      <c r="G1484" s="61"/>
    </row>
    <row r="1485" spans="7:7">
      <c r="G1485" s="61"/>
    </row>
    <row r="1486" spans="7:7">
      <c r="G1486" s="61"/>
    </row>
    <row r="1487" spans="7:7">
      <c r="G1487" s="61"/>
    </row>
    <row r="1488" spans="7:7">
      <c r="G1488" s="61"/>
    </row>
    <row r="1489" spans="7:7">
      <c r="G1489" s="61"/>
    </row>
    <row r="1490" spans="7:7">
      <c r="G1490" s="61"/>
    </row>
    <row r="1491" spans="7:7">
      <c r="G1491" s="61"/>
    </row>
    <row r="1492" spans="7:7">
      <c r="G1492" s="61"/>
    </row>
    <row r="1493" spans="7:7">
      <c r="G1493" s="61"/>
    </row>
    <row r="1494" spans="7:7">
      <c r="G1494" s="61"/>
    </row>
    <row r="1495" spans="7:7">
      <c r="G1495" s="61"/>
    </row>
    <row r="1496" spans="7:7">
      <c r="G1496" s="61"/>
    </row>
    <row r="1497" spans="7:7">
      <c r="G1497" s="61"/>
    </row>
    <row r="1498" spans="7:7">
      <c r="G1498" s="61"/>
    </row>
    <row r="1499" spans="7:7">
      <c r="G1499" s="61"/>
    </row>
    <row r="1500" spans="7:7">
      <c r="G1500" s="61"/>
    </row>
    <row r="1501" spans="7:7">
      <c r="G1501" s="61"/>
    </row>
    <row r="1502" spans="7:7">
      <c r="G1502" s="61"/>
    </row>
    <row r="1503" spans="7:7">
      <c r="G1503" s="61"/>
    </row>
    <row r="1504" spans="7:7">
      <c r="G1504" s="61"/>
    </row>
    <row r="1505" spans="7:7">
      <c r="G1505" s="61"/>
    </row>
    <row r="1506" spans="7:7">
      <c r="G1506" s="61"/>
    </row>
    <row r="1507" spans="7:7">
      <c r="G1507" s="61"/>
    </row>
    <row r="1508" spans="7:7">
      <c r="G1508" s="61"/>
    </row>
    <row r="1509" spans="7:7">
      <c r="G1509" s="61"/>
    </row>
    <row r="1510" spans="7:7">
      <c r="G1510" s="61"/>
    </row>
    <row r="1511" spans="7:7">
      <c r="G1511" s="61"/>
    </row>
    <row r="1512" spans="7:7">
      <c r="G1512" s="61"/>
    </row>
    <row r="1513" spans="7:7">
      <c r="G1513" s="61"/>
    </row>
    <row r="1514" spans="7:7">
      <c r="G1514" s="61"/>
    </row>
    <row r="1515" spans="7:7">
      <c r="G1515" s="61"/>
    </row>
    <row r="1516" spans="7:7">
      <c r="G1516" s="61"/>
    </row>
    <row r="1517" spans="7:7">
      <c r="G1517" s="61"/>
    </row>
    <row r="1518" spans="7:7">
      <c r="G1518" s="61"/>
    </row>
    <row r="1519" spans="7:7">
      <c r="G1519" s="61"/>
    </row>
    <row r="1520" spans="7:7">
      <c r="G1520" s="61"/>
    </row>
    <row r="1521" spans="7:7">
      <c r="G1521" s="61"/>
    </row>
    <row r="1522" spans="7:7">
      <c r="G1522" s="61"/>
    </row>
    <row r="1523" spans="7:7">
      <c r="G1523" s="61"/>
    </row>
    <row r="1524" spans="7:7">
      <c r="G1524" s="61"/>
    </row>
    <row r="1525" spans="7:7">
      <c r="G1525" s="61"/>
    </row>
    <row r="1526" spans="7:7">
      <c r="G1526" s="61"/>
    </row>
    <row r="1527" spans="7:7">
      <c r="G1527" s="61"/>
    </row>
    <row r="1528" spans="7:7">
      <c r="G1528" s="61"/>
    </row>
    <row r="1529" spans="7:7">
      <c r="G1529" s="61"/>
    </row>
    <row r="1530" spans="7:7">
      <c r="G1530" s="61"/>
    </row>
    <row r="1531" spans="7:7">
      <c r="G1531" s="61"/>
    </row>
    <row r="1532" spans="7:7">
      <c r="G1532" s="61"/>
    </row>
    <row r="1533" spans="7:7">
      <c r="G1533" s="61"/>
    </row>
    <row r="1534" spans="7:7">
      <c r="G1534" s="61"/>
    </row>
    <row r="1535" spans="7:7">
      <c r="G1535" s="61"/>
    </row>
    <row r="1536" spans="7:7">
      <c r="G1536" s="61"/>
    </row>
    <row r="1537" spans="7:7">
      <c r="G1537" s="61"/>
    </row>
    <row r="1538" spans="7:7">
      <c r="G1538" s="61"/>
    </row>
    <row r="1539" spans="7:7">
      <c r="G1539" s="61"/>
    </row>
    <row r="1540" spans="7:7">
      <c r="G1540" s="61"/>
    </row>
    <row r="1541" spans="7:7">
      <c r="G1541" s="61"/>
    </row>
    <row r="1542" spans="7:7">
      <c r="G1542" s="61"/>
    </row>
    <row r="1543" spans="7:7">
      <c r="G1543" s="61"/>
    </row>
    <row r="1544" spans="7:7">
      <c r="G1544" s="61"/>
    </row>
    <row r="1545" spans="7:7">
      <c r="G1545" s="61"/>
    </row>
    <row r="1546" spans="7:7">
      <c r="G1546" s="61"/>
    </row>
    <row r="1547" spans="7:7">
      <c r="G1547" s="61"/>
    </row>
    <row r="1548" spans="7:7">
      <c r="G1548" s="61"/>
    </row>
    <row r="1549" spans="7:7">
      <c r="G1549" s="61"/>
    </row>
    <row r="1550" spans="7:7">
      <c r="G1550" s="61"/>
    </row>
    <row r="1551" spans="7:7">
      <c r="G1551" s="61"/>
    </row>
    <row r="1552" spans="7:7">
      <c r="G1552" s="61"/>
    </row>
    <row r="1553" spans="7:7">
      <c r="G1553" s="61"/>
    </row>
    <row r="1554" spans="7:7">
      <c r="G1554" s="61"/>
    </row>
    <row r="1555" spans="7:7">
      <c r="G1555" s="61"/>
    </row>
    <row r="1556" spans="7:7">
      <c r="G1556" s="61"/>
    </row>
    <row r="1557" spans="7:7">
      <c r="G1557" s="61"/>
    </row>
    <row r="1558" spans="7:7">
      <c r="G1558" s="61"/>
    </row>
    <row r="1559" spans="7:7">
      <c r="G1559" s="61"/>
    </row>
    <row r="1560" spans="7:7">
      <c r="G1560" s="61"/>
    </row>
    <row r="1561" spans="7:7">
      <c r="G1561" s="61"/>
    </row>
    <row r="1562" spans="7:7">
      <c r="G1562" s="61"/>
    </row>
    <row r="1563" spans="7:7">
      <c r="G1563" s="61"/>
    </row>
    <row r="1564" spans="7:7">
      <c r="G1564" s="61"/>
    </row>
    <row r="1565" spans="7:7">
      <c r="G1565" s="61"/>
    </row>
    <row r="1566" spans="7:7">
      <c r="G1566" s="61"/>
    </row>
    <row r="1567" spans="7:7">
      <c r="G1567" s="61"/>
    </row>
    <row r="1568" spans="7:7">
      <c r="G1568" s="61"/>
    </row>
    <row r="1569" spans="7:7">
      <c r="G1569" s="61"/>
    </row>
    <row r="1570" spans="7:7">
      <c r="G1570" s="61"/>
    </row>
    <row r="1571" spans="7:7">
      <c r="G1571" s="61"/>
    </row>
    <row r="1572" spans="7:7">
      <c r="G1572" s="61"/>
    </row>
    <row r="1573" spans="7:7">
      <c r="G1573" s="61"/>
    </row>
    <row r="1574" spans="7:7">
      <c r="G1574" s="61"/>
    </row>
    <row r="1575" spans="7:7">
      <c r="G1575" s="61"/>
    </row>
    <row r="1576" spans="7:7">
      <c r="G1576" s="61"/>
    </row>
    <row r="1577" spans="7:7">
      <c r="G1577" s="61"/>
    </row>
    <row r="1578" spans="7:7">
      <c r="G1578" s="61"/>
    </row>
    <row r="1579" spans="7:7">
      <c r="G1579" s="61"/>
    </row>
    <row r="1580" spans="7:7">
      <c r="G1580" s="61"/>
    </row>
    <row r="1581" spans="7:7">
      <c r="G1581" s="61"/>
    </row>
    <row r="1582" spans="7:7">
      <c r="G1582" s="61"/>
    </row>
    <row r="1583" spans="7:7">
      <c r="G1583" s="61"/>
    </row>
    <row r="1584" spans="7:7">
      <c r="G1584" s="61"/>
    </row>
    <row r="1585" spans="7:7">
      <c r="G1585" s="61"/>
    </row>
    <row r="1586" spans="7:7">
      <c r="G1586" s="61"/>
    </row>
    <row r="1587" spans="7:7">
      <c r="G1587" s="61"/>
    </row>
    <row r="1588" spans="7:7">
      <c r="G1588" s="61"/>
    </row>
    <row r="1589" spans="7:7">
      <c r="G1589" s="61"/>
    </row>
    <row r="1590" spans="7:7">
      <c r="G1590" s="61"/>
    </row>
    <row r="1591" spans="7:7">
      <c r="G1591" s="61"/>
    </row>
    <row r="1592" spans="7:7">
      <c r="G1592" s="61"/>
    </row>
    <row r="1593" spans="7:7">
      <c r="G1593" s="61"/>
    </row>
    <row r="1594" spans="7:7">
      <c r="G1594" s="61"/>
    </row>
    <row r="1595" spans="7:7">
      <c r="G1595" s="61"/>
    </row>
    <row r="1596" spans="7:7">
      <c r="G1596" s="61"/>
    </row>
    <row r="1597" spans="7:7">
      <c r="G1597" s="61"/>
    </row>
    <row r="1598" spans="7:7">
      <c r="G1598" s="61"/>
    </row>
    <row r="1599" spans="7:7">
      <c r="G1599" s="61"/>
    </row>
    <row r="1600" spans="7:7">
      <c r="G1600" s="61"/>
    </row>
    <row r="1601" spans="7:7">
      <c r="G1601" s="61"/>
    </row>
    <row r="1602" spans="7:7">
      <c r="G1602" s="61"/>
    </row>
    <row r="1603" spans="7:7">
      <c r="G1603" s="61"/>
    </row>
    <row r="1604" spans="7:7">
      <c r="G1604" s="61"/>
    </row>
    <row r="1605" spans="7:7">
      <c r="G1605" s="61"/>
    </row>
    <row r="1606" spans="7:7">
      <c r="G1606" s="61"/>
    </row>
    <row r="1607" spans="7:7">
      <c r="G1607" s="61"/>
    </row>
    <row r="1608" spans="7:7">
      <c r="G1608" s="61"/>
    </row>
    <row r="1609" spans="7:7">
      <c r="G1609" s="61"/>
    </row>
    <row r="1610" spans="7:7">
      <c r="G1610" s="61"/>
    </row>
    <row r="1611" spans="7:7">
      <c r="G1611" s="61"/>
    </row>
    <row r="1612" spans="7:7">
      <c r="G1612" s="61"/>
    </row>
    <row r="1613" spans="7:7">
      <c r="G1613" s="61"/>
    </row>
    <row r="1614" spans="7:7">
      <c r="G1614" s="61"/>
    </row>
    <row r="1615" spans="7:7">
      <c r="G1615" s="61"/>
    </row>
    <row r="1616" spans="7:7">
      <c r="G1616" s="61"/>
    </row>
    <row r="1617" spans="7:7">
      <c r="G1617" s="61"/>
    </row>
    <row r="1618" spans="7:7">
      <c r="G1618" s="61"/>
    </row>
    <row r="1619" spans="7:7">
      <c r="G1619" s="61"/>
    </row>
    <row r="1620" spans="7:7">
      <c r="G1620" s="61"/>
    </row>
    <row r="1621" spans="7:7">
      <c r="G1621" s="61"/>
    </row>
    <row r="1622" spans="7:7">
      <c r="G1622" s="61"/>
    </row>
    <row r="1623" spans="7:7">
      <c r="G1623" s="61"/>
    </row>
    <row r="1624" spans="7:7">
      <c r="G1624" s="61"/>
    </row>
    <row r="1625" spans="7:7">
      <c r="G1625" s="61"/>
    </row>
    <row r="1626" spans="7:7">
      <c r="G1626" s="61"/>
    </row>
    <row r="1627" spans="7:7">
      <c r="G1627" s="61"/>
    </row>
    <row r="1628" spans="7:7">
      <c r="G1628" s="61"/>
    </row>
    <row r="1629" spans="7:7">
      <c r="G1629" s="61"/>
    </row>
    <row r="1630" spans="7:7">
      <c r="G1630" s="61"/>
    </row>
    <row r="1631" spans="7:7">
      <c r="G1631" s="61"/>
    </row>
    <row r="1632" spans="7:7">
      <c r="G1632" s="61"/>
    </row>
    <row r="1633" spans="7:7">
      <c r="G1633" s="61"/>
    </row>
    <row r="1634" spans="7:7">
      <c r="G1634" s="61"/>
    </row>
    <row r="1635" spans="7:7">
      <c r="G1635" s="61"/>
    </row>
    <row r="1636" spans="7:7">
      <c r="G1636" s="61"/>
    </row>
    <row r="1637" spans="7:7">
      <c r="G1637" s="61"/>
    </row>
    <row r="1638" spans="7:7">
      <c r="G1638" s="61"/>
    </row>
    <row r="1639" spans="7:7">
      <c r="G1639" s="61"/>
    </row>
    <row r="1640" spans="7:7">
      <c r="G1640" s="61"/>
    </row>
    <row r="1641" spans="7:7">
      <c r="G1641" s="61"/>
    </row>
    <row r="1642" spans="7:7">
      <c r="G1642" s="61"/>
    </row>
    <row r="1643" spans="7:7">
      <c r="G1643" s="61"/>
    </row>
    <row r="1644" spans="7:7">
      <c r="G1644" s="61"/>
    </row>
    <row r="1645" spans="7:7">
      <c r="G1645" s="61"/>
    </row>
    <row r="1646" spans="7:7">
      <c r="G1646" s="61"/>
    </row>
    <row r="1647" spans="7:7">
      <c r="G1647" s="61"/>
    </row>
    <row r="1648" spans="7:7">
      <c r="G1648" s="61"/>
    </row>
    <row r="1649" spans="7:7">
      <c r="G1649" s="61"/>
    </row>
    <row r="1650" spans="7:7">
      <c r="G1650" s="61"/>
    </row>
    <row r="1651" spans="7:7">
      <c r="G1651" s="61"/>
    </row>
    <row r="1652" spans="7:7">
      <c r="G1652" s="61"/>
    </row>
    <row r="1653" spans="7:7">
      <c r="G1653" s="61"/>
    </row>
    <row r="1654" spans="7:7">
      <c r="G1654" s="61"/>
    </row>
    <row r="1655" spans="7:7">
      <c r="G1655" s="61"/>
    </row>
    <row r="1656" spans="7:7">
      <c r="G1656" s="61"/>
    </row>
    <row r="1657" spans="7:7">
      <c r="G1657" s="61"/>
    </row>
    <row r="1658" spans="7:7">
      <c r="G1658" s="61"/>
    </row>
    <row r="1659" spans="7:7">
      <c r="G1659" s="61"/>
    </row>
    <row r="1660" spans="7:7">
      <c r="G1660" s="61"/>
    </row>
    <row r="1661" spans="7:7">
      <c r="G1661" s="61"/>
    </row>
    <row r="1662" spans="7:7">
      <c r="G1662" s="61"/>
    </row>
    <row r="1663" spans="7:7">
      <c r="G1663" s="61"/>
    </row>
    <row r="1664" spans="7:7">
      <c r="G1664" s="61"/>
    </row>
    <row r="1665" spans="7:7">
      <c r="G1665" s="61"/>
    </row>
    <row r="1666" spans="7:7">
      <c r="G1666" s="61"/>
    </row>
    <row r="1667" spans="7:7">
      <c r="G1667" s="61"/>
    </row>
    <row r="1668" spans="7:7">
      <c r="G1668" s="61"/>
    </row>
    <row r="1669" spans="7:7">
      <c r="G1669" s="61"/>
    </row>
    <row r="1670" spans="7:7">
      <c r="G1670" s="61"/>
    </row>
    <row r="1671" spans="7:7">
      <c r="G1671" s="61"/>
    </row>
    <row r="1672" spans="7:7">
      <c r="G1672" s="61"/>
    </row>
    <row r="1673" spans="7:7">
      <c r="G1673" s="61"/>
    </row>
    <row r="1674" spans="7:7">
      <c r="G1674" s="61"/>
    </row>
    <row r="1675" spans="7:7">
      <c r="G1675" s="61"/>
    </row>
    <row r="1676" spans="7:7">
      <c r="G1676" s="61"/>
    </row>
    <row r="1677" spans="7:7">
      <c r="G1677" s="61"/>
    </row>
    <row r="1678" spans="7:7">
      <c r="G1678" s="61"/>
    </row>
    <row r="1679" spans="7:7">
      <c r="G1679" s="61"/>
    </row>
    <row r="1680" spans="7:7">
      <c r="G1680" s="61"/>
    </row>
    <row r="1681" spans="7:7">
      <c r="G1681" s="61"/>
    </row>
    <row r="1682" spans="7:7">
      <c r="G1682" s="61"/>
    </row>
    <row r="1683" spans="7:7">
      <c r="G1683" s="61"/>
    </row>
    <row r="1684" spans="7:7">
      <c r="G1684" s="61"/>
    </row>
    <row r="1685" spans="7:7">
      <c r="G1685" s="61"/>
    </row>
    <row r="1686" spans="7:7">
      <c r="G1686" s="61"/>
    </row>
    <row r="1687" spans="7:7">
      <c r="G1687" s="61"/>
    </row>
    <row r="1688" spans="7:7">
      <c r="G1688" s="61"/>
    </row>
    <row r="1689" spans="7:7">
      <c r="G1689" s="61"/>
    </row>
    <row r="1690" spans="7:7">
      <c r="G1690" s="61"/>
    </row>
    <row r="1691" spans="7:7">
      <c r="G1691" s="61"/>
    </row>
    <row r="1692" spans="7:7">
      <c r="G1692" s="61"/>
    </row>
    <row r="1693" spans="7:7">
      <c r="G1693" s="61"/>
    </row>
    <row r="1694" spans="7:7">
      <c r="G1694" s="61"/>
    </row>
    <row r="1695" spans="7:7">
      <c r="G1695" s="61"/>
    </row>
    <row r="1696" spans="7:7">
      <c r="G1696" s="61"/>
    </row>
    <row r="1697" spans="7:7">
      <c r="G1697" s="61"/>
    </row>
    <row r="1698" spans="7:7">
      <c r="G1698" s="61"/>
    </row>
    <row r="1699" spans="7:7">
      <c r="G1699" s="61"/>
    </row>
    <row r="1700" spans="7:7">
      <c r="G1700" s="61"/>
    </row>
    <row r="1701" spans="7:7">
      <c r="G1701" s="61"/>
    </row>
    <row r="1702" spans="7:7">
      <c r="G1702" s="61"/>
    </row>
    <row r="1703" spans="7:7">
      <c r="G1703" s="61"/>
    </row>
    <row r="1704" spans="7:7">
      <c r="G1704" s="61"/>
    </row>
    <row r="1705" spans="7:7">
      <c r="G1705" s="61"/>
    </row>
    <row r="1706" spans="7:7">
      <c r="G1706" s="61"/>
    </row>
    <row r="1707" spans="7:7">
      <c r="G1707" s="61"/>
    </row>
    <row r="1708" spans="7:7">
      <c r="G1708" s="61"/>
    </row>
    <row r="1709" spans="7:7">
      <c r="G1709" s="61"/>
    </row>
    <row r="1710" spans="7:7">
      <c r="G1710" s="61"/>
    </row>
    <row r="1711" spans="7:7">
      <c r="G1711" s="61"/>
    </row>
    <row r="1712" spans="7:7">
      <c r="G1712" s="61"/>
    </row>
    <row r="1713" spans="7:7">
      <c r="G1713" s="61"/>
    </row>
    <row r="1714" spans="7:7">
      <c r="G1714" s="61"/>
    </row>
    <row r="1715" spans="7:7">
      <c r="G1715" s="61"/>
    </row>
    <row r="1716" spans="7:7">
      <c r="G1716" s="61"/>
    </row>
    <row r="1717" spans="7:7">
      <c r="G1717" s="61"/>
    </row>
    <row r="1718" spans="7:7">
      <c r="G1718" s="61"/>
    </row>
    <row r="1719" spans="7:7">
      <c r="G1719" s="61"/>
    </row>
    <row r="1720" spans="7:7">
      <c r="G1720" s="61"/>
    </row>
    <row r="1721" spans="7:7">
      <c r="G1721" s="61"/>
    </row>
    <row r="1722" spans="7:7">
      <c r="G1722" s="61"/>
    </row>
    <row r="1723" spans="7:7">
      <c r="G1723" s="61"/>
    </row>
    <row r="1724" spans="7:7">
      <c r="G1724" s="61"/>
    </row>
    <row r="1725" spans="7:7">
      <c r="G1725" s="61"/>
    </row>
    <row r="1726" spans="7:7">
      <c r="G1726" s="61"/>
    </row>
    <row r="1727" spans="7:7">
      <c r="G1727" s="61"/>
    </row>
    <row r="1728" spans="7:7">
      <c r="G1728" s="61"/>
    </row>
    <row r="1729" spans="7:7">
      <c r="G1729" s="61"/>
    </row>
    <row r="1730" spans="7:7">
      <c r="G1730" s="61"/>
    </row>
    <row r="1731" spans="7:7">
      <c r="G1731" s="61"/>
    </row>
    <row r="1732" spans="7:7">
      <c r="G1732" s="61"/>
    </row>
    <row r="1733" spans="7:7">
      <c r="G1733" s="61"/>
    </row>
    <row r="1734" spans="7:7">
      <c r="G1734" s="61"/>
    </row>
    <row r="1735" spans="7:7">
      <c r="G1735" s="61"/>
    </row>
    <row r="1736" spans="7:7">
      <c r="G1736" s="61"/>
    </row>
    <row r="1737" spans="7:7">
      <c r="G1737" s="61"/>
    </row>
    <row r="1738" spans="7:7">
      <c r="G1738" s="61"/>
    </row>
    <row r="1739" spans="7:7">
      <c r="G1739" s="61"/>
    </row>
    <row r="1740" spans="7:7">
      <c r="G1740" s="61"/>
    </row>
    <row r="1741" spans="7:7">
      <c r="G1741" s="61"/>
    </row>
    <row r="1742" spans="7:7">
      <c r="G1742" s="61"/>
    </row>
    <row r="1743" spans="7:7">
      <c r="G1743" s="61"/>
    </row>
    <row r="1744" spans="7:7">
      <c r="G1744" s="61"/>
    </row>
    <row r="1745" spans="7:7">
      <c r="G1745" s="61"/>
    </row>
    <row r="1746" spans="7:7">
      <c r="G1746" s="61"/>
    </row>
    <row r="1747" spans="7:7">
      <c r="G1747" s="61"/>
    </row>
    <row r="1748" spans="7:7">
      <c r="G1748" s="61"/>
    </row>
    <row r="1749" spans="7:7">
      <c r="G1749" s="61"/>
    </row>
    <row r="1750" spans="7:7">
      <c r="G1750" s="61"/>
    </row>
    <row r="1751" spans="7:7">
      <c r="G1751" s="61"/>
    </row>
    <row r="1752" spans="7:7">
      <c r="G1752" s="61"/>
    </row>
    <row r="1753" spans="7:7">
      <c r="G1753" s="61"/>
    </row>
    <row r="1754" spans="7:7">
      <c r="G1754" s="61"/>
    </row>
    <row r="1755" spans="7:7">
      <c r="G1755" s="61"/>
    </row>
    <row r="1756" spans="7:7">
      <c r="G1756" s="61"/>
    </row>
    <row r="1757" spans="7:7">
      <c r="G1757" s="61"/>
    </row>
    <row r="1758" spans="7:7">
      <c r="G1758" s="61"/>
    </row>
    <row r="1759" spans="7:7">
      <c r="G1759" s="61"/>
    </row>
    <row r="1760" spans="7:7">
      <c r="G1760" s="61"/>
    </row>
    <row r="1761" spans="7:7">
      <c r="G1761" s="61"/>
    </row>
    <row r="1762" spans="7:7">
      <c r="G1762" s="61"/>
    </row>
    <row r="1763" spans="7:7">
      <c r="G1763" s="61"/>
    </row>
    <row r="1764" spans="7:7">
      <c r="G1764" s="61"/>
    </row>
    <row r="1765" spans="7:7">
      <c r="G1765" s="61"/>
    </row>
    <row r="1766" spans="7:7">
      <c r="G1766" s="61"/>
    </row>
    <row r="1767" spans="7:7">
      <c r="G1767" s="61"/>
    </row>
    <row r="1768" spans="7:7">
      <c r="G1768" s="61"/>
    </row>
    <row r="1769" spans="7:7">
      <c r="G1769" s="61"/>
    </row>
    <row r="1770" spans="7:7">
      <c r="G1770" s="61"/>
    </row>
    <row r="1771" spans="7:7">
      <c r="G1771" s="61"/>
    </row>
    <row r="1772" spans="7:7">
      <c r="G1772" s="61"/>
    </row>
    <row r="1773" spans="7:7">
      <c r="G1773" s="61"/>
    </row>
    <row r="1774" spans="7:7">
      <c r="G1774" s="61"/>
    </row>
    <row r="1775" spans="7:7">
      <c r="G1775" s="61"/>
    </row>
    <row r="1776" spans="7:7">
      <c r="G1776" s="61"/>
    </row>
    <row r="1777" spans="7:7">
      <c r="G1777" s="61"/>
    </row>
    <row r="1778" spans="7:7">
      <c r="G1778" s="61"/>
    </row>
    <row r="1779" spans="7:7">
      <c r="G1779" s="61"/>
    </row>
    <row r="1780" spans="7:7">
      <c r="G1780" s="61"/>
    </row>
    <row r="1781" spans="7:7">
      <c r="G1781" s="61"/>
    </row>
    <row r="1782" spans="7:7">
      <c r="G1782" s="61"/>
    </row>
    <row r="1783" spans="7:7">
      <c r="G1783" s="61"/>
    </row>
    <row r="1784" spans="7:7">
      <c r="G1784" s="61"/>
    </row>
    <row r="1785" spans="7:7">
      <c r="G1785" s="61"/>
    </row>
    <row r="1786" spans="7:7">
      <c r="G1786" s="61"/>
    </row>
    <row r="1787" spans="7:7">
      <c r="G1787" s="61"/>
    </row>
    <row r="1788" spans="7:7">
      <c r="G1788" s="61"/>
    </row>
    <row r="1789" spans="7:7">
      <c r="G1789" s="61"/>
    </row>
    <row r="1790" spans="7:7">
      <c r="G1790" s="61"/>
    </row>
    <row r="1791" spans="7:7">
      <c r="G1791" s="61"/>
    </row>
    <row r="1792" spans="7:7">
      <c r="G1792" s="61"/>
    </row>
    <row r="1793" spans="7:7">
      <c r="G1793" s="61"/>
    </row>
    <row r="1794" spans="7:7">
      <c r="G1794" s="61"/>
    </row>
    <row r="1795" spans="7:7">
      <c r="G1795" s="61"/>
    </row>
    <row r="1796" spans="7:7">
      <c r="G1796" s="61"/>
    </row>
    <row r="1797" spans="7:7">
      <c r="G1797" s="61"/>
    </row>
    <row r="1798" spans="7:7">
      <c r="G1798" s="61"/>
    </row>
    <row r="1799" spans="7:7">
      <c r="G1799" s="61"/>
    </row>
    <row r="1800" spans="7:7">
      <c r="G1800" s="61"/>
    </row>
    <row r="1801" spans="7:7">
      <c r="G1801" s="61"/>
    </row>
    <row r="1802" spans="7:7">
      <c r="G1802" s="61"/>
    </row>
    <row r="1803" spans="7:7">
      <c r="G1803" s="61"/>
    </row>
    <row r="1804" spans="7:7">
      <c r="G1804" s="61"/>
    </row>
    <row r="1805" spans="7:7">
      <c r="G1805" s="61"/>
    </row>
    <row r="1806" spans="7:7">
      <c r="G1806" s="61"/>
    </row>
    <row r="1807" spans="7:7">
      <c r="G1807" s="61"/>
    </row>
    <row r="1808" spans="7:7">
      <c r="G1808" s="61"/>
    </row>
    <row r="1809" spans="7:7">
      <c r="G1809" s="61"/>
    </row>
    <row r="1810" spans="7:7">
      <c r="G1810" s="61"/>
    </row>
    <row r="1811" spans="7:7">
      <c r="G1811" s="61"/>
    </row>
    <row r="1812" spans="7:7">
      <c r="G1812" s="61"/>
    </row>
    <row r="1813" spans="7:7">
      <c r="G1813" s="61"/>
    </row>
    <row r="1814" spans="7:7">
      <c r="G1814" s="61"/>
    </row>
    <row r="1815" spans="7:7">
      <c r="G1815" s="61"/>
    </row>
    <row r="1816" spans="7:7">
      <c r="G1816" s="61"/>
    </row>
    <row r="1817" spans="7:7">
      <c r="G1817" s="61"/>
    </row>
    <row r="1818" spans="7:7">
      <c r="G1818" s="61"/>
    </row>
    <row r="1819" spans="7:7">
      <c r="G1819" s="61"/>
    </row>
    <row r="1820" spans="7:7">
      <c r="G1820" s="61"/>
    </row>
    <row r="1821" spans="7:7">
      <c r="G1821" s="61"/>
    </row>
    <row r="1822" spans="7:7">
      <c r="G1822" s="61"/>
    </row>
    <row r="1823" spans="7:7">
      <c r="G1823" s="61"/>
    </row>
    <row r="1824" spans="7:7">
      <c r="G1824" s="61"/>
    </row>
    <row r="1825" spans="7:7">
      <c r="G1825" s="61"/>
    </row>
    <row r="1826" spans="7:7">
      <c r="G1826" s="61"/>
    </row>
    <row r="1827" spans="7:7">
      <c r="G1827" s="61"/>
    </row>
    <row r="1828" spans="7:7">
      <c r="G1828" s="61"/>
    </row>
    <row r="1829" spans="7:7">
      <c r="G1829" s="61"/>
    </row>
    <row r="1830" spans="7:7">
      <c r="G1830" s="61"/>
    </row>
    <row r="1831" spans="7:7">
      <c r="G1831" s="61"/>
    </row>
    <row r="1832" spans="7:7">
      <c r="G1832" s="61"/>
    </row>
    <row r="1833" spans="7:7">
      <c r="G1833" s="61"/>
    </row>
    <row r="1834" spans="7:7">
      <c r="G1834" s="61"/>
    </row>
    <row r="1835" spans="7:7">
      <c r="G1835" s="61"/>
    </row>
    <row r="1836" spans="7:7">
      <c r="G1836" s="61"/>
    </row>
    <row r="1837" spans="7:7">
      <c r="G1837" s="61"/>
    </row>
    <row r="1838" spans="7:7">
      <c r="G1838" s="61"/>
    </row>
    <row r="1839" spans="7:7">
      <c r="G1839" s="61"/>
    </row>
    <row r="1840" spans="7:7">
      <c r="G1840" s="61"/>
    </row>
    <row r="1841" spans="7:7">
      <c r="G1841" s="61"/>
    </row>
    <row r="1842" spans="7:7">
      <c r="G1842" s="61"/>
    </row>
    <row r="1843" spans="7:7">
      <c r="G1843" s="61"/>
    </row>
    <row r="1844" spans="7:7">
      <c r="G1844" s="61"/>
    </row>
    <row r="1845" spans="7:7">
      <c r="G1845" s="61"/>
    </row>
    <row r="1846" spans="7:7">
      <c r="G1846" s="61"/>
    </row>
    <row r="1847" spans="7:7">
      <c r="G1847" s="61"/>
    </row>
    <row r="1848" spans="7:7">
      <c r="G1848" s="61"/>
    </row>
    <row r="1849" spans="7:7">
      <c r="G1849" s="61"/>
    </row>
    <row r="1850" spans="7:7">
      <c r="G1850" s="61"/>
    </row>
    <row r="1851" spans="7:7">
      <c r="G1851" s="61"/>
    </row>
    <row r="1852" spans="7:7">
      <c r="G1852" s="61"/>
    </row>
    <row r="1853" spans="7:7">
      <c r="G1853" s="61"/>
    </row>
    <row r="1854" spans="7:7">
      <c r="G1854" s="61"/>
    </row>
    <row r="1855" spans="7:7">
      <c r="G1855" s="61"/>
    </row>
    <row r="1856" spans="7:7">
      <c r="G1856" s="61"/>
    </row>
    <row r="1857" spans="7:7">
      <c r="G1857" s="61"/>
    </row>
    <row r="1858" spans="7:7">
      <c r="G1858" s="61"/>
    </row>
    <row r="1859" spans="7:7">
      <c r="G1859" s="61"/>
    </row>
    <row r="1860" spans="7:7">
      <c r="G1860" s="61"/>
    </row>
    <row r="1861" spans="7:7">
      <c r="G1861" s="61"/>
    </row>
    <row r="1862" spans="7:7">
      <c r="G1862" s="61"/>
    </row>
    <row r="1863" spans="7:7">
      <c r="G1863" s="61"/>
    </row>
    <row r="1864" spans="7:7">
      <c r="G1864" s="61"/>
    </row>
    <row r="1865" spans="7:7">
      <c r="G1865" s="61"/>
    </row>
    <row r="1866" spans="7:7">
      <c r="G1866" s="61"/>
    </row>
    <row r="1867" spans="7:7">
      <c r="G1867" s="61"/>
    </row>
    <row r="1868" spans="7:7">
      <c r="G1868" s="61"/>
    </row>
    <row r="1869" spans="7:7">
      <c r="G1869" s="61"/>
    </row>
    <row r="1870" spans="7:7">
      <c r="G1870" s="61"/>
    </row>
    <row r="1871" spans="7:7">
      <c r="G1871" s="61"/>
    </row>
    <row r="1872" spans="7:7">
      <c r="G1872" s="61"/>
    </row>
    <row r="1873" spans="7:7">
      <c r="G1873" s="61"/>
    </row>
    <row r="1874" spans="7:7">
      <c r="G1874" s="61"/>
    </row>
    <row r="1875" spans="7:7">
      <c r="G1875" s="61"/>
    </row>
    <row r="1876" spans="7:7">
      <c r="G1876" s="61"/>
    </row>
    <row r="1877" spans="7:7">
      <c r="G1877" s="61"/>
    </row>
    <row r="1878" spans="7:7">
      <c r="G1878" s="61"/>
    </row>
    <row r="1879" spans="7:7">
      <c r="G1879" s="61"/>
    </row>
    <row r="1880" spans="7:7">
      <c r="G1880" s="61"/>
    </row>
    <row r="1881" spans="7:7">
      <c r="G1881" s="61"/>
    </row>
    <row r="1882" spans="7:7">
      <c r="G1882" s="61"/>
    </row>
    <row r="1883" spans="7:7">
      <c r="G1883" s="61"/>
    </row>
    <row r="1884" spans="7:7">
      <c r="G1884" s="61"/>
    </row>
    <row r="1885" spans="7:7">
      <c r="G1885" s="61"/>
    </row>
    <row r="1886" spans="7:7">
      <c r="G1886" s="61"/>
    </row>
    <row r="1887" spans="7:7">
      <c r="G1887" s="61"/>
    </row>
    <row r="1888" spans="7:7">
      <c r="G1888" s="61"/>
    </row>
    <row r="1889" spans="7:7">
      <c r="G1889" s="61"/>
    </row>
    <row r="1890" spans="7:7">
      <c r="G1890" s="61"/>
    </row>
    <row r="1891" spans="7:7">
      <c r="G1891" s="61"/>
    </row>
    <row r="1892" spans="7:7">
      <c r="G1892" s="61"/>
    </row>
    <row r="1893" spans="7:7">
      <c r="G1893" s="61"/>
    </row>
    <row r="1894" spans="7:7">
      <c r="G1894" s="61"/>
    </row>
    <row r="1895" spans="7:7">
      <c r="G1895" s="61"/>
    </row>
    <row r="1896" spans="7:7">
      <c r="G1896" s="61"/>
    </row>
    <row r="1897" spans="7:7">
      <c r="G1897" s="61"/>
    </row>
    <row r="1898" spans="7:7">
      <c r="G1898" s="61"/>
    </row>
    <row r="1899" spans="7:7">
      <c r="G1899" s="61"/>
    </row>
    <row r="1900" spans="7:7">
      <c r="G1900" s="61"/>
    </row>
    <row r="1901" spans="7:7">
      <c r="G1901" s="61"/>
    </row>
    <row r="1902" spans="7:7">
      <c r="G1902" s="61"/>
    </row>
    <row r="1903" spans="7:7">
      <c r="G1903" s="61"/>
    </row>
    <row r="1904" spans="7:7">
      <c r="G1904" s="61"/>
    </row>
    <row r="1905" spans="7:7">
      <c r="G1905" s="61"/>
    </row>
    <row r="1906" spans="7:7">
      <c r="G1906" s="61"/>
    </row>
    <row r="1907" spans="7:7">
      <c r="G1907" s="61"/>
    </row>
    <row r="1908" spans="7:7">
      <c r="G1908" s="61"/>
    </row>
    <row r="1909" spans="7:7">
      <c r="G1909" s="61"/>
    </row>
    <row r="1910" spans="7:7">
      <c r="G1910" s="61"/>
    </row>
    <row r="1911" spans="7:7">
      <c r="G1911" s="61"/>
    </row>
    <row r="1912" spans="7:7">
      <c r="G1912" s="61"/>
    </row>
    <row r="1913" spans="7:7">
      <c r="G1913" s="61"/>
    </row>
    <row r="1914" spans="7:7">
      <c r="G1914" s="61"/>
    </row>
    <row r="1915" spans="7:7">
      <c r="G1915" s="61"/>
    </row>
    <row r="1916" spans="7:7">
      <c r="G1916" s="61"/>
    </row>
    <row r="1917" spans="7:7">
      <c r="G1917" s="61"/>
    </row>
    <row r="1918" spans="7:7">
      <c r="G1918" s="61"/>
    </row>
    <row r="1919" spans="7:7">
      <c r="G1919" s="61"/>
    </row>
    <row r="1920" spans="7:7">
      <c r="G1920" s="61"/>
    </row>
    <row r="1921" spans="7:7">
      <c r="G1921" s="61"/>
    </row>
    <row r="1922" spans="7:7">
      <c r="G1922" s="61"/>
    </row>
    <row r="1923" spans="7:7">
      <c r="G1923" s="61"/>
    </row>
    <row r="1924" spans="7:7">
      <c r="G1924" s="61"/>
    </row>
    <row r="1925" spans="7:7">
      <c r="G1925" s="61"/>
    </row>
    <row r="1926" spans="7:7">
      <c r="G1926" s="61"/>
    </row>
    <row r="1927" spans="7:7">
      <c r="G1927" s="61"/>
    </row>
    <row r="1928" spans="7:7">
      <c r="G1928" s="61"/>
    </row>
    <row r="1929" spans="7:7">
      <c r="G1929" s="61"/>
    </row>
    <row r="1930" spans="7:7">
      <c r="G1930" s="61"/>
    </row>
    <row r="1931" spans="7:7">
      <c r="G1931" s="61"/>
    </row>
    <row r="1932" spans="7:7">
      <c r="G1932" s="61"/>
    </row>
    <row r="1933" spans="7:7">
      <c r="G1933" s="61"/>
    </row>
    <row r="1934" spans="7:7">
      <c r="G1934" s="61"/>
    </row>
    <row r="1935" spans="7:7">
      <c r="G1935" s="61"/>
    </row>
    <row r="1936" spans="7:7">
      <c r="G1936" s="61"/>
    </row>
    <row r="1937" spans="7:7">
      <c r="G1937" s="61"/>
    </row>
    <row r="1938" spans="7:7">
      <c r="G1938" s="61"/>
    </row>
    <row r="1939" spans="7:7">
      <c r="G1939" s="61"/>
    </row>
    <row r="1940" spans="7:7">
      <c r="G1940" s="61"/>
    </row>
    <row r="1941" spans="7:7">
      <c r="G1941" s="61"/>
    </row>
    <row r="1942" spans="7:7">
      <c r="G1942" s="61"/>
    </row>
    <row r="1943" spans="7:7">
      <c r="G1943" s="61"/>
    </row>
    <row r="1944" spans="7:7">
      <c r="G1944" s="61"/>
    </row>
    <row r="1945" spans="7:7">
      <c r="G1945" s="61"/>
    </row>
    <row r="1946" spans="7:7">
      <c r="G1946" s="61"/>
    </row>
    <row r="1947" spans="7:7">
      <c r="G1947" s="61"/>
    </row>
    <row r="1948" spans="7:7">
      <c r="G1948" s="61"/>
    </row>
    <row r="1949" spans="7:7">
      <c r="G1949" s="61"/>
    </row>
    <row r="1950" spans="7:7">
      <c r="G1950" s="61"/>
    </row>
    <row r="1951" spans="7:7">
      <c r="G1951" s="61"/>
    </row>
    <row r="1952" spans="7:7">
      <c r="G1952" s="61"/>
    </row>
    <row r="1953" spans="7:7">
      <c r="G1953" s="61"/>
    </row>
    <row r="1954" spans="7:7">
      <c r="G1954" s="61"/>
    </row>
    <row r="1955" spans="7:7">
      <c r="G1955" s="61"/>
    </row>
    <row r="1956" spans="7:7">
      <c r="G1956" s="61"/>
    </row>
    <row r="1957" spans="7:7">
      <c r="G1957" s="61"/>
    </row>
    <row r="1958" spans="7:7">
      <c r="G1958" s="61"/>
    </row>
    <row r="1959" spans="7:7">
      <c r="G1959" s="61"/>
    </row>
    <row r="1960" spans="7:7">
      <c r="G1960" s="61"/>
    </row>
    <row r="1961" spans="7:7">
      <c r="G1961" s="61"/>
    </row>
    <row r="1962" spans="7:7">
      <c r="G1962" s="61"/>
    </row>
    <row r="1963" spans="7:7">
      <c r="G1963" s="61"/>
    </row>
    <row r="1964" spans="7:7">
      <c r="G1964" s="61"/>
    </row>
    <row r="1965" spans="7:7">
      <c r="G1965" s="61"/>
    </row>
    <row r="1966" spans="7:7">
      <c r="G1966" s="61"/>
    </row>
    <row r="1967" spans="7:7">
      <c r="G1967" s="61"/>
    </row>
    <row r="1968" spans="7:7">
      <c r="G1968" s="61"/>
    </row>
    <row r="1969" spans="7:7">
      <c r="G1969" s="61"/>
    </row>
    <row r="1970" spans="7:7">
      <c r="G1970" s="61"/>
    </row>
    <row r="1971" spans="7:7">
      <c r="G1971" s="61"/>
    </row>
    <row r="1972" spans="7:7">
      <c r="G1972" s="61"/>
    </row>
    <row r="1973" spans="7:7">
      <c r="G1973" s="61"/>
    </row>
    <row r="1974" spans="7:7">
      <c r="G1974" s="61"/>
    </row>
    <row r="1975" spans="7:7">
      <c r="G1975" s="61"/>
    </row>
    <row r="1976" spans="7:7">
      <c r="G1976" s="61"/>
    </row>
    <row r="1977" spans="7:7">
      <c r="G1977" s="61"/>
    </row>
    <row r="1978" spans="7:7">
      <c r="G1978" s="61"/>
    </row>
    <row r="1979" spans="7:7">
      <c r="G1979" s="61"/>
    </row>
    <row r="1980" spans="7:7">
      <c r="G1980" s="61"/>
    </row>
    <row r="1981" spans="7:7">
      <c r="G1981" s="61"/>
    </row>
    <row r="1982" spans="7:7">
      <c r="G1982" s="61"/>
    </row>
    <row r="1983" spans="7:7">
      <c r="G1983" s="61"/>
    </row>
    <row r="1984" spans="7:7">
      <c r="G1984" s="61"/>
    </row>
    <row r="1985" spans="7:7">
      <c r="G1985" s="61"/>
    </row>
    <row r="1986" spans="7:7">
      <c r="G1986" s="61"/>
    </row>
    <row r="1987" spans="7:7">
      <c r="G1987" s="61"/>
    </row>
    <row r="1988" spans="7:7">
      <c r="G1988" s="61"/>
    </row>
    <row r="1989" spans="7:7">
      <c r="G1989" s="61"/>
    </row>
    <row r="1990" spans="7:7">
      <c r="G1990" s="61"/>
    </row>
    <row r="1991" spans="7:7">
      <c r="G1991" s="61"/>
    </row>
    <row r="1992" spans="7:7">
      <c r="G1992" s="61"/>
    </row>
    <row r="1993" spans="7:7">
      <c r="G1993" s="61"/>
    </row>
    <row r="1994" spans="7:7">
      <c r="G1994" s="61"/>
    </row>
    <row r="1995" spans="7:7">
      <c r="G1995" s="61"/>
    </row>
    <row r="1996" spans="7:7">
      <c r="G1996" s="61"/>
    </row>
    <row r="1997" spans="7:7">
      <c r="G1997" s="61"/>
    </row>
    <row r="1998" spans="7:7">
      <c r="G1998" s="61"/>
    </row>
    <row r="1999" spans="7:7">
      <c r="G1999" s="61"/>
    </row>
    <row r="2000" spans="7:7">
      <c r="G2000" s="61"/>
    </row>
    <row r="2001" spans="7:7">
      <c r="G2001" s="61"/>
    </row>
    <row r="2002" spans="7:7">
      <c r="G2002" s="61"/>
    </row>
    <row r="2003" spans="7:7">
      <c r="G2003" s="61"/>
    </row>
    <row r="2004" spans="7:7">
      <c r="G2004" s="61"/>
    </row>
    <row r="2005" spans="7:7">
      <c r="G2005" s="61"/>
    </row>
    <row r="2006" spans="7:7">
      <c r="G2006" s="61"/>
    </row>
    <row r="2007" spans="7:7">
      <c r="G2007" s="61"/>
    </row>
    <row r="2008" spans="7:7">
      <c r="G2008" s="61"/>
    </row>
    <row r="2009" spans="7:7">
      <c r="G2009" s="61"/>
    </row>
    <row r="2010" spans="7:7">
      <c r="G2010" s="61"/>
    </row>
    <row r="2011" spans="7:7">
      <c r="G2011" s="61"/>
    </row>
    <row r="2012" spans="7:7">
      <c r="G2012" s="61"/>
    </row>
    <row r="2013" spans="7:7">
      <c r="G2013" s="61"/>
    </row>
    <row r="2014" spans="7:7">
      <c r="G2014" s="61"/>
    </row>
    <row r="2015" spans="7:7">
      <c r="G2015" s="61"/>
    </row>
    <row r="2016" spans="7:7">
      <c r="G2016" s="61"/>
    </row>
    <row r="2017" spans="7:7">
      <c r="G2017" s="61"/>
    </row>
    <row r="2018" spans="7:7">
      <c r="G2018" s="61"/>
    </row>
    <row r="2019" spans="7:7">
      <c r="G2019" s="61"/>
    </row>
    <row r="2020" spans="7:7">
      <c r="G2020" s="61"/>
    </row>
    <row r="2021" spans="7:7">
      <c r="G2021" s="61"/>
    </row>
    <row r="2022" spans="7:7">
      <c r="G2022" s="61"/>
    </row>
    <row r="2023" spans="7:7">
      <c r="G2023" s="61"/>
    </row>
    <row r="2024" spans="7:7">
      <c r="G2024" s="61"/>
    </row>
    <row r="2025" spans="7:7">
      <c r="G2025" s="61"/>
    </row>
    <row r="2026" spans="7:7">
      <c r="G2026" s="61"/>
    </row>
    <row r="2027" spans="7:7">
      <c r="G2027" s="61"/>
    </row>
    <row r="2028" spans="7:7">
      <c r="G2028" s="61"/>
    </row>
    <row r="2029" spans="7:7">
      <c r="G2029" s="61"/>
    </row>
    <row r="2030" spans="7:7">
      <c r="G2030" s="61"/>
    </row>
    <row r="2031" spans="7:7">
      <c r="G2031" s="61"/>
    </row>
    <row r="2032" spans="7:7">
      <c r="G2032" s="61"/>
    </row>
    <row r="2033" spans="7:7">
      <c r="G2033" s="61"/>
    </row>
    <row r="2034" spans="7:7">
      <c r="G2034" s="61"/>
    </row>
    <row r="2035" spans="7:7">
      <c r="G2035" s="61"/>
    </row>
    <row r="2036" spans="7:7">
      <c r="G2036" s="61"/>
    </row>
    <row r="2037" spans="7:7">
      <c r="G2037" s="61"/>
    </row>
    <row r="2038" spans="7:7">
      <c r="G2038" s="61"/>
    </row>
    <row r="2039" spans="7:7">
      <c r="G2039" s="61"/>
    </row>
    <row r="2040" spans="7:7">
      <c r="G2040" s="61"/>
    </row>
    <row r="2041" spans="7:7">
      <c r="G2041" s="61"/>
    </row>
    <row r="2042" spans="7:7">
      <c r="G2042" s="61"/>
    </row>
    <row r="2043" spans="7:7">
      <c r="G2043" s="61"/>
    </row>
    <row r="2044" spans="7:7">
      <c r="G2044" s="61"/>
    </row>
    <row r="2045" spans="7:7">
      <c r="G2045" s="61"/>
    </row>
    <row r="2046" spans="7:7">
      <c r="G2046" s="61"/>
    </row>
    <row r="2047" spans="7:7">
      <c r="G2047" s="61"/>
    </row>
    <row r="2048" spans="7:7">
      <c r="G2048" s="61"/>
    </row>
    <row r="2049" spans="7:7">
      <c r="G2049" s="61"/>
    </row>
    <row r="2050" spans="7:7">
      <c r="G2050" s="61"/>
    </row>
    <row r="2051" spans="7:7">
      <c r="G2051" s="61"/>
    </row>
    <row r="2052" spans="7:7">
      <c r="G2052" s="61"/>
    </row>
    <row r="2053" spans="7:7">
      <c r="G2053" s="61"/>
    </row>
    <row r="2054" spans="7:7">
      <c r="G2054" s="61"/>
    </row>
    <row r="2055" spans="7:7">
      <c r="G2055" s="61"/>
    </row>
    <row r="2056" spans="7:7">
      <c r="G2056" s="61"/>
    </row>
    <row r="2057" spans="7:7">
      <c r="G2057" s="61"/>
    </row>
    <row r="2058" spans="7:7">
      <c r="G2058" s="61"/>
    </row>
    <row r="2059" spans="7:7">
      <c r="G2059" s="61"/>
    </row>
    <row r="2060" spans="7:7">
      <c r="G2060" s="61"/>
    </row>
    <row r="2061" spans="7:7">
      <c r="G2061" s="61"/>
    </row>
    <row r="2062" spans="7:7">
      <c r="G2062" s="61"/>
    </row>
    <row r="2063" spans="7:7">
      <c r="G2063" s="61"/>
    </row>
    <row r="2064" spans="7:7">
      <c r="G2064" s="61"/>
    </row>
    <row r="2065" spans="7:7">
      <c r="G2065" s="61"/>
    </row>
    <row r="2066" spans="7:7">
      <c r="G2066" s="61"/>
    </row>
    <row r="2067" spans="7:7">
      <c r="G2067" s="61"/>
    </row>
    <row r="2068" spans="7:7">
      <c r="G2068" s="61"/>
    </row>
    <row r="2069" spans="7:7">
      <c r="G2069" s="61"/>
    </row>
    <row r="2070" spans="7:7">
      <c r="G2070" s="61"/>
    </row>
    <row r="2071" spans="7:7">
      <c r="G2071" s="61"/>
    </row>
    <row r="2072" spans="7:7">
      <c r="G2072" s="61"/>
    </row>
    <row r="2073" spans="7:7">
      <c r="G2073" s="61"/>
    </row>
    <row r="2074" spans="7:7">
      <c r="G2074" s="61"/>
    </row>
    <row r="2075" spans="7:7">
      <c r="G2075" s="61"/>
    </row>
    <row r="2076" spans="7:7">
      <c r="G2076" s="61"/>
    </row>
    <row r="2077" spans="7:7">
      <c r="G2077" s="61"/>
    </row>
    <row r="2078" spans="7:7">
      <c r="G2078" s="61"/>
    </row>
    <row r="2079" spans="7:7">
      <c r="G2079" s="61"/>
    </row>
    <row r="2080" spans="7:7">
      <c r="G2080" s="61"/>
    </row>
    <row r="2081" spans="7:7">
      <c r="G2081" s="61"/>
    </row>
    <row r="2082" spans="7:7">
      <c r="G2082" s="61"/>
    </row>
    <row r="2083" spans="7:7">
      <c r="G2083" s="61"/>
    </row>
    <row r="2084" spans="7:7">
      <c r="G2084" s="61"/>
    </row>
    <row r="2085" spans="7:7">
      <c r="G2085" s="61"/>
    </row>
    <row r="2086" spans="7:7">
      <c r="G2086" s="61"/>
    </row>
    <row r="2087" spans="7:7">
      <c r="G2087" s="61"/>
    </row>
    <row r="2088" spans="7:7">
      <c r="G2088" s="61"/>
    </row>
    <row r="2089" spans="7:7">
      <c r="G2089" s="61"/>
    </row>
    <row r="2090" spans="7:7">
      <c r="G2090" s="61"/>
    </row>
    <row r="2091" spans="7:7">
      <c r="G2091" s="61"/>
    </row>
    <row r="2092" spans="7:7">
      <c r="G2092" s="61"/>
    </row>
    <row r="2093" spans="7:7">
      <c r="G2093" s="61"/>
    </row>
    <row r="2094" spans="7:7">
      <c r="G2094" s="61"/>
    </row>
    <row r="2095" spans="7:7">
      <c r="G2095" s="61"/>
    </row>
    <row r="2096" spans="7:7">
      <c r="G2096" s="61"/>
    </row>
    <row r="2097" spans="7:7">
      <c r="G2097" s="61"/>
    </row>
    <row r="2098" spans="7:7">
      <c r="G2098" s="61"/>
    </row>
    <row r="2099" spans="7:7">
      <c r="G2099" s="61"/>
    </row>
    <row r="2100" spans="7:7">
      <c r="G2100" s="61"/>
    </row>
    <row r="2101" spans="7:7">
      <c r="G2101" s="61"/>
    </row>
    <row r="2102" spans="7:7">
      <c r="G2102" s="61"/>
    </row>
    <row r="2103" spans="7:7">
      <c r="G2103" s="61"/>
    </row>
    <row r="2104" spans="7:7">
      <c r="G2104" s="61"/>
    </row>
    <row r="2105" spans="7:7">
      <c r="G2105" s="61"/>
    </row>
    <row r="2106" spans="7:7">
      <c r="G2106" s="61"/>
    </row>
    <row r="2107" spans="7:7">
      <c r="G2107" s="61"/>
    </row>
    <row r="2108" spans="7:7">
      <c r="G2108" s="61"/>
    </row>
    <row r="2109" spans="7:7">
      <c r="G2109" s="61"/>
    </row>
    <row r="2110" spans="7:7">
      <c r="G2110" s="61"/>
    </row>
    <row r="2111" spans="7:7">
      <c r="G2111" s="61"/>
    </row>
    <row r="2112" spans="7:7">
      <c r="G2112" s="61"/>
    </row>
    <row r="2113" spans="7:7">
      <c r="G2113" s="61"/>
    </row>
    <row r="2114" spans="7:7">
      <c r="G2114" s="61"/>
    </row>
    <row r="2115" spans="7:7">
      <c r="G2115" s="61"/>
    </row>
    <row r="2116" spans="7:7">
      <c r="G2116" s="61"/>
    </row>
    <row r="2117" spans="7:7">
      <c r="G2117" s="61"/>
    </row>
    <row r="2118" spans="7:7">
      <c r="G2118" s="61"/>
    </row>
    <row r="2119" spans="7:7">
      <c r="G2119" s="61"/>
    </row>
    <row r="2120" spans="7:7">
      <c r="G2120" s="61"/>
    </row>
    <row r="2121" spans="7:7">
      <c r="G2121" s="61"/>
    </row>
    <row r="2122" spans="7:7">
      <c r="G2122" s="61"/>
    </row>
    <row r="2123" spans="7:7">
      <c r="G2123" s="61"/>
    </row>
    <row r="2124" spans="7:7">
      <c r="G2124" s="61"/>
    </row>
    <row r="2125" spans="7:7">
      <c r="G2125" s="61"/>
    </row>
    <row r="2126" spans="7:7">
      <c r="G2126" s="61"/>
    </row>
    <row r="2127" spans="7:7">
      <c r="G2127" s="61"/>
    </row>
    <row r="2128" spans="7:7">
      <c r="G2128" s="61"/>
    </row>
    <row r="2129" spans="7:7">
      <c r="G2129" s="61"/>
    </row>
    <row r="2130" spans="7:7">
      <c r="G2130" s="61"/>
    </row>
    <row r="2131" spans="7:7">
      <c r="G2131" s="61"/>
    </row>
    <row r="2132" spans="7:7">
      <c r="G2132" s="61"/>
    </row>
    <row r="2133" spans="7:7">
      <c r="G2133" s="61"/>
    </row>
    <row r="2134" spans="7:7">
      <c r="G2134" s="61"/>
    </row>
    <row r="2135" spans="7:7">
      <c r="G2135" s="61"/>
    </row>
    <row r="2136" spans="7:7">
      <c r="G2136" s="61"/>
    </row>
    <row r="2137" spans="7:7">
      <c r="G2137" s="61"/>
    </row>
    <row r="2138" spans="7:7">
      <c r="G2138" s="61"/>
    </row>
    <row r="2139" spans="7:7">
      <c r="G2139" s="61"/>
    </row>
    <row r="2140" spans="7:7">
      <c r="G2140" s="61"/>
    </row>
    <row r="2141" spans="7:7">
      <c r="G2141" s="61"/>
    </row>
    <row r="2142" spans="7:7">
      <c r="G2142" s="61"/>
    </row>
    <row r="2143" spans="7:7">
      <c r="G2143" s="61"/>
    </row>
    <row r="2144" spans="7:7">
      <c r="G2144" s="61"/>
    </row>
    <row r="2145" spans="7:7">
      <c r="G2145" s="61"/>
    </row>
    <row r="2146" spans="7:7">
      <c r="G2146" s="61"/>
    </row>
    <row r="2147" spans="7:7">
      <c r="G2147" s="61"/>
    </row>
    <row r="2148" spans="7:7">
      <c r="G2148" s="61"/>
    </row>
    <row r="2149" spans="7:7">
      <c r="G2149" s="61"/>
    </row>
    <row r="2150" spans="7:7">
      <c r="G2150" s="61"/>
    </row>
    <row r="2151" spans="7:7">
      <c r="G2151" s="61"/>
    </row>
    <row r="2152" spans="7:7">
      <c r="G2152" s="61"/>
    </row>
    <row r="2153" spans="7:7">
      <c r="G2153" s="61"/>
    </row>
    <row r="2154" spans="7:7">
      <c r="G2154" s="61"/>
    </row>
    <row r="2155" spans="7:7">
      <c r="G2155" s="61"/>
    </row>
    <row r="2156" spans="7:7">
      <c r="G2156" s="61"/>
    </row>
    <row r="2157" spans="7:7">
      <c r="G2157" s="61"/>
    </row>
    <row r="2158" spans="7:7">
      <c r="G2158" s="61"/>
    </row>
    <row r="2159" spans="7:7">
      <c r="G2159" s="61"/>
    </row>
    <row r="2160" spans="7:7">
      <c r="G2160" s="61"/>
    </row>
    <row r="2161" spans="7:7">
      <c r="G2161" s="61"/>
    </row>
    <row r="2162" spans="7:7">
      <c r="G2162" s="61"/>
    </row>
    <row r="2163" spans="7:7">
      <c r="G2163" s="61"/>
    </row>
    <row r="2164" spans="7:7">
      <c r="G2164" s="61"/>
    </row>
    <row r="2165" spans="7:7">
      <c r="G2165" s="61"/>
    </row>
    <row r="2166" spans="7:7">
      <c r="G2166" s="61"/>
    </row>
    <row r="2167" spans="7:7">
      <c r="G2167" s="61"/>
    </row>
    <row r="2168" spans="7:7">
      <c r="G2168" s="61"/>
    </row>
    <row r="2169" spans="7:7">
      <c r="G2169" s="61"/>
    </row>
    <row r="2170" spans="7:7">
      <c r="G2170" s="61"/>
    </row>
    <row r="2171" spans="7:7">
      <c r="G2171" s="61"/>
    </row>
    <row r="2172" spans="7:7">
      <c r="G2172" s="61"/>
    </row>
    <row r="2173" spans="7:7">
      <c r="G2173" s="61"/>
    </row>
    <row r="2174" spans="7:7">
      <c r="G2174" s="61"/>
    </row>
    <row r="2175" spans="7:7">
      <c r="G2175" s="61"/>
    </row>
    <row r="2176" spans="7:7">
      <c r="G2176" s="61"/>
    </row>
    <row r="2177" spans="7:7">
      <c r="G2177" s="61"/>
    </row>
    <row r="2178" spans="7:7">
      <c r="G2178" s="61"/>
    </row>
    <row r="2179" spans="7:7">
      <c r="G2179" s="61"/>
    </row>
    <row r="2180" spans="7:7">
      <c r="G2180" s="61"/>
    </row>
    <row r="2181" spans="7:7">
      <c r="G2181" s="61"/>
    </row>
    <row r="2182" spans="7:7">
      <c r="G2182" s="61"/>
    </row>
    <row r="2183" spans="7:7">
      <c r="G2183" s="61"/>
    </row>
    <row r="2184" spans="7:7">
      <c r="G2184" s="61"/>
    </row>
    <row r="2185" spans="7:7">
      <c r="G2185" s="61"/>
    </row>
    <row r="2186" spans="7:7">
      <c r="G2186" s="61"/>
    </row>
    <row r="2187" spans="7:7">
      <c r="G2187" s="61"/>
    </row>
    <row r="2188" spans="7:7">
      <c r="G2188" s="61"/>
    </row>
    <row r="2189" spans="7:7">
      <c r="G2189" s="61"/>
    </row>
    <row r="2190" spans="7:7">
      <c r="G2190" s="61"/>
    </row>
    <row r="2191" spans="7:7">
      <c r="G2191" s="61"/>
    </row>
    <row r="2192" spans="7:7">
      <c r="G2192" s="61"/>
    </row>
    <row r="2193" spans="7:7">
      <c r="G2193" s="61"/>
    </row>
    <row r="2194" spans="7:7">
      <c r="G2194" s="61"/>
    </row>
    <row r="2195" spans="7:7">
      <c r="G2195" s="61"/>
    </row>
    <row r="2196" spans="7:7">
      <c r="G2196" s="61"/>
    </row>
    <row r="2197" spans="7:7">
      <c r="G2197" s="61"/>
    </row>
    <row r="2198" spans="7:7">
      <c r="G2198" s="61"/>
    </row>
    <row r="2199" spans="7:7">
      <c r="G2199" s="61"/>
    </row>
    <row r="2200" spans="7:7">
      <c r="G2200" s="61"/>
    </row>
    <row r="2201" spans="7:7">
      <c r="G2201" s="61"/>
    </row>
    <row r="2202" spans="7:7">
      <c r="G2202" s="61"/>
    </row>
    <row r="2203" spans="7:7">
      <c r="G2203" s="61"/>
    </row>
    <row r="2204" spans="7:7">
      <c r="G2204" s="61"/>
    </row>
    <row r="2205" spans="7:7">
      <c r="G2205" s="61"/>
    </row>
    <row r="2206" spans="7:7">
      <c r="G2206" s="61"/>
    </row>
    <row r="2207" spans="7:7">
      <c r="G2207" s="61"/>
    </row>
    <row r="2208" spans="7:7">
      <c r="G2208" s="61"/>
    </row>
    <row r="2209" spans="7:7">
      <c r="G2209" s="61"/>
    </row>
    <row r="2210" spans="7:7">
      <c r="G2210" s="61"/>
    </row>
    <row r="2211" spans="7:7">
      <c r="G2211" s="61"/>
    </row>
    <row r="2212" spans="7:7">
      <c r="G2212" s="61"/>
    </row>
    <row r="2213" spans="7:7">
      <c r="G2213" s="61"/>
    </row>
    <row r="2214" spans="7:7">
      <c r="G2214" s="61"/>
    </row>
    <row r="2215" spans="7:7">
      <c r="G2215" s="61"/>
    </row>
    <row r="2216" spans="7:7">
      <c r="G2216" s="61"/>
    </row>
    <row r="2217" spans="7:7">
      <c r="G2217" s="61"/>
    </row>
    <row r="2218" spans="7:7">
      <c r="G2218" s="61"/>
    </row>
    <row r="2219" spans="7:7">
      <c r="G2219" s="61"/>
    </row>
    <row r="2220" spans="7:7">
      <c r="G2220" s="61"/>
    </row>
    <row r="2221" spans="7:7">
      <c r="G2221" s="61"/>
    </row>
    <row r="2222" spans="7:7">
      <c r="G2222" s="61"/>
    </row>
    <row r="2223" spans="7:7">
      <c r="G2223" s="61"/>
    </row>
    <row r="2224" spans="7:7">
      <c r="G2224" s="61"/>
    </row>
    <row r="2225" spans="7:7">
      <c r="G2225" s="61"/>
    </row>
    <row r="2226" spans="7:7">
      <c r="G2226" s="61"/>
    </row>
    <row r="2227" spans="7:7">
      <c r="G2227" s="61"/>
    </row>
    <row r="2228" spans="7:7">
      <c r="G2228" s="61"/>
    </row>
    <row r="2229" spans="7:7">
      <c r="G2229" s="61"/>
    </row>
    <row r="2230" spans="7:7">
      <c r="G2230" s="61"/>
    </row>
    <row r="2231" spans="7:7">
      <c r="G2231" s="61"/>
    </row>
    <row r="2232" spans="7:7">
      <c r="G2232" s="61"/>
    </row>
    <row r="2233" spans="7:7">
      <c r="G2233" s="61"/>
    </row>
    <row r="2234" spans="7:7">
      <c r="G2234" s="61"/>
    </row>
    <row r="2235" spans="7:7">
      <c r="G2235" s="61"/>
    </row>
    <row r="2236" spans="7:7">
      <c r="G2236" s="61"/>
    </row>
    <row r="2237" spans="7:7">
      <c r="G2237" s="61"/>
    </row>
    <row r="2238" spans="7:7">
      <c r="G2238" s="61"/>
    </row>
    <row r="2239" spans="7:7">
      <c r="G2239" s="61"/>
    </row>
    <row r="2240" spans="7:7">
      <c r="G2240" s="61"/>
    </row>
    <row r="2241" spans="7:7">
      <c r="G2241" s="61"/>
    </row>
    <row r="2242" spans="7:7">
      <c r="G2242" s="61"/>
    </row>
    <row r="2243" spans="7:7">
      <c r="G2243" s="61"/>
    </row>
    <row r="2244" spans="7:7">
      <c r="G2244" s="61"/>
    </row>
    <row r="2245" spans="7:7">
      <c r="G2245" s="61"/>
    </row>
    <row r="2246" spans="7:7">
      <c r="G2246" s="61"/>
    </row>
    <row r="2247" spans="7:7">
      <c r="G2247" s="61"/>
    </row>
    <row r="2248" spans="7:7">
      <c r="G2248" s="61"/>
    </row>
    <row r="2249" spans="7:7">
      <c r="G2249" s="61"/>
    </row>
    <row r="2250" spans="7:7">
      <c r="G2250" s="61"/>
    </row>
    <row r="2251" spans="7:7">
      <c r="G2251" s="61"/>
    </row>
    <row r="2252" spans="7:7">
      <c r="G2252" s="61"/>
    </row>
    <row r="2253" spans="7:7">
      <c r="G2253" s="61"/>
    </row>
    <row r="2254" spans="7:7">
      <c r="G2254" s="61"/>
    </row>
    <row r="2255" spans="7:7">
      <c r="G2255" s="61"/>
    </row>
    <row r="2256" spans="7:7">
      <c r="G2256" s="61"/>
    </row>
    <row r="2257" spans="7:7">
      <c r="G2257" s="61"/>
    </row>
    <row r="2258" spans="7:7">
      <c r="G2258" s="61"/>
    </row>
    <row r="2259" spans="7:7">
      <c r="G2259" s="61"/>
    </row>
    <row r="2260" spans="7:7">
      <c r="G2260" s="61"/>
    </row>
    <row r="2261" spans="7:7">
      <c r="G2261" s="61"/>
    </row>
    <row r="2262" spans="7:7">
      <c r="G2262" s="61"/>
    </row>
    <row r="2263" spans="7:7">
      <c r="G2263" s="61"/>
    </row>
    <row r="2264" spans="7:7">
      <c r="G2264" s="61"/>
    </row>
    <row r="2265" spans="7:7">
      <c r="G2265" s="61"/>
    </row>
    <row r="2266" spans="7:7">
      <c r="G2266" s="61"/>
    </row>
    <row r="2267" spans="7:7">
      <c r="G2267" s="61"/>
    </row>
    <row r="2268" spans="7:7">
      <c r="G2268" s="61"/>
    </row>
    <row r="2269" spans="7:7">
      <c r="G2269" s="61"/>
    </row>
    <row r="2270" spans="7:7">
      <c r="G2270" s="61"/>
    </row>
    <row r="2271" spans="7:7">
      <c r="G2271" s="61"/>
    </row>
    <row r="2272" spans="7:7">
      <c r="G2272" s="61"/>
    </row>
    <row r="2273" spans="7:7">
      <c r="G2273" s="61"/>
    </row>
    <row r="2274" spans="7:7">
      <c r="G2274" s="61"/>
    </row>
    <row r="2275" spans="7:7">
      <c r="G2275" s="61"/>
    </row>
    <row r="2276" spans="7:7">
      <c r="G2276" s="61"/>
    </row>
    <row r="2277" spans="7:7">
      <c r="G2277" s="61"/>
    </row>
    <row r="2278" spans="7:7">
      <c r="G2278" s="61"/>
    </row>
    <row r="2279" spans="7:7">
      <c r="G2279" s="61"/>
    </row>
    <row r="2280" spans="7:7">
      <c r="G2280" s="61"/>
    </row>
    <row r="2281" spans="7:7">
      <c r="G2281" s="61"/>
    </row>
    <row r="2282" spans="7:7">
      <c r="G2282" s="61"/>
    </row>
    <row r="2283" spans="7:7">
      <c r="G2283" s="61"/>
    </row>
    <row r="2284" spans="7:7">
      <c r="G2284" s="61"/>
    </row>
    <row r="2285" spans="7:7">
      <c r="G2285" s="61"/>
    </row>
    <row r="2286" spans="7:7">
      <c r="G2286" s="61"/>
    </row>
    <row r="2287" spans="7:7">
      <c r="G2287" s="61"/>
    </row>
    <row r="2288" spans="7:7">
      <c r="G2288" s="61"/>
    </row>
    <row r="2289" spans="7:7">
      <c r="G2289" s="61"/>
    </row>
    <row r="2290" spans="7:7">
      <c r="G2290" s="61"/>
    </row>
    <row r="2291" spans="7:7">
      <c r="G2291" s="61"/>
    </row>
    <row r="2292" spans="7:7">
      <c r="G2292" s="61"/>
    </row>
    <row r="2293" spans="7:7">
      <c r="G2293" s="61"/>
    </row>
    <row r="2294" spans="7:7">
      <c r="G2294" s="61"/>
    </row>
    <row r="2295" spans="7:7">
      <c r="G2295" s="61"/>
    </row>
    <row r="2296" spans="7:7">
      <c r="G2296" s="61"/>
    </row>
    <row r="2297" spans="7:7">
      <c r="G2297" s="61"/>
    </row>
    <row r="2298" spans="7:7">
      <c r="G2298" s="61"/>
    </row>
    <row r="2299" spans="7:7">
      <c r="G2299" s="61"/>
    </row>
    <row r="2300" spans="7:7">
      <c r="G2300" s="61"/>
    </row>
    <row r="2301" spans="7:7">
      <c r="G2301" s="61"/>
    </row>
    <row r="2302" spans="7:7">
      <c r="G2302" s="61"/>
    </row>
    <row r="2303" spans="7:7">
      <c r="G2303" s="61"/>
    </row>
    <row r="2304" spans="7:7">
      <c r="G2304" s="61"/>
    </row>
    <row r="2305" spans="7:7">
      <c r="G2305" s="61"/>
    </row>
    <row r="2306" spans="7:7">
      <c r="G2306" s="61"/>
    </row>
    <row r="2307" spans="7:7">
      <c r="G2307" s="61"/>
    </row>
    <row r="2308" spans="7:7">
      <c r="G2308" s="61"/>
    </row>
    <row r="2309" spans="7:7">
      <c r="G2309" s="61"/>
    </row>
    <row r="2310" spans="7:7">
      <c r="G2310" s="61"/>
    </row>
    <row r="2311" spans="7:7">
      <c r="G2311" s="61"/>
    </row>
    <row r="2312" spans="7:7">
      <c r="G2312" s="61"/>
    </row>
    <row r="2313" spans="7:7">
      <c r="G2313" s="61"/>
    </row>
    <row r="2314" spans="7:7">
      <c r="G2314" s="61"/>
    </row>
    <row r="2315" spans="7:7">
      <c r="G2315" s="61"/>
    </row>
    <row r="2316" spans="7:7">
      <c r="G2316" s="61"/>
    </row>
    <row r="2317" spans="7:7">
      <c r="G2317" s="61"/>
    </row>
    <row r="2318" spans="7:7">
      <c r="G2318" s="61"/>
    </row>
    <row r="2319" spans="7:7">
      <c r="G2319" s="61"/>
    </row>
    <row r="2320" spans="7:7">
      <c r="G2320" s="61"/>
    </row>
    <row r="2321" spans="7:7">
      <c r="G2321" s="61"/>
    </row>
    <row r="2322" spans="7:7">
      <c r="G2322" s="61"/>
    </row>
    <row r="2323" spans="7:7">
      <c r="G2323" s="61"/>
    </row>
    <row r="2324" spans="7:7">
      <c r="G2324" s="61"/>
    </row>
    <row r="2325" spans="7:7">
      <c r="G2325" s="61"/>
    </row>
    <row r="2326" spans="7:7">
      <c r="G2326" s="61"/>
    </row>
    <row r="2327" spans="7:7">
      <c r="G2327" s="61"/>
    </row>
    <row r="2328" spans="7:7">
      <c r="G2328" s="61"/>
    </row>
    <row r="2329" spans="7:7">
      <c r="G2329" s="61"/>
    </row>
    <row r="2330" spans="7:7">
      <c r="G2330" s="61"/>
    </row>
    <row r="2331" spans="7:7">
      <c r="G2331" s="61"/>
    </row>
    <row r="2332" spans="7:7">
      <c r="G2332" s="61"/>
    </row>
    <row r="2333" spans="7:7">
      <c r="G2333" s="61"/>
    </row>
    <row r="2334" spans="7:7">
      <c r="G2334" s="61"/>
    </row>
    <row r="2335" spans="7:7">
      <c r="G2335" s="61"/>
    </row>
    <row r="2336" spans="7:7">
      <c r="G2336" s="61"/>
    </row>
    <row r="2337" spans="7:7">
      <c r="G2337" s="61"/>
    </row>
    <row r="2338" spans="7:7">
      <c r="G2338" s="61"/>
    </row>
    <row r="2339" spans="7:7">
      <c r="G2339" s="61"/>
    </row>
    <row r="2340" spans="7:7">
      <c r="G2340" s="61"/>
    </row>
    <row r="2341" spans="7:7">
      <c r="G2341" s="61"/>
    </row>
    <row r="2342" spans="7:7">
      <c r="G2342" s="61"/>
    </row>
    <row r="2343" spans="7:7">
      <c r="G2343" s="61"/>
    </row>
    <row r="2344" spans="7:7">
      <c r="G2344" s="61"/>
    </row>
    <row r="2345" spans="7:7">
      <c r="G2345" s="61"/>
    </row>
    <row r="2346" spans="7:7">
      <c r="G2346" s="61"/>
    </row>
    <row r="2347" spans="7:7">
      <c r="G2347" s="61"/>
    </row>
    <row r="2348" spans="7:7">
      <c r="G2348" s="61"/>
    </row>
    <row r="2349" spans="7:7">
      <c r="G2349" s="61"/>
    </row>
    <row r="2350" spans="7:7">
      <c r="G2350" s="61"/>
    </row>
    <row r="2351" spans="7:7">
      <c r="G2351" s="61"/>
    </row>
    <row r="2352" spans="7:7">
      <c r="G2352" s="61"/>
    </row>
    <row r="2353" spans="7:7">
      <c r="G2353" s="61"/>
    </row>
    <row r="2354" spans="7:7">
      <c r="G2354" s="61"/>
    </row>
    <row r="2355" spans="7:7">
      <c r="G2355" s="61"/>
    </row>
    <row r="2356" spans="7:7">
      <c r="G2356" s="61"/>
    </row>
    <row r="2357" spans="7:7">
      <c r="G2357" s="61"/>
    </row>
    <row r="2358" spans="7:7">
      <c r="G2358" s="61"/>
    </row>
    <row r="2359" spans="7:7">
      <c r="G2359" s="61"/>
    </row>
    <row r="2360" spans="7:7">
      <c r="G2360" s="61"/>
    </row>
    <row r="2361" spans="7:7">
      <c r="G2361" s="61"/>
    </row>
    <row r="2362" spans="7:7">
      <c r="G2362" s="61"/>
    </row>
    <row r="2363" spans="7:7">
      <c r="G2363" s="61"/>
    </row>
    <row r="2364" spans="7:7">
      <c r="G2364" s="61"/>
    </row>
    <row r="2365" spans="7:7">
      <c r="G2365" s="61"/>
    </row>
    <row r="2366" spans="7:7">
      <c r="G2366" s="61"/>
    </row>
    <row r="2367" spans="7:7">
      <c r="G2367" s="61"/>
    </row>
    <row r="2368" spans="7:7">
      <c r="G2368" s="61"/>
    </row>
    <row r="2369" spans="7:7">
      <c r="G2369" s="61"/>
    </row>
    <row r="2370" spans="7:7">
      <c r="G2370" s="61"/>
    </row>
    <row r="2371" spans="7:7">
      <c r="G2371" s="61"/>
    </row>
    <row r="2372" spans="7:7">
      <c r="G2372" s="61"/>
    </row>
    <row r="2373" spans="7:7">
      <c r="G2373" s="61"/>
    </row>
    <row r="2374" spans="7:7">
      <c r="G2374" s="61"/>
    </row>
    <row r="2375" spans="7:7">
      <c r="G2375" s="61"/>
    </row>
    <row r="2376" spans="7:7">
      <c r="G2376" s="61"/>
    </row>
    <row r="2377" spans="7:7">
      <c r="G2377" s="61"/>
    </row>
    <row r="2378" spans="7:7">
      <c r="G2378" s="61"/>
    </row>
    <row r="2379" spans="7:7">
      <c r="G2379" s="61"/>
    </row>
    <row r="2380" spans="7:7">
      <c r="G2380" s="61"/>
    </row>
    <row r="2381" spans="7:7">
      <c r="G2381" s="61"/>
    </row>
    <row r="2382" spans="7:7">
      <c r="G2382" s="61"/>
    </row>
    <row r="2383" spans="7:7">
      <c r="G2383" s="61"/>
    </row>
    <row r="2384" spans="7:7">
      <c r="G2384" s="61"/>
    </row>
    <row r="2385" spans="7:7">
      <c r="G2385" s="61"/>
    </row>
    <row r="2386" spans="7:7">
      <c r="G2386" s="61"/>
    </row>
    <row r="2387" spans="7:7">
      <c r="G2387" s="61"/>
    </row>
    <row r="2388" spans="7:7">
      <c r="G2388" s="61"/>
    </row>
    <row r="2389" spans="7:7">
      <c r="G2389" s="61"/>
    </row>
    <row r="2390" spans="7:7">
      <c r="G2390" s="61"/>
    </row>
    <row r="2391" spans="7:7">
      <c r="G2391" s="61"/>
    </row>
    <row r="2392" spans="7:7">
      <c r="G2392" s="61"/>
    </row>
    <row r="2393" spans="7:7">
      <c r="G2393" s="61"/>
    </row>
    <row r="2394" spans="7:7">
      <c r="G2394" s="61"/>
    </row>
    <row r="2395" spans="7:7">
      <c r="G2395" s="61"/>
    </row>
    <row r="2396" spans="7:7">
      <c r="G2396" s="61"/>
    </row>
    <row r="2397" spans="7:7">
      <c r="G2397" s="61"/>
    </row>
    <row r="2398" spans="7:7">
      <c r="G2398" s="61"/>
    </row>
    <row r="2399" spans="7:7">
      <c r="G2399" s="61"/>
    </row>
    <row r="2400" spans="7:7">
      <c r="G2400" s="61"/>
    </row>
    <row r="2401" spans="7:7">
      <c r="G2401" s="61"/>
    </row>
    <row r="2402" spans="7:7">
      <c r="G2402" s="61"/>
    </row>
    <row r="2403" spans="7:7">
      <c r="G2403" s="61"/>
    </row>
    <row r="2404" spans="7:7">
      <c r="G2404" s="61"/>
    </row>
    <row r="2405" spans="7:7">
      <c r="G2405" s="61"/>
    </row>
    <row r="2406" spans="7:7">
      <c r="G2406" s="61"/>
    </row>
    <row r="2407" spans="7:7">
      <c r="G2407" s="61"/>
    </row>
    <row r="2408" spans="7:7">
      <c r="G2408" s="61"/>
    </row>
    <row r="2409" spans="7:7">
      <c r="G2409" s="61"/>
    </row>
    <row r="2410" spans="7:7">
      <c r="G2410" s="61"/>
    </row>
    <row r="2411" spans="7:7">
      <c r="G2411" s="61"/>
    </row>
    <row r="2412" spans="7:7">
      <c r="G2412" s="61"/>
    </row>
    <row r="2413" spans="7:7">
      <c r="G2413" s="61"/>
    </row>
    <row r="2414" spans="7:7">
      <c r="G2414" s="61"/>
    </row>
    <row r="2415" spans="7:7">
      <c r="G2415" s="61"/>
    </row>
    <row r="2416" spans="7:7">
      <c r="G2416" s="61"/>
    </row>
    <row r="2417" spans="7:7">
      <c r="G2417" s="61"/>
    </row>
    <row r="2418" spans="7:7">
      <c r="G2418" s="61"/>
    </row>
    <row r="2419" spans="7:7">
      <c r="G2419" s="61"/>
    </row>
    <row r="2420" spans="7:7">
      <c r="G2420" s="61"/>
    </row>
    <row r="2421" spans="7:7">
      <c r="G2421" s="61"/>
    </row>
    <row r="2422" spans="7:7">
      <c r="G2422" s="61"/>
    </row>
    <row r="2423" spans="7:7">
      <c r="G2423" s="61"/>
    </row>
    <row r="2424" spans="7:7">
      <c r="G2424" s="61"/>
    </row>
    <row r="2425" spans="7:7">
      <c r="G2425" s="61"/>
    </row>
    <row r="2426" spans="7:7">
      <c r="G2426" s="61"/>
    </row>
    <row r="2427" spans="7:7">
      <c r="G2427" s="61"/>
    </row>
    <row r="2428" spans="7:7">
      <c r="G2428" s="61"/>
    </row>
    <row r="2429" spans="7:7">
      <c r="G2429" s="61"/>
    </row>
    <row r="2430" spans="7:7">
      <c r="G2430" s="61"/>
    </row>
    <row r="2431" spans="7:7">
      <c r="G2431" s="61"/>
    </row>
    <row r="2432" spans="7:7">
      <c r="G2432" s="61"/>
    </row>
    <row r="2433" spans="7:7">
      <c r="G2433" s="61"/>
    </row>
    <row r="2434" spans="7:7">
      <c r="G2434" s="61"/>
    </row>
    <row r="2435" spans="7:7">
      <c r="G2435" s="61"/>
    </row>
    <row r="2436" spans="7:7">
      <c r="G2436" s="61"/>
    </row>
    <row r="2437" spans="7:7">
      <c r="G2437" s="61"/>
    </row>
    <row r="2438" spans="7:7">
      <c r="G2438" s="61"/>
    </row>
    <row r="2439" spans="7:7">
      <c r="G2439" s="61"/>
    </row>
    <row r="2440" spans="7:7">
      <c r="G2440" s="61"/>
    </row>
    <row r="2441" spans="7:7">
      <c r="G2441" s="61"/>
    </row>
    <row r="2442" spans="7:7">
      <c r="G2442" s="61"/>
    </row>
    <row r="2443" spans="7:7">
      <c r="G2443" s="61"/>
    </row>
    <row r="2444" spans="7:7">
      <c r="G2444" s="61"/>
    </row>
    <row r="2445" spans="7:7">
      <c r="G2445" s="61"/>
    </row>
    <row r="2446" spans="7:7">
      <c r="G2446" s="61"/>
    </row>
    <row r="2447" spans="7:7">
      <c r="G2447" s="61"/>
    </row>
    <row r="2448" spans="7:7">
      <c r="G2448" s="61"/>
    </row>
    <row r="2449" spans="7:7">
      <c r="G2449" s="61"/>
    </row>
    <row r="2450" spans="7:7">
      <c r="G2450" s="61"/>
    </row>
    <row r="2451" spans="7:7">
      <c r="G2451" s="61"/>
    </row>
    <row r="2452" spans="7:7">
      <c r="G2452" s="61"/>
    </row>
    <row r="2453" spans="7:7">
      <c r="G2453" s="61"/>
    </row>
    <row r="2454" spans="7:7">
      <c r="G2454" s="61"/>
    </row>
    <row r="2455" spans="7:7">
      <c r="G2455" s="61"/>
    </row>
    <row r="2456" spans="7:7">
      <c r="G2456" s="61"/>
    </row>
    <row r="2457" spans="7:7">
      <c r="G2457" s="61"/>
    </row>
    <row r="2458" spans="7:7">
      <c r="G2458" s="61"/>
    </row>
    <row r="2459" spans="7:7">
      <c r="G2459" s="61"/>
    </row>
    <row r="2460" spans="7:7">
      <c r="G2460" s="61"/>
    </row>
    <row r="2461" spans="7:7">
      <c r="G2461" s="61"/>
    </row>
    <row r="2462" spans="7:7">
      <c r="G2462" s="61"/>
    </row>
    <row r="2463" spans="7:7">
      <c r="G2463" s="61"/>
    </row>
    <row r="2464" spans="7:7">
      <c r="G2464" s="61"/>
    </row>
    <row r="2465" spans="7:7">
      <c r="G2465" s="61"/>
    </row>
    <row r="2466" spans="7:7">
      <c r="G2466" s="61"/>
    </row>
    <row r="2467" spans="7:7">
      <c r="G2467" s="61"/>
    </row>
    <row r="2468" spans="7:7">
      <c r="G2468" s="61"/>
    </row>
    <row r="2469" spans="7:7">
      <c r="G2469" s="61"/>
    </row>
    <row r="2470" spans="7:7">
      <c r="G2470" s="61"/>
    </row>
    <row r="2471" spans="7:7">
      <c r="G2471" s="61"/>
    </row>
    <row r="2472" spans="7:7">
      <c r="G2472" s="61"/>
    </row>
    <row r="2473" spans="7:7">
      <c r="G2473" s="61"/>
    </row>
    <row r="2474" spans="7:7">
      <c r="G2474" s="61"/>
    </row>
    <row r="2475" spans="7:7">
      <c r="G2475" s="61"/>
    </row>
    <row r="2476" spans="7:7">
      <c r="G2476" s="61"/>
    </row>
    <row r="2477" spans="7:7">
      <c r="G2477" s="61"/>
    </row>
    <row r="2478" spans="7:7">
      <c r="G2478" s="61"/>
    </row>
    <row r="2479" spans="7:7">
      <c r="G2479" s="61"/>
    </row>
    <row r="2480" spans="7:7">
      <c r="G2480" s="61"/>
    </row>
    <row r="2481" spans="7:7">
      <c r="G2481" s="61"/>
    </row>
    <row r="2482" spans="7:7">
      <c r="G2482" s="61"/>
    </row>
    <row r="2483" spans="7:7">
      <c r="G2483" s="61"/>
    </row>
    <row r="2484" spans="7:7">
      <c r="G2484" s="61"/>
    </row>
    <row r="2485" spans="7:7">
      <c r="G2485" s="61"/>
    </row>
    <row r="2486" spans="7:7">
      <c r="G2486" s="61"/>
    </row>
    <row r="2487" spans="7:7">
      <c r="G2487" s="61"/>
    </row>
    <row r="2488" spans="7:7">
      <c r="G2488" s="61"/>
    </row>
    <row r="2489" spans="7:7">
      <c r="G2489" s="61"/>
    </row>
    <row r="2490" spans="7:7">
      <c r="G2490" s="61"/>
    </row>
    <row r="2491" spans="7:7">
      <c r="G2491" s="61"/>
    </row>
    <row r="2492" spans="7:7">
      <c r="G2492" s="61"/>
    </row>
    <row r="2493" spans="7:7">
      <c r="G2493" s="61"/>
    </row>
    <row r="2494" spans="7:7">
      <c r="G2494" s="61"/>
    </row>
    <row r="2495" spans="7:7">
      <c r="G2495" s="61"/>
    </row>
    <row r="2496" spans="7:7">
      <c r="G2496" s="61"/>
    </row>
    <row r="2497" spans="7:7">
      <c r="G2497" s="61"/>
    </row>
    <row r="2498" spans="7:7">
      <c r="G2498" s="61"/>
    </row>
    <row r="2499" spans="7:7">
      <c r="G2499" s="61"/>
    </row>
    <row r="2500" spans="7:7">
      <c r="G2500" s="61"/>
    </row>
    <row r="2501" spans="7:7">
      <c r="G2501" s="61"/>
    </row>
    <row r="2502" spans="7:7">
      <c r="G2502" s="61"/>
    </row>
    <row r="2503" spans="7:7">
      <c r="G2503" s="61"/>
    </row>
    <row r="2504" spans="7:7">
      <c r="G2504" s="61"/>
    </row>
    <row r="2505" spans="7:7">
      <c r="G2505" s="61"/>
    </row>
    <row r="2506" spans="7:7">
      <c r="G2506" s="61"/>
    </row>
    <row r="2507" spans="7:7">
      <c r="G2507" s="61"/>
    </row>
    <row r="2508" spans="7:7">
      <c r="G2508" s="61"/>
    </row>
    <row r="2509" spans="7:7">
      <c r="G2509" s="61"/>
    </row>
    <row r="2510" spans="7:7">
      <c r="G2510" s="61"/>
    </row>
    <row r="2511" spans="7:7">
      <c r="G2511" s="61"/>
    </row>
    <row r="2512" spans="7:7">
      <c r="G2512" s="61"/>
    </row>
    <row r="2513" spans="7:7">
      <c r="G2513" s="61"/>
    </row>
    <row r="2514" spans="7:7">
      <c r="G2514" s="61"/>
    </row>
    <row r="2515" spans="7:7">
      <c r="G2515" s="61"/>
    </row>
    <row r="2516" spans="7:7">
      <c r="G2516" s="61"/>
    </row>
    <row r="2517" spans="7:7">
      <c r="G2517" s="61"/>
    </row>
    <row r="2518" spans="7:7">
      <c r="G2518" s="61"/>
    </row>
    <row r="2519" spans="7:7">
      <c r="G2519" s="61"/>
    </row>
    <row r="2520" spans="7:7">
      <c r="G2520" s="61"/>
    </row>
    <row r="2521" spans="7:7">
      <c r="G2521" s="61"/>
    </row>
    <row r="2522" spans="7:7">
      <c r="G2522" s="61"/>
    </row>
    <row r="2523" spans="7:7">
      <c r="G2523" s="61"/>
    </row>
    <row r="2524" spans="7:7">
      <c r="G2524" s="61"/>
    </row>
    <row r="2525" spans="7:7">
      <c r="G2525" s="61"/>
    </row>
    <row r="2526" spans="7:7">
      <c r="G2526" s="61"/>
    </row>
    <row r="2527" spans="7:7">
      <c r="G2527" s="61"/>
    </row>
    <row r="2528" spans="7:7">
      <c r="G2528" s="61"/>
    </row>
    <row r="2529" spans="7:7">
      <c r="G2529" s="61"/>
    </row>
    <row r="2530" spans="7:7">
      <c r="G2530" s="61"/>
    </row>
    <row r="2531" spans="7:7">
      <c r="G2531" s="61"/>
    </row>
    <row r="2532" spans="7:7">
      <c r="G2532" s="61"/>
    </row>
    <row r="2533" spans="7:7">
      <c r="G2533" s="61"/>
    </row>
    <row r="2534" spans="7:7">
      <c r="G2534" s="61"/>
    </row>
    <row r="2535" spans="7:7">
      <c r="G2535" s="61"/>
    </row>
    <row r="2536" spans="7:7">
      <c r="G2536" s="61"/>
    </row>
    <row r="2537" spans="7:7">
      <c r="G2537" s="61"/>
    </row>
    <row r="2538" spans="7:7">
      <c r="G2538" s="61"/>
    </row>
    <row r="2539" spans="7:7">
      <c r="G2539" s="61"/>
    </row>
    <row r="2540" spans="7:7">
      <c r="G2540" s="61"/>
    </row>
    <row r="2541" spans="7:7">
      <c r="G2541" s="61"/>
    </row>
    <row r="2542" spans="7:7">
      <c r="G2542" s="61"/>
    </row>
    <row r="2543" spans="7:7">
      <c r="G2543" s="61"/>
    </row>
    <row r="2544" spans="7:7">
      <c r="G2544" s="61"/>
    </row>
    <row r="2545" spans="7:7">
      <c r="G2545" s="61"/>
    </row>
    <row r="2546" spans="7:7">
      <c r="G2546" s="61"/>
    </row>
    <row r="2547" spans="7:7">
      <c r="G2547" s="61"/>
    </row>
    <row r="2548" spans="7:7">
      <c r="G2548" s="61"/>
    </row>
    <row r="2549" spans="7:7">
      <c r="G2549" s="61"/>
    </row>
    <row r="2550" spans="7:7">
      <c r="G2550" s="61"/>
    </row>
    <row r="2551" spans="7:7">
      <c r="G2551" s="61"/>
    </row>
    <row r="2552" spans="7:7">
      <c r="G2552" s="61"/>
    </row>
    <row r="2553" spans="7:7">
      <c r="G2553" s="61"/>
    </row>
    <row r="2554" spans="7:7">
      <c r="G2554" s="61"/>
    </row>
    <row r="2555" spans="7:7">
      <c r="G2555" s="61"/>
    </row>
    <row r="2556" spans="7:7">
      <c r="G2556" s="61"/>
    </row>
    <row r="2557" spans="7:7">
      <c r="G2557" s="61"/>
    </row>
    <row r="2558" spans="7:7">
      <c r="G2558" s="61"/>
    </row>
    <row r="2559" spans="7:7">
      <c r="G2559" s="61"/>
    </row>
    <row r="2560" spans="7:7">
      <c r="G2560" s="61"/>
    </row>
    <row r="2561" spans="7:7">
      <c r="G2561" s="61"/>
    </row>
    <row r="2562" spans="7:7">
      <c r="G2562" s="61"/>
    </row>
    <row r="2563" spans="7:7">
      <c r="G2563" s="61"/>
    </row>
    <row r="2564" spans="7:7">
      <c r="G2564" s="61"/>
    </row>
    <row r="2565" spans="7:7">
      <c r="G2565" s="61"/>
    </row>
    <row r="2566" spans="7:7">
      <c r="G2566" s="61"/>
    </row>
    <row r="2567" spans="7:7">
      <c r="G2567" s="61"/>
    </row>
    <row r="2568" spans="7:7">
      <c r="G2568" s="61"/>
    </row>
    <row r="2569" spans="7:7">
      <c r="G2569" s="61"/>
    </row>
    <row r="2570" spans="7:7">
      <c r="G2570" s="61"/>
    </row>
    <row r="2571" spans="7:7">
      <c r="G2571" s="61"/>
    </row>
    <row r="2572" spans="7:7">
      <c r="G2572" s="61"/>
    </row>
    <row r="2573" spans="7:7">
      <c r="G2573" s="61"/>
    </row>
    <row r="2574" spans="7:7">
      <c r="G2574" s="61"/>
    </row>
    <row r="2575" spans="7:7">
      <c r="G2575" s="61"/>
    </row>
    <row r="2576" spans="7:7">
      <c r="G2576" s="61"/>
    </row>
    <row r="2577" spans="7:7">
      <c r="G2577" s="61"/>
    </row>
    <row r="2578" spans="7:7">
      <c r="G2578" s="61"/>
    </row>
    <row r="2579" spans="7:7">
      <c r="G2579" s="61"/>
    </row>
    <row r="2580" spans="7:7">
      <c r="G2580" s="61"/>
    </row>
    <row r="2581" spans="7:7">
      <c r="G2581" s="61"/>
    </row>
    <row r="2582" spans="7:7">
      <c r="G2582" s="61"/>
    </row>
    <row r="2583" spans="7:7">
      <c r="G2583" s="61"/>
    </row>
    <row r="2584" spans="7:7">
      <c r="G2584" s="61"/>
    </row>
    <row r="2585" spans="7:7">
      <c r="G2585" s="61"/>
    </row>
    <row r="2586" spans="7:7">
      <c r="G2586" s="61"/>
    </row>
    <row r="2587" spans="7:7">
      <c r="G2587" s="61"/>
    </row>
    <row r="2588" spans="7:7">
      <c r="G2588" s="61"/>
    </row>
    <row r="2589" spans="7:7">
      <c r="G2589" s="61"/>
    </row>
    <row r="2590" spans="7:7">
      <c r="G2590" s="61"/>
    </row>
    <row r="2591" spans="7:7">
      <c r="G2591" s="61"/>
    </row>
    <row r="2592" spans="7:7">
      <c r="G2592" s="61"/>
    </row>
    <row r="2593" spans="7:7">
      <c r="G2593" s="61"/>
    </row>
    <row r="2594" spans="7:7">
      <c r="G2594" s="61"/>
    </row>
    <row r="2595" spans="7:7">
      <c r="G2595" s="61"/>
    </row>
    <row r="2596" spans="7:7">
      <c r="G2596" s="61"/>
    </row>
    <row r="2597" spans="7:7">
      <c r="G2597" s="61"/>
    </row>
    <row r="2598" spans="7:7">
      <c r="G2598" s="61"/>
    </row>
    <row r="2599" spans="7:7">
      <c r="G2599" s="61"/>
    </row>
    <row r="2600" spans="7:7">
      <c r="G2600" s="61"/>
    </row>
    <row r="2601" spans="7:7">
      <c r="G2601" s="61"/>
    </row>
    <row r="2602" spans="7:7">
      <c r="G2602" s="61"/>
    </row>
    <row r="2603" spans="7:7">
      <c r="G2603" s="61"/>
    </row>
    <row r="2604" spans="7:7">
      <c r="G2604" s="61"/>
    </row>
    <row r="2605" spans="7:7">
      <c r="G2605" s="61"/>
    </row>
    <row r="2606" spans="7:7">
      <c r="G2606" s="61"/>
    </row>
    <row r="2607" spans="7:7">
      <c r="G2607" s="61"/>
    </row>
    <row r="2608" spans="7:7">
      <c r="G2608" s="61"/>
    </row>
    <row r="2609" spans="7:7">
      <c r="G2609" s="61"/>
    </row>
    <row r="2610" spans="7:7">
      <c r="G2610" s="61"/>
    </row>
    <row r="2611" spans="7:7">
      <c r="G2611" s="61"/>
    </row>
    <row r="2612" spans="7:7">
      <c r="G2612" s="61"/>
    </row>
    <row r="2613" spans="7:7">
      <c r="G2613" s="61"/>
    </row>
    <row r="2614" spans="7:7">
      <c r="G2614" s="61"/>
    </row>
    <row r="2615" spans="7:7">
      <c r="G2615" s="61"/>
    </row>
    <row r="2616" spans="7:7">
      <c r="G2616" s="61"/>
    </row>
    <row r="2617" spans="7:7">
      <c r="G2617" s="61"/>
    </row>
    <row r="2618" spans="7:7">
      <c r="G2618" s="61"/>
    </row>
    <row r="2619" spans="7:7">
      <c r="G2619" s="61"/>
    </row>
    <row r="2620" spans="7:7">
      <c r="G2620" s="61"/>
    </row>
    <row r="2621" spans="7:7">
      <c r="G2621" s="61"/>
    </row>
    <row r="2622" spans="7:7">
      <c r="G2622" s="61"/>
    </row>
    <row r="2623" spans="7:7">
      <c r="G2623" s="61"/>
    </row>
    <row r="2624" spans="7:7">
      <c r="G2624" s="61"/>
    </row>
    <row r="2625" spans="7:7">
      <c r="G2625" s="61"/>
    </row>
    <row r="2626" spans="7:7">
      <c r="G2626" s="61"/>
    </row>
    <row r="2627" spans="7:7">
      <c r="G2627" s="61"/>
    </row>
    <row r="2628" spans="7:7">
      <c r="G2628" s="61"/>
    </row>
    <row r="2629" spans="7:7">
      <c r="G2629" s="61"/>
    </row>
    <row r="2630" spans="7:7">
      <c r="G2630" s="61"/>
    </row>
    <row r="2631" spans="7:7">
      <c r="G2631" s="61"/>
    </row>
    <row r="2632" spans="7:7">
      <c r="G2632" s="61"/>
    </row>
    <row r="2633" spans="7:7">
      <c r="G2633" s="61"/>
    </row>
    <row r="2634" spans="7:7">
      <c r="G2634" s="61"/>
    </row>
    <row r="2635" spans="7:7">
      <c r="G2635" s="61"/>
    </row>
    <row r="2636" spans="7:7">
      <c r="G2636" s="61"/>
    </row>
    <row r="2637" spans="7:7">
      <c r="G2637" s="61"/>
    </row>
    <row r="2638" spans="7:7">
      <c r="G2638" s="61"/>
    </row>
    <row r="2639" spans="7:7">
      <c r="G2639" s="61"/>
    </row>
    <row r="2640" spans="7:7">
      <c r="G2640" s="61"/>
    </row>
    <row r="2641" spans="7:7">
      <c r="G2641" s="61"/>
    </row>
    <row r="2642" spans="7:7">
      <c r="G2642" s="61"/>
    </row>
    <row r="2643" spans="7:7">
      <c r="G2643" s="61"/>
    </row>
    <row r="2644" spans="7:7">
      <c r="G2644" s="61"/>
    </row>
    <row r="2645" spans="7:7">
      <c r="G2645" s="61"/>
    </row>
    <row r="2646" spans="7:7">
      <c r="G2646" s="61"/>
    </row>
    <row r="2647" spans="7:7">
      <c r="G2647" s="61"/>
    </row>
    <row r="2648" spans="7:7">
      <c r="G2648" s="61"/>
    </row>
    <row r="2649" spans="7:7">
      <c r="G2649" s="61"/>
    </row>
    <row r="2650" spans="7:7">
      <c r="G2650" s="61"/>
    </row>
    <row r="2651" spans="7:7">
      <c r="G2651" s="61"/>
    </row>
    <row r="2652" spans="7:7">
      <c r="G2652" s="61"/>
    </row>
    <row r="2653" spans="7:7">
      <c r="G2653" s="61"/>
    </row>
    <row r="2654" spans="7:7">
      <c r="G2654" s="61"/>
    </row>
    <row r="2655" spans="7:7">
      <c r="G2655" s="61"/>
    </row>
    <row r="2656" spans="7:7">
      <c r="G2656" s="61"/>
    </row>
    <row r="2657" spans="7:7">
      <c r="G2657" s="61"/>
    </row>
    <row r="2658" spans="7:7">
      <c r="G2658" s="61"/>
    </row>
    <row r="2659" spans="7:7">
      <c r="G2659" s="61"/>
    </row>
    <row r="2660" spans="7:7">
      <c r="G2660" s="61"/>
    </row>
    <row r="2661" spans="7:7">
      <c r="G2661" s="61"/>
    </row>
    <row r="2662" spans="7:7">
      <c r="G2662" s="61"/>
    </row>
    <row r="2663" spans="7:7">
      <c r="G2663" s="61"/>
    </row>
    <row r="2664" spans="7:7">
      <c r="G2664" s="61"/>
    </row>
    <row r="2665" spans="7:7">
      <c r="G2665" s="61"/>
    </row>
    <row r="2666" spans="7:7">
      <c r="G2666" s="61"/>
    </row>
    <row r="2667" spans="7:7">
      <c r="G2667" s="61"/>
    </row>
    <row r="2668" spans="7:7">
      <c r="G2668" s="61"/>
    </row>
    <row r="2669" spans="7:7">
      <c r="G2669" s="61"/>
    </row>
    <row r="2670" spans="7:7">
      <c r="G2670" s="61"/>
    </row>
    <row r="2671" spans="7:7">
      <c r="G2671" s="61"/>
    </row>
    <row r="2672" spans="7:7">
      <c r="G2672" s="61"/>
    </row>
    <row r="2673" spans="7:7">
      <c r="G2673" s="61"/>
    </row>
    <row r="2674" spans="7:7">
      <c r="G2674" s="61"/>
    </row>
    <row r="2675" spans="7:7">
      <c r="G2675" s="61"/>
    </row>
    <row r="2676" spans="7:7">
      <c r="G2676" s="61"/>
    </row>
    <row r="2677" spans="7:7">
      <c r="G2677" s="61"/>
    </row>
    <row r="2678" spans="7:7">
      <c r="G2678" s="61"/>
    </row>
    <row r="2679" spans="7:7">
      <c r="G2679" s="61"/>
    </row>
    <row r="2680" spans="7:7">
      <c r="G2680" s="61"/>
    </row>
    <row r="2681" spans="7:7">
      <c r="G2681" s="61"/>
    </row>
    <row r="2682" spans="7:7">
      <c r="G2682" s="61"/>
    </row>
    <row r="2683" spans="7:7">
      <c r="G2683" s="61"/>
    </row>
    <row r="2684" spans="7:7">
      <c r="G2684" s="61"/>
    </row>
    <row r="2685" spans="7:7">
      <c r="G2685" s="61"/>
    </row>
    <row r="2686" spans="7:7">
      <c r="G2686" s="61"/>
    </row>
    <row r="2687" spans="7:7">
      <c r="G2687" s="61"/>
    </row>
    <row r="2688" spans="7:7">
      <c r="G2688" s="61"/>
    </row>
    <row r="2689" spans="7:7">
      <c r="G2689" s="61"/>
    </row>
    <row r="2690" spans="7:7">
      <c r="G2690" s="61"/>
    </row>
    <row r="2691" spans="7:7">
      <c r="G2691" s="61"/>
    </row>
    <row r="2692" spans="7:7">
      <c r="G2692" s="61"/>
    </row>
    <row r="2693" spans="7:7">
      <c r="G2693" s="61"/>
    </row>
    <row r="2694" spans="7:7">
      <c r="G2694" s="61"/>
    </row>
    <row r="2695" spans="7:7">
      <c r="G2695" s="61"/>
    </row>
    <row r="2696" spans="7:7">
      <c r="G2696" s="61"/>
    </row>
    <row r="2697" spans="7:7">
      <c r="G2697" s="61"/>
    </row>
    <row r="2698" spans="7:7">
      <c r="G2698" s="61"/>
    </row>
    <row r="2699" spans="7:7">
      <c r="G2699" s="61"/>
    </row>
    <row r="2700" spans="7:7">
      <c r="G2700" s="61"/>
    </row>
    <row r="2701" spans="7:7">
      <c r="G2701" s="61"/>
    </row>
    <row r="2702" spans="7:7">
      <c r="G2702" s="61"/>
    </row>
    <row r="2703" spans="7:7">
      <c r="G2703" s="61"/>
    </row>
    <row r="2704" spans="7:7">
      <c r="G2704" s="61"/>
    </row>
    <row r="2705" spans="7:7">
      <c r="G2705" s="61"/>
    </row>
    <row r="2706" spans="7:7">
      <c r="G2706" s="61"/>
    </row>
    <row r="2707" spans="7:7">
      <c r="G2707" s="61"/>
    </row>
    <row r="2708" spans="7:7">
      <c r="G2708" s="61"/>
    </row>
    <row r="2709" spans="7:7">
      <c r="G2709" s="61"/>
    </row>
    <row r="2710" spans="7:7">
      <c r="G2710" s="61"/>
    </row>
    <row r="2711" spans="7:7">
      <c r="G2711" s="61"/>
    </row>
    <row r="2712" spans="7:7">
      <c r="G2712" s="61"/>
    </row>
    <row r="2713" spans="7:7">
      <c r="G2713" s="61"/>
    </row>
    <row r="2714" spans="7:7">
      <c r="G2714" s="61"/>
    </row>
    <row r="2715" spans="7:7">
      <c r="G2715" s="61"/>
    </row>
    <row r="2716" spans="7:7">
      <c r="G2716" s="61"/>
    </row>
    <row r="2717" spans="7:7">
      <c r="G2717" s="61"/>
    </row>
    <row r="2718" spans="7:7">
      <c r="G2718" s="61"/>
    </row>
    <row r="2719" spans="7:7">
      <c r="G2719" s="61"/>
    </row>
    <row r="2720" spans="7:7">
      <c r="G2720" s="61"/>
    </row>
    <row r="2721" spans="7:7">
      <c r="G2721" s="61"/>
    </row>
    <row r="2722" spans="7:7">
      <c r="G2722" s="61"/>
    </row>
    <row r="2723" spans="7:7">
      <c r="G2723" s="61"/>
    </row>
    <row r="2724" spans="7:7">
      <c r="G2724" s="61"/>
    </row>
    <row r="2725" spans="7:7">
      <c r="G2725" s="61"/>
    </row>
    <row r="2726" spans="7:7">
      <c r="G2726" s="61"/>
    </row>
    <row r="2727" spans="7:7">
      <c r="G2727" s="61"/>
    </row>
    <row r="2728" spans="7:7">
      <c r="G2728" s="61"/>
    </row>
    <row r="2729" spans="7:7">
      <c r="G2729" s="61"/>
    </row>
    <row r="2730" spans="7:7">
      <c r="G2730" s="61"/>
    </row>
    <row r="2731" spans="7:7">
      <c r="G2731" s="61"/>
    </row>
    <row r="2732" spans="7:7">
      <c r="G2732" s="61"/>
    </row>
    <row r="2733" spans="7:7">
      <c r="G2733" s="61"/>
    </row>
    <row r="2734" spans="7:7">
      <c r="G2734" s="61"/>
    </row>
    <row r="2735" spans="7:7">
      <c r="G2735" s="61"/>
    </row>
    <row r="2736" spans="7:7">
      <c r="G2736" s="61"/>
    </row>
    <row r="2737" spans="7:7">
      <c r="G2737" s="61"/>
    </row>
    <row r="2738" spans="7:7">
      <c r="G2738" s="61"/>
    </row>
    <row r="2739" spans="7:7">
      <c r="G2739" s="61"/>
    </row>
    <row r="2740" spans="7:7">
      <c r="G2740" s="61"/>
    </row>
    <row r="2741" spans="7:7">
      <c r="G2741" s="61"/>
    </row>
    <row r="2742" spans="7:7">
      <c r="G2742" s="61"/>
    </row>
    <row r="2743" spans="7:7">
      <c r="G2743" s="61"/>
    </row>
    <row r="2744" spans="7:7">
      <c r="G2744" s="61"/>
    </row>
    <row r="2745" spans="7:7">
      <c r="G2745" s="61"/>
    </row>
    <row r="2746" spans="7:7">
      <c r="G2746" s="61"/>
    </row>
    <row r="2747" spans="7:7">
      <c r="G2747" s="61"/>
    </row>
    <row r="2748" spans="7:7">
      <c r="G2748" s="61"/>
    </row>
    <row r="2749" spans="7:7">
      <c r="G2749" s="61"/>
    </row>
    <row r="2750" spans="7:7">
      <c r="G2750" s="61"/>
    </row>
    <row r="2751" spans="7:7">
      <c r="G2751" s="61"/>
    </row>
    <row r="2752" spans="7:7">
      <c r="G2752" s="61"/>
    </row>
    <row r="2753" spans="7:7">
      <c r="G2753" s="61"/>
    </row>
    <row r="2754" spans="7:7">
      <c r="G2754" s="61"/>
    </row>
    <row r="2755" spans="7:7">
      <c r="G2755" s="61"/>
    </row>
    <row r="2756" spans="7:7">
      <c r="G2756" s="61"/>
    </row>
    <row r="2757" spans="7:7">
      <c r="G2757" s="61"/>
    </row>
    <row r="2758" spans="7:7">
      <c r="G2758" s="61"/>
    </row>
    <row r="2759" spans="7:7">
      <c r="G2759" s="61"/>
    </row>
    <row r="2760" spans="7:7">
      <c r="G2760" s="61"/>
    </row>
    <row r="2761" spans="7:7">
      <c r="G2761" s="61"/>
    </row>
    <row r="2762" spans="7:7">
      <c r="G2762" s="61"/>
    </row>
    <row r="2763" spans="7:7">
      <c r="G2763" s="61"/>
    </row>
    <row r="2764" spans="7:7">
      <c r="G2764" s="61"/>
    </row>
    <row r="2765" spans="7:7">
      <c r="G2765" s="61"/>
    </row>
    <row r="2766" spans="7:7">
      <c r="G2766" s="61"/>
    </row>
    <row r="2767" spans="7:7">
      <c r="G2767" s="61"/>
    </row>
    <row r="2768" spans="7:7">
      <c r="G2768" s="61"/>
    </row>
    <row r="2769" spans="7:7">
      <c r="G2769" s="61"/>
    </row>
    <row r="2770" spans="7:7">
      <c r="G2770" s="61"/>
    </row>
    <row r="2771" spans="7:7">
      <c r="G2771" s="61"/>
    </row>
    <row r="2772" spans="7:7">
      <c r="G2772" s="61"/>
    </row>
    <row r="2773" spans="7:7">
      <c r="G2773" s="61"/>
    </row>
    <row r="2774" spans="7:7">
      <c r="G2774" s="61"/>
    </row>
    <row r="2775" spans="7:7">
      <c r="G2775" s="61"/>
    </row>
    <row r="2776" spans="7:7">
      <c r="G2776" s="61"/>
    </row>
    <row r="2777" spans="7:7">
      <c r="G2777" s="61"/>
    </row>
    <row r="2778" spans="7:7">
      <c r="G2778" s="61"/>
    </row>
    <row r="2779" spans="7:7">
      <c r="G2779" s="61"/>
    </row>
    <row r="2780" spans="7:7">
      <c r="G2780" s="61"/>
    </row>
    <row r="2781" spans="7:7">
      <c r="G2781" s="61"/>
    </row>
    <row r="2782" spans="7:7">
      <c r="G2782" s="61"/>
    </row>
    <row r="2783" spans="7:7">
      <c r="G2783" s="61"/>
    </row>
    <row r="2784" spans="7:7">
      <c r="G2784" s="61"/>
    </row>
    <row r="2785" spans="7:7">
      <c r="G2785" s="61"/>
    </row>
    <row r="2786" spans="7:7">
      <c r="G2786" s="61"/>
    </row>
    <row r="2787" spans="7:7">
      <c r="G2787" s="61"/>
    </row>
    <row r="2788" spans="7:7">
      <c r="G2788" s="61"/>
    </row>
    <row r="2789" spans="7:7">
      <c r="G2789" s="61"/>
    </row>
    <row r="2790" spans="7:7">
      <c r="G2790" s="61"/>
    </row>
    <row r="2791" spans="7:7">
      <c r="G2791" s="61"/>
    </row>
    <row r="2792" spans="7:7">
      <c r="G2792" s="61"/>
    </row>
    <row r="2793" spans="7:7">
      <c r="G2793" s="61"/>
    </row>
    <row r="2794" spans="7:7">
      <c r="G2794" s="61"/>
    </row>
    <row r="2795" spans="7:7">
      <c r="G2795" s="61"/>
    </row>
    <row r="2796" spans="7:7">
      <c r="G2796" s="61"/>
    </row>
    <row r="2797" spans="7:7">
      <c r="G2797" s="61"/>
    </row>
    <row r="2798" spans="7:7">
      <c r="G2798" s="61"/>
    </row>
    <row r="2799" spans="7:7">
      <c r="G2799" s="61"/>
    </row>
    <row r="2800" spans="7:7">
      <c r="G2800" s="61"/>
    </row>
    <row r="2801" spans="7:7">
      <c r="G2801" s="61"/>
    </row>
    <row r="2802" spans="7:7">
      <c r="G2802" s="61"/>
    </row>
    <row r="2803" spans="7:7">
      <c r="G2803" s="61"/>
    </row>
    <row r="2804" spans="7:7">
      <c r="G2804" s="61"/>
    </row>
    <row r="2805" spans="7:7">
      <c r="G2805" s="61"/>
    </row>
    <row r="2806" spans="7:7">
      <c r="G2806" s="61"/>
    </row>
    <row r="2807" spans="7:7">
      <c r="G2807" s="61"/>
    </row>
    <row r="2808" spans="7:7">
      <c r="G2808" s="61"/>
    </row>
    <row r="2809" spans="7:7">
      <c r="G2809" s="61"/>
    </row>
    <row r="2810" spans="7:7">
      <c r="G2810" s="61"/>
    </row>
    <row r="2811" spans="7:7">
      <c r="G2811" s="61"/>
    </row>
    <row r="2812" spans="7:7">
      <c r="G2812" s="61"/>
    </row>
    <row r="2813" spans="7:7">
      <c r="G2813" s="61"/>
    </row>
    <row r="2814" spans="7:7">
      <c r="G2814" s="61"/>
    </row>
    <row r="2815" spans="7:7">
      <c r="G2815" s="61"/>
    </row>
    <row r="2816" spans="7:7">
      <c r="G2816" s="61"/>
    </row>
    <row r="2817" spans="7:7">
      <c r="G2817" s="61"/>
    </row>
    <row r="2818" spans="7:7">
      <c r="G2818" s="61"/>
    </row>
    <row r="2819" spans="7:7">
      <c r="G2819" s="61"/>
    </row>
    <row r="2820" spans="7:7">
      <c r="G2820" s="61"/>
    </row>
    <row r="2821" spans="7:7">
      <c r="G2821" s="61"/>
    </row>
    <row r="2822" spans="7:7">
      <c r="G2822" s="61"/>
    </row>
    <row r="2823" spans="7:7">
      <c r="G2823" s="61"/>
    </row>
    <row r="2824" spans="7:7">
      <c r="G2824" s="61"/>
    </row>
    <row r="2825" spans="7:7">
      <c r="G2825" s="61"/>
    </row>
    <row r="2826" spans="7:7">
      <c r="G2826" s="61"/>
    </row>
    <row r="2827" spans="7:7">
      <c r="G2827" s="61"/>
    </row>
    <row r="2828" spans="7:7">
      <c r="G2828" s="61"/>
    </row>
    <row r="2829" spans="7:7">
      <c r="G2829" s="61"/>
    </row>
    <row r="2830" spans="7:7">
      <c r="G2830" s="61"/>
    </row>
    <row r="2831" spans="7:7">
      <c r="G2831" s="61"/>
    </row>
    <row r="2832" spans="7:7">
      <c r="G2832" s="61"/>
    </row>
    <row r="2833" spans="7:7">
      <c r="G2833" s="61"/>
    </row>
    <row r="2834" spans="7:7">
      <c r="G2834" s="61"/>
    </row>
    <row r="2835" spans="7:7">
      <c r="G2835" s="61"/>
    </row>
    <row r="2836" spans="7:7">
      <c r="G2836" s="61"/>
    </row>
    <row r="2837" spans="7:7">
      <c r="G2837" s="61"/>
    </row>
    <row r="2838" spans="7:7">
      <c r="G2838" s="61"/>
    </row>
    <row r="2839" spans="7:7">
      <c r="G2839" s="61"/>
    </row>
    <row r="2840" spans="7:7">
      <c r="G2840" s="61"/>
    </row>
    <row r="2841" spans="7:7">
      <c r="G2841" s="61"/>
    </row>
    <row r="2842" spans="7:7">
      <c r="G2842" s="61"/>
    </row>
    <row r="2843" spans="7:7">
      <c r="G2843" s="61"/>
    </row>
    <row r="2844" spans="7:7">
      <c r="G2844" s="61"/>
    </row>
    <row r="2845" spans="7:7">
      <c r="G2845" s="61"/>
    </row>
    <row r="2846" spans="7:7">
      <c r="G2846" s="61"/>
    </row>
    <row r="2847" spans="7:7">
      <c r="G2847" s="61"/>
    </row>
    <row r="2848" spans="7:7">
      <c r="G2848" s="61"/>
    </row>
    <row r="2849" spans="7:7">
      <c r="G2849" s="61"/>
    </row>
    <row r="2850" spans="7:7">
      <c r="G2850" s="61"/>
    </row>
    <row r="2851" spans="7:7">
      <c r="G2851" s="61"/>
    </row>
    <row r="2852" spans="7:7">
      <c r="G2852" s="61"/>
    </row>
    <row r="2853" spans="7:7">
      <c r="G2853" s="61"/>
    </row>
    <row r="2854" spans="7:7">
      <c r="G2854" s="61"/>
    </row>
    <row r="2855" spans="7:7">
      <c r="G2855" s="61"/>
    </row>
    <row r="2856" spans="7:7">
      <c r="G2856" s="61"/>
    </row>
    <row r="2857" spans="7:7">
      <c r="G2857" s="61"/>
    </row>
    <row r="2858" spans="7:7">
      <c r="G2858" s="61"/>
    </row>
    <row r="2859" spans="7:7">
      <c r="G2859" s="61"/>
    </row>
    <row r="2860" spans="7:7">
      <c r="G2860" s="61"/>
    </row>
    <row r="2861" spans="7:7">
      <c r="G2861" s="61"/>
    </row>
    <row r="2862" spans="7:7">
      <c r="G2862" s="61"/>
    </row>
    <row r="2863" spans="7:7">
      <c r="G2863" s="61"/>
    </row>
    <row r="2864" spans="7:7">
      <c r="G2864" s="61"/>
    </row>
    <row r="2865" spans="7:7">
      <c r="G2865" s="61"/>
    </row>
    <row r="2866" spans="7:7">
      <c r="G2866" s="61"/>
    </row>
    <row r="2867" spans="7:7">
      <c r="G2867" s="61"/>
    </row>
    <row r="2868" spans="7:7">
      <c r="G2868" s="61"/>
    </row>
    <row r="2869" spans="7:7">
      <c r="G2869" s="61"/>
    </row>
    <row r="2870" spans="7:7">
      <c r="G2870" s="61"/>
    </row>
    <row r="2871" spans="7:7">
      <c r="G2871" s="61"/>
    </row>
    <row r="2872" spans="7:7">
      <c r="G2872" s="61"/>
    </row>
    <row r="2873" spans="7:7">
      <c r="G2873" s="61"/>
    </row>
    <row r="2874" spans="7:7">
      <c r="G2874" s="61"/>
    </row>
    <row r="2875" spans="7:7">
      <c r="G2875" s="61"/>
    </row>
    <row r="2876" spans="7:7">
      <c r="G2876" s="61"/>
    </row>
    <row r="2877" spans="7:7">
      <c r="G2877" s="61"/>
    </row>
    <row r="2878" spans="7:7">
      <c r="G2878" s="61"/>
    </row>
    <row r="2879" spans="7:7">
      <c r="G2879" s="61"/>
    </row>
    <row r="2880" spans="7:7">
      <c r="G2880" s="61"/>
    </row>
    <row r="2881" spans="7:7">
      <c r="G2881" s="61"/>
    </row>
    <row r="2882" spans="7:7">
      <c r="G2882" s="61"/>
    </row>
    <row r="2883" spans="7:7">
      <c r="G2883" s="61"/>
    </row>
    <row r="2884" spans="7:7">
      <c r="G2884" s="61"/>
    </row>
    <row r="2885" spans="7:7">
      <c r="G2885" s="61"/>
    </row>
    <row r="2886" spans="7:7">
      <c r="G2886" s="61"/>
    </row>
    <row r="2887" spans="7:7">
      <c r="G2887" s="61"/>
    </row>
    <row r="2888" spans="7:7">
      <c r="G2888" s="61"/>
    </row>
    <row r="2889" spans="7:7">
      <c r="G2889" s="61"/>
    </row>
    <row r="2890" spans="7:7">
      <c r="G2890" s="61"/>
    </row>
    <row r="2891" spans="7:7">
      <c r="G2891" s="61"/>
    </row>
    <row r="2892" spans="7:7">
      <c r="G2892" s="61"/>
    </row>
    <row r="2893" spans="7:7">
      <c r="G2893" s="61"/>
    </row>
    <row r="2894" spans="7:7">
      <c r="G2894" s="61"/>
    </row>
    <row r="2895" spans="7:7">
      <c r="G2895" s="61"/>
    </row>
    <row r="2896" spans="7:7">
      <c r="G2896" s="61"/>
    </row>
    <row r="2897" spans="7:7">
      <c r="G2897" s="61"/>
    </row>
    <row r="2898" spans="7:7">
      <c r="G2898" s="61"/>
    </row>
    <row r="2899" spans="7:7">
      <c r="G2899" s="61"/>
    </row>
    <row r="2900" spans="7:7">
      <c r="G2900" s="61"/>
    </row>
    <row r="2901" spans="7:7">
      <c r="G2901" s="61"/>
    </row>
    <row r="2902" spans="7:7">
      <c r="G2902" s="61"/>
    </row>
    <row r="2903" spans="7:7">
      <c r="G2903" s="61"/>
    </row>
    <row r="2904" spans="7:7">
      <c r="G2904" s="61"/>
    </row>
    <row r="2905" spans="7:7">
      <c r="G2905" s="61"/>
    </row>
    <row r="2906" spans="7:7">
      <c r="G2906" s="61"/>
    </row>
    <row r="2907" spans="7:7">
      <c r="G2907" s="61"/>
    </row>
    <row r="2908" spans="7:7">
      <c r="G2908" s="61"/>
    </row>
    <row r="2909" spans="7:7">
      <c r="G2909" s="61"/>
    </row>
    <row r="2910" spans="7:7">
      <c r="G2910" s="61"/>
    </row>
    <row r="2911" spans="7:7">
      <c r="G2911" s="61"/>
    </row>
    <row r="2912" spans="7:7">
      <c r="G2912" s="61"/>
    </row>
    <row r="2913" spans="7:7">
      <c r="G2913" s="61"/>
    </row>
    <row r="2914" spans="7:7">
      <c r="G2914" s="61"/>
    </row>
    <row r="2915" spans="7:7">
      <c r="G2915" s="61"/>
    </row>
    <row r="2916" spans="7:7">
      <c r="G2916" s="61"/>
    </row>
    <row r="2917" spans="7:7">
      <c r="G2917" s="61"/>
    </row>
    <row r="2918" spans="7:7">
      <c r="G2918" s="61"/>
    </row>
    <row r="2919" spans="7:7">
      <c r="G2919" s="61"/>
    </row>
    <row r="2920" spans="7:7">
      <c r="G2920" s="61"/>
    </row>
    <row r="2921" spans="7:7">
      <c r="G2921" s="61"/>
    </row>
    <row r="2922" spans="7:7">
      <c r="G2922" s="61"/>
    </row>
    <row r="2923" spans="7:7">
      <c r="G2923" s="61"/>
    </row>
    <row r="2924" spans="7:7">
      <c r="G2924" s="61"/>
    </row>
    <row r="2925" spans="7:7">
      <c r="G2925" s="61"/>
    </row>
    <row r="2926" spans="7:7">
      <c r="G2926" s="61"/>
    </row>
    <row r="2927" spans="7:7">
      <c r="G2927" s="61"/>
    </row>
    <row r="2928" spans="7:7">
      <c r="G2928" s="61"/>
    </row>
    <row r="2929" spans="7:7">
      <c r="G2929" s="61"/>
    </row>
    <row r="2930" spans="7:7">
      <c r="G2930" s="61"/>
    </row>
    <row r="2931" spans="7:7">
      <c r="G2931" s="61"/>
    </row>
    <row r="2932" spans="7:7">
      <c r="G2932" s="61"/>
    </row>
    <row r="2933" spans="7:7">
      <c r="G2933" s="61"/>
    </row>
    <row r="2934" spans="7:7">
      <c r="G2934" s="61"/>
    </row>
    <row r="2935" spans="7:7">
      <c r="G2935" s="61"/>
    </row>
    <row r="2936" spans="7:7">
      <c r="G2936" s="61"/>
    </row>
    <row r="2937" spans="7:7">
      <c r="G2937" s="61"/>
    </row>
    <row r="2938" spans="7:7">
      <c r="G2938" s="61"/>
    </row>
    <row r="2939" spans="7:7">
      <c r="G2939" s="61"/>
    </row>
    <row r="2940" spans="7:7">
      <c r="G2940" s="61"/>
    </row>
    <row r="2941" spans="7:7">
      <c r="G2941" s="61"/>
    </row>
    <row r="2942" spans="7:7">
      <c r="G2942" s="61"/>
    </row>
    <row r="2943" spans="7:7">
      <c r="G2943" s="61"/>
    </row>
    <row r="2944" spans="7:7">
      <c r="G2944" s="61"/>
    </row>
    <row r="2945" spans="7:7">
      <c r="G2945" s="61"/>
    </row>
    <row r="2946" spans="7:7">
      <c r="G2946" s="61"/>
    </row>
    <row r="2947" spans="7:7">
      <c r="G2947" s="61"/>
    </row>
    <row r="2948" spans="7:7">
      <c r="G2948" s="61"/>
    </row>
    <row r="2949" spans="7:7">
      <c r="G2949" s="61"/>
    </row>
    <row r="2950" spans="7:7">
      <c r="G2950" s="61"/>
    </row>
    <row r="2951" spans="7:7">
      <c r="G2951" s="61"/>
    </row>
    <row r="2952" spans="7:7">
      <c r="G2952" s="61"/>
    </row>
    <row r="2953" spans="7:7">
      <c r="G2953" s="61"/>
    </row>
    <row r="2954" spans="7:7">
      <c r="G2954" s="61"/>
    </row>
    <row r="2955" spans="7:7">
      <c r="G2955" s="61"/>
    </row>
    <row r="2956" spans="7:7">
      <c r="G2956" s="61"/>
    </row>
    <row r="2957" spans="7:7">
      <c r="G2957" s="61"/>
    </row>
    <row r="2958" spans="7:7">
      <c r="G2958" s="61"/>
    </row>
    <row r="2959" spans="7:7">
      <c r="G2959" s="61"/>
    </row>
    <row r="2960" spans="7:7">
      <c r="G2960" s="61"/>
    </row>
    <row r="2961" spans="7:7">
      <c r="G2961" s="61"/>
    </row>
    <row r="2962" spans="7:7">
      <c r="G2962" s="61"/>
    </row>
    <row r="2963" spans="7:7">
      <c r="G2963" s="61"/>
    </row>
    <row r="2964" spans="7:7">
      <c r="G2964" s="61"/>
    </row>
    <row r="2965" spans="7:7">
      <c r="G2965" s="61"/>
    </row>
    <row r="2966" spans="7:7">
      <c r="G2966" s="61"/>
    </row>
    <row r="2967" spans="7:7">
      <c r="G2967" s="61"/>
    </row>
    <row r="2968" spans="7:7">
      <c r="G2968" s="61"/>
    </row>
    <row r="2969" spans="7:7">
      <c r="G2969" s="61"/>
    </row>
    <row r="2970" spans="7:7">
      <c r="G2970" s="61"/>
    </row>
    <row r="2971" spans="7:7">
      <c r="G2971" s="61"/>
    </row>
    <row r="2972" spans="7:7">
      <c r="G2972" s="61"/>
    </row>
    <row r="2973" spans="7:7">
      <c r="G2973" s="61"/>
    </row>
    <row r="2974" spans="7:7">
      <c r="G2974" s="61"/>
    </row>
    <row r="2975" spans="7:7">
      <c r="G2975" s="61"/>
    </row>
    <row r="2976" spans="7:7">
      <c r="G2976" s="61"/>
    </row>
    <row r="2977" spans="7:7">
      <c r="G2977" s="61"/>
    </row>
    <row r="2978" spans="7:7">
      <c r="G2978" s="61"/>
    </row>
    <row r="2979" spans="7:7">
      <c r="G2979" s="61"/>
    </row>
    <row r="2980" spans="7:7">
      <c r="G2980" s="61"/>
    </row>
    <row r="2981" spans="7:7">
      <c r="G2981" s="61"/>
    </row>
    <row r="2982" spans="7:7">
      <c r="G2982" s="61"/>
    </row>
    <row r="2983" spans="7:7">
      <c r="G2983" s="61"/>
    </row>
    <row r="2984" spans="7:7">
      <c r="G2984" s="61"/>
    </row>
    <row r="2985" spans="7:7">
      <c r="G2985" s="61"/>
    </row>
    <row r="2986" spans="7:7">
      <c r="G2986" s="61"/>
    </row>
    <row r="2987" spans="7:7">
      <c r="G2987" s="61"/>
    </row>
    <row r="2988" spans="7:7">
      <c r="G2988" s="61"/>
    </row>
    <row r="2989" spans="7:7">
      <c r="G2989" s="61"/>
    </row>
    <row r="2990" spans="7:7">
      <c r="G2990" s="61"/>
    </row>
    <row r="2991" spans="7:7">
      <c r="G2991" s="61"/>
    </row>
    <row r="2992" spans="7:7">
      <c r="G2992" s="61"/>
    </row>
    <row r="2993" spans="7:7">
      <c r="G2993" s="61"/>
    </row>
    <row r="2994" spans="7:7">
      <c r="G2994" s="61"/>
    </row>
    <row r="2995" spans="7:7">
      <c r="G2995" s="61"/>
    </row>
    <row r="2996" spans="7:7">
      <c r="G2996" s="61"/>
    </row>
    <row r="2997" spans="7:7">
      <c r="G2997" s="61"/>
    </row>
    <row r="2998" spans="7:7">
      <c r="G2998" s="61"/>
    </row>
    <row r="2999" spans="7:7">
      <c r="G2999" s="61"/>
    </row>
    <row r="3000" spans="7:7">
      <c r="G3000" s="61"/>
    </row>
    <row r="3001" spans="7:7">
      <c r="G3001" s="61"/>
    </row>
    <row r="3002" spans="7:7">
      <c r="G3002" s="61"/>
    </row>
    <row r="3003" spans="7:7">
      <c r="G3003" s="61"/>
    </row>
    <row r="3004" spans="7:7">
      <c r="G3004" s="61"/>
    </row>
    <row r="3005" spans="7:7">
      <c r="G3005" s="61"/>
    </row>
    <row r="3006" spans="7:7">
      <c r="G3006" s="61"/>
    </row>
    <row r="3007" spans="7:7">
      <c r="G3007" s="61"/>
    </row>
    <row r="3008" spans="7:7">
      <c r="G3008" s="61"/>
    </row>
    <row r="3009" spans="7:7">
      <c r="G3009" s="61"/>
    </row>
    <row r="3010" spans="7:7">
      <c r="G3010" s="61"/>
    </row>
    <row r="3011" spans="7:7">
      <c r="G3011" s="61"/>
    </row>
    <row r="3012" spans="7:7">
      <c r="G3012" s="61"/>
    </row>
    <row r="3013" spans="7:7">
      <c r="G3013" s="61"/>
    </row>
    <row r="3014" spans="7:7">
      <c r="G3014" s="61"/>
    </row>
    <row r="3015" spans="7:7">
      <c r="G3015" s="61"/>
    </row>
    <row r="3016" spans="7:7">
      <c r="G3016" s="61"/>
    </row>
    <row r="3017" spans="7:7">
      <c r="G3017" s="61"/>
    </row>
    <row r="3018" spans="7:7">
      <c r="G3018" s="61"/>
    </row>
    <row r="3019" spans="7:7">
      <c r="G3019" s="61"/>
    </row>
    <row r="3020" spans="7:7">
      <c r="G3020" s="61"/>
    </row>
    <row r="3021" spans="7:7">
      <c r="G3021" s="61"/>
    </row>
    <row r="3022" spans="7:7">
      <c r="G3022" s="61"/>
    </row>
    <row r="3023" spans="7:7">
      <c r="G3023" s="61"/>
    </row>
    <row r="3024" spans="7:7">
      <c r="G3024" s="61"/>
    </row>
    <row r="3025" spans="7:7">
      <c r="G3025" s="61"/>
    </row>
    <row r="3026" spans="7:7">
      <c r="G3026" s="61"/>
    </row>
    <row r="3027" spans="7:7">
      <c r="G3027" s="61"/>
    </row>
    <row r="3028" spans="7:7">
      <c r="G3028" s="61"/>
    </row>
    <row r="3029" spans="7:7">
      <c r="G3029" s="61"/>
    </row>
    <row r="3030" spans="7:7">
      <c r="G3030" s="61"/>
    </row>
    <row r="3031" spans="7:7">
      <c r="G3031" s="61"/>
    </row>
    <row r="3032" spans="7:7">
      <c r="G3032" s="61"/>
    </row>
    <row r="3033" spans="7:7">
      <c r="G3033" s="61"/>
    </row>
    <row r="3034" spans="7:7">
      <c r="G3034" s="61"/>
    </row>
    <row r="3035" spans="7:7">
      <c r="G3035" s="61"/>
    </row>
    <row r="3036" spans="7:7">
      <c r="G3036" s="61"/>
    </row>
    <row r="3037" spans="7:7">
      <c r="G3037" s="61"/>
    </row>
    <row r="3038" spans="7:7">
      <c r="G3038" s="61"/>
    </row>
    <row r="3039" spans="7:7">
      <c r="G3039" s="61"/>
    </row>
    <row r="3040" spans="7:7">
      <c r="G3040" s="61"/>
    </row>
    <row r="3041" spans="7:7">
      <c r="G3041" s="61"/>
    </row>
    <row r="3042" spans="7:7">
      <c r="G3042" s="61"/>
    </row>
    <row r="3043" spans="7:7">
      <c r="G3043" s="61"/>
    </row>
    <row r="3044" spans="7:7">
      <c r="G3044" s="61"/>
    </row>
    <row r="3045" spans="7:7">
      <c r="G3045" s="61"/>
    </row>
    <row r="3046" spans="7:7">
      <c r="G3046" s="61"/>
    </row>
    <row r="3047" spans="7:7">
      <c r="G3047" s="61"/>
    </row>
    <row r="3048" spans="7:7">
      <c r="G3048" s="61"/>
    </row>
    <row r="3049" spans="7:7">
      <c r="G3049" s="61"/>
    </row>
    <row r="3050" spans="7:7">
      <c r="G3050" s="61"/>
    </row>
    <row r="3051" spans="7:7">
      <c r="G3051" s="61"/>
    </row>
    <row r="3052" spans="7:7">
      <c r="G3052" s="61"/>
    </row>
    <row r="3053" spans="7:7">
      <c r="G3053" s="61"/>
    </row>
    <row r="3054" spans="7:7">
      <c r="G3054" s="61"/>
    </row>
    <row r="3055" spans="7:7">
      <c r="G3055" s="61"/>
    </row>
    <row r="3056" spans="7:7">
      <c r="G3056" s="61"/>
    </row>
    <row r="3057" spans="7:7">
      <c r="G3057" s="61"/>
    </row>
    <row r="3058" spans="7:7">
      <c r="G3058" s="61"/>
    </row>
    <row r="3059" spans="7:7">
      <c r="G3059" s="61"/>
    </row>
    <row r="3060" spans="7:7">
      <c r="G3060" s="61"/>
    </row>
    <row r="3061" spans="7:7">
      <c r="G3061" s="61"/>
    </row>
    <row r="3062" spans="7:7">
      <c r="G3062" s="61"/>
    </row>
    <row r="3063" spans="7:7">
      <c r="G3063" s="61"/>
    </row>
    <row r="3064" spans="7:7">
      <c r="G3064" s="61"/>
    </row>
    <row r="3065" spans="7:7">
      <c r="G3065" s="61"/>
    </row>
    <row r="3066" spans="7:7">
      <c r="G3066" s="61"/>
    </row>
    <row r="3067" spans="7:7">
      <c r="G3067" s="61"/>
    </row>
    <row r="3068" spans="7:7">
      <c r="G3068" s="61"/>
    </row>
    <row r="3069" spans="7:7">
      <c r="G3069" s="61"/>
    </row>
    <row r="3070" spans="7:7">
      <c r="G3070" s="61"/>
    </row>
    <row r="3071" spans="7:7">
      <c r="G3071" s="61"/>
    </row>
    <row r="3072" spans="7:7">
      <c r="G3072" s="61"/>
    </row>
    <row r="3073" spans="7:7">
      <c r="G3073" s="61"/>
    </row>
    <row r="3074" spans="7:7">
      <c r="G3074" s="61"/>
    </row>
    <row r="3075" spans="7:7">
      <c r="G3075" s="61"/>
    </row>
    <row r="3076" spans="7:7">
      <c r="G3076" s="61"/>
    </row>
    <row r="3077" spans="7:7">
      <c r="G3077" s="61"/>
    </row>
    <row r="3078" spans="7:7">
      <c r="G3078" s="61"/>
    </row>
    <row r="3079" spans="7:7">
      <c r="G3079" s="61"/>
    </row>
    <row r="3080" spans="7:7">
      <c r="G3080" s="61"/>
    </row>
    <row r="3081" spans="7:7">
      <c r="G3081" s="61"/>
    </row>
    <row r="3082" spans="7:7">
      <c r="G3082" s="61"/>
    </row>
    <row r="3083" spans="7:7">
      <c r="G3083" s="61"/>
    </row>
    <row r="3084" spans="7:7">
      <c r="G3084" s="61"/>
    </row>
    <row r="3085" spans="7:7">
      <c r="G3085" s="61"/>
    </row>
    <row r="3086" spans="7:7">
      <c r="G3086" s="61"/>
    </row>
    <row r="3087" spans="7:7">
      <c r="G3087" s="61"/>
    </row>
    <row r="3088" spans="7:7">
      <c r="G3088" s="61"/>
    </row>
    <row r="3089" spans="7:7">
      <c r="G3089" s="61"/>
    </row>
    <row r="3090" spans="7:7">
      <c r="G3090" s="61"/>
    </row>
    <row r="3091" spans="7:7">
      <c r="G3091" s="61"/>
    </row>
    <row r="3092" spans="7:7">
      <c r="G3092" s="61"/>
    </row>
    <row r="3093" spans="7:7">
      <c r="G3093" s="61"/>
    </row>
    <row r="3094" spans="7:7">
      <c r="G3094" s="61"/>
    </row>
    <row r="3095" spans="7:7">
      <c r="G3095" s="61"/>
    </row>
    <row r="3096" spans="7:7">
      <c r="G3096" s="61"/>
    </row>
    <row r="3097" spans="7:7">
      <c r="G3097" s="61"/>
    </row>
    <row r="3098" spans="7:7">
      <c r="G3098" s="61"/>
    </row>
    <row r="3099" spans="7:7">
      <c r="G3099" s="61"/>
    </row>
    <row r="3100" spans="7:7">
      <c r="G3100" s="61"/>
    </row>
    <row r="3101" spans="7:7">
      <c r="G3101" s="61"/>
    </row>
    <row r="3102" spans="7:7">
      <c r="G3102" s="61"/>
    </row>
    <row r="3103" spans="7:7">
      <c r="G3103" s="61"/>
    </row>
    <row r="3104" spans="7:7">
      <c r="G3104" s="61"/>
    </row>
    <row r="3105" spans="7:7">
      <c r="G3105" s="61"/>
    </row>
    <row r="3106" spans="7:7">
      <c r="G3106" s="61"/>
    </row>
    <row r="3107" spans="7:7">
      <c r="G3107" s="61"/>
    </row>
    <row r="3108" spans="7:7">
      <c r="G3108" s="61"/>
    </row>
    <row r="3109" spans="7:7">
      <c r="G3109" s="61"/>
    </row>
    <row r="3110" spans="7:7">
      <c r="G3110" s="61"/>
    </row>
    <row r="3111" spans="7:7">
      <c r="G3111" s="61"/>
    </row>
    <row r="3112" spans="7:7">
      <c r="G3112" s="61"/>
    </row>
    <row r="3113" spans="7:7">
      <c r="G3113" s="61"/>
    </row>
    <row r="3114" spans="7:7">
      <c r="G3114" s="61"/>
    </row>
    <row r="3115" spans="7:7">
      <c r="G3115" s="61"/>
    </row>
    <row r="3116" spans="7:7">
      <c r="G3116" s="61"/>
    </row>
    <row r="3117" spans="7:7">
      <c r="G3117" s="61"/>
    </row>
    <row r="3118" spans="7:7">
      <c r="G3118" s="61"/>
    </row>
    <row r="3119" spans="7:7">
      <c r="G3119" s="61"/>
    </row>
    <row r="3120" spans="7:7">
      <c r="G3120" s="61"/>
    </row>
    <row r="3121" spans="7:7">
      <c r="G3121" s="61"/>
    </row>
    <row r="3122" spans="7:7">
      <c r="G3122" s="61"/>
    </row>
    <row r="3123" spans="7:7">
      <c r="G3123" s="61"/>
    </row>
    <row r="3124" spans="7:7">
      <c r="G3124" s="61"/>
    </row>
    <row r="3125" spans="7:7">
      <c r="G3125" s="61"/>
    </row>
    <row r="3126" spans="7:7">
      <c r="G3126" s="61"/>
    </row>
    <row r="3127" spans="7:7">
      <c r="G3127" s="61"/>
    </row>
    <row r="3128" spans="7:7">
      <c r="G3128" s="61"/>
    </row>
    <row r="3129" spans="7:7">
      <c r="G3129" s="61"/>
    </row>
    <row r="3130" spans="7:7">
      <c r="G3130" s="61"/>
    </row>
    <row r="3131" spans="7:7">
      <c r="G3131" s="61"/>
    </row>
    <row r="3132" spans="7:7">
      <c r="G3132" s="61"/>
    </row>
    <row r="3133" spans="7:7">
      <c r="G3133" s="61"/>
    </row>
    <row r="3134" spans="7:7">
      <c r="G3134" s="61"/>
    </row>
    <row r="3135" spans="7:7">
      <c r="G3135" s="61"/>
    </row>
    <row r="3136" spans="7:7">
      <c r="G3136" s="61"/>
    </row>
    <row r="3137" spans="7:7">
      <c r="G3137" s="61"/>
    </row>
    <row r="3138" spans="7:7">
      <c r="G3138" s="61"/>
    </row>
    <row r="3139" spans="7:7">
      <c r="G3139" s="61"/>
    </row>
    <row r="3140" spans="7:7">
      <c r="G3140" s="61"/>
    </row>
    <row r="3141" spans="7:7">
      <c r="G3141" s="61"/>
    </row>
    <row r="3142" spans="7:7">
      <c r="G3142" s="61"/>
    </row>
    <row r="3143" spans="7:7">
      <c r="G3143" s="61"/>
    </row>
    <row r="3144" spans="7:7">
      <c r="G3144" s="61"/>
    </row>
    <row r="3145" spans="7:7">
      <c r="G3145" s="61"/>
    </row>
    <row r="3146" spans="7:7">
      <c r="G3146" s="61"/>
    </row>
    <row r="3147" spans="7:7">
      <c r="G3147" s="61"/>
    </row>
    <row r="3148" spans="7:7">
      <c r="G3148" s="61"/>
    </row>
    <row r="3149" spans="7:7">
      <c r="G3149" s="61"/>
    </row>
    <row r="3150" spans="7:7">
      <c r="G3150" s="61"/>
    </row>
    <row r="3151" spans="7:7">
      <c r="G3151" s="61"/>
    </row>
    <row r="3152" spans="7:7">
      <c r="G3152" s="61"/>
    </row>
    <row r="3153" spans="7:7">
      <c r="G3153" s="61"/>
    </row>
    <row r="3154" spans="7:7">
      <c r="G3154" s="61"/>
    </row>
    <row r="3155" spans="7:7">
      <c r="G3155" s="61"/>
    </row>
    <row r="3156" spans="7:7">
      <c r="G3156" s="61"/>
    </row>
    <row r="3157" spans="7:7">
      <c r="G3157" s="61"/>
    </row>
    <row r="3158" spans="7:7">
      <c r="G3158" s="61"/>
    </row>
    <row r="3159" spans="7:7">
      <c r="G3159" s="61"/>
    </row>
    <row r="3160" spans="7:7">
      <c r="G3160" s="61"/>
    </row>
    <row r="3161" spans="7:7">
      <c r="G3161" s="61"/>
    </row>
    <row r="3162" spans="7:7">
      <c r="G3162" s="61"/>
    </row>
    <row r="3163" spans="7:7">
      <c r="G3163" s="61"/>
    </row>
    <row r="3164" spans="7:7">
      <c r="G3164" s="61"/>
    </row>
    <row r="3165" spans="7:7">
      <c r="G3165" s="61"/>
    </row>
    <row r="3166" spans="7:7">
      <c r="G3166" s="61"/>
    </row>
    <row r="3167" spans="7:7">
      <c r="G3167" s="61"/>
    </row>
    <row r="3168" spans="7:7">
      <c r="G3168" s="61"/>
    </row>
    <row r="3169" spans="7:7">
      <c r="G3169" s="61"/>
    </row>
    <row r="3170" spans="7:7">
      <c r="G3170" s="61"/>
    </row>
    <row r="3171" spans="7:7">
      <c r="G3171" s="61"/>
    </row>
    <row r="3172" spans="7:7">
      <c r="G3172" s="61"/>
    </row>
    <row r="3173" spans="7:7">
      <c r="G3173" s="61"/>
    </row>
    <row r="3174" spans="7:7">
      <c r="G3174" s="61"/>
    </row>
    <row r="3175" spans="7:7">
      <c r="G3175" s="61"/>
    </row>
    <row r="3176" spans="7:7">
      <c r="G3176" s="61"/>
    </row>
    <row r="3177" spans="7:7">
      <c r="G3177" s="61"/>
    </row>
    <row r="3178" spans="7:7">
      <c r="G3178" s="61"/>
    </row>
    <row r="3179" spans="7:7">
      <c r="G3179" s="61"/>
    </row>
    <row r="3180" spans="7:7">
      <c r="G3180" s="61"/>
    </row>
    <row r="3181" spans="7:7">
      <c r="G3181" s="61"/>
    </row>
    <row r="3182" spans="7:7">
      <c r="G3182" s="61"/>
    </row>
    <row r="3183" spans="7:7">
      <c r="G3183" s="61"/>
    </row>
    <row r="3184" spans="7:7">
      <c r="G3184" s="61"/>
    </row>
    <row r="3185" spans="7:7">
      <c r="G3185" s="61"/>
    </row>
    <row r="3186" spans="7:7">
      <c r="G3186" s="61"/>
    </row>
    <row r="3187" spans="7:7">
      <c r="G3187" s="61"/>
    </row>
    <row r="3188" spans="7:7">
      <c r="G3188" s="61"/>
    </row>
    <row r="3189" spans="7:7">
      <c r="G3189" s="61"/>
    </row>
    <row r="3190" spans="7:7">
      <c r="G3190" s="61"/>
    </row>
    <row r="3191" spans="7:7">
      <c r="G3191" s="61"/>
    </row>
    <row r="3192" spans="7:7">
      <c r="G3192" s="61"/>
    </row>
    <row r="3193" spans="7:7">
      <c r="G3193" s="61"/>
    </row>
    <row r="3194" spans="7:7">
      <c r="G3194" s="61"/>
    </row>
    <row r="3195" spans="7:7">
      <c r="G3195" s="61"/>
    </row>
    <row r="3196" spans="7:7">
      <c r="G3196" s="61"/>
    </row>
    <row r="3197" spans="7:7">
      <c r="G3197" s="61"/>
    </row>
    <row r="3198" spans="7:7">
      <c r="G3198" s="61"/>
    </row>
    <row r="3199" spans="7:7">
      <c r="G3199" s="61"/>
    </row>
    <row r="3200" spans="7:7">
      <c r="G3200" s="61"/>
    </row>
    <row r="3201" spans="7:7">
      <c r="G3201" s="61"/>
    </row>
    <row r="3202" spans="7:7">
      <c r="G3202" s="61"/>
    </row>
    <row r="3203" spans="7:7">
      <c r="G3203" s="61"/>
    </row>
    <row r="3204" spans="7:7">
      <c r="G3204" s="61"/>
    </row>
    <row r="3205" spans="7:7">
      <c r="G3205" s="61"/>
    </row>
    <row r="3206" spans="7:7">
      <c r="G3206" s="61"/>
    </row>
    <row r="3207" spans="7:7">
      <c r="G3207" s="61"/>
    </row>
    <row r="3208" spans="7:7">
      <c r="G3208" s="61"/>
    </row>
    <row r="3209" spans="7:7">
      <c r="G3209" s="61"/>
    </row>
    <row r="3210" spans="7:7">
      <c r="G3210" s="61"/>
    </row>
    <row r="3211" spans="7:7">
      <c r="G3211" s="61"/>
    </row>
    <row r="3212" spans="7:7">
      <c r="G3212" s="61"/>
    </row>
    <row r="3213" spans="7:7">
      <c r="G3213" s="61"/>
    </row>
    <row r="3214" spans="7:7">
      <c r="G3214" s="61"/>
    </row>
    <row r="3215" spans="7:7">
      <c r="G3215" s="61"/>
    </row>
    <row r="3216" spans="7:7">
      <c r="G3216" s="61"/>
    </row>
    <row r="3217" spans="7:7">
      <c r="G3217" s="61"/>
    </row>
    <row r="3218" spans="7:7">
      <c r="G3218" s="61"/>
    </row>
    <row r="3219" spans="7:7">
      <c r="G3219" s="61"/>
    </row>
    <row r="3220" spans="7:7">
      <c r="G3220" s="61"/>
    </row>
    <row r="3221" spans="7:7">
      <c r="G3221" s="61"/>
    </row>
    <row r="3222" spans="7:7">
      <c r="G3222" s="61"/>
    </row>
    <row r="3223" spans="7:7">
      <c r="G3223" s="61"/>
    </row>
    <row r="3224" spans="7:7">
      <c r="G3224" s="61"/>
    </row>
    <row r="3225" spans="7:7">
      <c r="G3225" s="61"/>
    </row>
    <row r="3226" spans="7:7">
      <c r="G3226" s="61"/>
    </row>
    <row r="3227" spans="7:7">
      <c r="G3227" s="61"/>
    </row>
    <row r="3228" spans="7:7">
      <c r="G3228" s="61"/>
    </row>
    <row r="3229" spans="7:7">
      <c r="G3229" s="61"/>
    </row>
    <row r="3230" spans="7:7">
      <c r="G3230" s="61"/>
    </row>
    <row r="3231" spans="7:7">
      <c r="G3231" s="61"/>
    </row>
    <row r="3232" spans="7:7">
      <c r="G3232" s="61"/>
    </row>
    <row r="3233" spans="7:7">
      <c r="G3233" s="61"/>
    </row>
    <row r="3234" spans="7:7">
      <c r="G3234" s="61"/>
    </row>
    <row r="3235" spans="7:7">
      <c r="G3235" s="61"/>
    </row>
    <row r="3236" spans="7:7">
      <c r="G3236" s="61"/>
    </row>
    <row r="3237" spans="7:7">
      <c r="G3237" s="61"/>
    </row>
    <row r="3238" spans="7:7">
      <c r="G3238" s="61"/>
    </row>
    <row r="3239" spans="7:7">
      <c r="G3239" s="61"/>
    </row>
    <row r="3240" spans="7:7">
      <c r="G3240" s="61"/>
    </row>
    <row r="3241" spans="7:7">
      <c r="G3241" s="61"/>
    </row>
    <row r="3242" spans="7:7">
      <c r="G3242" s="61"/>
    </row>
    <row r="3243" spans="7:7">
      <c r="G3243" s="61"/>
    </row>
    <row r="3244" spans="7:7">
      <c r="G3244" s="61"/>
    </row>
    <row r="3245" spans="7:7">
      <c r="G3245" s="61"/>
    </row>
    <row r="3246" spans="7:7">
      <c r="G3246" s="61"/>
    </row>
    <row r="3247" spans="7:7">
      <c r="G3247" s="61"/>
    </row>
    <row r="3248" spans="7:7">
      <c r="G3248" s="61"/>
    </row>
    <row r="3249" spans="7:7">
      <c r="G3249" s="61"/>
    </row>
    <row r="3250" spans="7:7">
      <c r="G3250" s="61"/>
    </row>
    <row r="3251" spans="7:7">
      <c r="G3251" s="61"/>
    </row>
    <row r="3252" spans="7:7">
      <c r="G3252" s="61"/>
    </row>
    <row r="3253" spans="7:7">
      <c r="G3253" s="61"/>
    </row>
    <row r="3254" spans="7:7">
      <c r="G3254" s="61"/>
    </row>
    <row r="3255" spans="7:7">
      <c r="G3255" s="61"/>
    </row>
    <row r="3256" spans="7:7">
      <c r="G3256" s="61"/>
    </row>
    <row r="3257" spans="7:7">
      <c r="G3257" s="61"/>
    </row>
    <row r="3258" spans="7:7">
      <c r="G3258" s="61"/>
    </row>
    <row r="3259" spans="7:7">
      <c r="G3259" s="61"/>
    </row>
    <row r="3260" spans="7:7">
      <c r="G3260" s="61"/>
    </row>
    <row r="3261" spans="7:7">
      <c r="G3261" s="61"/>
    </row>
    <row r="3262" spans="7:7">
      <c r="G3262" s="61"/>
    </row>
    <row r="3263" spans="7:7">
      <c r="G3263" s="61"/>
    </row>
    <row r="3264" spans="7:7">
      <c r="G3264" s="61"/>
    </row>
    <row r="3265" spans="7:7">
      <c r="G3265" s="61"/>
    </row>
    <row r="3266" spans="7:7">
      <c r="G3266" s="61"/>
    </row>
    <row r="3267" spans="7:7">
      <c r="G3267" s="61"/>
    </row>
    <row r="3268" spans="7:7">
      <c r="G3268" s="61"/>
    </row>
    <row r="3269" spans="7:7">
      <c r="G3269" s="61"/>
    </row>
    <row r="3270" spans="7:7">
      <c r="G3270" s="61"/>
    </row>
    <row r="3271" spans="7:7">
      <c r="G3271" s="61"/>
    </row>
    <row r="3272" spans="7:7">
      <c r="G3272" s="61"/>
    </row>
    <row r="3273" spans="7:7">
      <c r="G3273" s="61"/>
    </row>
    <row r="3274" spans="7:7">
      <c r="G3274" s="61"/>
    </row>
    <row r="3275" spans="7:7">
      <c r="G3275" s="61"/>
    </row>
    <row r="3276" spans="7:7">
      <c r="G3276" s="61"/>
    </row>
    <row r="3277" spans="7:7">
      <c r="G3277" s="61"/>
    </row>
    <row r="3278" spans="7:7">
      <c r="G3278" s="61"/>
    </row>
    <row r="3279" spans="7:7">
      <c r="G3279" s="61"/>
    </row>
    <row r="3280" spans="7:7">
      <c r="G3280" s="61"/>
    </row>
    <row r="3281" spans="7:7">
      <c r="G3281" s="61"/>
    </row>
    <row r="3282" spans="7:7">
      <c r="G3282" s="61"/>
    </row>
    <row r="3283" spans="7:7">
      <c r="G3283" s="61"/>
    </row>
    <row r="3284" spans="7:7">
      <c r="G3284" s="61"/>
    </row>
    <row r="3285" spans="7:7">
      <c r="G3285" s="61"/>
    </row>
    <row r="3286" spans="7:7">
      <c r="G3286" s="61"/>
    </row>
    <row r="3287" spans="7:7">
      <c r="G3287" s="61"/>
    </row>
    <row r="3288" spans="7:7">
      <c r="G3288" s="61"/>
    </row>
    <row r="3289" spans="7:7">
      <c r="G3289" s="61"/>
    </row>
    <row r="3290" spans="7:7">
      <c r="G3290" s="61"/>
    </row>
    <row r="3291" spans="7:7">
      <c r="G3291" s="61"/>
    </row>
    <row r="3292" spans="7:7">
      <c r="G3292" s="61"/>
    </row>
    <row r="3293" spans="7:7">
      <c r="G3293" s="61"/>
    </row>
    <row r="3294" spans="7:7">
      <c r="G3294" s="61"/>
    </row>
    <row r="3295" spans="7:7">
      <c r="G3295" s="61"/>
    </row>
    <row r="3296" spans="7:7">
      <c r="G3296" s="61"/>
    </row>
    <row r="3297" spans="7:7">
      <c r="G3297" s="61"/>
    </row>
    <row r="3298" spans="7:7">
      <c r="G3298" s="61"/>
    </row>
    <row r="3299" spans="7:7">
      <c r="G3299" s="61"/>
    </row>
    <row r="3300" spans="7:7">
      <c r="G3300" s="61"/>
    </row>
    <row r="3301" spans="7:7">
      <c r="G3301" s="61"/>
    </row>
    <row r="3302" spans="7:7">
      <c r="G3302" s="61"/>
    </row>
    <row r="3303" spans="7:7">
      <c r="G3303" s="61"/>
    </row>
    <row r="3304" spans="7:7">
      <c r="G3304" s="61"/>
    </row>
    <row r="3305" spans="7:7">
      <c r="G3305" s="61"/>
    </row>
    <row r="3306" spans="7:7">
      <c r="G3306" s="61"/>
    </row>
    <row r="3307" spans="7:7">
      <c r="G3307" s="61"/>
    </row>
    <row r="3308" spans="7:7">
      <c r="G3308" s="61"/>
    </row>
    <row r="3309" spans="7:7">
      <c r="G3309" s="61"/>
    </row>
    <row r="3310" spans="7:7">
      <c r="G3310" s="61"/>
    </row>
    <row r="3311" spans="7:7">
      <c r="G3311" s="61"/>
    </row>
    <row r="3312" spans="7:7">
      <c r="G3312" s="61"/>
    </row>
    <row r="3313" spans="7:7">
      <c r="G3313" s="61"/>
    </row>
    <row r="3314" spans="7:7">
      <c r="G3314" s="61"/>
    </row>
    <row r="3315" spans="7:7">
      <c r="G3315" s="61"/>
    </row>
    <row r="3316" spans="7:7">
      <c r="G3316" s="61"/>
    </row>
    <row r="3317" spans="7:7">
      <c r="G3317" s="61"/>
    </row>
    <row r="3318" spans="7:7">
      <c r="G3318" s="61"/>
    </row>
    <row r="3319" spans="7:7">
      <c r="G3319" s="61"/>
    </row>
    <row r="3320" spans="7:7">
      <c r="G3320" s="61"/>
    </row>
    <row r="3321" spans="7:7">
      <c r="G3321" s="61"/>
    </row>
    <row r="3322" spans="7:7">
      <c r="G3322" s="61"/>
    </row>
    <row r="3323" spans="7:7">
      <c r="G3323" s="61"/>
    </row>
    <row r="3324" spans="7:7">
      <c r="G3324" s="61"/>
    </row>
    <row r="3325" spans="7:7">
      <c r="G3325" s="61"/>
    </row>
    <row r="3326" spans="7:7">
      <c r="G3326" s="61"/>
    </row>
    <row r="3327" spans="7:7">
      <c r="G3327" s="61"/>
    </row>
    <row r="3328" spans="7:7">
      <c r="G3328" s="61"/>
    </row>
    <row r="3329" spans="7:7">
      <c r="G3329" s="61"/>
    </row>
    <row r="3330" spans="7:7">
      <c r="G3330" s="61"/>
    </row>
    <row r="3331" spans="7:7">
      <c r="G3331" s="61"/>
    </row>
    <row r="3332" spans="7:7">
      <c r="G3332" s="61"/>
    </row>
    <row r="3333" spans="7:7">
      <c r="G3333" s="61"/>
    </row>
    <row r="3334" spans="7:7">
      <c r="G3334" s="61"/>
    </row>
    <row r="3335" spans="7:7">
      <c r="G3335" s="61"/>
    </row>
    <row r="3336" spans="7:7">
      <c r="G3336" s="61"/>
    </row>
    <row r="3337" spans="7:7">
      <c r="G3337" s="61"/>
    </row>
    <row r="3338" spans="7:7">
      <c r="G3338" s="61"/>
    </row>
    <row r="3339" spans="7:7">
      <c r="G3339" s="61"/>
    </row>
    <row r="3340" spans="7:7">
      <c r="G3340" s="61"/>
    </row>
    <row r="3341" spans="7:7">
      <c r="G3341" s="61"/>
    </row>
    <row r="3342" spans="7:7">
      <c r="G3342" s="61"/>
    </row>
    <row r="3343" spans="7:7">
      <c r="G3343" s="61"/>
    </row>
    <row r="3344" spans="7:7">
      <c r="G3344" s="61"/>
    </row>
    <row r="3345" spans="7:7">
      <c r="G3345" s="61"/>
    </row>
    <row r="3346" spans="7:7">
      <c r="G3346" s="61"/>
    </row>
    <row r="3347" spans="7:7">
      <c r="G3347" s="61"/>
    </row>
    <row r="3348" spans="7:7">
      <c r="G3348" s="61"/>
    </row>
    <row r="3349" spans="7:7">
      <c r="G3349" s="61"/>
    </row>
    <row r="3350" spans="7:7">
      <c r="G3350" s="61"/>
    </row>
    <row r="3351" spans="7:7">
      <c r="G3351" s="61"/>
    </row>
    <row r="3352" spans="7:7">
      <c r="G3352" s="61"/>
    </row>
    <row r="3353" spans="7:7">
      <c r="G3353" s="61"/>
    </row>
    <row r="3354" spans="7:7">
      <c r="G3354" s="61"/>
    </row>
    <row r="3355" spans="7:7">
      <c r="G3355" s="61"/>
    </row>
    <row r="3356" spans="7:7">
      <c r="G3356" s="61"/>
    </row>
    <row r="3357" spans="7:7">
      <c r="G3357" s="61"/>
    </row>
    <row r="3358" spans="7:7">
      <c r="G3358" s="61"/>
    </row>
    <row r="3359" spans="7:7">
      <c r="G3359" s="61"/>
    </row>
    <row r="3360" spans="7:7">
      <c r="G3360" s="61"/>
    </row>
    <row r="3361" spans="7:7">
      <c r="G3361" s="61"/>
    </row>
    <row r="3362" spans="7:7">
      <c r="G3362" s="61"/>
    </row>
    <row r="3363" spans="7:7">
      <c r="G3363" s="61"/>
    </row>
    <row r="3364" spans="7:7">
      <c r="G3364" s="61"/>
    </row>
    <row r="3365" spans="7:7">
      <c r="G3365" s="61"/>
    </row>
    <row r="3366" spans="7:7">
      <c r="G3366" s="61"/>
    </row>
    <row r="3367" spans="7:7">
      <c r="G3367" s="61"/>
    </row>
    <row r="3368" spans="7:7">
      <c r="G3368" s="61"/>
    </row>
    <row r="3369" spans="7:7">
      <c r="G3369" s="61"/>
    </row>
    <row r="3370" spans="7:7">
      <c r="G3370" s="61"/>
    </row>
    <row r="3371" spans="7:7">
      <c r="G3371" s="61"/>
    </row>
    <row r="3372" spans="7:7">
      <c r="G3372" s="61"/>
    </row>
    <row r="3373" spans="7:7">
      <c r="G3373" s="61"/>
    </row>
    <row r="3374" spans="7:7">
      <c r="G3374" s="61"/>
    </row>
    <row r="3375" spans="7:7">
      <c r="G3375" s="61"/>
    </row>
    <row r="3376" spans="7:7">
      <c r="G3376" s="61"/>
    </row>
    <row r="3377" spans="7:7">
      <c r="G3377" s="61"/>
    </row>
    <row r="3378" spans="7:7">
      <c r="G3378" s="61"/>
    </row>
    <row r="3379" spans="7:7">
      <c r="G3379" s="61"/>
    </row>
    <row r="3380" spans="7:7">
      <c r="G3380" s="61"/>
    </row>
    <row r="3381" spans="7:7">
      <c r="G3381" s="61"/>
    </row>
    <row r="3382" spans="7:7">
      <c r="G3382" s="61"/>
    </row>
    <row r="3383" spans="7:7">
      <c r="G3383" s="61"/>
    </row>
    <row r="3384" spans="7:7">
      <c r="G3384" s="61"/>
    </row>
    <row r="3385" spans="7:7">
      <c r="G3385" s="61"/>
    </row>
    <row r="3386" spans="7:7">
      <c r="G3386" s="61"/>
    </row>
    <row r="3387" spans="7:7">
      <c r="G3387" s="61"/>
    </row>
    <row r="3388" spans="7:7">
      <c r="G3388" s="61"/>
    </row>
    <row r="3389" spans="7:7">
      <c r="G3389" s="61"/>
    </row>
    <row r="3390" spans="7:7">
      <c r="G3390" s="61"/>
    </row>
    <row r="3391" spans="7:7">
      <c r="G3391" s="61"/>
    </row>
    <row r="3392" spans="7:7">
      <c r="G3392" s="61"/>
    </row>
    <row r="3393" spans="7:7">
      <c r="G3393" s="61"/>
    </row>
    <row r="3394" spans="7:7">
      <c r="G3394" s="61"/>
    </row>
    <row r="3395" spans="7:7">
      <c r="G3395" s="61"/>
    </row>
    <row r="3396" spans="7:7">
      <c r="G3396" s="61"/>
    </row>
    <row r="3397" spans="7:7">
      <c r="G3397" s="61"/>
    </row>
    <row r="3398" spans="7:7">
      <c r="G3398" s="61"/>
    </row>
    <row r="3399" spans="7:7">
      <c r="G3399" s="61"/>
    </row>
    <row r="3400" spans="7:7">
      <c r="G3400" s="61"/>
    </row>
    <row r="3401" spans="7:7">
      <c r="G3401" s="61"/>
    </row>
    <row r="3402" spans="7:7">
      <c r="G3402" s="61"/>
    </row>
    <row r="3403" spans="7:7">
      <c r="G3403" s="61"/>
    </row>
    <row r="3404" spans="7:7">
      <c r="G3404" s="61"/>
    </row>
    <row r="3405" spans="7:7">
      <c r="G3405" s="61"/>
    </row>
    <row r="3406" spans="7:7">
      <c r="G3406" s="61"/>
    </row>
    <row r="3407" spans="7:7">
      <c r="G3407" s="61"/>
    </row>
    <row r="3408" spans="7:7">
      <c r="G3408" s="61"/>
    </row>
    <row r="3409" spans="7:7">
      <c r="G3409" s="61"/>
    </row>
    <row r="3410" spans="7:7">
      <c r="G3410" s="61"/>
    </row>
    <row r="3411" spans="7:7">
      <c r="G3411" s="61"/>
    </row>
    <row r="3412" spans="7:7">
      <c r="G3412" s="61"/>
    </row>
    <row r="3413" spans="7:7">
      <c r="G3413" s="61"/>
    </row>
    <row r="3414" spans="7:7">
      <c r="G3414" s="61"/>
    </row>
    <row r="3415" spans="7:7">
      <c r="G3415" s="61"/>
    </row>
    <row r="3416" spans="7:7">
      <c r="G3416" s="61"/>
    </row>
    <row r="3417" spans="7:7">
      <c r="G3417" s="61"/>
    </row>
    <row r="3418" spans="7:7">
      <c r="G3418" s="61"/>
    </row>
    <row r="3419" spans="7:7">
      <c r="G3419" s="61"/>
    </row>
    <row r="3420" spans="7:7">
      <c r="G3420" s="61"/>
    </row>
    <row r="3421" spans="7:7">
      <c r="G3421" s="61"/>
    </row>
    <row r="3422" spans="7:7">
      <c r="G3422" s="61"/>
    </row>
    <row r="3423" spans="7:7">
      <c r="G3423" s="61"/>
    </row>
    <row r="3424" spans="7:7">
      <c r="G3424" s="61"/>
    </row>
    <row r="3425" spans="7:7">
      <c r="G3425" s="61"/>
    </row>
    <row r="3426" spans="7:7">
      <c r="G3426" s="61"/>
    </row>
    <row r="3427" spans="7:7">
      <c r="G3427" s="61"/>
    </row>
    <row r="3428" spans="7:7">
      <c r="G3428" s="61"/>
    </row>
    <row r="3429" spans="7:7">
      <c r="G3429" s="61"/>
    </row>
    <row r="3430" spans="7:7">
      <c r="G3430" s="61"/>
    </row>
    <row r="3431" spans="7:7">
      <c r="G3431" s="61"/>
    </row>
    <row r="3432" spans="7:7">
      <c r="G3432" s="61"/>
    </row>
    <row r="3433" spans="7:7">
      <c r="G3433" s="61"/>
    </row>
    <row r="3434" spans="7:7">
      <c r="G3434" s="61"/>
    </row>
    <row r="3435" spans="7:7">
      <c r="G3435" s="61"/>
    </row>
    <row r="3436" spans="7:7">
      <c r="G3436" s="61"/>
    </row>
    <row r="3437" spans="7:7">
      <c r="G3437" s="61"/>
    </row>
    <row r="3438" spans="7:7">
      <c r="G3438" s="61"/>
    </row>
    <row r="3439" spans="7:7">
      <c r="G3439" s="61"/>
    </row>
    <row r="3440" spans="7:7">
      <c r="G3440" s="61"/>
    </row>
    <row r="3441" spans="7:7">
      <c r="G3441" s="61"/>
    </row>
    <row r="3442" spans="7:7">
      <c r="G3442" s="61"/>
    </row>
    <row r="3443" spans="7:7">
      <c r="G3443" s="61"/>
    </row>
    <row r="3444" spans="7:7">
      <c r="G3444" s="61"/>
    </row>
    <row r="3445" spans="7:7">
      <c r="G3445" s="61"/>
    </row>
    <row r="3446" spans="7:7">
      <c r="G3446" s="61"/>
    </row>
    <row r="3447" spans="7:7">
      <c r="G3447" s="61"/>
    </row>
    <row r="3448" spans="7:7">
      <c r="G3448" s="61"/>
    </row>
    <row r="3449" spans="7:7">
      <c r="G3449" s="61"/>
    </row>
    <row r="3450" spans="7:7">
      <c r="G3450" s="61"/>
    </row>
    <row r="3451" spans="7:7">
      <c r="G3451" s="61"/>
    </row>
    <row r="3452" spans="7:7">
      <c r="G3452" s="61"/>
    </row>
    <row r="3453" spans="7:7">
      <c r="G3453" s="61"/>
    </row>
    <row r="3454" spans="7:7">
      <c r="G3454" s="61"/>
    </row>
    <row r="3455" spans="7:7">
      <c r="G3455" s="61"/>
    </row>
    <row r="3456" spans="7:7">
      <c r="G3456" s="61"/>
    </row>
    <row r="3457" spans="7:7">
      <c r="G3457" s="61"/>
    </row>
    <row r="3458" spans="7:7">
      <c r="G3458" s="61"/>
    </row>
    <row r="3459" spans="7:7">
      <c r="G3459" s="61"/>
    </row>
    <row r="3460" spans="7:7">
      <c r="G3460" s="61"/>
    </row>
    <row r="3461" spans="7:7">
      <c r="G3461" s="61"/>
    </row>
    <row r="3462" spans="7:7">
      <c r="G3462" s="61"/>
    </row>
    <row r="3463" spans="7:7">
      <c r="G3463" s="61"/>
    </row>
    <row r="3464" spans="7:7">
      <c r="G3464" s="61"/>
    </row>
    <row r="3465" spans="7:7">
      <c r="G3465" s="61"/>
    </row>
    <row r="3466" spans="7:7">
      <c r="G3466" s="61"/>
    </row>
    <row r="3467" spans="7:7">
      <c r="G3467" s="61"/>
    </row>
    <row r="3468" spans="7:7">
      <c r="G3468" s="61"/>
    </row>
    <row r="3469" spans="7:7">
      <c r="G3469" s="61"/>
    </row>
    <row r="3470" spans="7:7">
      <c r="G3470" s="61"/>
    </row>
    <row r="3471" spans="7:7">
      <c r="G3471" s="61"/>
    </row>
    <row r="3472" spans="7:7">
      <c r="G3472" s="61"/>
    </row>
    <row r="3473" spans="7:7">
      <c r="G3473" s="61"/>
    </row>
    <row r="3474" spans="7:7">
      <c r="G3474" s="61"/>
    </row>
    <row r="3475" spans="7:7">
      <c r="G3475" s="61"/>
    </row>
    <row r="3476" spans="7:7">
      <c r="G3476" s="61"/>
    </row>
    <row r="3477" spans="7:7">
      <c r="G3477" s="61"/>
    </row>
    <row r="3478" spans="7:7">
      <c r="G3478" s="61"/>
    </row>
    <row r="3479" spans="7:7">
      <c r="G3479" s="61"/>
    </row>
    <row r="3480" spans="7:7">
      <c r="G3480" s="61"/>
    </row>
    <row r="3481" spans="7:7">
      <c r="G3481" s="61"/>
    </row>
    <row r="3482" spans="7:7">
      <c r="G3482" s="61"/>
    </row>
    <row r="3483" spans="7:7">
      <c r="G3483" s="61"/>
    </row>
    <row r="3484" spans="7:7">
      <c r="G3484" s="61"/>
    </row>
    <row r="3485" spans="7:7">
      <c r="G3485" s="61"/>
    </row>
    <row r="3486" spans="7:7">
      <c r="G3486" s="61"/>
    </row>
    <row r="3487" spans="7:7">
      <c r="G3487" s="61"/>
    </row>
    <row r="3488" spans="7:7">
      <c r="G3488" s="61"/>
    </row>
    <row r="3489" spans="7:7">
      <c r="G3489" s="61"/>
    </row>
    <row r="3490" spans="7:7">
      <c r="G3490" s="61"/>
    </row>
    <row r="3491" spans="7:7">
      <c r="G3491" s="61"/>
    </row>
    <row r="3492" spans="7:7">
      <c r="G3492" s="61"/>
    </row>
    <row r="3493" spans="7:7">
      <c r="G3493" s="61"/>
    </row>
    <row r="3494" spans="7:7">
      <c r="G3494" s="61"/>
    </row>
    <row r="3495" spans="7:7">
      <c r="G3495" s="61"/>
    </row>
    <row r="3496" spans="7:7">
      <c r="G3496" s="61"/>
    </row>
    <row r="3497" spans="7:7">
      <c r="G3497" s="61"/>
    </row>
    <row r="3498" spans="7:7">
      <c r="G3498" s="61"/>
    </row>
    <row r="3499" spans="7:7">
      <c r="G3499" s="61"/>
    </row>
    <row r="3500" spans="7:7">
      <c r="G3500" s="61"/>
    </row>
    <row r="3501" spans="7:7">
      <c r="G3501" s="61"/>
    </row>
    <row r="3502" spans="7:7">
      <c r="G3502" s="61"/>
    </row>
    <row r="3503" spans="7:7">
      <c r="G3503" s="61"/>
    </row>
    <row r="3504" spans="7:7">
      <c r="G3504" s="61"/>
    </row>
    <row r="3505" spans="7:7">
      <c r="G3505" s="61"/>
    </row>
    <row r="3506" spans="7:7">
      <c r="G3506" s="61"/>
    </row>
    <row r="3507" spans="7:7">
      <c r="G3507" s="61"/>
    </row>
    <row r="3508" spans="7:7">
      <c r="G3508" s="61"/>
    </row>
    <row r="3509" spans="7:7">
      <c r="G3509" s="61"/>
    </row>
    <row r="3510" spans="7:7">
      <c r="G3510" s="61"/>
    </row>
    <row r="3511" spans="7:7">
      <c r="G3511" s="61"/>
    </row>
    <row r="3512" spans="7:7">
      <c r="G3512" s="61"/>
    </row>
    <row r="3513" spans="7:7">
      <c r="G3513" s="61"/>
    </row>
    <row r="3514" spans="7:7">
      <c r="G3514" s="61"/>
    </row>
    <row r="3515" spans="7:7">
      <c r="G3515" s="61"/>
    </row>
    <row r="3516" spans="7:7">
      <c r="G3516" s="61"/>
    </row>
    <row r="3517" spans="7:7">
      <c r="G3517" s="61"/>
    </row>
    <row r="3518" spans="7:7">
      <c r="G3518" s="61"/>
    </row>
    <row r="3519" spans="7:7">
      <c r="G3519" s="61"/>
    </row>
    <row r="3520" spans="7:7">
      <c r="G3520" s="61"/>
    </row>
    <row r="3521" spans="7:7">
      <c r="G3521" s="61"/>
    </row>
    <row r="3522" spans="7:7">
      <c r="G3522" s="61"/>
    </row>
    <row r="3523" spans="7:7">
      <c r="G3523" s="61"/>
    </row>
    <row r="3524" spans="7:7">
      <c r="G3524" s="61"/>
    </row>
    <row r="3525" spans="7:7">
      <c r="G3525" s="61"/>
    </row>
    <row r="3526" spans="7:7">
      <c r="G3526" s="61"/>
    </row>
    <row r="3527" spans="7:7">
      <c r="G3527" s="61"/>
    </row>
    <row r="3528" spans="7:7">
      <c r="G3528" s="61"/>
    </row>
    <row r="3529" spans="7:7">
      <c r="G3529" s="61"/>
    </row>
    <row r="3530" spans="7:7">
      <c r="G3530" s="61"/>
    </row>
    <row r="3531" spans="7:7">
      <c r="G3531" s="61"/>
    </row>
    <row r="3532" spans="7:7">
      <c r="G3532" s="61"/>
    </row>
    <row r="3533" spans="7:7">
      <c r="G3533" s="61"/>
    </row>
    <row r="3534" spans="7:7">
      <c r="G3534" s="61"/>
    </row>
    <row r="3535" spans="7:7">
      <c r="G3535" s="61"/>
    </row>
    <row r="3536" spans="7:7">
      <c r="G3536" s="61"/>
    </row>
    <row r="3537" spans="7:7">
      <c r="G3537" s="61"/>
    </row>
    <row r="3538" spans="7:7">
      <c r="G3538" s="61"/>
    </row>
    <row r="3539" spans="7:7">
      <c r="G3539" s="61"/>
    </row>
    <row r="3540" spans="7:7">
      <c r="G3540" s="61"/>
    </row>
    <row r="3541" spans="7:7">
      <c r="G3541" s="61"/>
    </row>
    <row r="3542" spans="7:7">
      <c r="G3542" s="61"/>
    </row>
    <row r="3543" spans="7:7">
      <c r="G3543" s="61"/>
    </row>
    <row r="3544" spans="7:7">
      <c r="G3544" s="61"/>
    </row>
    <row r="3545" spans="7:7">
      <c r="G3545" s="61"/>
    </row>
    <row r="3546" spans="7:7">
      <c r="G3546" s="61"/>
    </row>
    <row r="3547" spans="7:7">
      <c r="G3547" s="61"/>
    </row>
    <row r="3548" spans="7:7">
      <c r="G3548" s="61"/>
    </row>
    <row r="3549" spans="7:7">
      <c r="G3549" s="61"/>
    </row>
    <row r="3550" spans="7:7">
      <c r="G3550" s="61"/>
    </row>
    <row r="3551" spans="7:7">
      <c r="G3551" s="61"/>
    </row>
    <row r="3552" spans="7:7">
      <c r="G3552" s="61"/>
    </row>
    <row r="3553" spans="7:7">
      <c r="G3553" s="61"/>
    </row>
    <row r="3554" spans="7:7">
      <c r="G3554" s="61"/>
    </row>
    <row r="3555" spans="7:7">
      <c r="G3555" s="61"/>
    </row>
    <row r="3556" spans="7:7">
      <c r="G3556" s="61"/>
    </row>
    <row r="3557" spans="7:7">
      <c r="G3557" s="61"/>
    </row>
    <row r="3558" spans="7:7">
      <c r="G3558" s="61"/>
    </row>
    <row r="3559" spans="7:7">
      <c r="G3559" s="61"/>
    </row>
    <row r="3560" spans="7:7">
      <c r="G3560" s="61"/>
    </row>
    <row r="3561" spans="7:7">
      <c r="G3561" s="61"/>
    </row>
    <row r="3562" spans="7:7">
      <c r="G3562" s="61"/>
    </row>
    <row r="3563" spans="7:7">
      <c r="G3563" s="61"/>
    </row>
    <row r="3564" spans="7:7">
      <c r="G3564" s="61"/>
    </row>
    <row r="3565" spans="7:7">
      <c r="G3565" s="61"/>
    </row>
    <row r="3566" spans="7:7">
      <c r="G3566" s="61"/>
    </row>
    <row r="3567" spans="7:7">
      <c r="G3567" s="61"/>
    </row>
    <row r="3568" spans="7:7">
      <c r="G3568" s="61"/>
    </row>
    <row r="3569" spans="7:7">
      <c r="G3569" s="61"/>
    </row>
    <row r="3570" spans="7:7">
      <c r="G3570" s="61"/>
    </row>
    <row r="3571" spans="7:7">
      <c r="G3571" s="61"/>
    </row>
    <row r="3572" spans="7:7">
      <c r="G3572" s="61"/>
    </row>
    <row r="3573" spans="7:7">
      <c r="G3573" s="61"/>
    </row>
    <row r="3574" spans="7:7">
      <c r="G3574" s="61"/>
    </row>
    <row r="3575" spans="7:7">
      <c r="G3575" s="61"/>
    </row>
    <row r="3576" spans="7:7">
      <c r="G3576" s="61"/>
    </row>
    <row r="3577" spans="7:7">
      <c r="G3577" s="61"/>
    </row>
    <row r="3578" spans="7:7">
      <c r="G3578" s="61"/>
    </row>
    <row r="3579" spans="7:7">
      <c r="G3579" s="61"/>
    </row>
    <row r="3580" spans="7:7">
      <c r="G3580" s="61"/>
    </row>
    <row r="3581" spans="7:7">
      <c r="G3581" s="61"/>
    </row>
    <row r="3582" spans="7:7">
      <c r="G3582" s="61"/>
    </row>
    <row r="3583" spans="7:7">
      <c r="G3583" s="61"/>
    </row>
    <row r="3584" spans="7:7">
      <c r="G3584" s="61"/>
    </row>
    <row r="3585" spans="7:7">
      <c r="G3585" s="61"/>
    </row>
    <row r="3586" spans="7:7">
      <c r="G3586" s="61"/>
    </row>
    <row r="3587" spans="7:7">
      <c r="G3587" s="61"/>
    </row>
    <row r="3588" spans="7:7">
      <c r="G3588" s="61"/>
    </row>
    <row r="3589" spans="7:7">
      <c r="G3589" s="61"/>
    </row>
    <row r="3590" spans="7:7">
      <c r="G3590" s="61"/>
    </row>
    <row r="3591" spans="7:7">
      <c r="G3591" s="61"/>
    </row>
    <row r="3592" spans="7:7">
      <c r="G3592" s="61"/>
    </row>
    <row r="3593" spans="7:7">
      <c r="G3593" s="61"/>
    </row>
    <row r="3594" spans="7:7">
      <c r="G3594" s="61"/>
    </row>
    <row r="3595" spans="7:7">
      <c r="G3595" s="61"/>
    </row>
    <row r="3596" spans="7:7">
      <c r="G3596" s="61"/>
    </row>
    <row r="3597" spans="7:7">
      <c r="G3597" s="61"/>
    </row>
    <row r="3598" spans="7:7">
      <c r="G3598" s="61"/>
    </row>
    <row r="3599" spans="7:7">
      <c r="G3599" s="61"/>
    </row>
    <row r="3600" spans="7:7">
      <c r="G3600" s="61"/>
    </row>
    <row r="3601" spans="7:7">
      <c r="G3601" s="61"/>
    </row>
    <row r="3602" spans="7:7">
      <c r="G3602" s="61"/>
    </row>
    <row r="3603" spans="7:7">
      <c r="G3603" s="61"/>
    </row>
    <row r="3604" spans="7:7">
      <c r="G3604" s="61"/>
    </row>
    <row r="3605" spans="7:7">
      <c r="G3605" s="61"/>
    </row>
    <row r="3606" spans="7:7">
      <c r="G3606" s="61"/>
    </row>
    <row r="3607" spans="7:7">
      <c r="G3607" s="61"/>
    </row>
    <row r="3608" spans="7:7">
      <c r="G3608" s="61"/>
    </row>
    <row r="3609" spans="7:7">
      <c r="G3609" s="61"/>
    </row>
    <row r="3610" spans="7:7">
      <c r="G3610" s="61"/>
    </row>
    <row r="3611" spans="7:7">
      <c r="G3611" s="61"/>
    </row>
    <row r="3612" spans="7:7">
      <c r="G3612" s="61"/>
    </row>
    <row r="3613" spans="7:7">
      <c r="G3613" s="61"/>
    </row>
    <row r="3614" spans="7:7">
      <c r="G3614" s="61"/>
    </row>
    <row r="3615" spans="7:7">
      <c r="G3615" s="61"/>
    </row>
    <row r="3616" spans="7:7">
      <c r="G3616" s="61"/>
    </row>
    <row r="3617" spans="7:7">
      <c r="G3617" s="61"/>
    </row>
    <row r="3618" spans="7:7">
      <c r="G3618" s="61"/>
    </row>
    <row r="3619" spans="7:7">
      <c r="G3619" s="61"/>
    </row>
    <row r="3620" spans="7:7">
      <c r="G3620" s="61"/>
    </row>
    <row r="3621" spans="7:7">
      <c r="G3621" s="61"/>
    </row>
    <row r="3622" spans="7:7">
      <c r="G3622" s="61"/>
    </row>
    <row r="3623" spans="7:7">
      <c r="G3623" s="61"/>
    </row>
    <row r="3624" spans="7:7">
      <c r="G3624" s="61"/>
    </row>
    <row r="3625" spans="7:7">
      <c r="G3625" s="61"/>
    </row>
    <row r="3626" spans="7:7">
      <c r="G3626" s="61"/>
    </row>
    <row r="3627" spans="7:7">
      <c r="G3627" s="61"/>
    </row>
    <row r="3628" spans="7:7">
      <c r="G3628" s="61"/>
    </row>
    <row r="3629" spans="7:7">
      <c r="G3629" s="61"/>
    </row>
    <row r="3630" spans="7:7">
      <c r="G3630" s="61"/>
    </row>
    <row r="3631" spans="7:7">
      <c r="G3631" s="61"/>
    </row>
    <row r="3632" spans="7:7">
      <c r="G3632" s="61"/>
    </row>
    <row r="3633" spans="7:7">
      <c r="G3633" s="61"/>
    </row>
    <row r="3634" spans="7:7">
      <c r="G3634" s="61"/>
    </row>
    <row r="3635" spans="7:7">
      <c r="G3635" s="61"/>
    </row>
    <row r="3636" spans="7:7">
      <c r="G3636" s="61"/>
    </row>
    <row r="3637" spans="7:7">
      <c r="G3637" s="61"/>
    </row>
    <row r="3638" spans="7:7">
      <c r="G3638" s="61"/>
    </row>
    <row r="3639" spans="7:7">
      <c r="G3639" s="61"/>
    </row>
    <row r="3640" spans="7:7">
      <c r="G3640" s="61"/>
    </row>
    <row r="3641" spans="7:7">
      <c r="G3641" s="61"/>
    </row>
    <row r="3642" spans="7:7">
      <c r="G3642" s="61"/>
    </row>
    <row r="3643" spans="7:7">
      <c r="G3643" s="61"/>
    </row>
    <row r="3644" spans="7:7">
      <c r="G3644" s="61"/>
    </row>
    <row r="3645" spans="7:7">
      <c r="G3645" s="61"/>
    </row>
    <row r="3646" spans="7:7">
      <c r="G3646" s="61"/>
    </row>
    <row r="3647" spans="7:7">
      <c r="G3647" s="61"/>
    </row>
    <row r="3648" spans="7:7">
      <c r="G3648" s="61"/>
    </row>
    <row r="3649" spans="7:7">
      <c r="G3649" s="61"/>
    </row>
    <row r="3650" spans="7:7">
      <c r="G3650" s="61"/>
    </row>
    <row r="3651" spans="7:7">
      <c r="G3651" s="61"/>
    </row>
    <row r="3652" spans="7:7">
      <c r="G3652" s="61"/>
    </row>
    <row r="3653" spans="7:7">
      <c r="G3653" s="61"/>
    </row>
    <row r="3654" spans="7:7">
      <c r="G3654" s="61"/>
    </row>
    <row r="3655" spans="7:7">
      <c r="G3655" s="61"/>
    </row>
    <row r="3656" spans="7:7">
      <c r="G3656" s="61"/>
    </row>
    <row r="3657" spans="7:7">
      <c r="G3657" s="61"/>
    </row>
    <row r="3658" spans="7:7">
      <c r="G3658" s="61"/>
    </row>
    <row r="3659" spans="7:7">
      <c r="G3659" s="61"/>
    </row>
    <row r="3660" spans="7:7">
      <c r="G3660" s="61"/>
    </row>
    <row r="3661" spans="7:7">
      <c r="G3661" s="61"/>
    </row>
    <row r="3662" spans="7:7">
      <c r="G3662" s="61"/>
    </row>
    <row r="3663" spans="7:7">
      <c r="G3663" s="61"/>
    </row>
    <row r="3664" spans="7:7">
      <c r="G3664" s="61"/>
    </row>
    <row r="3665" spans="7:7">
      <c r="G3665" s="61"/>
    </row>
    <row r="3666" spans="7:7">
      <c r="G3666" s="61"/>
    </row>
    <row r="3667" spans="7:7">
      <c r="G3667" s="61"/>
    </row>
    <row r="3668" spans="7:7">
      <c r="G3668" s="61"/>
    </row>
    <row r="3669" spans="7:7">
      <c r="G3669" s="61"/>
    </row>
    <row r="3670" spans="7:7">
      <c r="G3670" s="61"/>
    </row>
    <row r="3671" spans="7:7">
      <c r="G3671" s="61"/>
    </row>
    <row r="3672" spans="7:7">
      <c r="G3672" s="61"/>
    </row>
    <row r="3673" spans="7:7">
      <c r="G3673" s="61"/>
    </row>
    <row r="3674" spans="7:7">
      <c r="G3674" s="61"/>
    </row>
    <row r="3675" spans="7:7">
      <c r="G3675" s="61"/>
    </row>
    <row r="3676" spans="7:7">
      <c r="G3676" s="61"/>
    </row>
    <row r="3677" spans="7:7">
      <c r="G3677" s="61"/>
    </row>
    <row r="3678" spans="7:7">
      <c r="G3678" s="61"/>
    </row>
    <row r="3679" spans="7:7">
      <c r="G3679" s="61"/>
    </row>
    <row r="3680" spans="7:7">
      <c r="G3680" s="61"/>
    </row>
    <row r="3681" spans="7:7">
      <c r="G3681" s="61"/>
    </row>
    <row r="3682" spans="7:7">
      <c r="G3682" s="61"/>
    </row>
    <row r="3683" spans="7:7">
      <c r="G3683" s="61"/>
    </row>
    <row r="3684" spans="7:7">
      <c r="G3684" s="61"/>
    </row>
    <row r="3685" spans="7:7">
      <c r="G3685" s="61"/>
    </row>
    <row r="3686" spans="7:7">
      <c r="G3686" s="61"/>
    </row>
    <row r="3687" spans="7:7">
      <c r="G3687" s="61"/>
    </row>
    <row r="3688" spans="7:7">
      <c r="G3688" s="61"/>
    </row>
    <row r="3689" spans="7:7">
      <c r="G3689" s="61"/>
    </row>
    <row r="3690" spans="7:7">
      <c r="G3690" s="61"/>
    </row>
    <row r="3691" spans="7:7">
      <c r="G3691" s="61"/>
    </row>
    <row r="3692" spans="7:7">
      <c r="G3692" s="61"/>
    </row>
    <row r="3693" spans="7:7">
      <c r="G3693" s="61"/>
    </row>
    <row r="3694" spans="7:7">
      <c r="G3694" s="61"/>
    </row>
    <row r="3695" spans="7:7">
      <c r="G3695" s="61"/>
    </row>
    <row r="3696" spans="7:7">
      <c r="G3696" s="61"/>
    </row>
    <row r="3697" spans="7:7">
      <c r="G3697" s="61"/>
    </row>
    <row r="3698" spans="7:7">
      <c r="G3698" s="61"/>
    </row>
    <row r="3699" spans="7:7">
      <c r="G3699" s="61"/>
    </row>
    <row r="3700" spans="7:7">
      <c r="G3700" s="61"/>
    </row>
    <row r="3701" spans="7:7">
      <c r="G3701" s="61"/>
    </row>
    <row r="3702" spans="7:7">
      <c r="G3702" s="61"/>
    </row>
    <row r="3703" spans="7:7">
      <c r="G3703" s="61"/>
    </row>
    <row r="3704" spans="7:7">
      <c r="G3704" s="61"/>
    </row>
    <row r="3705" spans="7:7">
      <c r="G3705" s="61"/>
    </row>
    <row r="3706" spans="7:7">
      <c r="G3706" s="61"/>
    </row>
    <row r="3707" spans="7:7">
      <c r="G3707" s="61"/>
    </row>
    <row r="3708" spans="7:7">
      <c r="G3708" s="61"/>
    </row>
    <row r="3709" spans="7:7">
      <c r="G3709" s="61"/>
    </row>
    <row r="3710" spans="7:7">
      <c r="G3710" s="61"/>
    </row>
    <row r="3711" spans="7:7">
      <c r="G3711" s="61"/>
    </row>
    <row r="3712" spans="7:7">
      <c r="G3712" s="61"/>
    </row>
    <row r="3713" spans="7:7">
      <c r="G3713" s="61"/>
    </row>
    <row r="3714" spans="7:7">
      <c r="G3714" s="61"/>
    </row>
    <row r="3715" spans="7:7">
      <c r="G3715" s="61"/>
    </row>
    <row r="3716" spans="7:7">
      <c r="G3716" s="61"/>
    </row>
    <row r="3717" spans="7:7">
      <c r="G3717" s="61"/>
    </row>
    <row r="3718" spans="7:7">
      <c r="G3718" s="61"/>
    </row>
    <row r="3719" spans="7:7">
      <c r="G3719" s="61"/>
    </row>
    <row r="3720" spans="7:7">
      <c r="G3720" s="61"/>
    </row>
    <row r="3721" spans="7:7">
      <c r="G3721" s="61"/>
    </row>
    <row r="3722" spans="7:7">
      <c r="G3722" s="61"/>
    </row>
    <row r="3723" spans="7:7">
      <c r="G3723" s="61"/>
    </row>
    <row r="3724" spans="7:7">
      <c r="G3724" s="61"/>
    </row>
    <row r="3725" spans="7:7">
      <c r="G3725" s="61"/>
    </row>
    <row r="3726" spans="7:7">
      <c r="G3726" s="61"/>
    </row>
    <row r="3727" spans="7:7">
      <c r="G3727" s="61"/>
    </row>
    <row r="3728" spans="7:7">
      <c r="G3728" s="61"/>
    </row>
    <row r="3729" spans="7:7">
      <c r="G3729" s="61"/>
    </row>
    <row r="3730" spans="7:7">
      <c r="G3730" s="61"/>
    </row>
    <row r="3731" spans="7:7">
      <c r="G3731" s="61"/>
    </row>
    <row r="3732" spans="7:7">
      <c r="G3732" s="61"/>
    </row>
    <row r="3733" spans="7:7">
      <c r="G3733" s="61"/>
    </row>
    <row r="3734" spans="7:7">
      <c r="G3734" s="61"/>
    </row>
    <row r="3735" spans="7:7">
      <c r="G3735" s="61"/>
    </row>
    <row r="3736" spans="7:7">
      <c r="G3736" s="61"/>
    </row>
    <row r="3737" spans="7:7">
      <c r="G3737" s="61"/>
    </row>
    <row r="3738" spans="7:7">
      <c r="G3738" s="61"/>
    </row>
    <row r="3739" spans="7:7">
      <c r="G3739" s="61"/>
    </row>
    <row r="3740" spans="7:7">
      <c r="G3740" s="61"/>
    </row>
    <row r="3741" spans="7:7">
      <c r="G3741" s="61"/>
    </row>
    <row r="3742" spans="7:7">
      <c r="G3742" s="61"/>
    </row>
    <row r="3743" spans="7:7">
      <c r="G3743" s="61"/>
    </row>
    <row r="3744" spans="7:7">
      <c r="G3744" s="61"/>
    </row>
    <row r="3745" spans="7:7">
      <c r="G3745" s="61"/>
    </row>
    <row r="3746" spans="7:7">
      <c r="G3746" s="61"/>
    </row>
    <row r="3747" spans="7:7">
      <c r="G3747" s="61"/>
    </row>
    <row r="3748" spans="7:7">
      <c r="G3748" s="61"/>
    </row>
    <row r="3749" spans="7:7">
      <c r="G3749" s="61"/>
    </row>
    <row r="3750" spans="7:7">
      <c r="G3750" s="61"/>
    </row>
    <row r="3751" spans="7:7">
      <c r="G3751" s="61"/>
    </row>
    <row r="3752" spans="7:7">
      <c r="G3752" s="61"/>
    </row>
    <row r="3753" spans="7:7">
      <c r="G3753" s="61"/>
    </row>
    <row r="3754" spans="7:7">
      <c r="G3754" s="61"/>
    </row>
    <row r="3755" spans="7:7">
      <c r="G3755" s="61"/>
    </row>
    <row r="3756" spans="7:7">
      <c r="G3756" s="61"/>
    </row>
    <row r="3757" spans="7:7">
      <c r="G3757" s="61"/>
    </row>
    <row r="3758" spans="7:7">
      <c r="G3758" s="61"/>
    </row>
    <row r="3759" spans="7:7">
      <c r="G3759" s="61"/>
    </row>
    <row r="3760" spans="7:7">
      <c r="G3760" s="61"/>
    </row>
    <row r="3761" spans="7:7">
      <c r="G3761" s="61"/>
    </row>
    <row r="3762" spans="7:7">
      <c r="G3762" s="61"/>
    </row>
    <row r="3763" spans="7:7">
      <c r="G3763" s="61"/>
    </row>
    <row r="3764" spans="7:7">
      <c r="G3764" s="61"/>
    </row>
    <row r="3765" spans="7:7">
      <c r="G3765" s="61"/>
    </row>
    <row r="3766" spans="7:7">
      <c r="G3766" s="61"/>
    </row>
    <row r="3767" spans="7:7">
      <c r="G3767" s="61"/>
    </row>
    <row r="3768" spans="7:7">
      <c r="G3768" s="61"/>
    </row>
    <row r="3769" spans="7:7">
      <c r="G3769" s="61"/>
    </row>
    <row r="3770" spans="7:7">
      <c r="G3770" s="61"/>
    </row>
    <row r="3771" spans="7:7">
      <c r="G3771" s="61"/>
    </row>
    <row r="3772" spans="7:7">
      <c r="G3772" s="61"/>
    </row>
    <row r="3773" spans="7:7">
      <c r="G3773" s="61"/>
    </row>
    <row r="3774" spans="7:7">
      <c r="G3774" s="61"/>
    </row>
    <row r="3775" spans="7:7">
      <c r="G3775" s="61"/>
    </row>
    <row r="3776" spans="7:7">
      <c r="G3776" s="61"/>
    </row>
    <row r="3777" spans="7:7">
      <c r="G3777" s="61"/>
    </row>
    <row r="3778" spans="7:7">
      <c r="G3778" s="61"/>
    </row>
    <row r="3779" spans="7:7">
      <c r="G3779" s="61"/>
    </row>
    <row r="3780" spans="7:7">
      <c r="G3780" s="61"/>
    </row>
    <row r="3781" spans="7:7">
      <c r="G3781" s="61"/>
    </row>
    <row r="3782" spans="7:7">
      <c r="G3782" s="61"/>
    </row>
    <row r="3783" spans="7:7">
      <c r="G3783" s="61"/>
    </row>
    <row r="3784" spans="7:7">
      <c r="G3784" s="61"/>
    </row>
    <row r="3785" spans="7:7">
      <c r="G3785" s="61"/>
    </row>
    <row r="3786" spans="7:7">
      <c r="G3786" s="61"/>
    </row>
    <row r="3787" spans="7:7">
      <c r="G3787" s="61"/>
    </row>
    <row r="3788" spans="7:7">
      <c r="G3788" s="61"/>
    </row>
    <row r="3789" spans="7:7">
      <c r="G3789" s="61"/>
    </row>
    <row r="3790" spans="7:7">
      <c r="G3790" s="61"/>
    </row>
    <row r="3791" spans="7:7">
      <c r="G3791" s="61"/>
    </row>
    <row r="3792" spans="7:7">
      <c r="G3792" s="61"/>
    </row>
    <row r="3793" spans="7:7">
      <c r="G3793" s="61"/>
    </row>
    <row r="3794" spans="7:7">
      <c r="G3794" s="61"/>
    </row>
    <row r="3795" spans="7:7">
      <c r="G3795" s="61"/>
    </row>
    <row r="3796" spans="7:7">
      <c r="G3796" s="61"/>
    </row>
    <row r="3797" spans="7:7">
      <c r="G3797" s="61"/>
    </row>
    <row r="3798" spans="7:7">
      <c r="G3798" s="61"/>
    </row>
    <row r="3799" spans="7:7">
      <c r="G3799" s="61"/>
    </row>
    <row r="3800" spans="7:7">
      <c r="G3800" s="61"/>
    </row>
    <row r="3801" spans="7:7">
      <c r="G3801" s="61"/>
    </row>
    <row r="3802" spans="7:7">
      <c r="G3802" s="61"/>
    </row>
    <row r="3803" spans="7:7">
      <c r="G3803" s="61"/>
    </row>
    <row r="3804" spans="7:7">
      <c r="G3804" s="61"/>
    </row>
    <row r="3805" spans="7:7">
      <c r="G3805" s="61"/>
    </row>
    <row r="3806" spans="7:7">
      <c r="G3806" s="61"/>
    </row>
    <row r="3807" spans="7:7">
      <c r="G3807" s="61"/>
    </row>
    <row r="3808" spans="7:7">
      <c r="G3808" s="61"/>
    </row>
    <row r="3809" spans="7:7">
      <c r="G3809" s="61"/>
    </row>
    <row r="3810" spans="7:7">
      <c r="G3810" s="61"/>
    </row>
    <row r="3811" spans="7:7">
      <c r="G3811" s="61"/>
    </row>
    <row r="3812" spans="7:7">
      <c r="G3812" s="61"/>
    </row>
    <row r="3813" spans="7:7">
      <c r="G3813" s="61"/>
    </row>
    <row r="3814" spans="7:7">
      <c r="G3814" s="61"/>
    </row>
    <row r="3815" spans="7:7">
      <c r="G3815" s="61"/>
    </row>
    <row r="3816" spans="7:7">
      <c r="G3816" s="61"/>
    </row>
    <row r="3817" spans="7:7">
      <c r="G3817" s="61"/>
    </row>
    <row r="3818" spans="7:7">
      <c r="G3818" s="61"/>
    </row>
    <row r="3819" spans="7:7">
      <c r="G3819" s="61"/>
    </row>
    <row r="3820" spans="7:7">
      <c r="G3820" s="61"/>
    </row>
    <row r="3821" spans="7:7">
      <c r="G3821" s="61"/>
    </row>
    <row r="3822" spans="7:7">
      <c r="G3822" s="61"/>
    </row>
    <row r="3823" spans="7:7">
      <c r="G3823" s="61"/>
    </row>
    <row r="3824" spans="7:7">
      <c r="G3824" s="61"/>
    </row>
    <row r="3825" spans="7:7">
      <c r="G3825" s="61"/>
    </row>
    <row r="3826" spans="7:7">
      <c r="G3826" s="61"/>
    </row>
    <row r="3827" spans="7:7">
      <c r="G3827" s="61"/>
    </row>
    <row r="3828" spans="7:7">
      <c r="G3828" s="61"/>
    </row>
    <row r="3829" spans="7:7">
      <c r="G3829" s="61"/>
    </row>
    <row r="3830" spans="7:7">
      <c r="G3830" s="61"/>
    </row>
    <row r="3831" spans="7:7">
      <c r="G3831" s="61"/>
    </row>
    <row r="3832" spans="7:7">
      <c r="G3832" s="61"/>
    </row>
    <row r="3833" spans="7:7">
      <c r="G3833" s="61"/>
    </row>
    <row r="3834" spans="7:7">
      <c r="G3834" s="61"/>
    </row>
    <row r="3835" spans="7:7">
      <c r="G3835" s="61"/>
    </row>
    <row r="3836" spans="7:7">
      <c r="G3836" s="61"/>
    </row>
    <row r="3837" spans="7:7">
      <c r="G3837" s="61"/>
    </row>
    <row r="3838" spans="7:7">
      <c r="G3838" s="61"/>
    </row>
    <row r="3839" spans="7:7">
      <c r="G3839" s="61"/>
    </row>
    <row r="3840" spans="7:7">
      <c r="G3840" s="61"/>
    </row>
    <row r="3841" spans="7:7">
      <c r="G3841" s="61"/>
    </row>
    <row r="3842" spans="7:7">
      <c r="G3842" s="61"/>
    </row>
    <row r="3843" spans="7:7">
      <c r="G3843" s="61"/>
    </row>
    <row r="3844" spans="7:7">
      <c r="G3844" s="61"/>
    </row>
    <row r="3845" spans="7:7">
      <c r="G3845" s="61"/>
    </row>
    <row r="3846" spans="7:7">
      <c r="G3846" s="61"/>
    </row>
    <row r="3847" spans="7:7">
      <c r="G3847" s="61"/>
    </row>
    <row r="3848" spans="7:7">
      <c r="G3848" s="61"/>
    </row>
    <row r="3849" spans="7:7">
      <c r="G3849" s="61"/>
    </row>
    <row r="3850" spans="7:7">
      <c r="G3850" s="61"/>
    </row>
    <row r="3851" spans="7:7">
      <c r="G3851" s="61"/>
    </row>
    <row r="3852" spans="7:7">
      <c r="G3852" s="61"/>
    </row>
    <row r="3853" spans="7:7">
      <c r="G3853" s="61"/>
    </row>
    <row r="3854" spans="7:7">
      <c r="G3854" s="61"/>
    </row>
    <row r="3855" spans="7:7">
      <c r="G3855" s="61"/>
    </row>
    <row r="3856" spans="7:7">
      <c r="G3856" s="61"/>
    </row>
    <row r="3857" spans="7:7">
      <c r="G3857" s="61"/>
    </row>
    <row r="3858" spans="7:7">
      <c r="G3858" s="61"/>
    </row>
    <row r="3859" spans="7:7">
      <c r="G3859" s="61"/>
    </row>
    <row r="3860" spans="7:7">
      <c r="G3860" s="61"/>
    </row>
    <row r="3861" spans="7:7">
      <c r="G3861" s="61"/>
    </row>
    <row r="3862" spans="7:7">
      <c r="G3862" s="61"/>
    </row>
    <row r="3863" spans="7:7">
      <c r="G3863" s="61"/>
    </row>
    <row r="3864" spans="7:7">
      <c r="G3864" s="61"/>
    </row>
    <row r="3865" spans="7:7">
      <c r="G3865" s="61"/>
    </row>
    <row r="3866" spans="7:7">
      <c r="G3866" s="61"/>
    </row>
    <row r="3867" spans="7:7">
      <c r="G3867" s="61"/>
    </row>
    <row r="3868" spans="7:7">
      <c r="G3868" s="61"/>
    </row>
    <row r="3869" spans="7:7">
      <c r="G3869" s="61"/>
    </row>
    <row r="3870" spans="7:7">
      <c r="G3870" s="61"/>
    </row>
    <row r="3871" spans="7:7">
      <c r="G3871" s="61"/>
    </row>
    <row r="3872" spans="7:7">
      <c r="G3872" s="61"/>
    </row>
    <row r="3873" spans="7:7">
      <c r="G3873" s="61"/>
    </row>
    <row r="3874" spans="7:7">
      <c r="G3874" s="61"/>
    </row>
    <row r="3875" spans="7:7">
      <c r="G3875" s="61"/>
    </row>
    <row r="3876" spans="7:7">
      <c r="G3876" s="61"/>
    </row>
    <row r="3877" spans="7:7">
      <c r="G3877" s="61"/>
    </row>
    <row r="3878" spans="7:7">
      <c r="G3878" s="61"/>
    </row>
    <row r="3879" spans="7:7">
      <c r="G3879" s="61"/>
    </row>
    <row r="3880" spans="7:7">
      <c r="G3880" s="61"/>
    </row>
    <row r="3881" spans="7:7">
      <c r="G3881" s="61"/>
    </row>
    <row r="3882" spans="7:7">
      <c r="G3882" s="61"/>
    </row>
    <row r="3883" spans="7:7">
      <c r="G3883" s="61"/>
    </row>
    <row r="3884" spans="7:7">
      <c r="G3884" s="61"/>
    </row>
    <row r="3885" spans="7:7">
      <c r="G3885" s="61"/>
    </row>
    <row r="3886" spans="7:7">
      <c r="G3886" s="61"/>
    </row>
    <row r="3887" spans="7:7">
      <c r="G3887" s="61"/>
    </row>
    <row r="3888" spans="7:7">
      <c r="G3888" s="61"/>
    </row>
    <row r="3889" spans="7:7">
      <c r="G3889" s="61"/>
    </row>
    <row r="3890" spans="7:7">
      <c r="G3890" s="61"/>
    </row>
    <row r="3891" spans="7:7">
      <c r="G3891" s="61"/>
    </row>
    <row r="3892" spans="7:7">
      <c r="G3892" s="61"/>
    </row>
    <row r="3893" spans="7:7">
      <c r="G3893" s="61"/>
    </row>
    <row r="3894" spans="7:7">
      <c r="G3894" s="61"/>
    </row>
    <row r="3895" spans="7:7">
      <c r="G3895" s="61"/>
    </row>
    <row r="3896" spans="7:7">
      <c r="G3896" s="61"/>
    </row>
    <row r="3897" spans="7:7">
      <c r="G3897" s="61"/>
    </row>
    <row r="3898" spans="7:7">
      <c r="G3898" s="61"/>
    </row>
    <row r="3899" spans="7:7">
      <c r="G3899" s="61"/>
    </row>
    <row r="3900" spans="7:7">
      <c r="G3900" s="61"/>
    </row>
    <row r="3901" spans="7:7">
      <c r="G3901" s="61"/>
    </row>
    <row r="3902" spans="7:7">
      <c r="G3902" s="61"/>
    </row>
    <row r="3903" spans="7:7">
      <c r="G3903" s="61"/>
    </row>
    <row r="3904" spans="7:7">
      <c r="G3904" s="61"/>
    </row>
    <row r="3905" spans="7:7">
      <c r="G3905" s="61"/>
    </row>
    <row r="3906" spans="7:7">
      <c r="G3906" s="61"/>
    </row>
    <row r="3907" spans="7:7">
      <c r="G3907" s="61"/>
    </row>
    <row r="3908" spans="7:7">
      <c r="G3908" s="61"/>
    </row>
    <row r="3909" spans="7:7">
      <c r="G3909" s="61"/>
    </row>
    <row r="3910" spans="7:7">
      <c r="G3910" s="61"/>
    </row>
    <row r="3911" spans="7:7">
      <c r="G3911" s="61"/>
    </row>
    <row r="3912" spans="7:7">
      <c r="G3912" s="61"/>
    </row>
    <row r="3913" spans="7:7">
      <c r="G3913" s="61"/>
    </row>
    <row r="3914" spans="7:7">
      <c r="G3914" s="61"/>
    </row>
    <row r="3915" spans="7:7">
      <c r="G3915" s="61"/>
    </row>
    <row r="3916" spans="7:7">
      <c r="G3916" s="61"/>
    </row>
    <row r="3917" spans="7:7">
      <c r="G3917" s="61"/>
    </row>
    <row r="3918" spans="7:7">
      <c r="G3918" s="61"/>
    </row>
    <row r="3919" spans="7:7">
      <c r="G3919" s="61"/>
    </row>
    <row r="3920" spans="7:7">
      <c r="G3920" s="61"/>
    </row>
    <row r="3921" spans="7:7">
      <c r="G3921" s="61"/>
    </row>
    <row r="3922" spans="7:7">
      <c r="G3922" s="61"/>
    </row>
    <row r="3923" spans="7:7">
      <c r="G3923" s="61"/>
    </row>
    <row r="3924" spans="7:7">
      <c r="G3924" s="61"/>
    </row>
    <row r="3925" spans="7:7">
      <c r="G3925" s="61"/>
    </row>
    <row r="3926" spans="7:7">
      <c r="G3926" s="61"/>
    </row>
    <row r="3927" spans="7:7">
      <c r="G3927" s="61"/>
    </row>
    <row r="3928" spans="7:7">
      <c r="G3928" s="61"/>
    </row>
    <row r="3929" spans="7:7">
      <c r="G3929" s="61"/>
    </row>
    <row r="3930" spans="7:7">
      <c r="G3930" s="61"/>
    </row>
    <row r="3931" spans="7:7">
      <c r="G3931" s="61"/>
    </row>
    <row r="3932" spans="7:7">
      <c r="G3932" s="61"/>
    </row>
    <row r="3933" spans="7:7">
      <c r="G3933" s="61"/>
    </row>
    <row r="3934" spans="7:7">
      <c r="G3934" s="61"/>
    </row>
    <row r="3935" spans="7:7">
      <c r="G3935" s="61"/>
    </row>
    <row r="3936" spans="7:7">
      <c r="G3936" s="61"/>
    </row>
    <row r="3937" spans="7:7">
      <c r="G3937" s="61"/>
    </row>
    <row r="3938" spans="7:7">
      <c r="G3938" s="61"/>
    </row>
    <row r="3939" spans="7:7">
      <c r="G3939" s="61"/>
    </row>
    <row r="3940" spans="7:7">
      <c r="G3940" s="61"/>
    </row>
    <row r="3941" spans="7:7">
      <c r="G3941" s="61"/>
    </row>
    <row r="3942" spans="7:7">
      <c r="G3942" s="61"/>
    </row>
    <row r="3943" spans="7:7">
      <c r="G3943" s="61"/>
    </row>
    <row r="3944" spans="7:7">
      <c r="G3944" s="61"/>
    </row>
    <row r="3945" spans="7:7">
      <c r="G3945" s="61"/>
    </row>
    <row r="3946" spans="7:7">
      <c r="G3946" s="61"/>
    </row>
    <row r="3947" spans="7:7">
      <c r="G3947" s="61"/>
    </row>
    <row r="3948" spans="7:7">
      <c r="G3948" s="61"/>
    </row>
    <row r="3949" spans="7:7">
      <c r="G3949" s="61"/>
    </row>
    <row r="3950" spans="7:7">
      <c r="G3950" s="61"/>
    </row>
    <row r="3951" spans="7:7">
      <c r="G3951" s="61"/>
    </row>
    <row r="3952" spans="7:7">
      <c r="G3952" s="61"/>
    </row>
    <row r="3953" spans="7:7">
      <c r="G3953" s="61"/>
    </row>
    <row r="3954" spans="7:7">
      <c r="G3954" s="61"/>
    </row>
    <row r="3955" spans="7:7">
      <c r="G3955" s="61"/>
    </row>
    <row r="3956" spans="7:7">
      <c r="G3956" s="61"/>
    </row>
    <row r="3957" spans="7:7">
      <c r="G3957" s="61"/>
    </row>
    <row r="3958" spans="7:7">
      <c r="G3958" s="61"/>
    </row>
    <row r="3959" spans="7:7">
      <c r="G3959" s="61"/>
    </row>
    <row r="3960" spans="7:7">
      <c r="G3960" s="61"/>
    </row>
    <row r="3961" spans="7:7">
      <c r="G3961" s="61"/>
    </row>
    <row r="3962" spans="7:7">
      <c r="G3962" s="61"/>
    </row>
    <row r="3963" spans="7:7">
      <c r="G3963" s="61"/>
    </row>
    <row r="3964" spans="7:7">
      <c r="G3964" s="61"/>
    </row>
    <row r="3965" spans="7:7">
      <c r="G3965" s="61"/>
    </row>
    <row r="3966" spans="7:7">
      <c r="G3966" s="61"/>
    </row>
    <row r="3967" spans="7:7">
      <c r="G3967" s="61"/>
    </row>
    <row r="3968" spans="7:7">
      <c r="G3968" s="61"/>
    </row>
    <row r="3969" spans="7:7">
      <c r="G3969" s="61"/>
    </row>
    <row r="3970" spans="7:7">
      <c r="G3970" s="61"/>
    </row>
    <row r="3971" spans="7:7">
      <c r="G3971" s="61"/>
    </row>
    <row r="3972" spans="7:7">
      <c r="G3972" s="61"/>
    </row>
    <row r="3973" spans="7:7">
      <c r="G3973" s="61"/>
    </row>
    <row r="3974" spans="7:7">
      <c r="G3974" s="61"/>
    </row>
    <row r="3975" spans="7:7">
      <c r="G3975" s="61"/>
    </row>
    <row r="3976" spans="7:7">
      <c r="G3976" s="61"/>
    </row>
    <row r="3977" spans="7:7">
      <c r="G3977" s="61"/>
    </row>
    <row r="3978" spans="7:7">
      <c r="G3978" s="61"/>
    </row>
    <row r="3979" spans="7:7">
      <c r="G3979" s="61"/>
    </row>
    <row r="3980" spans="7:7">
      <c r="G3980" s="61"/>
    </row>
    <row r="3981" spans="7:7">
      <c r="G3981" s="61"/>
    </row>
    <row r="3982" spans="7:7">
      <c r="G3982" s="61"/>
    </row>
    <row r="3983" spans="7:7">
      <c r="G3983" s="61"/>
    </row>
    <row r="3984" spans="7:7">
      <c r="G3984" s="61"/>
    </row>
    <row r="3985" spans="7:7">
      <c r="G3985" s="61"/>
    </row>
    <row r="3986" spans="7:7">
      <c r="G3986" s="61"/>
    </row>
    <row r="3987" spans="7:7">
      <c r="G3987" s="61"/>
    </row>
    <row r="3988" spans="7:7">
      <c r="G3988" s="61"/>
    </row>
    <row r="3989" spans="7:7">
      <c r="G3989" s="61"/>
    </row>
    <row r="3990" spans="7:7">
      <c r="G3990" s="61"/>
    </row>
    <row r="3991" spans="7:7">
      <c r="G3991" s="61"/>
    </row>
    <row r="3992" spans="7:7">
      <c r="G3992" s="61"/>
    </row>
    <row r="3993" spans="7:7">
      <c r="G3993" s="61"/>
    </row>
    <row r="3994" spans="7:7">
      <c r="G3994" s="61"/>
    </row>
    <row r="3995" spans="7:7">
      <c r="G3995" s="61"/>
    </row>
    <row r="3996" spans="7:7">
      <c r="G3996" s="61"/>
    </row>
    <row r="3997" spans="7:7">
      <c r="G3997" s="61"/>
    </row>
    <row r="3998" spans="7:7">
      <c r="G3998" s="61"/>
    </row>
    <row r="3999" spans="7:7">
      <c r="G3999" s="61"/>
    </row>
    <row r="4000" spans="7:7">
      <c r="G4000" s="61"/>
    </row>
    <row r="4001" spans="7:7">
      <c r="G4001" s="61"/>
    </row>
    <row r="4002" spans="7:7">
      <c r="G4002" s="61"/>
    </row>
    <row r="4003" spans="7:7">
      <c r="G4003" s="61"/>
    </row>
    <row r="4004" spans="7:7">
      <c r="G4004" s="61"/>
    </row>
    <row r="4005" spans="7:7">
      <c r="G4005" s="61"/>
    </row>
    <row r="4006" spans="7:7">
      <c r="G4006" s="61"/>
    </row>
    <row r="4007" spans="7:7">
      <c r="G4007" s="61"/>
    </row>
    <row r="4008" spans="7:7">
      <c r="G4008" s="61"/>
    </row>
    <row r="4009" spans="7:7">
      <c r="G4009" s="61"/>
    </row>
    <row r="4010" spans="7:7">
      <c r="G4010" s="61"/>
    </row>
    <row r="4011" spans="7:7">
      <c r="G4011" s="61"/>
    </row>
    <row r="4012" spans="7:7">
      <c r="G4012" s="61"/>
    </row>
    <row r="4013" spans="7:7">
      <c r="G4013" s="61"/>
    </row>
    <row r="4014" spans="7:7">
      <c r="G4014" s="61"/>
    </row>
    <row r="4015" spans="7:7">
      <c r="G4015" s="61"/>
    </row>
    <row r="4016" spans="7:7">
      <c r="G4016" s="61"/>
    </row>
    <row r="4017" spans="7:7">
      <c r="G4017" s="61"/>
    </row>
    <row r="4018" spans="7:7">
      <c r="G4018" s="61"/>
    </row>
    <row r="4019" spans="7:7">
      <c r="G4019" s="61"/>
    </row>
    <row r="4020" spans="7:7">
      <c r="G4020" s="61"/>
    </row>
    <row r="4021" spans="7:7">
      <c r="G4021" s="61"/>
    </row>
    <row r="4022" spans="7:7">
      <c r="G4022" s="61"/>
    </row>
    <row r="4023" spans="7:7">
      <c r="G4023" s="61"/>
    </row>
    <row r="4024" spans="7:7">
      <c r="G4024" s="61"/>
    </row>
    <row r="4025" spans="7:7">
      <c r="G4025" s="61"/>
    </row>
    <row r="4026" spans="7:7">
      <c r="G4026" s="61"/>
    </row>
    <row r="4027" spans="7:7">
      <c r="G4027" s="61"/>
    </row>
    <row r="4028" spans="7:7">
      <c r="G4028" s="61"/>
    </row>
    <row r="4029" spans="7:7">
      <c r="G4029" s="61"/>
    </row>
    <row r="4030" spans="7:7">
      <c r="G4030" s="61"/>
    </row>
    <row r="4031" spans="7:7">
      <c r="G4031" s="61"/>
    </row>
    <row r="4032" spans="7:7">
      <c r="G4032" s="61"/>
    </row>
    <row r="4033" spans="7:7">
      <c r="G4033" s="61"/>
    </row>
    <row r="4034" spans="7:7">
      <c r="G4034" s="61"/>
    </row>
    <row r="4035" spans="7:7">
      <c r="G4035" s="61"/>
    </row>
    <row r="4036" spans="7:7">
      <c r="G4036" s="61"/>
    </row>
    <row r="4037" spans="7:7">
      <c r="G4037" s="61"/>
    </row>
    <row r="4038" spans="7:7">
      <c r="G4038" s="61"/>
    </row>
    <row r="4039" spans="7:7">
      <c r="G4039" s="61"/>
    </row>
    <row r="4040" spans="7:7">
      <c r="G4040" s="61"/>
    </row>
    <row r="4041" spans="7:7">
      <c r="G4041" s="61"/>
    </row>
    <row r="4042" spans="7:7">
      <c r="G4042" s="61"/>
    </row>
    <row r="4043" spans="7:7">
      <c r="G4043" s="61"/>
    </row>
    <row r="4044" spans="7:7">
      <c r="G4044" s="61"/>
    </row>
    <row r="4045" spans="7:7">
      <c r="G4045" s="61"/>
    </row>
    <row r="4046" spans="7:7">
      <c r="G4046" s="61"/>
    </row>
    <row r="4047" spans="7:7">
      <c r="G4047" s="61"/>
    </row>
    <row r="4048" spans="7:7">
      <c r="G4048" s="61"/>
    </row>
    <row r="4049" spans="7:7">
      <c r="G4049" s="61"/>
    </row>
    <row r="4050" spans="7:7">
      <c r="G4050" s="61"/>
    </row>
    <row r="4051" spans="7:7">
      <c r="G4051" s="61"/>
    </row>
    <row r="4052" spans="7:7">
      <c r="G4052" s="61"/>
    </row>
    <row r="4053" spans="7:7">
      <c r="G4053" s="61"/>
    </row>
    <row r="4054" spans="7:7">
      <c r="G4054" s="61"/>
    </row>
    <row r="4055" spans="7:7">
      <c r="G4055" s="61"/>
    </row>
    <row r="4056" spans="7:7">
      <c r="G4056" s="61"/>
    </row>
    <row r="4057" spans="7:7">
      <c r="G4057" s="61"/>
    </row>
    <row r="4058" spans="7:7">
      <c r="G4058" s="61"/>
    </row>
    <row r="4059" spans="7:7">
      <c r="G4059" s="61"/>
    </row>
    <row r="4060" spans="7:7">
      <c r="G4060" s="61"/>
    </row>
    <row r="4061" spans="7:7">
      <c r="G4061" s="61"/>
    </row>
    <row r="4062" spans="7:7">
      <c r="G4062" s="61"/>
    </row>
    <row r="4063" spans="7:7">
      <c r="G4063" s="61"/>
    </row>
    <row r="4064" spans="7:7">
      <c r="G4064" s="61"/>
    </row>
    <row r="4065" spans="7:7">
      <c r="G4065" s="61"/>
    </row>
    <row r="4066" spans="7:7">
      <c r="G4066" s="61"/>
    </row>
    <row r="4067" spans="7:7">
      <c r="G4067" s="61"/>
    </row>
    <row r="4068" spans="7:7">
      <c r="G4068" s="61"/>
    </row>
    <row r="4069" spans="7:7">
      <c r="G4069" s="61"/>
    </row>
    <row r="4070" spans="7:7">
      <c r="G4070" s="61"/>
    </row>
    <row r="4071" spans="7:7">
      <c r="G4071" s="61"/>
    </row>
    <row r="4072" spans="7:7">
      <c r="G4072" s="61"/>
    </row>
    <row r="4073" spans="7:7">
      <c r="G4073" s="61"/>
    </row>
    <row r="4074" spans="7:7">
      <c r="G4074" s="61"/>
    </row>
    <row r="4075" spans="7:7">
      <c r="G4075" s="61"/>
    </row>
    <row r="4076" spans="7:7">
      <c r="G4076" s="61"/>
    </row>
    <row r="4077" spans="7:7">
      <c r="G4077" s="61"/>
    </row>
    <row r="4078" spans="7:7">
      <c r="G4078" s="61"/>
    </row>
    <row r="4079" spans="7:7">
      <c r="G4079" s="61"/>
    </row>
    <row r="4080" spans="7:7">
      <c r="G4080" s="61"/>
    </row>
    <row r="4081" spans="7:7">
      <c r="G4081" s="61"/>
    </row>
    <row r="4082" spans="7:7">
      <c r="G4082" s="61"/>
    </row>
    <row r="4083" spans="7:7">
      <c r="G4083" s="61"/>
    </row>
    <row r="4084" spans="7:7">
      <c r="G4084" s="61"/>
    </row>
    <row r="4085" spans="7:7">
      <c r="G4085" s="61"/>
    </row>
    <row r="4086" spans="7:7">
      <c r="G4086" s="61"/>
    </row>
    <row r="4087" spans="7:7">
      <c r="G4087" s="61"/>
    </row>
    <row r="4088" spans="7:7">
      <c r="G4088" s="61"/>
    </row>
    <row r="4089" spans="7:7">
      <c r="G4089" s="61"/>
    </row>
    <row r="4090" spans="7:7">
      <c r="G4090" s="61"/>
    </row>
    <row r="4091" spans="7:7">
      <c r="G4091" s="61"/>
    </row>
    <row r="4092" spans="7:7">
      <c r="G4092" s="61"/>
    </row>
    <row r="4093" spans="7:7">
      <c r="G4093" s="61"/>
    </row>
    <row r="4094" spans="7:7">
      <c r="G4094" s="61"/>
    </row>
    <row r="4095" spans="7:7">
      <c r="G4095" s="61"/>
    </row>
    <row r="4096" spans="7:7">
      <c r="G4096" s="61"/>
    </row>
    <row r="4097" spans="7:7">
      <c r="G4097" s="61"/>
    </row>
    <row r="4098" spans="7:7">
      <c r="G4098" s="61"/>
    </row>
    <row r="4099" spans="7:7">
      <c r="G4099" s="61"/>
    </row>
    <row r="4100" spans="7:7">
      <c r="G4100" s="61"/>
    </row>
    <row r="4101" spans="7:7">
      <c r="G4101" s="61"/>
    </row>
    <row r="4102" spans="7:7">
      <c r="G4102" s="61"/>
    </row>
    <row r="4103" spans="7:7">
      <c r="G4103" s="61"/>
    </row>
    <row r="4104" spans="7:7">
      <c r="G4104" s="61"/>
    </row>
    <row r="4105" spans="7:7">
      <c r="G4105" s="61"/>
    </row>
    <row r="4106" spans="7:7">
      <c r="G4106" s="61"/>
    </row>
    <row r="4107" spans="7:7">
      <c r="G4107" s="61"/>
    </row>
    <row r="4108" spans="7:7">
      <c r="G4108" s="61"/>
    </row>
    <row r="4109" spans="7:7">
      <c r="G4109" s="61"/>
    </row>
    <row r="4110" spans="7:7">
      <c r="G4110" s="61"/>
    </row>
    <row r="4111" spans="7:7">
      <c r="G4111" s="61"/>
    </row>
    <row r="4112" spans="7:7">
      <c r="G4112" s="61"/>
    </row>
    <row r="4113" spans="7:7">
      <c r="G4113" s="61"/>
    </row>
    <row r="4114" spans="7:7">
      <c r="G4114" s="61"/>
    </row>
    <row r="4115" spans="7:7">
      <c r="G4115" s="61"/>
    </row>
    <row r="4116" spans="7:7">
      <c r="G4116" s="61"/>
    </row>
    <row r="4117" spans="7:7">
      <c r="G4117" s="61"/>
    </row>
    <row r="4118" spans="7:7">
      <c r="G4118" s="61"/>
    </row>
    <row r="4119" spans="7:7">
      <c r="G4119" s="61"/>
    </row>
    <row r="4120" spans="7:7">
      <c r="G4120" s="61"/>
    </row>
    <row r="4121" spans="7:7">
      <c r="G4121" s="61"/>
    </row>
    <row r="4122" spans="7:7">
      <c r="G4122" s="61"/>
    </row>
    <row r="4123" spans="7:7">
      <c r="G4123" s="61"/>
    </row>
    <row r="4124" spans="7:7">
      <c r="G4124" s="61"/>
    </row>
    <row r="4125" spans="7:7">
      <c r="G4125" s="61"/>
    </row>
    <row r="4126" spans="7:7">
      <c r="G4126" s="61"/>
    </row>
    <row r="4127" spans="7:7">
      <c r="G4127" s="61"/>
    </row>
    <row r="4128" spans="7:7">
      <c r="G4128" s="61"/>
    </row>
    <row r="4129" spans="7:7">
      <c r="G4129" s="61"/>
    </row>
    <row r="4130" spans="7:7">
      <c r="G4130" s="61"/>
    </row>
    <row r="4131" spans="7:7">
      <c r="G4131" s="61"/>
    </row>
    <row r="4132" spans="7:7">
      <c r="G4132" s="61"/>
    </row>
    <row r="4133" spans="7:7">
      <c r="G4133" s="61"/>
    </row>
    <row r="4134" spans="7:7">
      <c r="G4134" s="61"/>
    </row>
    <row r="4135" spans="7:7">
      <c r="G4135" s="61"/>
    </row>
    <row r="4136" spans="7:7">
      <c r="G4136" s="61"/>
    </row>
    <row r="4137" spans="7:7">
      <c r="G4137" s="61"/>
    </row>
    <row r="4138" spans="7:7">
      <c r="G4138" s="61"/>
    </row>
    <row r="4139" spans="7:7">
      <c r="G4139" s="61"/>
    </row>
    <row r="4140" spans="7:7">
      <c r="G4140" s="61"/>
    </row>
    <row r="4141" spans="7:7">
      <c r="G4141" s="61"/>
    </row>
    <row r="4142" spans="7:7">
      <c r="G4142" s="61"/>
    </row>
    <row r="4143" spans="7:7">
      <c r="G4143" s="61"/>
    </row>
    <row r="4144" spans="7:7">
      <c r="G4144" s="61"/>
    </row>
    <row r="4145" spans="7:7">
      <c r="G4145" s="61"/>
    </row>
    <row r="4146" spans="7:7">
      <c r="G4146" s="61"/>
    </row>
    <row r="4147" spans="7:7">
      <c r="G4147" s="61"/>
    </row>
    <row r="4148" spans="7:7">
      <c r="G4148" s="61"/>
    </row>
    <row r="4149" spans="7:7">
      <c r="G4149" s="61"/>
    </row>
    <row r="4150" spans="7:7">
      <c r="G4150" s="61"/>
    </row>
    <row r="4151" spans="7:7">
      <c r="G4151" s="61"/>
    </row>
    <row r="4152" spans="7:7">
      <c r="G4152" s="61"/>
    </row>
    <row r="4153" spans="7:7">
      <c r="G4153" s="61"/>
    </row>
    <row r="4154" spans="7:7">
      <c r="G4154" s="61"/>
    </row>
    <row r="4155" spans="7:7">
      <c r="G4155" s="61"/>
    </row>
    <row r="4156" spans="7:7">
      <c r="G4156" s="61"/>
    </row>
    <row r="4157" spans="7:7">
      <c r="G4157" s="61"/>
    </row>
    <row r="4158" spans="7:7">
      <c r="G4158" s="61"/>
    </row>
    <row r="4159" spans="7:7">
      <c r="G4159" s="61"/>
    </row>
    <row r="4160" spans="7:7">
      <c r="G4160" s="61"/>
    </row>
    <row r="4161" spans="7:7">
      <c r="G4161" s="61"/>
    </row>
    <row r="4162" spans="7:7">
      <c r="G4162" s="61"/>
    </row>
    <row r="4163" spans="7:7">
      <c r="G4163" s="61"/>
    </row>
    <row r="4164" spans="7:7">
      <c r="G4164" s="61"/>
    </row>
    <row r="4165" spans="7:7">
      <c r="G4165" s="61"/>
    </row>
    <row r="4166" spans="7:7">
      <c r="G4166" s="61"/>
    </row>
    <row r="4167" spans="7:7">
      <c r="G4167" s="61"/>
    </row>
    <row r="4168" spans="7:7">
      <c r="G4168" s="61"/>
    </row>
    <row r="4169" spans="7:7">
      <c r="G4169" s="61"/>
    </row>
    <row r="4170" spans="7:7">
      <c r="G4170" s="61"/>
    </row>
    <row r="4171" spans="7:7">
      <c r="G4171" s="61"/>
    </row>
    <row r="4172" spans="7:7">
      <c r="G4172" s="61"/>
    </row>
    <row r="4173" spans="7:7">
      <c r="G4173" s="61"/>
    </row>
    <row r="4174" spans="7:7">
      <c r="G4174" s="61"/>
    </row>
    <row r="4175" spans="7:7">
      <c r="G4175" s="61"/>
    </row>
    <row r="4176" spans="7:7">
      <c r="G4176" s="61"/>
    </row>
    <row r="4177" spans="7:7">
      <c r="G4177" s="61"/>
    </row>
    <row r="4178" spans="7:7">
      <c r="G4178" s="61"/>
    </row>
    <row r="4179" spans="7:7">
      <c r="G4179" s="61"/>
    </row>
    <row r="4180" spans="7:7">
      <c r="G4180" s="61"/>
    </row>
    <row r="4181" spans="7:7">
      <c r="G4181" s="61"/>
    </row>
    <row r="4182" spans="7:7">
      <c r="G4182" s="61"/>
    </row>
    <row r="4183" spans="7:7">
      <c r="G4183" s="61"/>
    </row>
    <row r="4184" spans="7:7">
      <c r="G4184" s="61"/>
    </row>
    <row r="4185" spans="7:7">
      <c r="G4185" s="61"/>
    </row>
    <row r="4186" spans="7:7">
      <c r="G4186" s="61"/>
    </row>
    <row r="4187" spans="7:7">
      <c r="G4187" s="61"/>
    </row>
    <row r="4188" spans="7:7">
      <c r="G4188" s="61"/>
    </row>
    <row r="4189" spans="7:7">
      <c r="G4189" s="61"/>
    </row>
    <row r="4190" spans="7:7">
      <c r="G4190" s="61"/>
    </row>
    <row r="4191" spans="7:7">
      <c r="G4191" s="61"/>
    </row>
    <row r="4192" spans="7:7">
      <c r="G4192" s="61"/>
    </row>
    <row r="4193" spans="7:7">
      <c r="G4193" s="61"/>
    </row>
    <row r="4194" spans="7:7">
      <c r="G4194" s="61"/>
    </row>
    <row r="4195" spans="7:7">
      <c r="G4195" s="61"/>
    </row>
    <row r="4196" spans="7:7">
      <c r="G4196" s="61"/>
    </row>
    <row r="4197" spans="7:7">
      <c r="G4197" s="61"/>
    </row>
    <row r="4198" spans="7:7">
      <c r="G4198" s="61"/>
    </row>
    <row r="4199" spans="7:7">
      <c r="G4199" s="61"/>
    </row>
    <row r="4200" spans="7:7">
      <c r="G4200" s="61"/>
    </row>
    <row r="4201" spans="7:7">
      <c r="G4201" s="61"/>
    </row>
    <row r="4202" spans="7:7">
      <c r="G4202" s="61"/>
    </row>
    <row r="4203" spans="7:7">
      <c r="G4203" s="61"/>
    </row>
    <row r="4204" spans="7:7">
      <c r="G4204" s="61"/>
    </row>
    <row r="4205" spans="7:7">
      <c r="G4205" s="61"/>
    </row>
    <row r="4206" spans="7:7">
      <c r="G4206" s="61"/>
    </row>
    <row r="4207" spans="7:7">
      <c r="G4207" s="61"/>
    </row>
    <row r="4208" spans="7:7">
      <c r="G4208" s="61"/>
    </row>
    <row r="4209" spans="7:7">
      <c r="G4209" s="61"/>
    </row>
    <row r="4210" spans="7:7">
      <c r="G4210" s="61"/>
    </row>
    <row r="4211" spans="7:7">
      <c r="G4211" s="61"/>
    </row>
    <row r="4212" spans="7:7">
      <c r="G4212" s="61"/>
    </row>
    <row r="4213" spans="7:7">
      <c r="G4213" s="61"/>
    </row>
    <row r="4214" spans="7:7">
      <c r="G4214" s="61"/>
    </row>
    <row r="4215" spans="7:7">
      <c r="G4215" s="61"/>
    </row>
    <row r="4216" spans="7:7">
      <c r="G4216" s="61"/>
    </row>
    <row r="4217" spans="7:7">
      <c r="G4217" s="61"/>
    </row>
    <row r="4218" spans="7:7">
      <c r="G4218" s="61"/>
    </row>
    <row r="4219" spans="7:7">
      <c r="G4219" s="61"/>
    </row>
    <row r="4220" spans="7:7">
      <c r="G4220" s="61"/>
    </row>
    <row r="4221" spans="7:7">
      <c r="G4221" s="61"/>
    </row>
    <row r="4222" spans="7:7">
      <c r="G4222" s="61"/>
    </row>
    <row r="4223" spans="7:7">
      <c r="G4223" s="61"/>
    </row>
    <row r="4224" spans="7:7">
      <c r="G4224" s="61"/>
    </row>
    <row r="4225" spans="7:7">
      <c r="G4225" s="61"/>
    </row>
    <row r="4226" spans="7:7">
      <c r="G4226" s="61"/>
    </row>
    <row r="4227" spans="7:7">
      <c r="G4227" s="61"/>
    </row>
    <row r="4228" spans="7:7">
      <c r="G4228" s="61"/>
    </row>
    <row r="4229" spans="7:7">
      <c r="G4229" s="61"/>
    </row>
    <row r="4230" spans="7:7">
      <c r="G4230" s="61"/>
    </row>
    <row r="4231" spans="7:7">
      <c r="G4231" s="61"/>
    </row>
    <row r="4232" spans="7:7">
      <c r="G4232" s="61"/>
    </row>
    <row r="4233" spans="7:7">
      <c r="G4233" s="61"/>
    </row>
    <row r="4234" spans="7:7">
      <c r="G4234" s="61"/>
    </row>
    <row r="4235" spans="7:7">
      <c r="G4235" s="61"/>
    </row>
    <row r="4236" spans="7:7">
      <c r="G4236" s="61"/>
    </row>
    <row r="4237" spans="7:7">
      <c r="G4237" s="61"/>
    </row>
    <row r="4238" spans="7:7">
      <c r="G4238" s="61"/>
    </row>
    <row r="4239" spans="7:7">
      <c r="G4239" s="61"/>
    </row>
    <row r="4240" spans="7:7">
      <c r="G4240" s="61"/>
    </row>
    <row r="4241" spans="7:7">
      <c r="G4241" s="61"/>
    </row>
    <row r="4242" spans="7:7">
      <c r="G4242" s="61"/>
    </row>
    <row r="4243" spans="7:7">
      <c r="G4243" s="61"/>
    </row>
    <row r="4244" spans="7:7">
      <c r="G4244" s="61"/>
    </row>
    <row r="4245" spans="7:7">
      <c r="G4245" s="61"/>
    </row>
    <row r="4246" spans="7:7">
      <c r="G4246" s="61"/>
    </row>
    <row r="4247" spans="7:7">
      <c r="G4247" s="61"/>
    </row>
    <row r="4248" spans="7:7">
      <c r="G4248" s="61"/>
    </row>
    <row r="4249" spans="7:7">
      <c r="G4249" s="61"/>
    </row>
    <row r="4250" spans="7:7">
      <c r="G4250" s="61"/>
    </row>
    <row r="4251" spans="7:7">
      <c r="G4251" s="61"/>
    </row>
    <row r="4252" spans="7:7">
      <c r="G4252" s="61"/>
    </row>
    <row r="4253" spans="7:7">
      <c r="G4253" s="61"/>
    </row>
    <row r="4254" spans="7:7">
      <c r="G4254" s="61"/>
    </row>
    <row r="4255" spans="7:7">
      <c r="G4255" s="61"/>
    </row>
    <row r="4256" spans="7:7">
      <c r="G4256" s="61"/>
    </row>
    <row r="4257" spans="7:7">
      <c r="G4257" s="61"/>
    </row>
    <row r="4258" spans="7:7">
      <c r="G4258" s="61"/>
    </row>
    <row r="4259" spans="7:7">
      <c r="G4259" s="61"/>
    </row>
    <row r="4260" spans="7:7">
      <c r="G4260" s="61"/>
    </row>
    <row r="4261" spans="7:7">
      <c r="G4261" s="61"/>
    </row>
    <row r="4262" spans="7:7">
      <c r="G4262" s="61"/>
    </row>
    <row r="4263" spans="7:7">
      <c r="G4263" s="61"/>
    </row>
    <row r="4264" spans="7:7">
      <c r="G4264" s="61"/>
    </row>
    <row r="4265" spans="7:7">
      <c r="G4265" s="61"/>
    </row>
    <row r="4266" spans="7:7">
      <c r="G4266" s="61"/>
    </row>
    <row r="4267" spans="7:7">
      <c r="G4267" s="61"/>
    </row>
    <row r="4268" spans="7:7">
      <c r="G4268" s="61"/>
    </row>
    <row r="4269" spans="7:7">
      <c r="G4269" s="61"/>
    </row>
    <row r="4270" spans="7:7">
      <c r="G4270" s="61"/>
    </row>
    <row r="4271" spans="7:7">
      <c r="G4271" s="61"/>
    </row>
    <row r="4272" spans="7:7">
      <c r="G4272" s="61"/>
    </row>
    <row r="4273" spans="7:7">
      <c r="G4273" s="61"/>
    </row>
    <row r="4274" spans="7:7">
      <c r="G4274" s="61"/>
    </row>
    <row r="4275" spans="7:7">
      <c r="G4275" s="61"/>
    </row>
    <row r="4276" spans="7:7">
      <c r="G4276" s="61"/>
    </row>
    <row r="4277" spans="7:7">
      <c r="G4277" s="61"/>
    </row>
    <row r="4278" spans="7:7">
      <c r="G4278" s="61"/>
    </row>
    <row r="4279" spans="7:7">
      <c r="G4279" s="61"/>
    </row>
    <row r="4280" spans="7:7">
      <c r="G4280" s="61"/>
    </row>
    <row r="4281" spans="7:7">
      <c r="G4281" s="61"/>
    </row>
    <row r="4282" spans="7:7">
      <c r="G4282" s="61"/>
    </row>
    <row r="4283" spans="7:7">
      <c r="G4283" s="61"/>
    </row>
    <row r="4284" spans="7:7">
      <c r="G4284" s="61"/>
    </row>
    <row r="4285" spans="7:7">
      <c r="G4285" s="61"/>
    </row>
    <row r="4286" spans="7:7">
      <c r="G4286" s="61"/>
    </row>
    <row r="4287" spans="7:7">
      <c r="G4287" s="61"/>
    </row>
    <row r="4288" spans="7:7">
      <c r="G4288" s="61"/>
    </row>
    <row r="4289" spans="7:7">
      <c r="G4289" s="61"/>
    </row>
    <row r="4290" spans="7:7">
      <c r="G4290" s="61"/>
    </row>
    <row r="4291" spans="7:7">
      <c r="G4291" s="61"/>
    </row>
    <row r="4292" spans="7:7">
      <c r="G4292" s="61"/>
    </row>
    <row r="4293" spans="7:7">
      <c r="G4293" s="61"/>
    </row>
    <row r="4294" spans="7:7">
      <c r="G4294" s="61"/>
    </row>
    <row r="4295" spans="7:7">
      <c r="G4295" s="61"/>
    </row>
    <row r="4296" spans="7:7">
      <c r="G4296" s="61"/>
    </row>
    <row r="4297" spans="7:7">
      <c r="G4297" s="61"/>
    </row>
    <row r="4298" spans="7:7">
      <c r="G4298" s="61"/>
    </row>
    <row r="4299" spans="7:7">
      <c r="G4299" s="61"/>
    </row>
    <row r="4300" spans="7:7">
      <c r="G4300" s="61"/>
    </row>
    <row r="4301" spans="7:7">
      <c r="G4301" s="61"/>
    </row>
    <row r="4302" spans="7:7">
      <c r="G4302" s="61"/>
    </row>
    <row r="4303" spans="7:7">
      <c r="G4303" s="61"/>
    </row>
    <row r="4304" spans="7:7">
      <c r="G4304" s="61"/>
    </row>
    <row r="4305" spans="7:7">
      <c r="G4305" s="61"/>
    </row>
    <row r="4306" spans="7:7">
      <c r="G4306" s="61"/>
    </row>
    <row r="4307" spans="7:7">
      <c r="G4307" s="61"/>
    </row>
    <row r="4308" spans="7:7">
      <c r="G4308" s="61"/>
    </row>
    <row r="4309" spans="7:7">
      <c r="G4309" s="61"/>
    </row>
    <row r="4310" spans="7:7">
      <c r="G4310" s="61"/>
    </row>
    <row r="4311" spans="7:7">
      <c r="G4311" s="61"/>
    </row>
    <row r="4312" spans="7:7">
      <c r="G4312" s="61"/>
    </row>
    <row r="4313" spans="7:7">
      <c r="G4313" s="61"/>
    </row>
    <row r="4314" spans="7:7">
      <c r="G4314" s="61"/>
    </row>
    <row r="4315" spans="7:7">
      <c r="G4315" s="61"/>
    </row>
    <row r="4316" spans="7:7">
      <c r="G4316" s="61"/>
    </row>
    <row r="4317" spans="7:7">
      <c r="G4317" s="61"/>
    </row>
    <row r="4318" spans="7:7">
      <c r="G4318" s="61"/>
    </row>
    <row r="4319" spans="7:7">
      <c r="G4319" s="61"/>
    </row>
    <row r="4320" spans="7:7">
      <c r="G4320" s="61"/>
    </row>
    <row r="4321" spans="7:7">
      <c r="G4321" s="61"/>
    </row>
    <row r="4322" spans="7:7">
      <c r="G4322" s="61"/>
    </row>
    <row r="4323" spans="7:7">
      <c r="G4323" s="61"/>
    </row>
    <row r="4324" spans="7:7">
      <c r="G4324" s="61"/>
    </row>
    <row r="4325" spans="7:7">
      <c r="G4325" s="61"/>
    </row>
    <row r="4326" spans="7:7">
      <c r="G4326" s="61"/>
    </row>
    <row r="4327" spans="7:7">
      <c r="G4327" s="61"/>
    </row>
    <row r="4328" spans="7:7">
      <c r="G4328" s="61"/>
    </row>
    <row r="4329" spans="7:7">
      <c r="G4329" s="61"/>
    </row>
    <row r="4330" spans="7:7">
      <c r="G4330" s="61"/>
    </row>
    <row r="4331" spans="7:7">
      <c r="G4331" s="61"/>
    </row>
    <row r="4332" spans="7:7">
      <c r="G4332" s="61"/>
    </row>
    <row r="4333" spans="7:7">
      <c r="G4333" s="61"/>
    </row>
    <row r="4334" spans="7:7">
      <c r="G4334" s="61"/>
    </row>
    <row r="4335" spans="7:7">
      <c r="G4335" s="61"/>
    </row>
    <row r="4336" spans="7:7">
      <c r="G4336" s="61"/>
    </row>
    <row r="4337" spans="7:7">
      <c r="G4337" s="61"/>
    </row>
    <row r="4338" spans="7:7">
      <c r="G4338" s="61"/>
    </row>
    <row r="4339" spans="7:7">
      <c r="G4339" s="61"/>
    </row>
    <row r="4340" spans="7:7">
      <c r="G4340" s="61"/>
    </row>
    <row r="4341" spans="7:7">
      <c r="G4341" s="61"/>
    </row>
    <row r="4342" spans="7:7">
      <c r="G4342" s="61"/>
    </row>
    <row r="4343" spans="7:7">
      <c r="G4343" s="61"/>
    </row>
    <row r="4344" spans="7:7">
      <c r="G4344" s="61"/>
    </row>
    <row r="4345" spans="7:7">
      <c r="G4345" s="61"/>
    </row>
    <row r="4346" spans="7:7">
      <c r="G4346" s="61"/>
    </row>
    <row r="4347" spans="7:7">
      <c r="G4347" s="61"/>
    </row>
    <row r="4348" spans="7:7">
      <c r="G4348" s="61"/>
    </row>
    <row r="4349" spans="7:7">
      <c r="G4349" s="61"/>
    </row>
    <row r="4350" spans="7:7">
      <c r="G4350" s="61"/>
    </row>
    <row r="4351" spans="7:7">
      <c r="G4351" s="61"/>
    </row>
    <row r="4352" spans="7:7">
      <c r="G4352" s="61"/>
    </row>
    <row r="4353" spans="7:7">
      <c r="G4353" s="61"/>
    </row>
    <row r="4354" spans="7:7">
      <c r="G4354" s="61"/>
    </row>
    <row r="4355" spans="7:7">
      <c r="G4355" s="61"/>
    </row>
    <row r="4356" spans="7:7">
      <c r="G4356" s="61"/>
    </row>
    <row r="4357" spans="7:7">
      <c r="G4357" s="61"/>
    </row>
    <row r="4358" spans="7:7">
      <c r="G4358" s="61"/>
    </row>
    <row r="4359" spans="7:7">
      <c r="G4359" s="61"/>
    </row>
    <row r="4360" spans="7:7">
      <c r="G4360" s="61"/>
    </row>
    <row r="4361" spans="7:7">
      <c r="G4361" s="61"/>
    </row>
    <row r="4362" spans="7:7">
      <c r="G4362" s="61"/>
    </row>
    <row r="4363" spans="7:7">
      <c r="G4363" s="61"/>
    </row>
    <row r="4364" spans="7:7">
      <c r="G4364" s="61"/>
    </row>
    <row r="4365" spans="7:7">
      <c r="G4365" s="61"/>
    </row>
    <row r="4366" spans="7:7">
      <c r="G4366" s="61"/>
    </row>
    <row r="4367" spans="7:7">
      <c r="G4367" s="61"/>
    </row>
    <row r="4368" spans="7:7">
      <c r="G4368" s="61"/>
    </row>
    <row r="4369" spans="7:7">
      <c r="G4369" s="61"/>
    </row>
    <row r="4370" spans="7:7">
      <c r="G4370" s="61"/>
    </row>
    <row r="4371" spans="7:7">
      <c r="G4371" s="61"/>
    </row>
    <row r="4372" spans="7:7">
      <c r="G4372" s="61"/>
    </row>
    <row r="4373" spans="7:7">
      <c r="G4373" s="61"/>
    </row>
    <row r="4374" spans="7:7">
      <c r="G4374" s="61"/>
    </row>
    <row r="4375" spans="7:7">
      <c r="G4375" s="61"/>
    </row>
    <row r="4376" spans="7:7">
      <c r="G4376" s="61"/>
    </row>
    <row r="4377" spans="7:7">
      <c r="G4377" s="61"/>
    </row>
    <row r="4378" spans="7:7">
      <c r="G4378" s="61"/>
    </row>
    <row r="4379" spans="7:7">
      <c r="G4379" s="61"/>
    </row>
    <row r="4380" spans="7:7">
      <c r="G4380" s="61"/>
    </row>
    <row r="4381" spans="7:7">
      <c r="G4381" s="61"/>
    </row>
    <row r="4382" spans="7:7">
      <c r="G4382" s="61"/>
    </row>
    <row r="4383" spans="7:7">
      <c r="G4383" s="61"/>
    </row>
    <row r="4384" spans="7:7">
      <c r="G4384" s="61"/>
    </row>
    <row r="4385" spans="7:7">
      <c r="G4385" s="61"/>
    </row>
    <row r="4386" spans="7:7">
      <c r="G4386" s="61"/>
    </row>
    <row r="4387" spans="7:7">
      <c r="G4387" s="61"/>
    </row>
    <row r="4388" spans="7:7">
      <c r="G4388" s="61"/>
    </row>
    <row r="4389" spans="7:7">
      <c r="G4389" s="61"/>
    </row>
    <row r="4390" spans="7:7">
      <c r="G4390" s="61"/>
    </row>
    <row r="4391" spans="7:7">
      <c r="G4391" s="61"/>
    </row>
    <row r="4392" spans="7:7">
      <c r="G4392" s="61"/>
    </row>
    <row r="4393" spans="7:7">
      <c r="G4393" s="61"/>
    </row>
    <row r="4394" spans="7:7">
      <c r="G4394" s="61"/>
    </row>
    <row r="4395" spans="7:7">
      <c r="G4395" s="61"/>
    </row>
    <row r="4396" spans="7:7">
      <c r="G4396" s="61"/>
    </row>
    <row r="4397" spans="7:7">
      <c r="G4397" s="61"/>
    </row>
    <row r="4398" spans="7:7">
      <c r="G4398" s="61"/>
    </row>
    <row r="4399" spans="7:7">
      <c r="G4399" s="61"/>
    </row>
    <row r="4400" spans="7:7">
      <c r="G4400" s="61"/>
    </row>
    <row r="4401" spans="7:7">
      <c r="G4401" s="61"/>
    </row>
    <row r="4402" spans="7:7">
      <c r="G4402" s="61"/>
    </row>
    <row r="4403" spans="7:7">
      <c r="G4403" s="61"/>
    </row>
    <row r="4404" spans="7:7">
      <c r="G4404" s="61"/>
    </row>
    <row r="4405" spans="7:7">
      <c r="G4405" s="61"/>
    </row>
    <row r="4406" spans="7:7">
      <c r="G4406" s="61"/>
    </row>
    <row r="4407" spans="7:7">
      <c r="G4407" s="61"/>
    </row>
    <row r="4408" spans="7:7">
      <c r="G4408" s="61"/>
    </row>
    <row r="4409" spans="7:7">
      <c r="G4409" s="61"/>
    </row>
    <row r="4410" spans="7:7">
      <c r="G4410" s="61"/>
    </row>
    <row r="4411" spans="7:7">
      <c r="G4411" s="61"/>
    </row>
    <row r="4412" spans="7:7">
      <c r="G4412" s="61"/>
    </row>
    <row r="4413" spans="7:7">
      <c r="G4413" s="61"/>
    </row>
    <row r="4414" spans="7:7">
      <c r="G4414" s="61"/>
    </row>
    <row r="4415" spans="7:7">
      <c r="G4415" s="61"/>
    </row>
    <row r="4416" spans="7:7">
      <c r="G4416" s="61"/>
    </row>
    <row r="4417" spans="7:7">
      <c r="G4417" s="61"/>
    </row>
    <row r="4418" spans="7:7">
      <c r="G4418" s="61"/>
    </row>
    <row r="4419" spans="7:7">
      <c r="G4419" s="61"/>
    </row>
    <row r="4420" spans="7:7">
      <c r="G4420" s="61"/>
    </row>
    <row r="4421" spans="7:7">
      <c r="G4421" s="61"/>
    </row>
    <row r="4422" spans="7:7">
      <c r="G4422" s="61"/>
    </row>
    <row r="4423" spans="7:7">
      <c r="G4423" s="61"/>
    </row>
    <row r="4424" spans="7:7">
      <c r="G4424" s="61"/>
    </row>
    <row r="4425" spans="7:7">
      <c r="G4425" s="61"/>
    </row>
    <row r="4426" spans="7:7">
      <c r="G4426" s="61"/>
    </row>
    <row r="4427" spans="7:7">
      <c r="G4427" s="61"/>
    </row>
    <row r="4428" spans="7:7">
      <c r="G4428" s="61"/>
    </row>
    <row r="4429" spans="7:7">
      <c r="G4429" s="61"/>
    </row>
    <row r="4430" spans="7:7">
      <c r="G4430" s="61"/>
    </row>
    <row r="4431" spans="7:7">
      <c r="G4431" s="61"/>
    </row>
    <row r="4432" spans="7:7">
      <c r="G4432" s="61"/>
    </row>
    <row r="4433" spans="7:7">
      <c r="G4433" s="61"/>
    </row>
    <row r="4434" spans="7:7">
      <c r="G4434" s="61"/>
    </row>
    <row r="4435" spans="7:7">
      <c r="G4435" s="61"/>
    </row>
    <row r="4436" spans="7:7">
      <c r="G4436" s="61"/>
    </row>
    <row r="4437" spans="7:7">
      <c r="G4437" s="61"/>
    </row>
    <row r="4438" spans="7:7">
      <c r="G4438" s="61"/>
    </row>
    <row r="4439" spans="7:7">
      <c r="G4439" s="61"/>
    </row>
    <row r="4440" spans="7:7">
      <c r="G4440" s="61"/>
    </row>
    <row r="4441" spans="7:7">
      <c r="G4441" s="61"/>
    </row>
    <row r="4442" spans="7:7">
      <c r="G4442" s="61"/>
    </row>
    <row r="4443" spans="7:7">
      <c r="G4443" s="61"/>
    </row>
    <row r="4444" spans="7:7">
      <c r="G4444" s="61"/>
    </row>
    <row r="4445" spans="7:7">
      <c r="G4445" s="61"/>
    </row>
    <row r="4446" spans="7:7">
      <c r="G4446" s="61"/>
    </row>
    <row r="4447" spans="7:7">
      <c r="G4447" s="61"/>
    </row>
    <row r="4448" spans="7:7">
      <c r="G4448" s="61"/>
    </row>
    <row r="4449" spans="7:7">
      <c r="G4449" s="61"/>
    </row>
    <row r="4450" spans="7:7">
      <c r="G4450" s="61"/>
    </row>
    <row r="4451" spans="7:7">
      <c r="G4451" s="61"/>
    </row>
    <row r="4452" spans="7:7">
      <c r="G4452" s="61"/>
    </row>
    <row r="4453" spans="7:7">
      <c r="G4453" s="61"/>
    </row>
    <row r="4454" spans="7:7">
      <c r="G4454" s="61"/>
    </row>
    <row r="4455" spans="7:7">
      <c r="G4455" s="61"/>
    </row>
    <row r="4456" spans="7:7">
      <c r="G4456" s="61"/>
    </row>
    <row r="4457" spans="7:7">
      <c r="G4457" s="61"/>
    </row>
    <row r="4458" spans="7:7">
      <c r="G4458" s="61"/>
    </row>
    <row r="4459" spans="7:7">
      <c r="G4459" s="61"/>
    </row>
    <row r="4460" spans="7:7">
      <c r="G4460" s="61"/>
    </row>
    <row r="4461" spans="7:7">
      <c r="G4461" s="61"/>
    </row>
    <row r="4462" spans="7:7">
      <c r="G4462" s="61"/>
    </row>
    <row r="4463" spans="7:7">
      <c r="G4463" s="61"/>
    </row>
    <row r="4464" spans="7:7">
      <c r="G4464" s="61"/>
    </row>
    <row r="4465" spans="7:7">
      <c r="G4465" s="61"/>
    </row>
    <row r="4466" spans="7:7">
      <c r="G4466" s="61"/>
    </row>
    <row r="4467" spans="7:7">
      <c r="G4467" s="61"/>
    </row>
    <row r="4468" spans="7:7">
      <c r="G4468" s="61"/>
    </row>
    <row r="4469" spans="7:7">
      <c r="G4469" s="61"/>
    </row>
    <row r="4470" spans="7:7">
      <c r="G4470" s="61"/>
    </row>
    <row r="4471" spans="7:7">
      <c r="G4471" s="61"/>
    </row>
    <row r="4472" spans="7:7">
      <c r="G4472" s="61"/>
    </row>
    <row r="4473" spans="7:7">
      <c r="G4473" s="61"/>
    </row>
    <row r="4474" spans="7:7">
      <c r="G4474" s="61"/>
    </row>
    <row r="4475" spans="7:7">
      <c r="G4475" s="61"/>
    </row>
    <row r="4476" spans="7:7">
      <c r="G4476" s="61"/>
    </row>
    <row r="4477" spans="7:7">
      <c r="G4477" s="61"/>
    </row>
    <row r="4478" spans="7:7">
      <c r="G4478" s="61"/>
    </row>
    <row r="4479" spans="7:7">
      <c r="G4479" s="61"/>
    </row>
    <row r="4480" spans="7:7">
      <c r="G4480" s="61"/>
    </row>
    <row r="4481" spans="7:7">
      <c r="G4481" s="61"/>
    </row>
    <row r="4482" spans="7:7">
      <c r="G4482" s="61"/>
    </row>
    <row r="4483" spans="7:7">
      <c r="G4483" s="61"/>
    </row>
    <row r="4484" spans="7:7">
      <c r="G4484" s="61"/>
    </row>
    <row r="4485" spans="7:7">
      <c r="G4485" s="61"/>
    </row>
    <row r="4486" spans="7:7">
      <c r="G4486" s="61"/>
    </row>
    <row r="4487" spans="7:7">
      <c r="G4487" s="61"/>
    </row>
    <row r="4488" spans="7:7">
      <c r="G4488" s="61"/>
    </row>
    <row r="4489" spans="7:7">
      <c r="G4489" s="61"/>
    </row>
    <row r="4490" spans="7:7">
      <c r="G4490" s="61"/>
    </row>
    <row r="4491" spans="7:7">
      <c r="G4491" s="61"/>
    </row>
    <row r="4492" spans="7:7">
      <c r="G4492" s="61"/>
    </row>
    <row r="4493" spans="7:7">
      <c r="G4493" s="61"/>
    </row>
    <row r="4494" spans="7:7">
      <c r="G4494" s="61"/>
    </row>
    <row r="4495" spans="7:7">
      <c r="G4495" s="61"/>
    </row>
    <row r="4496" spans="7:7">
      <c r="G4496" s="61"/>
    </row>
    <row r="4497" spans="7:7">
      <c r="G4497" s="61"/>
    </row>
    <row r="4498" spans="7:7">
      <c r="G4498" s="61"/>
    </row>
    <row r="4499" spans="7:7">
      <c r="G4499" s="61"/>
    </row>
    <row r="4500" spans="7:7">
      <c r="G4500" s="61"/>
    </row>
    <row r="4501" spans="7:7">
      <c r="G4501" s="61"/>
    </row>
    <row r="4502" spans="7:7">
      <c r="G4502" s="61"/>
    </row>
    <row r="4503" spans="7:7">
      <c r="G4503" s="61"/>
    </row>
    <row r="4504" spans="7:7">
      <c r="G4504" s="61"/>
    </row>
    <row r="4505" spans="7:7">
      <c r="G4505" s="61"/>
    </row>
    <row r="4506" spans="7:7">
      <c r="G4506" s="61"/>
    </row>
    <row r="4507" spans="7:7">
      <c r="G4507" s="61"/>
    </row>
    <row r="4508" spans="7:7">
      <c r="G4508" s="61"/>
    </row>
    <row r="4509" spans="7:7">
      <c r="G4509" s="61"/>
    </row>
    <row r="4510" spans="7:7">
      <c r="G4510" s="61"/>
    </row>
    <row r="4511" spans="7:7">
      <c r="G4511" s="61"/>
    </row>
    <row r="4512" spans="7:7">
      <c r="G4512" s="61"/>
    </row>
    <row r="4513" spans="7:7">
      <c r="G4513" s="61"/>
    </row>
    <row r="4514" spans="7:7">
      <c r="G4514" s="61"/>
    </row>
    <row r="4515" spans="7:7">
      <c r="G4515" s="61"/>
    </row>
    <row r="4516" spans="7:7">
      <c r="G4516" s="61"/>
    </row>
    <row r="4517" spans="7:7">
      <c r="G4517" s="61"/>
    </row>
    <row r="4518" spans="7:7">
      <c r="G4518" s="61"/>
    </row>
    <row r="4519" spans="7:7">
      <c r="G4519" s="61"/>
    </row>
    <row r="4520" spans="7:7">
      <c r="G4520" s="61"/>
    </row>
    <row r="4521" spans="7:7">
      <c r="G4521" s="61"/>
    </row>
    <row r="4522" spans="7:7">
      <c r="G4522" s="61"/>
    </row>
    <row r="4523" spans="7:7">
      <c r="G4523" s="61"/>
    </row>
    <row r="4524" spans="7:7">
      <c r="G4524" s="61"/>
    </row>
    <row r="4525" spans="7:7">
      <c r="G4525" s="61"/>
    </row>
    <row r="4526" spans="7:7">
      <c r="G4526" s="61"/>
    </row>
    <row r="4527" spans="7:7">
      <c r="G4527" s="61"/>
    </row>
    <row r="4528" spans="7:7">
      <c r="G4528" s="61"/>
    </row>
    <row r="4529" spans="7:7">
      <c r="G4529" s="61"/>
    </row>
    <row r="4530" spans="7:7">
      <c r="G4530" s="61"/>
    </row>
    <row r="4531" spans="7:7">
      <c r="G4531" s="61"/>
    </row>
    <row r="4532" spans="7:7">
      <c r="G4532" s="61"/>
    </row>
    <row r="4533" spans="7:7">
      <c r="G4533" s="61"/>
    </row>
    <row r="4534" spans="7:7">
      <c r="G4534" s="61"/>
    </row>
    <row r="4535" spans="7:7">
      <c r="G4535" s="61"/>
    </row>
    <row r="4536" spans="7:7">
      <c r="G4536" s="61"/>
    </row>
    <row r="4537" spans="7:7">
      <c r="G4537" s="61"/>
    </row>
    <row r="4538" spans="7:7">
      <c r="G4538" s="61"/>
    </row>
    <row r="4539" spans="7:7">
      <c r="G4539" s="61"/>
    </row>
    <row r="4540" spans="7:7">
      <c r="G4540" s="61"/>
    </row>
    <row r="4541" spans="7:7">
      <c r="G4541" s="61"/>
    </row>
    <row r="4542" spans="7:7">
      <c r="G4542" s="61"/>
    </row>
    <row r="4543" spans="7:7">
      <c r="G4543" s="61"/>
    </row>
    <row r="4544" spans="7:7">
      <c r="G4544" s="61"/>
    </row>
    <row r="4545" spans="7:7">
      <c r="G4545" s="61"/>
    </row>
    <row r="4546" spans="7:7">
      <c r="G4546" s="61"/>
    </row>
    <row r="4547" spans="7:7">
      <c r="G4547" s="61"/>
    </row>
    <row r="4548" spans="7:7">
      <c r="G4548" s="61"/>
    </row>
    <row r="4549" spans="7:7">
      <c r="G4549" s="61"/>
    </row>
    <row r="4550" spans="7:7">
      <c r="G4550" s="61"/>
    </row>
    <row r="4551" spans="7:7">
      <c r="G4551" s="61"/>
    </row>
    <row r="4552" spans="7:7">
      <c r="G4552" s="61"/>
    </row>
    <row r="4553" spans="7:7">
      <c r="G4553" s="61"/>
    </row>
    <row r="4554" spans="7:7">
      <c r="G4554" s="61"/>
    </row>
    <row r="4555" spans="7:7">
      <c r="G4555" s="61"/>
    </row>
    <row r="4556" spans="7:7">
      <c r="G4556" s="61"/>
    </row>
    <row r="4557" spans="7:7">
      <c r="G4557" s="61"/>
    </row>
    <row r="4558" spans="7:7">
      <c r="G4558" s="61"/>
    </row>
    <row r="4559" spans="7:7">
      <c r="G4559" s="61"/>
    </row>
    <row r="4560" spans="7:7">
      <c r="G4560" s="61"/>
    </row>
    <row r="4561" spans="7:7">
      <c r="G4561" s="61"/>
    </row>
    <row r="4562" spans="7:7">
      <c r="G4562" s="61"/>
    </row>
    <row r="4563" spans="7:7">
      <c r="G4563" s="61"/>
    </row>
    <row r="4564" spans="7:7">
      <c r="G4564" s="61"/>
    </row>
    <row r="4565" spans="7:7">
      <c r="G4565" s="61"/>
    </row>
    <row r="4566" spans="7:7">
      <c r="G4566" s="61"/>
    </row>
    <row r="4567" spans="7:7">
      <c r="G4567" s="61"/>
    </row>
    <row r="4568" spans="7:7">
      <c r="G4568" s="61"/>
    </row>
    <row r="4569" spans="7:7">
      <c r="G4569" s="61"/>
    </row>
    <row r="4570" spans="7:7">
      <c r="G4570" s="61"/>
    </row>
    <row r="4571" spans="7:7">
      <c r="G4571" s="61"/>
    </row>
    <row r="4572" spans="7:7">
      <c r="G4572" s="61"/>
    </row>
    <row r="4573" spans="7:7">
      <c r="G4573" s="61"/>
    </row>
    <row r="4574" spans="7:7">
      <c r="G4574" s="61"/>
    </row>
    <row r="4575" spans="7:7">
      <c r="G4575" s="61"/>
    </row>
    <row r="4576" spans="7:7">
      <c r="G4576" s="61"/>
    </row>
    <row r="4577" spans="7:7">
      <c r="G4577" s="61"/>
    </row>
    <row r="4578" spans="7:7">
      <c r="G4578" s="61"/>
    </row>
    <row r="4579" spans="7:7">
      <c r="G4579" s="61"/>
    </row>
    <row r="4580" spans="7:7">
      <c r="G4580" s="61"/>
    </row>
    <row r="4581" spans="7:7">
      <c r="G4581" s="61"/>
    </row>
    <row r="4582" spans="7:7">
      <c r="G4582" s="61"/>
    </row>
    <row r="4583" spans="7:7">
      <c r="G4583" s="61"/>
    </row>
    <row r="4584" spans="7:7">
      <c r="G4584" s="61"/>
    </row>
    <row r="4585" spans="7:7">
      <c r="G4585" s="61"/>
    </row>
    <row r="4586" spans="7:7">
      <c r="G4586" s="61"/>
    </row>
    <row r="4587" spans="7:7">
      <c r="G4587" s="61"/>
    </row>
    <row r="4588" spans="7:7">
      <c r="G4588" s="61"/>
    </row>
    <row r="4589" spans="7:7">
      <c r="G4589" s="61"/>
    </row>
    <row r="4590" spans="7:7">
      <c r="G4590" s="61"/>
    </row>
    <row r="4591" spans="7:7">
      <c r="G4591" s="61"/>
    </row>
    <row r="4592" spans="7:7">
      <c r="G4592" s="61"/>
    </row>
    <row r="4593" spans="7:7">
      <c r="G4593" s="61"/>
    </row>
    <row r="4594" spans="7:7">
      <c r="G4594" s="61"/>
    </row>
    <row r="4595" spans="7:7">
      <c r="G4595" s="61"/>
    </row>
    <row r="4596" spans="7:7">
      <c r="G4596" s="61"/>
    </row>
    <row r="4597" spans="7:7">
      <c r="G4597" s="61"/>
    </row>
    <row r="4598" spans="7:7">
      <c r="G4598" s="61"/>
    </row>
    <row r="4599" spans="7:7">
      <c r="G4599" s="61"/>
    </row>
    <row r="4600" spans="7:7">
      <c r="G4600" s="61"/>
    </row>
    <row r="4601" spans="7:7">
      <c r="G4601" s="61"/>
    </row>
    <row r="4602" spans="7:7">
      <c r="G4602" s="61"/>
    </row>
    <row r="4603" spans="7:7">
      <c r="G4603" s="61"/>
    </row>
    <row r="4604" spans="7:7">
      <c r="G4604" s="61"/>
    </row>
    <row r="4605" spans="7:7">
      <c r="G4605" s="61"/>
    </row>
    <row r="4606" spans="7:7">
      <c r="G4606" s="61"/>
    </row>
    <row r="4607" spans="7:7">
      <c r="G4607" s="61"/>
    </row>
    <row r="4608" spans="7:7">
      <c r="G4608" s="61"/>
    </row>
    <row r="4609" spans="7:7">
      <c r="G4609" s="61"/>
    </row>
    <row r="4610" spans="7:7">
      <c r="G4610" s="61"/>
    </row>
    <row r="4611" spans="7:7">
      <c r="G4611" s="61"/>
    </row>
    <row r="4612" spans="7:7">
      <c r="G4612" s="61"/>
    </row>
    <row r="4613" spans="7:7">
      <c r="G4613" s="61"/>
    </row>
    <row r="4614" spans="7:7">
      <c r="G4614" s="61"/>
    </row>
    <row r="4615" spans="7:7">
      <c r="G4615" s="61"/>
    </row>
    <row r="4616" spans="7:7">
      <c r="G4616" s="61"/>
    </row>
    <row r="4617" spans="7:7">
      <c r="G4617" s="61"/>
    </row>
    <row r="4618" spans="7:7">
      <c r="G4618" s="61"/>
    </row>
    <row r="4619" spans="7:7">
      <c r="G4619" s="61"/>
    </row>
    <row r="4620" spans="7:7">
      <c r="G4620" s="61"/>
    </row>
    <row r="4621" spans="7:7">
      <c r="G4621" s="61"/>
    </row>
    <row r="4622" spans="7:7">
      <c r="G4622" s="61"/>
    </row>
    <row r="4623" spans="7:7">
      <c r="G4623" s="61"/>
    </row>
    <row r="4624" spans="7:7">
      <c r="G4624" s="61"/>
    </row>
    <row r="4625" spans="7:7">
      <c r="G4625" s="61"/>
    </row>
    <row r="4626" spans="7:7">
      <c r="G4626" s="61"/>
    </row>
    <row r="4627" spans="7:7">
      <c r="G4627" s="61"/>
    </row>
    <row r="4628" spans="7:7">
      <c r="G4628" s="61"/>
    </row>
    <row r="4629" spans="7:7">
      <c r="G4629" s="61"/>
    </row>
    <row r="4630" spans="7:7">
      <c r="G4630" s="61"/>
    </row>
    <row r="4631" spans="7:7">
      <c r="G4631" s="61"/>
    </row>
    <row r="4632" spans="7:7">
      <c r="G4632" s="61"/>
    </row>
    <row r="4633" spans="7:7">
      <c r="G4633" s="61"/>
    </row>
    <row r="4634" spans="7:7">
      <c r="G4634" s="61"/>
    </row>
    <row r="4635" spans="7:7">
      <c r="G4635" s="61"/>
    </row>
    <row r="4636" spans="7:7">
      <c r="G4636" s="61"/>
    </row>
    <row r="4637" spans="7:7">
      <c r="G4637" s="61"/>
    </row>
    <row r="4638" spans="7:7">
      <c r="G4638" s="61"/>
    </row>
    <row r="4639" spans="7:7">
      <c r="G4639" s="61"/>
    </row>
    <row r="4640" spans="7:7">
      <c r="G4640" s="61"/>
    </row>
    <row r="4641" spans="7:7">
      <c r="G4641" s="61"/>
    </row>
    <row r="4642" spans="7:7">
      <c r="G4642" s="61"/>
    </row>
    <row r="4643" spans="7:7">
      <c r="G4643" s="61"/>
    </row>
    <row r="4644" spans="7:7">
      <c r="G4644" s="61"/>
    </row>
    <row r="4645" spans="7:7">
      <c r="G4645" s="61"/>
    </row>
    <row r="4646" spans="7:7">
      <c r="G4646" s="61"/>
    </row>
    <row r="4647" spans="7:7">
      <c r="G4647" s="61"/>
    </row>
    <row r="4648" spans="7:7">
      <c r="G4648" s="61"/>
    </row>
    <row r="4649" spans="7:7">
      <c r="G4649" s="61"/>
    </row>
    <row r="4650" spans="7:7">
      <c r="G4650" s="61"/>
    </row>
    <row r="4651" spans="7:7">
      <c r="G4651" s="61"/>
    </row>
    <row r="4652" spans="7:7">
      <c r="G4652" s="61"/>
    </row>
    <row r="4653" spans="7:7">
      <c r="G4653" s="61"/>
    </row>
    <row r="4654" spans="7:7">
      <c r="G4654" s="61"/>
    </row>
    <row r="4655" spans="7:7">
      <c r="G4655" s="61"/>
    </row>
    <row r="4656" spans="7:7">
      <c r="G4656" s="61"/>
    </row>
    <row r="4657" spans="7:7">
      <c r="G4657" s="61"/>
    </row>
    <row r="4658" spans="7:7">
      <c r="G4658" s="61"/>
    </row>
    <row r="4659" spans="7:7">
      <c r="G4659" s="61"/>
    </row>
    <row r="4660" spans="7:7">
      <c r="G4660" s="61"/>
    </row>
    <row r="4661" spans="7:7">
      <c r="G4661" s="61"/>
    </row>
    <row r="4662" spans="7:7">
      <c r="G4662" s="61"/>
    </row>
    <row r="4663" spans="7:7">
      <c r="G4663" s="61"/>
    </row>
    <row r="4664" spans="7:7">
      <c r="G4664" s="61"/>
    </row>
    <row r="4665" spans="7:7">
      <c r="G4665" s="61"/>
    </row>
    <row r="4666" spans="7:7">
      <c r="G4666" s="61"/>
    </row>
    <row r="4667" spans="7:7">
      <c r="G4667" s="61"/>
    </row>
    <row r="4668" spans="7:7">
      <c r="G4668" s="61"/>
    </row>
    <row r="4669" spans="7:7">
      <c r="G4669" s="61"/>
    </row>
    <row r="4670" spans="7:7">
      <c r="G4670" s="61"/>
    </row>
    <row r="4671" spans="7:7">
      <c r="G4671" s="61"/>
    </row>
    <row r="4672" spans="7:7">
      <c r="G4672" s="61"/>
    </row>
    <row r="4673" spans="7:7">
      <c r="G4673" s="61"/>
    </row>
    <row r="4674" spans="7:7">
      <c r="G4674" s="61"/>
    </row>
    <row r="4675" spans="7:7">
      <c r="G4675" s="61"/>
    </row>
    <row r="4676" spans="7:7">
      <c r="G4676" s="61"/>
    </row>
    <row r="4677" spans="7:7">
      <c r="G4677" s="61"/>
    </row>
    <row r="4678" spans="7:7">
      <c r="G4678" s="61"/>
    </row>
    <row r="4679" spans="7:7">
      <c r="G4679" s="61"/>
    </row>
    <row r="4680" spans="7:7">
      <c r="G4680" s="61"/>
    </row>
    <row r="4681" spans="7:7">
      <c r="G4681" s="61"/>
    </row>
    <row r="4682" spans="7:7">
      <c r="G4682" s="61"/>
    </row>
    <row r="4683" spans="7:7">
      <c r="G4683" s="61"/>
    </row>
    <row r="4684" spans="7:7">
      <c r="G4684" s="61"/>
    </row>
    <row r="4685" spans="7:7">
      <c r="G4685" s="61"/>
    </row>
    <row r="4686" spans="7:7">
      <c r="G4686" s="61"/>
    </row>
    <row r="4687" spans="7:7">
      <c r="G4687" s="61"/>
    </row>
    <row r="4688" spans="7:7">
      <c r="G4688" s="61"/>
    </row>
    <row r="4689" spans="7:7">
      <c r="G4689" s="61"/>
    </row>
    <row r="4690" spans="7:7">
      <c r="G4690" s="61"/>
    </row>
    <row r="4691" spans="7:7">
      <c r="G4691" s="61"/>
    </row>
    <row r="4692" spans="7:7">
      <c r="G4692" s="61"/>
    </row>
    <row r="4693" spans="7:7">
      <c r="G4693" s="61"/>
    </row>
    <row r="4694" spans="7:7">
      <c r="G4694" s="61"/>
    </row>
    <row r="4695" spans="7:7">
      <c r="G4695" s="61"/>
    </row>
    <row r="4696" spans="7:7">
      <c r="G4696" s="61"/>
    </row>
    <row r="4697" spans="7:7">
      <c r="G4697" s="61"/>
    </row>
    <row r="4698" spans="7:7">
      <c r="G4698" s="61"/>
    </row>
    <row r="4699" spans="7:7">
      <c r="G4699" s="61"/>
    </row>
    <row r="4700" spans="7:7">
      <c r="G4700" s="61"/>
    </row>
    <row r="4701" spans="7:7">
      <c r="G4701" s="61"/>
    </row>
    <row r="4702" spans="7:7">
      <c r="G4702" s="61"/>
    </row>
    <row r="4703" spans="7:7">
      <c r="G4703" s="61"/>
    </row>
    <row r="4704" spans="7:7">
      <c r="G4704" s="61"/>
    </row>
    <row r="4705" spans="7:7">
      <c r="G4705" s="61"/>
    </row>
    <row r="4706" spans="7:7">
      <c r="G4706" s="61"/>
    </row>
    <row r="4707" spans="7:7">
      <c r="G4707" s="61"/>
    </row>
    <row r="4708" spans="7:7">
      <c r="G4708" s="61"/>
    </row>
    <row r="4709" spans="7:7">
      <c r="G4709" s="61"/>
    </row>
    <row r="4710" spans="7:7">
      <c r="G4710" s="61"/>
    </row>
    <row r="4711" spans="7:7">
      <c r="G4711" s="61"/>
    </row>
    <row r="4712" spans="7:7">
      <c r="G4712" s="61"/>
    </row>
    <row r="4713" spans="7:7">
      <c r="G4713" s="61"/>
    </row>
    <row r="4714" spans="7:7">
      <c r="G4714" s="61"/>
    </row>
    <row r="4715" spans="7:7">
      <c r="G4715" s="61"/>
    </row>
    <row r="4716" spans="7:7">
      <c r="G4716" s="61"/>
    </row>
    <row r="4717" spans="7:7">
      <c r="G4717" s="61"/>
    </row>
    <row r="4718" spans="7:7">
      <c r="G4718" s="61"/>
    </row>
    <row r="4719" spans="7:7">
      <c r="G4719" s="61"/>
    </row>
    <row r="4720" spans="7:7">
      <c r="G4720" s="61"/>
    </row>
    <row r="4721" spans="7:7">
      <c r="G4721" s="61"/>
    </row>
    <row r="4722" spans="7:7">
      <c r="G4722" s="61"/>
    </row>
    <row r="4723" spans="7:7">
      <c r="G4723" s="61"/>
    </row>
    <row r="4724" spans="7:7">
      <c r="G4724" s="61"/>
    </row>
    <row r="4725" spans="7:7">
      <c r="G4725" s="61"/>
    </row>
    <row r="4726" spans="7:7">
      <c r="G4726" s="61"/>
    </row>
    <row r="4727" spans="7:7">
      <c r="G4727" s="61"/>
    </row>
    <row r="4728" spans="7:7">
      <c r="G4728" s="61"/>
    </row>
    <row r="4729" spans="7:7">
      <c r="G4729" s="61"/>
    </row>
    <row r="4730" spans="7:7">
      <c r="G4730" s="61"/>
    </row>
    <row r="4731" spans="7:7">
      <c r="G4731" s="61"/>
    </row>
    <row r="4732" spans="7:7">
      <c r="G4732" s="61"/>
    </row>
    <row r="4733" spans="7:7">
      <c r="G4733" s="61"/>
    </row>
    <row r="4734" spans="7:7">
      <c r="G4734" s="61"/>
    </row>
    <row r="4735" spans="7:7">
      <c r="G4735" s="61"/>
    </row>
    <row r="4736" spans="7:7">
      <c r="G4736" s="61"/>
    </row>
    <row r="4737" spans="7:7">
      <c r="G4737" s="61"/>
    </row>
    <row r="4738" spans="7:7">
      <c r="G4738" s="61"/>
    </row>
    <row r="4739" spans="7:7">
      <c r="G4739" s="61"/>
    </row>
    <row r="4740" spans="7:7">
      <c r="G4740" s="61"/>
    </row>
    <row r="4741" spans="7:7">
      <c r="G4741" s="61"/>
    </row>
    <row r="4742" spans="7:7">
      <c r="G4742" s="61"/>
    </row>
    <row r="4743" spans="7:7">
      <c r="G4743" s="61"/>
    </row>
    <row r="4744" spans="7:7">
      <c r="G4744" s="61"/>
    </row>
    <row r="4745" spans="7:7">
      <c r="G4745" s="61"/>
    </row>
    <row r="4746" spans="7:7">
      <c r="G4746" s="61"/>
    </row>
    <row r="4747" spans="7:7">
      <c r="G4747" s="61"/>
    </row>
    <row r="4748" spans="7:7">
      <c r="G4748" s="61"/>
    </row>
    <row r="4749" spans="7:7">
      <c r="G4749" s="61"/>
    </row>
    <row r="4750" spans="7:7">
      <c r="G4750" s="61"/>
    </row>
    <row r="4751" spans="7:7">
      <c r="G4751" s="61"/>
    </row>
    <row r="4752" spans="7:7">
      <c r="G4752" s="61"/>
    </row>
    <row r="4753" spans="7:7">
      <c r="G4753" s="61"/>
    </row>
    <row r="4754" spans="7:7">
      <c r="G4754" s="61"/>
    </row>
    <row r="4755" spans="7:7">
      <c r="G4755" s="61"/>
    </row>
    <row r="4756" spans="7:7">
      <c r="G4756" s="61"/>
    </row>
    <row r="4757" spans="7:7">
      <c r="G4757" s="61"/>
    </row>
    <row r="4758" spans="7:7">
      <c r="G4758" s="61"/>
    </row>
    <row r="4759" spans="7:7">
      <c r="G4759" s="61"/>
    </row>
    <row r="4760" spans="7:7">
      <c r="G4760" s="61"/>
    </row>
    <row r="4761" spans="7:7">
      <c r="G4761" s="61"/>
    </row>
    <row r="4762" spans="7:7">
      <c r="G4762" s="61"/>
    </row>
    <row r="4763" spans="7:7">
      <c r="G4763" s="61"/>
    </row>
    <row r="4764" spans="7:7">
      <c r="G4764" s="61"/>
    </row>
    <row r="4765" spans="7:7">
      <c r="G4765" s="61"/>
    </row>
    <row r="4766" spans="7:7">
      <c r="G4766" s="61"/>
    </row>
    <row r="4767" spans="7:7">
      <c r="G4767" s="61"/>
    </row>
    <row r="4768" spans="7:7">
      <c r="G4768" s="61"/>
    </row>
    <row r="4769" spans="7:7">
      <c r="G4769" s="61"/>
    </row>
    <row r="4770" spans="7:7">
      <c r="G4770" s="61"/>
    </row>
    <row r="4771" spans="7:7">
      <c r="G4771" s="61"/>
    </row>
    <row r="4772" spans="7:7">
      <c r="G4772" s="61"/>
    </row>
    <row r="4773" spans="7:7">
      <c r="G4773" s="61"/>
    </row>
    <row r="4774" spans="7:7">
      <c r="G4774" s="61"/>
    </row>
    <row r="4775" spans="7:7">
      <c r="G4775" s="61"/>
    </row>
    <row r="4776" spans="7:7">
      <c r="G4776" s="61"/>
    </row>
    <row r="4777" spans="7:7">
      <c r="G4777" s="61"/>
    </row>
    <row r="4778" spans="7:7">
      <c r="G4778" s="61"/>
    </row>
    <row r="4779" spans="7:7">
      <c r="G4779" s="61"/>
    </row>
    <row r="4780" spans="7:7">
      <c r="G4780" s="61"/>
    </row>
    <row r="4781" spans="7:7">
      <c r="G4781" s="61"/>
    </row>
    <row r="4782" spans="7:7">
      <c r="G4782" s="61"/>
    </row>
    <row r="4783" spans="7:7">
      <c r="G4783" s="61"/>
    </row>
    <row r="4784" spans="7:7">
      <c r="G4784" s="61"/>
    </row>
    <row r="4785" spans="7:7">
      <c r="G4785" s="61"/>
    </row>
    <row r="4786" spans="7:7">
      <c r="G4786" s="61"/>
    </row>
    <row r="4787" spans="7:7">
      <c r="G4787" s="61"/>
    </row>
    <row r="4788" spans="7:7">
      <c r="G4788" s="61"/>
    </row>
    <row r="4789" spans="7:7">
      <c r="G4789" s="61"/>
    </row>
    <row r="4790" spans="7:7">
      <c r="G4790" s="61"/>
    </row>
    <row r="4791" spans="7:7">
      <c r="G4791" s="61"/>
    </row>
    <row r="4792" spans="7:7">
      <c r="G4792" s="61"/>
    </row>
    <row r="4793" spans="7:7">
      <c r="G4793" s="61"/>
    </row>
    <row r="4794" spans="7:7">
      <c r="G4794" s="61"/>
    </row>
    <row r="4795" spans="7:7">
      <c r="G4795" s="61"/>
    </row>
    <row r="4796" spans="7:7">
      <c r="G4796" s="61"/>
    </row>
    <row r="4797" spans="7:7">
      <c r="G4797" s="61"/>
    </row>
    <row r="4798" spans="7:7">
      <c r="G4798" s="61"/>
    </row>
    <row r="4799" spans="7:7">
      <c r="G4799" s="61"/>
    </row>
    <row r="4800" spans="7:7">
      <c r="G4800" s="61"/>
    </row>
    <row r="4801" spans="7:7">
      <c r="G4801" s="61"/>
    </row>
    <row r="4802" spans="7:7">
      <c r="G4802" s="61"/>
    </row>
    <row r="4803" spans="7:7">
      <c r="G4803" s="61"/>
    </row>
    <row r="4804" spans="7:7">
      <c r="G4804" s="61"/>
    </row>
    <row r="4805" spans="7:7">
      <c r="G4805" s="61"/>
    </row>
    <row r="4806" spans="7:7">
      <c r="G4806" s="61"/>
    </row>
    <row r="4807" spans="7:7">
      <c r="G4807" s="61"/>
    </row>
    <row r="4808" spans="7:7">
      <c r="G4808" s="61"/>
    </row>
    <row r="4809" spans="7:7">
      <c r="G4809" s="61"/>
    </row>
    <row r="4810" spans="7:7">
      <c r="G4810" s="61"/>
    </row>
    <row r="4811" spans="7:7">
      <c r="G4811" s="61"/>
    </row>
    <row r="4812" spans="7:7">
      <c r="G4812" s="61"/>
    </row>
    <row r="4813" spans="7:7">
      <c r="G4813" s="61"/>
    </row>
    <row r="4814" spans="7:7">
      <c r="G4814" s="61"/>
    </row>
    <row r="4815" spans="7:7">
      <c r="G4815" s="61"/>
    </row>
    <row r="4816" spans="7:7">
      <c r="G4816" s="61"/>
    </row>
    <row r="4817" spans="7:7">
      <c r="G4817" s="61"/>
    </row>
    <row r="4818" spans="7:7">
      <c r="G4818" s="61"/>
    </row>
    <row r="4819" spans="7:7">
      <c r="G4819" s="61"/>
    </row>
    <row r="4820" spans="7:7">
      <c r="G4820" s="61"/>
    </row>
    <row r="4821" spans="7:7">
      <c r="G4821" s="61"/>
    </row>
    <row r="4822" spans="7:7">
      <c r="G4822" s="61"/>
    </row>
    <row r="4823" spans="7:7">
      <c r="G4823" s="61"/>
    </row>
    <row r="4824" spans="7:7">
      <c r="G4824" s="61"/>
    </row>
    <row r="4825" spans="7:7">
      <c r="G4825" s="61"/>
    </row>
    <row r="4826" spans="7:7">
      <c r="G4826" s="61"/>
    </row>
    <row r="4827" spans="7:7">
      <c r="G4827" s="61"/>
    </row>
    <row r="4828" spans="7:7">
      <c r="G4828" s="61"/>
    </row>
    <row r="4829" spans="7:7">
      <c r="G4829" s="61"/>
    </row>
    <row r="4830" spans="7:7">
      <c r="G4830" s="61"/>
    </row>
    <row r="4831" spans="7:7">
      <c r="G4831" s="61"/>
    </row>
    <row r="4832" spans="7:7">
      <c r="G4832" s="61"/>
    </row>
    <row r="4833" spans="7:7">
      <c r="G4833" s="61"/>
    </row>
    <row r="4834" spans="7:7">
      <c r="G4834" s="61"/>
    </row>
    <row r="4835" spans="7:7">
      <c r="G4835" s="61"/>
    </row>
    <row r="4836" spans="7:7">
      <c r="G4836" s="61"/>
    </row>
    <row r="4837" spans="7:7">
      <c r="G4837" s="61"/>
    </row>
    <row r="4838" spans="7:7">
      <c r="G4838" s="61"/>
    </row>
    <row r="4839" spans="7:7">
      <c r="G4839" s="61"/>
    </row>
    <row r="4840" spans="7:7">
      <c r="G4840" s="61"/>
    </row>
    <row r="4841" spans="7:7">
      <c r="G4841" s="61"/>
    </row>
    <row r="4842" spans="7:7">
      <c r="G4842" s="61"/>
    </row>
    <row r="4843" spans="7:7">
      <c r="G4843" s="61"/>
    </row>
    <row r="4844" spans="7:7">
      <c r="G4844" s="61"/>
    </row>
    <row r="4845" spans="7:7">
      <c r="G4845" s="61"/>
    </row>
    <row r="4846" spans="7:7">
      <c r="G4846" s="61"/>
    </row>
    <row r="4847" spans="7:7">
      <c r="G4847" s="61"/>
    </row>
    <row r="4848" spans="7:7">
      <c r="G4848" s="61"/>
    </row>
    <row r="4849" spans="7:7">
      <c r="G4849" s="61"/>
    </row>
    <row r="4850" spans="7:7">
      <c r="G4850" s="61"/>
    </row>
    <row r="4851" spans="7:7">
      <c r="G4851" s="61"/>
    </row>
    <row r="4852" spans="7:7">
      <c r="G4852" s="61"/>
    </row>
    <row r="4853" spans="7:7">
      <c r="G4853" s="61"/>
    </row>
    <row r="4854" spans="7:7">
      <c r="G4854" s="61"/>
    </row>
    <row r="4855" spans="7:7">
      <c r="G4855" s="61"/>
    </row>
    <row r="4856" spans="7:7">
      <c r="G4856" s="61"/>
    </row>
    <row r="4857" spans="7:7">
      <c r="G4857" s="61"/>
    </row>
    <row r="4858" spans="7:7">
      <c r="G4858" s="61"/>
    </row>
    <row r="4859" spans="7:7">
      <c r="G4859" s="61"/>
    </row>
    <row r="4860" spans="7:7">
      <c r="G4860" s="61"/>
    </row>
    <row r="4861" spans="7:7">
      <c r="G4861" s="61"/>
    </row>
    <row r="4862" spans="7:7">
      <c r="G4862" s="61"/>
    </row>
    <row r="4863" spans="7:7">
      <c r="G4863" s="61"/>
    </row>
    <row r="4864" spans="7:7">
      <c r="G4864" s="61"/>
    </row>
    <row r="4865" spans="7:7">
      <c r="G4865" s="61"/>
    </row>
    <row r="4866" spans="7:7">
      <c r="G4866" s="61"/>
    </row>
    <row r="4867" spans="7:7">
      <c r="G4867" s="61"/>
    </row>
    <row r="4868" spans="7:7">
      <c r="G4868" s="61"/>
    </row>
    <row r="4869" spans="7:7">
      <c r="G4869" s="61"/>
    </row>
    <row r="4870" spans="7:7">
      <c r="G4870" s="61"/>
    </row>
    <row r="4871" spans="7:7">
      <c r="G4871" s="61"/>
    </row>
    <row r="4872" spans="7:7">
      <c r="G4872" s="61"/>
    </row>
    <row r="4873" spans="7:7">
      <c r="G4873" s="61"/>
    </row>
    <row r="4874" spans="7:7">
      <c r="G4874" s="61"/>
    </row>
    <row r="4875" spans="7:7">
      <c r="G4875" s="61"/>
    </row>
    <row r="4876" spans="7:7">
      <c r="G4876" s="61"/>
    </row>
    <row r="4877" spans="7:7">
      <c r="G4877" s="61"/>
    </row>
    <row r="4878" spans="7:7">
      <c r="G4878" s="61"/>
    </row>
    <row r="4879" spans="7:7">
      <c r="G4879" s="61"/>
    </row>
    <row r="4880" spans="7:7">
      <c r="G4880" s="61"/>
    </row>
    <row r="4881" spans="7:7">
      <c r="G4881" s="61"/>
    </row>
    <row r="4882" spans="7:7">
      <c r="G4882" s="61"/>
    </row>
    <row r="4883" spans="7:7">
      <c r="G4883" s="61"/>
    </row>
    <row r="4884" spans="7:7">
      <c r="G4884" s="61"/>
    </row>
    <row r="4885" spans="7:7">
      <c r="G4885" s="61"/>
    </row>
    <row r="4886" spans="7:7">
      <c r="G4886" s="61"/>
    </row>
    <row r="4887" spans="7:7">
      <c r="G4887" s="61"/>
    </row>
    <row r="4888" spans="7:7">
      <c r="G4888" s="61"/>
    </row>
    <row r="4889" spans="7:7">
      <c r="G4889" s="61"/>
    </row>
    <row r="4890" spans="7:7">
      <c r="G4890" s="61"/>
    </row>
    <row r="4891" spans="7:7">
      <c r="G4891" s="61"/>
    </row>
    <row r="4892" spans="7:7">
      <c r="G4892" s="61"/>
    </row>
    <row r="4893" spans="7:7">
      <c r="G4893" s="61"/>
    </row>
    <row r="4894" spans="7:7">
      <c r="G4894" s="61"/>
    </row>
    <row r="4895" spans="7:7">
      <c r="G4895" s="61"/>
    </row>
    <row r="4896" spans="7:7">
      <c r="G4896" s="61"/>
    </row>
    <row r="4897" spans="7:7">
      <c r="G4897" s="61"/>
    </row>
    <row r="4898" spans="7:7">
      <c r="G4898" s="61"/>
    </row>
    <row r="4899" spans="7:7">
      <c r="G4899" s="61"/>
    </row>
    <row r="4900" spans="7:7">
      <c r="G4900" s="61"/>
    </row>
    <row r="4901" spans="7:7">
      <c r="G4901" s="61"/>
    </row>
    <row r="4902" spans="7:7">
      <c r="G4902" s="61"/>
    </row>
    <row r="4903" spans="7:7">
      <c r="G4903" s="61"/>
    </row>
    <row r="4904" spans="7:7">
      <c r="G4904" s="61"/>
    </row>
    <row r="4905" spans="7:7">
      <c r="G4905" s="61"/>
    </row>
    <row r="4906" spans="7:7">
      <c r="G4906" s="61"/>
    </row>
    <row r="4907" spans="7:7">
      <c r="G4907" s="61"/>
    </row>
    <row r="4908" spans="7:7">
      <c r="G4908" s="61"/>
    </row>
    <row r="4909" spans="7:7">
      <c r="G4909" s="61"/>
    </row>
    <row r="4910" spans="7:7">
      <c r="G4910" s="61"/>
    </row>
    <row r="4911" spans="7:7">
      <c r="G4911" s="61"/>
    </row>
    <row r="4912" spans="7:7">
      <c r="G4912" s="61"/>
    </row>
    <row r="4913" spans="7:7">
      <c r="G4913" s="61"/>
    </row>
    <row r="4914" spans="7:7">
      <c r="G4914" s="61"/>
    </row>
    <row r="4915" spans="7:7">
      <c r="G4915" s="61"/>
    </row>
    <row r="4916" spans="7:7">
      <c r="G4916" s="61"/>
    </row>
    <row r="4917" spans="7:7">
      <c r="G4917" s="61"/>
    </row>
    <row r="4918" spans="7:7">
      <c r="G4918" s="61"/>
    </row>
    <row r="4919" spans="7:7">
      <c r="G4919" s="61"/>
    </row>
    <row r="4920" spans="7:7">
      <c r="G4920" s="61"/>
    </row>
    <row r="4921" spans="7:7">
      <c r="G4921" s="61"/>
    </row>
    <row r="4922" spans="7:7">
      <c r="G4922" s="61"/>
    </row>
    <row r="4923" spans="7:7">
      <c r="G4923" s="61"/>
    </row>
    <row r="4924" spans="7:7">
      <c r="G4924" s="61"/>
    </row>
    <row r="4925" spans="7:7">
      <c r="G4925" s="61"/>
    </row>
    <row r="4926" spans="7:7">
      <c r="G4926" s="61"/>
    </row>
    <row r="4927" spans="7:7">
      <c r="G4927" s="61"/>
    </row>
    <row r="4928" spans="7:7">
      <c r="G4928" s="61"/>
    </row>
    <row r="4929" spans="7:7">
      <c r="G4929" s="61"/>
    </row>
    <row r="4930" spans="7:7">
      <c r="G4930" s="61"/>
    </row>
    <row r="4931" spans="7:7">
      <c r="G4931" s="61"/>
    </row>
    <row r="4932" spans="7:7">
      <c r="G4932" s="61"/>
    </row>
    <row r="4933" spans="7:7">
      <c r="G4933" s="61"/>
    </row>
    <row r="4934" spans="7:7">
      <c r="G4934" s="61"/>
    </row>
    <row r="4935" spans="7:7">
      <c r="G4935" s="61"/>
    </row>
    <row r="4936" spans="7:7">
      <c r="G4936" s="61"/>
    </row>
    <row r="4937" spans="7:7">
      <c r="G4937" s="61"/>
    </row>
    <row r="4938" spans="7:7">
      <c r="G4938" s="61"/>
    </row>
    <row r="4939" spans="7:7">
      <c r="G4939" s="61"/>
    </row>
    <row r="4940" spans="7:7">
      <c r="G4940" s="61"/>
    </row>
    <row r="4941" spans="7:7">
      <c r="G4941" s="61"/>
    </row>
    <row r="4942" spans="7:7">
      <c r="G4942" s="61"/>
    </row>
    <row r="4943" spans="7:7">
      <c r="G4943" s="61"/>
    </row>
    <row r="4944" spans="7:7">
      <c r="G4944" s="61"/>
    </row>
    <row r="4945" spans="7:7">
      <c r="G4945" s="61"/>
    </row>
    <row r="4946" spans="7:7">
      <c r="G4946" s="61"/>
    </row>
    <row r="4947" spans="7:7">
      <c r="G4947" s="61"/>
    </row>
    <row r="4948" spans="7:7">
      <c r="G4948" s="61"/>
    </row>
    <row r="4949" spans="7:7">
      <c r="G4949" s="61"/>
    </row>
    <row r="4950" spans="7:7">
      <c r="G4950" s="61"/>
    </row>
    <row r="4951" spans="7:7">
      <c r="G4951" s="61"/>
    </row>
    <row r="4952" spans="7:7">
      <c r="G4952" s="61"/>
    </row>
    <row r="4953" spans="7:7">
      <c r="G4953" s="61"/>
    </row>
    <row r="4954" spans="7:7">
      <c r="G4954" s="61"/>
    </row>
    <row r="4955" spans="7:7">
      <c r="G4955" s="61"/>
    </row>
    <row r="4956" spans="7:7">
      <c r="G4956" s="61"/>
    </row>
    <row r="4957" spans="7:7">
      <c r="G4957" s="61"/>
    </row>
    <row r="4958" spans="7:7">
      <c r="G4958" s="61"/>
    </row>
    <row r="4959" spans="7:7">
      <c r="G4959" s="61"/>
    </row>
    <row r="4960" spans="7:7">
      <c r="G4960" s="61"/>
    </row>
    <row r="4961" spans="7:7">
      <c r="G4961" s="61"/>
    </row>
    <row r="4962" spans="7:7">
      <c r="G4962" s="61"/>
    </row>
    <row r="4963" spans="7:7">
      <c r="G4963" s="61"/>
    </row>
    <row r="4964" spans="7:7">
      <c r="G4964" s="61"/>
    </row>
    <row r="4965" spans="7:7">
      <c r="G4965" s="61"/>
    </row>
    <row r="4966" spans="7:7">
      <c r="G4966" s="61"/>
    </row>
    <row r="4967" spans="7:7">
      <c r="G4967" s="61"/>
    </row>
    <row r="4968" spans="7:7">
      <c r="G4968" s="61"/>
    </row>
    <row r="4969" spans="7:7">
      <c r="G4969" s="61"/>
    </row>
    <row r="4970" spans="7:7">
      <c r="G4970" s="61"/>
    </row>
    <row r="4971" spans="7:7">
      <c r="G4971" s="61"/>
    </row>
    <row r="4972" spans="7:7">
      <c r="G4972" s="61"/>
    </row>
    <row r="4973" spans="7:7">
      <c r="G4973" s="61"/>
    </row>
    <row r="4974" spans="7:7">
      <c r="G4974" s="61"/>
    </row>
    <row r="4975" spans="7:7">
      <c r="G4975" s="61"/>
    </row>
    <row r="4976" spans="7:7">
      <c r="G4976" s="61"/>
    </row>
    <row r="4977" spans="7:7">
      <c r="G4977" s="61"/>
    </row>
    <row r="4978" spans="7:7">
      <c r="G4978" s="61"/>
    </row>
    <row r="4979" spans="7:7">
      <c r="G4979" s="61"/>
    </row>
    <row r="4980" spans="7:7">
      <c r="G4980" s="61"/>
    </row>
    <row r="4981" spans="7:7">
      <c r="G4981" s="61"/>
    </row>
    <row r="4982" spans="7:7">
      <c r="G4982" s="61"/>
    </row>
    <row r="4983" spans="7:7">
      <c r="G4983" s="61"/>
    </row>
    <row r="4984" spans="7:7">
      <c r="G4984" s="61"/>
    </row>
    <row r="4985" spans="7:7">
      <c r="G4985" s="61"/>
    </row>
    <row r="4986" spans="7:7">
      <c r="G4986" s="61"/>
    </row>
    <row r="4987" spans="7:7">
      <c r="G4987" s="61"/>
    </row>
    <row r="4988" spans="7:7">
      <c r="G4988" s="61"/>
    </row>
    <row r="4989" spans="7:7">
      <c r="G4989" s="61"/>
    </row>
    <row r="4990" spans="7:7">
      <c r="G4990" s="61"/>
    </row>
    <row r="4991" spans="7:7">
      <c r="G4991" s="61"/>
    </row>
    <row r="4992" spans="7:7">
      <c r="G4992" s="61"/>
    </row>
    <row r="4993" spans="7:7">
      <c r="G4993" s="61"/>
    </row>
    <row r="4994" spans="7:7">
      <c r="G4994" s="61"/>
    </row>
    <row r="4995" spans="7:7">
      <c r="G4995" s="61"/>
    </row>
    <row r="4996" spans="7:7">
      <c r="G4996" s="61"/>
    </row>
    <row r="4997" spans="7:7">
      <c r="G4997" s="61"/>
    </row>
    <row r="4998" spans="7:7">
      <c r="G4998" s="61"/>
    </row>
    <row r="4999" spans="7:7">
      <c r="G4999" s="61"/>
    </row>
    <row r="5000" spans="7:7">
      <c r="G5000" s="61"/>
    </row>
    <row r="5001" spans="7:7">
      <c r="G5001" s="61"/>
    </row>
    <row r="5002" spans="7:7">
      <c r="G5002" s="61"/>
    </row>
    <row r="5003" spans="7:7">
      <c r="G5003" s="61"/>
    </row>
    <row r="5004" spans="7:7">
      <c r="G5004" s="61"/>
    </row>
    <row r="5005" spans="7:7">
      <c r="G5005" s="61"/>
    </row>
    <row r="5006" spans="7:7">
      <c r="G5006" s="61"/>
    </row>
    <row r="5007" spans="7:7">
      <c r="G5007" s="61"/>
    </row>
    <row r="5008" spans="7:7">
      <c r="G5008" s="61"/>
    </row>
    <row r="5009" spans="7:7">
      <c r="G5009" s="61"/>
    </row>
    <row r="5010" spans="7:7">
      <c r="G5010" s="61"/>
    </row>
    <row r="5011" spans="7:7">
      <c r="G5011" s="61"/>
    </row>
    <row r="5012" spans="7:7">
      <c r="G5012" s="61"/>
    </row>
    <row r="5013" spans="7:7">
      <c r="G5013" s="61"/>
    </row>
    <row r="5014" spans="7:7">
      <c r="G5014" s="61"/>
    </row>
    <row r="5015" spans="7:7">
      <c r="G5015" s="61"/>
    </row>
    <row r="5016" spans="7:7">
      <c r="G5016" s="61"/>
    </row>
    <row r="5017" spans="7:7">
      <c r="G5017" s="61"/>
    </row>
    <row r="5018" spans="7:7">
      <c r="G5018" s="61"/>
    </row>
    <row r="5019" spans="7:7">
      <c r="G5019" s="61"/>
    </row>
    <row r="5020" spans="7:7">
      <c r="G5020" s="61"/>
    </row>
    <row r="5021" spans="7:7">
      <c r="G5021" s="61"/>
    </row>
    <row r="5022" spans="7:7">
      <c r="G5022" s="61"/>
    </row>
    <row r="5023" spans="7:7">
      <c r="G5023" s="61"/>
    </row>
    <row r="5024" spans="7:7">
      <c r="G5024" s="61"/>
    </row>
    <row r="5025" spans="7:7">
      <c r="G5025" s="61"/>
    </row>
    <row r="5026" spans="7:7">
      <c r="G5026" s="61"/>
    </row>
    <row r="5027" spans="7:7">
      <c r="G5027" s="61"/>
    </row>
    <row r="5028" spans="7:7">
      <c r="G5028" s="61"/>
    </row>
    <row r="5029" spans="7:7">
      <c r="G5029" s="61"/>
    </row>
    <row r="5030" spans="7:7">
      <c r="G5030" s="61"/>
    </row>
    <row r="5031" spans="7:7">
      <c r="G5031" s="61"/>
    </row>
    <row r="5032" spans="7:7">
      <c r="G5032" s="61"/>
    </row>
    <row r="5033" spans="7:7">
      <c r="G5033" s="61"/>
    </row>
    <row r="5034" spans="7:7">
      <c r="G5034" s="61"/>
    </row>
    <row r="5035" spans="7:7">
      <c r="G5035" s="61"/>
    </row>
    <row r="5036" spans="7:7">
      <c r="G5036" s="61"/>
    </row>
    <row r="5037" spans="7:7">
      <c r="G5037" s="61"/>
    </row>
    <row r="5038" spans="7:7">
      <c r="G5038" s="61"/>
    </row>
    <row r="5039" spans="7:7">
      <c r="G5039" s="61"/>
    </row>
    <row r="5040" spans="7:7">
      <c r="G5040" s="61"/>
    </row>
    <row r="5041" spans="7:7">
      <c r="G5041" s="61"/>
    </row>
    <row r="5042" spans="7:7">
      <c r="G5042" s="61"/>
    </row>
    <row r="5043" spans="7:7">
      <c r="G5043" s="61"/>
    </row>
    <row r="5044" spans="7:7">
      <c r="G5044" s="61"/>
    </row>
    <row r="5045" spans="7:7">
      <c r="G5045" s="61"/>
    </row>
    <row r="5046" spans="7:7">
      <c r="G5046" s="61"/>
    </row>
    <row r="5047" spans="7:7">
      <c r="G5047" s="61"/>
    </row>
    <row r="5048" spans="7:7">
      <c r="G5048" s="61"/>
    </row>
    <row r="5049" spans="7:7">
      <c r="G5049" s="61"/>
    </row>
    <row r="5050" spans="7:7">
      <c r="G5050" s="61"/>
    </row>
    <row r="5051" spans="7:7">
      <c r="G5051" s="61"/>
    </row>
    <row r="5052" spans="7:7">
      <c r="G5052" s="61"/>
    </row>
    <row r="5053" spans="7:7">
      <c r="G5053" s="61"/>
    </row>
    <row r="5054" spans="7:7">
      <c r="G5054" s="61"/>
    </row>
    <row r="5055" spans="7:7">
      <c r="G5055" s="61"/>
    </row>
    <row r="5056" spans="7:7">
      <c r="G5056" s="61"/>
    </row>
    <row r="5057" spans="7:7">
      <c r="G5057" s="61"/>
    </row>
    <row r="5058" spans="7:7">
      <c r="G5058" s="61"/>
    </row>
    <row r="5059" spans="7:7">
      <c r="G5059" s="61"/>
    </row>
    <row r="5060" spans="7:7">
      <c r="G5060" s="61"/>
    </row>
    <row r="5061" spans="7:7">
      <c r="G5061" s="61"/>
    </row>
    <row r="5062" spans="7:7">
      <c r="G5062" s="61"/>
    </row>
    <row r="5063" spans="7:7">
      <c r="G5063" s="61"/>
    </row>
    <row r="5064" spans="7:7">
      <c r="G5064" s="61"/>
    </row>
    <row r="5065" spans="7:7">
      <c r="G5065" s="61"/>
    </row>
    <row r="5066" spans="7:7">
      <c r="G5066" s="61"/>
    </row>
    <row r="5067" spans="7:7">
      <c r="G5067" s="61"/>
    </row>
    <row r="5068" spans="7:7">
      <c r="G5068" s="61"/>
    </row>
    <row r="5069" spans="7:7">
      <c r="G5069" s="61"/>
    </row>
    <row r="5070" spans="7:7">
      <c r="G5070" s="61"/>
    </row>
    <row r="5071" spans="7:7">
      <c r="G5071" s="61"/>
    </row>
    <row r="5072" spans="7:7">
      <c r="G5072" s="61"/>
    </row>
    <row r="5073" spans="7:7">
      <c r="G5073" s="61"/>
    </row>
    <row r="5074" spans="7:7">
      <c r="G5074" s="61"/>
    </row>
    <row r="5075" spans="7:7">
      <c r="G5075" s="61"/>
    </row>
    <row r="5076" spans="7:7">
      <c r="G5076" s="61"/>
    </row>
    <row r="5077" spans="7:7">
      <c r="G5077" s="61"/>
    </row>
    <row r="5078" spans="7:7">
      <c r="G5078" s="61"/>
    </row>
    <row r="5079" spans="7:7">
      <c r="G5079" s="61"/>
    </row>
    <row r="5080" spans="7:7">
      <c r="G5080" s="61"/>
    </row>
    <row r="5081" spans="7:7">
      <c r="G5081" s="61"/>
    </row>
    <row r="5082" spans="7:7">
      <c r="G5082" s="61"/>
    </row>
    <row r="5083" spans="7:7">
      <c r="G5083" s="61"/>
    </row>
    <row r="5084" spans="7:7">
      <c r="G5084" s="61"/>
    </row>
    <row r="5085" spans="7:7">
      <c r="G5085" s="61"/>
    </row>
    <row r="5086" spans="7:7">
      <c r="G5086" s="61"/>
    </row>
    <row r="5087" spans="7:7">
      <c r="G5087" s="61"/>
    </row>
    <row r="5088" spans="7:7">
      <c r="G5088" s="61"/>
    </row>
    <row r="5089" spans="7:7">
      <c r="G5089" s="61"/>
    </row>
    <row r="5090" spans="7:7">
      <c r="G5090" s="61"/>
    </row>
    <row r="5091" spans="7:7">
      <c r="G5091" s="61"/>
    </row>
    <row r="5092" spans="7:7">
      <c r="G5092" s="61"/>
    </row>
    <row r="5093" spans="7:7">
      <c r="G5093" s="61"/>
    </row>
    <row r="5094" spans="7:7">
      <c r="G5094" s="61"/>
    </row>
    <row r="5095" spans="7:7">
      <c r="G5095" s="61"/>
    </row>
    <row r="5096" spans="7:7">
      <c r="G5096" s="61"/>
    </row>
    <row r="5097" spans="7:7">
      <c r="G5097" s="61"/>
    </row>
    <row r="5098" spans="7:7">
      <c r="G5098" s="61"/>
    </row>
    <row r="5099" spans="7:7">
      <c r="G5099" s="61"/>
    </row>
    <row r="5100" spans="7:7">
      <c r="G5100" s="61"/>
    </row>
    <row r="5101" spans="7:7">
      <c r="G5101" s="61"/>
    </row>
    <row r="5102" spans="7:7">
      <c r="G5102" s="61"/>
    </row>
    <row r="5103" spans="7:7">
      <c r="G5103" s="61"/>
    </row>
    <row r="5104" spans="7:7">
      <c r="G5104" s="61"/>
    </row>
    <row r="5105" spans="7:7">
      <c r="G5105" s="61"/>
    </row>
    <row r="5106" spans="7:7">
      <c r="G5106" s="61"/>
    </row>
    <row r="5107" spans="7:7">
      <c r="G5107" s="61"/>
    </row>
    <row r="5108" spans="7:7">
      <c r="G5108" s="61"/>
    </row>
    <row r="5109" spans="7:7">
      <c r="G5109" s="61"/>
    </row>
    <row r="5110" spans="7:7">
      <c r="G5110" s="61"/>
    </row>
    <row r="5111" spans="7:7">
      <c r="G5111" s="61"/>
    </row>
    <row r="5112" spans="7:7">
      <c r="G5112" s="61"/>
    </row>
    <row r="5113" spans="7:7">
      <c r="G5113" s="61"/>
    </row>
    <row r="5114" spans="7:7">
      <c r="G5114" s="61"/>
    </row>
    <row r="5115" spans="7:7">
      <c r="G5115" s="61"/>
    </row>
    <row r="5116" spans="7:7">
      <c r="G5116" s="61"/>
    </row>
    <row r="5117" spans="7:7">
      <c r="G5117" s="61"/>
    </row>
    <row r="5118" spans="7:7">
      <c r="G5118" s="61"/>
    </row>
    <row r="5119" spans="7:7">
      <c r="G5119" s="61"/>
    </row>
    <row r="5120" spans="7:7">
      <c r="G5120" s="61"/>
    </row>
    <row r="5121" spans="7:7">
      <c r="G5121" s="61"/>
    </row>
    <row r="5122" spans="7:7">
      <c r="G5122" s="61"/>
    </row>
    <row r="5123" spans="7:7">
      <c r="G5123" s="61"/>
    </row>
    <row r="5124" spans="7:7">
      <c r="G5124" s="61"/>
    </row>
    <row r="5125" spans="7:7">
      <c r="G5125" s="61"/>
    </row>
    <row r="5126" spans="7:7">
      <c r="G5126" s="61"/>
    </row>
    <row r="5127" spans="7:7">
      <c r="G5127" s="61"/>
    </row>
    <row r="5128" spans="7:7">
      <c r="G5128" s="61"/>
    </row>
    <row r="5129" spans="7:7">
      <c r="G5129" s="61"/>
    </row>
    <row r="5130" spans="7:7">
      <c r="G5130" s="61"/>
    </row>
    <row r="5131" spans="7:7">
      <c r="G5131" s="61"/>
    </row>
    <row r="5132" spans="7:7">
      <c r="G5132" s="61"/>
    </row>
    <row r="5133" spans="7:7">
      <c r="G5133" s="61"/>
    </row>
    <row r="5134" spans="7:7">
      <c r="G5134" s="61"/>
    </row>
    <row r="5135" spans="7:7">
      <c r="G5135" s="61"/>
    </row>
    <row r="5136" spans="7:7">
      <c r="G5136" s="61"/>
    </row>
    <row r="5137" spans="7:7">
      <c r="G5137" s="61"/>
    </row>
    <row r="5138" spans="7:7">
      <c r="G5138" s="61"/>
    </row>
    <row r="5139" spans="7:7">
      <c r="G5139" s="61"/>
    </row>
    <row r="5140" spans="7:7">
      <c r="G5140" s="61"/>
    </row>
    <row r="5141" spans="7:7">
      <c r="G5141" s="61"/>
    </row>
    <row r="5142" spans="7:7">
      <c r="G5142" s="61"/>
    </row>
    <row r="5143" spans="7:7">
      <c r="G5143" s="61"/>
    </row>
    <row r="5144" spans="7:7">
      <c r="G5144" s="61"/>
    </row>
    <row r="5145" spans="7:7">
      <c r="G5145" s="61"/>
    </row>
    <row r="5146" spans="7:7">
      <c r="G5146" s="61"/>
    </row>
    <row r="5147" spans="7:7">
      <c r="G5147" s="61"/>
    </row>
    <row r="5148" spans="7:7">
      <c r="G5148" s="61"/>
    </row>
    <row r="5149" spans="7:7">
      <c r="G5149" s="61"/>
    </row>
    <row r="5150" spans="7:7">
      <c r="G5150" s="61"/>
    </row>
    <row r="5151" spans="7:7">
      <c r="G5151" s="61"/>
    </row>
    <row r="5152" spans="7:7">
      <c r="G5152" s="61"/>
    </row>
    <row r="5153" spans="7:7">
      <c r="G5153" s="61"/>
    </row>
    <row r="5154" spans="7:7">
      <c r="G5154" s="61"/>
    </row>
    <row r="5155" spans="7:7">
      <c r="G5155" s="61"/>
    </row>
    <row r="5156" spans="7:7">
      <c r="G5156" s="61"/>
    </row>
    <row r="5157" spans="7:7">
      <c r="G5157" s="61"/>
    </row>
    <row r="5158" spans="7:7">
      <c r="G5158" s="61"/>
    </row>
    <row r="5159" spans="7:7">
      <c r="G5159" s="61"/>
    </row>
    <row r="5160" spans="7:7">
      <c r="G5160" s="61"/>
    </row>
    <row r="5161" spans="7:7">
      <c r="G5161" s="61"/>
    </row>
    <row r="5162" spans="7:7">
      <c r="G5162" s="61"/>
    </row>
    <row r="5163" spans="7:7">
      <c r="G5163" s="61"/>
    </row>
    <row r="5164" spans="7:7">
      <c r="G5164" s="61"/>
    </row>
    <row r="5165" spans="7:7">
      <c r="G5165" s="61"/>
    </row>
    <row r="5166" spans="7:7">
      <c r="G5166" s="61"/>
    </row>
    <row r="5167" spans="7:7">
      <c r="G5167" s="61"/>
    </row>
    <row r="5168" spans="7:7">
      <c r="G5168" s="61"/>
    </row>
    <row r="5169" spans="7:7">
      <c r="G5169" s="61"/>
    </row>
    <row r="5170" spans="7:7">
      <c r="G5170" s="61"/>
    </row>
    <row r="5171" spans="7:7">
      <c r="G5171" s="61"/>
    </row>
    <row r="5172" spans="7:7">
      <c r="G5172" s="61"/>
    </row>
    <row r="5173" spans="7:7">
      <c r="G5173" s="61"/>
    </row>
    <row r="5174" spans="7:7">
      <c r="G5174" s="61"/>
    </row>
    <row r="5175" spans="7:7">
      <c r="G5175" s="61"/>
    </row>
    <row r="5176" spans="7:7">
      <c r="G5176" s="61"/>
    </row>
    <row r="5177" spans="7:7">
      <c r="G5177" s="61"/>
    </row>
    <row r="5178" spans="7:7">
      <c r="G5178" s="61"/>
    </row>
    <row r="5179" spans="7:7">
      <c r="G5179" s="61"/>
    </row>
    <row r="5180" spans="7:7">
      <c r="G5180" s="61"/>
    </row>
    <row r="5181" spans="7:7">
      <c r="G5181" s="61"/>
    </row>
    <row r="5182" spans="7:7">
      <c r="G5182" s="61"/>
    </row>
    <row r="5183" spans="7:7">
      <c r="G5183" s="61"/>
    </row>
    <row r="5184" spans="7:7">
      <c r="G5184" s="61"/>
    </row>
    <row r="5185" spans="7:7">
      <c r="G5185" s="61"/>
    </row>
    <row r="5186" spans="7:7">
      <c r="G5186" s="61"/>
    </row>
    <row r="5187" spans="7:7">
      <c r="G5187" s="61"/>
    </row>
    <row r="5188" spans="7:7">
      <c r="G5188" s="61"/>
    </row>
    <row r="5189" spans="7:7">
      <c r="G5189" s="61"/>
    </row>
    <row r="5190" spans="7:7">
      <c r="G5190" s="61"/>
    </row>
    <row r="5191" spans="7:7">
      <c r="G5191" s="61"/>
    </row>
    <row r="5192" spans="7:7">
      <c r="G5192" s="61"/>
    </row>
    <row r="5193" spans="7:7">
      <c r="G5193" s="61"/>
    </row>
    <row r="5194" spans="7:7">
      <c r="G5194" s="61"/>
    </row>
    <row r="5195" spans="7:7">
      <c r="G5195" s="61"/>
    </row>
    <row r="5196" spans="7:7">
      <c r="G5196" s="61"/>
    </row>
    <row r="5197" spans="7:7">
      <c r="G5197" s="61"/>
    </row>
    <row r="5198" spans="7:7">
      <c r="G5198" s="61"/>
    </row>
    <row r="5199" spans="7:7">
      <c r="G5199" s="61"/>
    </row>
    <row r="5200" spans="7:7">
      <c r="G5200" s="61"/>
    </row>
    <row r="5201" spans="7:7">
      <c r="G5201" s="61"/>
    </row>
    <row r="5202" spans="7:7">
      <c r="G5202" s="61"/>
    </row>
    <row r="5203" spans="7:7">
      <c r="G5203" s="61"/>
    </row>
    <row r="5204" spans="7:7">
      <c r="G5204" s="61"/>
    </row>
    <row r="5205" spans="7:7">
      <c r="G5205" s="61"/>
    </row>
    <row r="5206" spans="7:7">
      <c r="G5206" s="61"/>
    </row>
    <row r="5207" spans="7:7">
      <c r="G5207" s="61"/>
    </row>
    <row r="5208" spans="7:7">
      <c r="G5208" s="61"/>
    </row>
    <row r="5209" spans="7:7">
      <c r="G5209" s="61"/>
    </row>
    <row r="5210" spans="7:7">
      <c r="G5210" s="61"/>
    </row>
    <row r="5211" spans="7:7">
      <c r="G5211" s="61"/>
    </row>
    <row r="5212" spans="7:7">
      <c r="G5212" s="61"/>
    </row>
    <row r="5213" spans="7:7">
      <c r="G5213" s="61"/>
    </row>
    <row r="5214" spans="7:7">
      <c r="G5214" s="61"/>
    </row>
    <row r="5215" spans="7:7">
      <c r="G5215" s="61"/>
    </row>
    <row r="5216" spans="7:7">
      <c r="G5216" s="61"/>
    </row>
    <row r="5217" spans="7:7">
      <c r="G5217" s="61"/>
    </row>
    <row r="5218" spans="7:7">
      <c r="G5218" s="61"/>
    </row>
    <row r="5219" spans="7:7">
      <c r="G5219" s="61"/>
    </row>
    <row r="5220" spans="7:7">
      <c r="G5220" s="61"/>
    </row>
    <row r="5221" spans="7:7">
      <c r="G5221" s="61"/>
    </row>
    <row r="5222" spans="7:7">
      <c r="G5222" s="61"/>
    </row>
    <row r="5223" spans="7:7">
      <c r="G5223" s="61"/>
    </row>
    <row r="5224" spans="7:7">
      <c r="G5224" s="61"/>
    </row>
    <row r="5225" spans="7:7">
      <c r="G5225" s="61"/>
    </row>
    <row r="5226" spans="7:7">
      <c r="G5226" s="61"/>
    </row>
    <row r="5227" spans="7:7">
      <c r="G5227" s="61"/>
    </row>
    <row r="5228" spans="7:7">
      <c r="G5228" s="61"/>
    </row>
    <row r="5229" spans="7:7">
      <c r="G5229" s="61"/>
    </row>
    <row r="5230" spans="7:7">
      <c r="G5230" s="61"/>
    </row>
    <row r="5231" spans="7:7">
      <c r="G5231" s="61"/>
    </row>
    <row r="5232" spans="7:7">
      <c r="G5232" s="61"/>
    </row>
    <row r="5233" spans="7:7">
      <c r="G5233" s="61"/>
    </row>
    <row r="5234" spans="7:7">
      <c r="G5234" s="61"/>
    </row>
    <row r="5235" spans="7:7">
      <c r="G5235" s="61"/>
    </row>
    <row r="5236" spans="7:7">
      <c r="G5236" s="61"/>
    </row>
    <row r="5237" spans="7:7">
      <c r="G5237" s="61"/>
    </row>
    <row r="5238" spans="7:7">
      <c r="G5238" s="61"/>
    </row>
    <row r="5239" spans="7:7">
      <c r="G5239" s="61"/>
    </row>
    <row r="5240" spans="7:7">
      <c r="G5240" s="61"/>
    </row>
    <row r="5241" spans="7:7">
      <c r="G5241" s="61"/>
    </row>
    <row r="5242" spans="7:7">
      <c r="G5242" s="61"/>
    </row>
    <row r="5243" spans="7:7">
      <c r="G5243" s="61"/>
    </row>
    <row r="5244" spans="7:7">
      <c r="G5244" s="61"/>
    </row>
    <row r="5245" spans="7:7">
      <c r="G5245" s="61"/>
    </row>
    <row r="5246" spans="7:7">
      <c r="G5246" s="61"/>
    </row>
    <row r="5247" spans="7:7">
      <c r="G5247" s="61"/>
    </row>
    <row r="5248" spans="7:7">
      <c r="G5248" s="61"/>
    </row>
    <row r="5249" spans="7:7">
      <c r="G5249" s="61"/>
    </row>
    <row r="5250" spans="7:7">
      <c r="G5250" s="61"/>
    </row>
    <row r="5251" spans="7:7">
      <c r="G5251" s="61"/>
    </row>
    <row r="5252" spans="7:7">
      <c r="G5252" s="61"/>
    </row>
    <row r="5253" spans="7:7">
      <c r="G5253" s="61"/>
    </row>
    <row r="5254" spans="7:7">
      <c r="G5254" s="61"/>
    </row>
    <row r="5255" spans="7:7">
      <c r="G5255" s="61"/>
    </row>
    <row r="5256" spans="7:7">
      <c r="G5256" s="61"/>
    </row>
    <row r="5257" spans="7:7">
      <c r="G5257" s="61"/>
    </row>
    <row r="5258" spans="7:7">
      <c r="G5258" s="61"/>
    </row>
    <row r="5259" spans="7:7">
      <c r="G5259" s="61"/>
    </row>
    <row r="5260" spans="7:7">
      <c r="G5260" s="61"/>
    </row>
    <row r="5261" spans="7:7">
      <c r="G5261" s="61"/>
    </row>
    <row r="5262" spans="7:7">
      <c r="G5262" s="61"/>
    </row>
    <row r="5263" spans="7:7">
      <c r="G5263" s="61"/>
    </row>
    <row r="5264" spans="7:7">
      <c r="G5264" s="61"/>
    </row>
    <row r="5265" spans="7:7">
      <c r="G5265" s="61"/>
    </row>
    <row r="5266" spans="7:7">
      <c r="G5266" s="61"/>
    </row>
    <row r="5267" spans="7:7">
      <c r="G5267" s="61"/>
    </row>
    <row r="5268" spans="7:7">
      <c r="G5268" s="61"/>
    </row>
    <row r="5269" spans="7:7">
      <c r="G5269" s="61"/>
    </row>
    <row r="5270" spans="7:7">
      <c r="G5270" s="61"/>
    </row>
    <row r="5271" spans="7:7">
      <c r="G5271" s="61"/>
    </row>
    <row r="5272" spans="7:7">
      <c r="G5272" s="61"/>
    </row>
    <row r="5273" spans="7:7">
      <c r="G5273" s="61"/>
    </row>
    <row r="5274" spans="7:7">
      <c r="G5274" s="61"/>
    </row>
    <row r="5275" spans="7:7">
      <c r="G5275" s="61"/>
    </row>
    <row r="5276" spans="7:7">
      <c r="G5276" s="61"/>
    </row>
    <row r="5277" spans="7:7">
      <c r="G5277" s="61"/>
    </row>
    <row r="5278" spans="7:7">
      <c r="G5278" s="61"/>
    </row>
    <row r="5279" spans="7:7">
      <c r="G5279" s="61"/>
    </row>
    <row r="5280" spans="7:7">
      <c r="G5280" s="61"/>
    </row>
    <row r="5281" spans="7:7">
      <c r="G5281" s="61"/>
    </row>
    <row r="5282" spans="7:7">
      <c r="G5282" s="61"/>
    </row>
    <row r="5283" spans="7:7">
      <c r="G5283" s="61"/>
    </row>
    <row r="5284" spans="7:7">
      <c r="G5284" s="61"/>
    </row>
    <row r="5285" spans="7:7">
      <c r="G5285" s="61"/>
    </row>
    <row r="5286" spans="7:7">
      <c r="G5286" s="61"/>
    </row>
    <row r="5287" spans="7:7">
      <c r="G5287" s="61"/>
    </row>
    <row r="5288" spans="7:7">
      <c r="G5288" s="61"/>
    </row>
    <row r="5289" spans="7:7">
      <c r="G5289" s="61"/>
    </row>
    <row r="5290" spans="7:7">
      <c r="G5290" s="61"/>
    </row>
    <row r="5291" spans="7:7">
      <c r="G5291" s="61"/>
    </row>
    <row r="5292" spans="7:7">
      <c r="G5292" s="61"/>
    </row>
    <row r="5293" spans="7:7">
      <c r="G5293" s="61"/>
    </row>
    <row r="5294" spans="7:7">
      <c r="G5294" s="61"/>
    </row>
    <row r="5295" spans="7:7">
      <c r="G5295" s="61"/>
    </row>
    <row r="5296" spans="7:7">
      <c r="G5296" s="61"/>
    </row>
    <row r="5297" spans="7:7">
      <c r="G5297" s="61"/>
    </row>
    <row r="5298" spans="7:7">
      <c r="G5298" s="61"/>
    </row>
    <row r="5299" spans="7:7">
      <c r="G5299" s="61"/>
    </row>
    <row r="5300" spans="7:7">
      <c r="G5300" s="61"/>
    </row>
    <row r="5301" spans="7:7">
      <c r="G5301" s="61"/>
    </row>
    <row r="5302" spans="7:7">
      <c r="G5302" s="61"/>
    </row>
    <row r="5303" spans="7:7">
      <c r="G5303" s="61"/>
    </row>
    <row r="5304" spans="7:7">
      <c r="G5304" s="61"/>
    </row>
    <row r="5305" spans="7:7">
      <c r="G5305" s="61"/>
    </row>
    <row r="5306" spans="7:7">
      <c r="G5306" s="61"/>
    </row>
    <row r="5307" spans="7:7">
      <c r="G5307" s="61"/>
    </row>
    <row r="5308" spans="7:7">
      <c r="G5308" s="61"/>
    </row>
    <row r="5309" spans="7:7">
      <c r="G5309" s="61"/>
    </row>
    <row r="5310" spans="7:7">
      <c r="G5310" s="61"/>
    </row>
    <row r="5311" spans="7:7">
      <c r="G5311" s="61"/>
    </row>
    <row r="5312" spans="7:7">
      <c r="G5312" s="61"/>
    </row>
    <row r="5313" spans="7:7">
      <c r="G5313" s="61"/>
    </row>
    <row r="5314" spans="7:7">
      <c r="G5314" s="61"/>
    </row>
    <row r="5315" spans="7:7">
      <c r="G5315" s="61"/>
    </row>
    <row r="5316" spans="7:7">
      <c r="G5316" s="61"/>
    </row>
    <row r="5317" spans="7:7">
      <c r="G5317" s="61"/>
    </row>
    <row r="5318" spans="7:7">
      <c r="G5318" s="61"/>
    </row>
    <row r="5319" spans="7:7">
      <c r="G5319" s="61"/>
    </row>
    <row r="5320" spans="7:7">
      <c r="G5320" s="61"/>
    </row>
    <row r="5321" spans="7:7">
      <c r="G5321" s="61"/>
    </row>
    <row r="5322" spans="7:7">
      <c r="G5322" s="61"/>
    </row>
    <row r="5323" spans="7:7">
      <c r="G5323" s="61"/>
    </row>
    <row r="5324" spans="7:7">
      <c r="G5324" s="61"/>
    </row>
    <row r="5325" spans="7:7">
      <c r="G5325" s="61"/>
    </row>
    <row r="5326" spans="7:7">
      <c r="G5326" s="61"/>
    </row>
    <row r="5327" spans="7:7">
      <c r="G5327" s="61"/>
    </row>
    <row r="5328" spans="7:7">
      <c r="G5328" s="61"/>
    </row>
    <row r="5329" spans="7:7">
      <c r="G5329" s="61"/>
    </row>
    <row r="5330" spans="7:7">
      <c r="G5330" s="61"/>
    </row>
    <row r="5331" spans="7:7">
      <c r="G5331" s="61"/>
    </row>
    <row r="5332" spans="7:7">
      <c r="G5332" s="61"/>
    </row>
    <row r="5333" spans="7:7">
      <c r="G5333" s="61"/>
    </row>
    <row r="5334" spans="7:7">
      <c r="G5334" s="61"/>
    </row>
    <row r="5335" spans="7:7">
      <c r="G5335" s="61"/>
    </row>
    <row r="5336" spans="7:7">
      <c r="G5336" s="61"/>
    </row>
    <row r="5337" spans="7:7">
      <c r="G5337" s="61"/>
    </row>
    <row r="5338" spans="7:7">
      <c r="G5338" s="61"/>
    </row>
    <row r="5339" spans="7:7">
      <c r="G5339" s="61"/>
    </row>
    <row r="5340" spans="7:7">
      <c r="G5340" s="61"/>
    </row>
    <row r="5341" spans="7:7">
      <c r="G5341" s="61"/>
    </row>
    <row r="5342" spans="7:7">
      <c r="G5342" s="61"/>
    </row>
    <row r="5343" spans="7:7">
      <c r="G5343" s="61"/>
    </row>
    <row r="5344" spans="7:7">
      <c r="G5344" s="61"/>
    </row>
    <row r="5345" spans="7:7">
      <c r="G5345" s="61"/>
    </row>
    <row r="5346" spans="7:7">
      <c r="G5346" s="61"/>
    </row>
    <row r="5347" spans="7:7">
      <c r="G5347" s="61"/>
    </row>
    <row r="5348" spans="7:7">
      <c r="G5348" s="61"/>
    </row>
    <row r="5349" spans="7:7">
      <c r="G5349" s="61"/>
    </row>
    <row r="5350" spans="7:7">
      <c r="G5350" s="61"/>
    </row>
    <row r="5351" spans="7:7">
      <c r="G5351" s="61"/>
    </row>
    <row r="5352" spans="7:7">
      <c r="G5352" s="61"/>
    </row>
    <row r="5353" spans="7:7">
      <c r="G5353" s="61"/>
    </row>
    <row r="5354" spans="7:7">
      <c r="G5354" s="61"/>
    </row>
    <row r="5355" spans="7:7">
      <c r="G5355" s="61"/>
    </row>
    <row r="5356" spans="7:7">
      <c r="G5356" s="61"/>
    </row>
    <row r="5357" spans="7:7">
      <c r="G5357" s="61"/>
    </row>
    <row r="5358" spans="7:7">
      <c r="G5358" s="61"/>
    </row>
    <row r="5359" spans="7:7">
      <c r="G5359" s="61"/>
    </row>
    <row r="5360" spans="7:7">
      <c r="G5360" s="61"/>
    </row>
    <row r="5361" spans="7:7">
      <c r="G5361" s="61"/>
    </row>
    <row r="5362" spans="7:7">
      <c r="G5362" s="61"/>
    </row>
    <row r="5363" spans="7:7">
      <c r="G5363" s="61"/>
    </row>
    <row r="5364" spans="7:7">
      <c r="G5364" s="61"/>
    </row>
    <row r="5365" spans="7:7">
      <c r="G5365" s="61"/>
    </row>
    <row r="5366" spans="7:7">
      <c r="G5366" s="61"/>
    </row>
    <row r="5367" spans="7:7">
      <c r="G5367" s="61"/>
    </row>
    <row r="5368" spans="7:7">
      <c r="G5368" s="61"/>
    </row>
    <row r="5369" spans="7:7">
      <c r="G5369" s="61"/>
    </row>
    <row r="5370" spans="7:7">
      <c r="G5370" s="61"/>
    </row>
    <row r="5371" spans="7:7">
      <c r="G5371" s="61"/>
    </row>
    <row r="5372" spans="7:7">
      <c r="G5372" s="61"/>
    </row>
    <row r="5373" spans="7:7">
      <c r="G5373" s="61"/>
    </row>
    <row r="5374" spans="7:7">
      <c r="G5374" s="61"/>
    </row>
    <row r="5375" spans="7:7">
      <c r="G5375" s="61"/>
    </row>
    <row r="5376" spans="7:7">
      <c r="G5376" s="61"/>
    </row>
    <row r="5377" spans="7:7">
      <c r="G5377" s="61"/>
    </row>
    <row r="5378" spans="7:7">
      <c r="G5378" s="61"/>
    </row>
    <row r="5379" spans="7:7">
      <c r="G5379" s="61"/>
    </row>
    <row r="5380" spans="7:7">
      <c r="G5380" s="61"/>
    </row>
    <row r="5381" spans="7:7">
      <c r="G5381" s="61"/>
    </row>
    <row r="5382" spans="7:7">
      <c r="G5382" s="61"/>
    </row>
    <row r="5383" spans="7:7">
      <c r="G5383" s="61"/>
    </row>
    <row r="5384" spans="7:7">
      <c r="G5384" s="61"/>
    </row>
    <row r="5385" spans="7:7">
      <c r="G5385" s="61"/>
    </row>
    <row r="5386" spans="7:7">
      <c r="G5386" s="61"/>
    </row>
    <row r="5387" spans="7:7">
      <c r="G5387" s="61"/>
    </row>
    <row r="5388" spans="7:7">
      <c r="G5388" s="61"/>
    </row>
    <row r="5389" spans="7:7">
      <c r="G5389" s="61"/>
    </row>
    <row r="5390" spans="7:7">
      <c r="G5390" s="61"/>
    </row>
    <row r="5391" spans="7:7">
      <c r="G5391" s="61"/>
    </row>
    <row r="5392" spans="7:7">
      <c r="G5392" s="61"/>
    </row>
    <row r="5393" spans="7:7">
      <c r="G5393" s="61"/>
    </row>
    <row r="5394" spans="7:7">
      <c r="G5394" s="61"/>
    </row>
    <row r="5395" spans="7:7">
      <c r="G5395" s="61"/>
    </row>
    <row r="5396" spans="7:7">
      <c r="G5396" s="61"/>
    </row>
    <row r="5397" spans="7:7">
      <c r="G5397" s="61"/>
    </row>
    <row r="5398" spans="7:7">
      <c r="G5398" s="61"/>
    </row>
    <row r="5399" spans="7:7">
      <c r="G5399" s="61"/>
    </row>
    <row r="5400" spans="7:7">
      <c r="G5400" s="61"/>
    </row>
    <row r="5401" spans="7:7">
      <c r="G5401" s="61"/>
    </row>
    <row r="5402" spans="7:7">
      <c r="G5402" s="61"/>
    </row>
    <row r="5403" spans="7:7">
      <c r="G5403" s="61"/>
    </row>
    <row r="5404" spans="7:7">
      <c r="G5404" s="61"/>
    </row>
    <row r="5405" spans="7:7">
      <c r="G5405" s="61"/>
    </row>
    <row r="5406" spans="7:7">
      <c r="G5406" s="61"/>
    </row>
    <row r="5407" spans="7:7">
      <c r="G5407" s="61"/>
    </row>
    <row r="5408" spans="7:7">
      <c r="G5408" s="61"/>
    </row>
    <row r="5409" spans="7:7">
      <c r="G5409" s="61"/>
    </row>
    <row r="5410" spans="7:7">
      <c r="G5410" s="61"/>
    </row>
    <row r="5411" spans="7:7">
      <c r="G5411" s="61"/>
    </row>
    <row r="5412" spans="7:7">
      <c r="G5412" s="61"/>
    </row>
    <row r="5413" spans="7:7">
      <c r="G5413" s="61"/>
    </row>
    <row r="5414" spans="7:7">
      <c r="G5414" s="61"/>
    </row>
    <row r="5415" spans="7:7">
      <c r="G5415" s="61"/>
    </row>
    <row r="5416" spans="7:7">
      <c r="G5416" s="61"/>
    </row>
    <row r="5417" spans="7:7">
      <c r="G5417" s="61"/>
    </row>
    <row r="5418" spans="7:7">
      <c r="G5418" s="61"/>
    </row>
    <row r="5419" spans="7:7">
      <c r="G5419" s="61"/>
    </row>
    <row r="5420" spans="7:7">
      <c r="G5420" s="61"/>
    </row>
    <row r="5421" spans="7:7">
      <c r="G5421" s="61"/>
    </row>
    <row r="5422" spans="7:7">
      <c r="G5422" s="61"/>
    </row>
    <row r="5423" spans="7:7">
      <c r="G5423" s="61"/>
    </row>
    <row r="5424" spans="7:7">
      <c r="G5424" s="61"/>
    </row>
    <row r="5425" spans="7:7">
      <c r="G5425" s="61"/>
    </row>
    <row r="5426" spans="7:7">
      <c r="G5426" s="61"/>
    </row>
    <row r="5427" spans="7:7">
      <c r="G5427" s="61"/>
    </row>
    <row r="5428" spans="7:7">
      <c r="G5428" s="61"/>
    </row>
    <row r="5429" spans="7:7">
      <c r="G5429" s="61"/>
    </row>
    <row r="5430" spans="7:7">
      <c r="G5430" s="61"/>
    </row>
    <row r="5431" spans="7:7">
      <c r="G5431" s="61"/>
    </row>
    <row r="5432" spans="7:7">
      <c r="G5432" s="61"/>
    </row>
    <row r="5433" spans="7:7">
      <c r="G5433" s="61"/>
    </row>
    <row r="5434" spans="7:7">
      <c r="G5434" s="61"/>
    </row>
    <row r="5435" spans="7:7">
      <c r="G5435" s="61"/>
    </row>
    <row r="5436" spans="7:7">
      <c r="G5436" s="61"/>
    </row>
    <row r="5437" spans="7:7">
      <c r="G5437" s="61"/>
    </row>
    <row r="5438" spans="7:7">
      <c r="G5438" s="61"/>
    </row>
    <row r="5439" spans="7:7">
      <c r="G5439" s="61"/>
    </row>
    <row r="5440" spans="7:7">
      <c r="G5440" s="61"/>
    </row>
    <row r="5441" spans="7:7">
      <c r="G5441" s="61"/>
    </row>
    <row r="5442" spans="7:7">
      <c r="G5442" s="61"/>
    </row>
    <row r="5443" spans="7:7">
      <c r="G5443" s="61"/>
    </row>
    <row r="5444" spans="7:7">
      <c r="G5444" s="61"/>
    </row>
    <row r="5445" spans="7:7">
      <c r="G5445" s="61"/>
    </row>
    <row r="5446" spans="7:7">
      <c r="G5446" s="61"/>
    </row>
    <row r="5447" spans="7:7">
      <c r="G5447" s="61"/>
    </row>
    <row r="5448" spans="7:7">
      <c r="G5448" s="61"/>
    </row>
    <row r="5449" spans="7:7">
      <c r="G5449" s="61"/>
    </row>
    <row r="5450" spans="7:7">
      <c r="G5450" s="61"/>
    </row>
    <row r="5451" spans="7:7">
      <c r="G5451" s="61"/>
    </row>
    <row r="5452" spans="7:7">
      <c r="G5452" s="61"/>
    </row>
    <row r="5453" spans="7:7">
      <c r="G5453" s="61"/>
    </row>
    <row r="5454" spans="7:7">
      <c r="G5454" s="61"/>
    </row>
    <row r="5455" spans="7:7">
      <c r="G5455" s="61"/>
    </row>
    <row r="5456" spans="7:7">
      <c r="G5456" s="61"/>
    </row>
    <row r="5457" spans="7:7">
      <c r="G5457" s="61"/>
    </row>
    <row r="5458" spans="7:7">
      <c r="G5458" s="61"/>
    </row>
    <row r="5459" spans="7:7">
      <c r="G5459" s="61"/>
    </row>
    <row r="5460" spans="7:7">
      <c r="G5460" s="61"/>
    </row>
    <row r="5461" spans="7:7">
      <c r="G5461" s="61"/>
    </row>
    <row r="5462" spans="7:7">
      <c r="G5462" s="61"/>
    </row>
    <row r="5463" spans="7:7">
      <c r="G5463" s="61"/>
    </row>
    <row r="5464" spans="7:7">
      <c r="G5464" s="61"/>
    </row>
    <row r="5465" spans="7:7">
      <c r="G5465" s="61"/>
    </row>
    <row r="5466" spans="7:7">
      <c r="G5466" s="61"/>
    </row>
    <row r="5467" spans="7:7">
      <c r="G5467" s="61"/>
    </row>
    <row r="5468" spans="7:7">
      <c r="G5468" s="61"/>
    </row>
    <row r="5469" spans="7:7">
      <c r="G5469" s="61"/>
    </row>
    <row r="5470" spans="7:7">
      <c r="G5470" s="61"/>
    </row>
    <row r="5471" spans="7:7">
      <c r="G5471" s="61"/>
    </row>
    <row r="5472" spans="7:7">
      <c r="G5472" s="61"/>
    </row>
    <row r="5473" spans="7:7">
      <c r="G5473" s="61"/>
    </row>
    <row r="5474" spans="7:7">
      <c r="G5474" s="61"/>
    </row>
    <row r="5475" spans="7:7">
      <c r="G5475" s="61"/>
    </row>
    <row r="5476" spans="7:7">
      <c r="G5476" s="61"/>
    </row>
    <row r="5477" spans="7:7">
      <c r="G5477" s="61"/>
    </row>
    <row r="5478" spans="7:7">
      <c r="G5478" s="61"/>
    </row>
    <row r="5479" spans="7:7">
      <c r="G5479" s="61"/>
    </row>
    <row r="5480" spans="7:7">
      <c r="G5480" s="61"/>
    </row>
    <row r="5481" spans="7:7">
      <c r="G5481" s="61"/>
    </row>
    <row r="5482" spans="7:7">
      <c r="G5482" s="61"/>
    </row>
    <row r="5483" spans="7:7">
      <c r="G5483" s="61"/>
    </row>
    <row r="5484" spans="7:7">
      <c r="G5484" s="61"/>
    </row>
    <row r="5485" spans="7:7">
      <c r="G5485" s="61"/>
    </row>
    <row r="5486" spans="7:7">
      <c r="G5486" s="61"/>
    </row>
    <row r="5487" spans="7:7">
      <c r="G5487" s="61"/>
    </row>
    <row r="5488" spans="7:7">
      <c r="G5488" s="61"/>
    </row>
    <row r="5489" spans="7:7">
      <c r="G5489" s="61"/>
    </row>
    <row r="5490" spans="7:7">
      <c r="G5490" s="61"/>
    </row>
    <row r="5491" spans="7:7">
      <c r="G5491" s="61"/>
    </row>
    <row r="5492" spans="7:7">
      <c r="G5492" s="61"/>
    </row>
    <row r="5493" spans="7:7">
      <c r="G5493" s="61"/>
    </row>
    <row r="5494" spans="7:7">
      <c r="G5494" s="61"/>
    </row>
    <row r="5495" spans="7:7">
      <c r="G5495" s="61"/>
    </row>
    <row r="5496" spans="7:7">
      <c r="G5496" s="61"/>
    </row>
    <row r="5497" spans="7:7">
      <c r="G5497" s="61"/>
    </row>
    <row r="5498" spans="7:7">
      <c r="G5498" s="61"/>
    </row>
    <row r="5499" spans="7:7">
      <c r="G5499" s="61"/>
    </row>
    <row r="5500" spans="7:7">
      <c r="G5500" s="61"/>
    </row>
    <row r="5501" spans="7:7">
      <c r="G5501" s="61"/>
    </row>
    <row r="5502" spans="7:7">
      <c r="G5502" s="61"/>
    </row>
    <row r="5503" spans="7:7">
      <c r="G5503" s="61"/>
    </row>
    <row r="5504" spans="7:7">
      <c r="G5504" s="61"/>
    </row>
    <row r="5505" spans="7:7">
      <c r="G5505" s="61"/>
    </row>
    <row r="5506" spans="7:7">
      <c r="G5506" s="61"/>
    </row>
    <row r="5507" spans="7:7">
      <c r="G5507" s="61"/>
    </row>
    <row r="5508" spans="7:7">
      <c r="G5508" s="61"/>
    </row>
    <row r="5509" spans="7:7">
      <c r="G5509" s="61"/>
    </row>
    <row r="5510" spans="7:7">
      <c r="G5510" s="61"/>
    </row>
    <row r="5511" spans="7:7">
      <c r="G5511" s="61"/>
    </row>
    <row r="5512" spans="7:7">
      <c r="G5512" s="61"/>
    </row>
    <row r="5513" spans="7:7">
      <c r="G5513" s="61"/>
    </row>
    <row r="5514" spans="7:7">
      <c r="G5514" s="61"/>
    </row>
    <row r="5515" spans="7:7">
      <c r="G5515" s="61"/>
    </row>
    <row r="5516" spans="7:7">
      <c r="G5516" s="61"/>
    </row>
    <row r="5517" spans="7:7">
      <c r="G5517" s="61"/>
    </row>
    <row r="5518" spans="7:7">
      <c r="G5518" s="61"/>
    </row>
    <row r="5519" spans="7:7">
      <c r="G5519" s="61"/>
    </row>
    <row r="5520" spans="7:7">
      <c r="G5520" s="61"/>
    </row>
    <row r="5521" spans="7:7">
      <c r="G5521" s="61"/>
    </row>
    <row r="5522" spans="7:7">
      <c r="G5522" s="61"/>
    </row>
    <row r="5523" spans="7:7">
      <c r="G5523" s="61"/>
    </row>
    <row r="5524" spans="7:7">
      <c r="G5524" s="61"/>
    </row>
    <row r="5525" spans="7:7">
      <c r="G5525" s="61"/>
    </row>
    <row r="5526" spans="7:7">
      <c r="G5526" s="61"/>
    </row>
    <row r="5527" spans="7:7">
      <c r="G5527" s="61"/>
    </row>
    <row r="5528" spans="7:7">
      <c r="G5528" s="61"/>
    </row>
    <row r="5529" spans="7:7">
      <c r="G5529" s="61"/>
    </row>
    <row r="5530" spans="7:7">
      <c r="G5530" s="61"/>
    </row>
    <row r="5531" spans="7:7">
      <c r="G5531" s="61"/>
    </row>
    <row r="5532" spans="7:7">
      <c r="G5532" s="61"/>
    </row>
    <row r="5533" spans="7:7">
      <c r="G5533" s="61"/>
    </row>
    <row r="5534" spans="7:7">
      <c r="G5534" s="61"/>
    </row>
    <row r="5535" spans="7:7">
      <c r="G5535" s="61"/>
    </row>
    <row r="5536" spans="7:7">
      <c r="G5536" s="61"/>
    </row>
    <row r="5537" spans="7:7">
      <c r="G5537" s="61"/>
    </row>
    <row r="5538" spans="7:7">
      <c r="G5538" s="61"/>
    </row>
    <row r="5539" spans="7:7">
      <c r="G5539" s="61"/>
    </row>
    <row r="5540" spans="7:7">
      <c r="G5540" s="61"/>
    </row>
    <row r="5541" spans="7:7">
      <c r="G5541" s="61"/>
    </row>
    <row r="5542" spans="7:7">
      <c r="G5542" s="61"/>
    </row>
    <row r="5543" spans="7:7">
      <c r="G5543" s="61"/>
    </row>
    <row r="5544" spans="7:7">
      <c r="G5544" s="61"/>
    </row>
    <row r="5545" spans="7:7">
      <c r="G5545" s="61"/>
    </row>
    <row r="5546" spans="7:7">
      <c r="G5546" s="61"/>
    </row>
    <row r="5547" spans="7:7">
      <c r="G5547" s="61"/>
    </row>
    <row r="5548" spans="7:7">
      <c r="G5548" s="61"/>
    </row>
    <row r="5549" spans="7:7">
      <c r="G5549" s="61"/>
    </row>
    <row r="5550" spans="7:7">
      <c r="G5550" s="61"/>
    </row>
    <row r="5551" spans="7:7">
      <c r="G5551" s="61"/>
    </row>
    <row r="5552" spans="7:7">
      <c r="G5552" s="61"/>
    </row>
    <row r="5553" spans="7:7">
      <c r="G5553" s="61"/>
    </row>
    <row r="5554" spans="7:7">
      <c r="G5554" s="61"/>
    </row>
    <row r="5555" spans="7:7">
      <c r="G5555" s="61"/>
    </row>
    <row r="5556" spans="7:7">
      <c r="G5556" s="61"/>
    </row>
    <row r="5557" spans="7:7">
      <c r="G5557" s="61"/>
    </row>
    <row r="5558" spans="7:7">
      <c r="G5558" s="61"/>
    </row>
    <row r="5559" spans="7:7">
      <c r="G5559" s="61"/>
    </row>
    <row r="5560" spans="7:7">
      <c r="G5560" s="61"/>
    </row>
    <row r="5561" spans="7:7">
      <c r="G5561" s="61"/>
    </row>
    <row r="5562" spans="7:7">
      <c r="G5562" s="61"/>
    </row>
    <row r="5563" spans="7:7">
      <c r="G5563" s="61"/>
    </row>
    <row r="5564" spans="7:7">
      <c r="G5564" s="61"/>
    </row>
    <row r="5565" spans="7:7">
      <c r="G5565" s="61"/>
    </row>
    <row r="5566" spans="7:7">
      <c r="G5566" s="61"/>
    </row>
    <row r="5567" spans="7:7">
      <c r="G5567" s="61"/>
    </row>
    <row r="5568" spans="7:7">
      <c r="G5568" s="61"/>
    </row>
    <row r="5569" spans="7:7">
      <c r="G5569" s="61"/>
    </row>
    <row r="5570" spans="7:7">
      <c r="G5570" s="61"/>
    </row>
    <row r="5571" spans="7:7">
      <c r="G5571" s="61"/>
    </row>
    <row r="5572" spans="7:7">
      <c r="G5572" s="61"/>
    </row>
    <row r="5573" spans="7:7">
      <c r="G5573" s="61"/>
    </row>
    <row r="5574" spans="7:7">
      <c r="G5574" s="61"/>
    </row>
    <row r="5575" spans="7:7">
      <c r="G5575" s="61"/>
    </row>
    <row r="5576" spans="7:7">
      <c r="G5576" s="61"/>
    </row>
    <row r="5577" spans="7:7">
      <c r="G5577" s="61"/>
    </row>
    <row r="5578" spans="7:7">
      <c r="G5578" s="61"/>
    </row>
    <row r="5579" spans="7:7">
      <c r="G5579" s="61"/>
    </row>
    <row r="5580" spans="7:7">
      <c r="G5580" s="61"/>
    </row>
    <row r="5581" spans="7:7">
      <c r="G5581" s="61"/>
    </row>
    <row r="5582" spans="7:7">
      <c r="G5582" s="61"/>
    </row>
    <row r="5583" spans="7:7">
      <c r="G5583" s="61"/>
    </row>
    <row r="5584" spans="7:7">
      <c r="G5584" s="61"/>
    </row>
    <row r="5585" spans="7:7">
      <c r="G5585" s="61"/>
    </row>
    <row r="5586" spans="7:7">
      <c r="G5586" s="61"/>
    </row>
    <row r="5587" spans="7:7">
      <c r="G5587" s="61"/>
    </row>
    <row r="5588" spans="7:7">
      <c r="G5588" s="61"/>
    </row>
    <row r="5589" spans="7:7">
      <c r="G5589" s="61"/>
    </row>
    <row r="5590" spans="7:7">
      <c r="G5590" s="61"/>
    </row>
    <row r="5591" spans="7:7">
      <c r="G5591" s="61"/>
    </row>
    <row r="5592" spans="7:7">
      <c r="G5592" s="61"/>
    </row>
    <row r="5593" spans="7:7">
      <c r="G5593" s="61"/>
    </row>
    <row r="5594" spans="7:7">
      <c r="G5594" s="61"/>
    </row>
    <row r="5595" spans="7:7">
      <c r="G5595" s="61"/>
    </row>
    <row r="5596" spans="7:7">
      <c r="G5596" s="61"/>
    </row>
    <row r="5597" spans="7:7">
      <c r="G5597" s="61"/>
    </row>
    <row r="5598" spans="7:7">
      <c r="G5598" s="61"/>
    </row>
    <row r="5599" spans="7:7">
      <c r="G5599" s="61"/>
    </row>
    <row r="5600" spans="7:7">
      <c r="G5600" s="61"/>
    </row>
    <row r="5601" spans="7:7">
      <c r="G5601" s="61"/>
    </row>
    <row r="5602" spans="7:7">
      <c r="G5602" s="61"/>
    </row>
    <row r="5603" spans="7:7">
      <c r="G5603" s="61"/>
    </row>
    <row r="5604" spans="7:7">
      <c r="G5604" s="61"/>
    </row>
    <row r="5605" spans="7:7">
      <c r="G5605" s="61"/>
    </row>
    <row r="5606" spans="7:7">
      <c r="G5606" s="61"/>
    </row>
    <row r="5607" spans="7:7">
      <c r="G5607" s="61"/>
    </row>
    <row r="5608" spans="7:7">
      <c r="G5608" s="61"/>
    </row>
    <row r="5609" spans="7:7">
      <c r="G5609" s="61"/>
    </row>
    <row r="5610" spans="7:7">
      <c r="G5610" s="61"/>
    </row>
    <row r="5611" spans="7:7">
      <c r="G5611" s="61"/>
    </row>
    <row r="5612" spans="7:7">
      <c r="G5612" s="61"/>
    </row>
    <row r="5613" spans="7:7">
      <c r="G5613" s="61"/>
    </row>
    <row r="5614" spans="7:7">
      <c r="G5614" s="61"/>
    </row>
    <row r="5615" spans="7:7">
      <c r="G5615" s="61"/>
    </row>
    <row r="5616" spans="7:7">
      <c r="G5616" s="61"/>
    </row>
    <row r="5617" spans="7:7">
      <c r="G5617" s="61"/>
    </row>
    <row r="5618" spans="7:7">
      <c r="G5618" s="61"/>
    </row>
    <row r="5619" spans="7:7">
      <c r="G5619" s="61"/>
    </row>
    <row r="5620" spans="7:7">
      <c r="G5620" s="61"/>
    </row>
    <row r="5621" spans="7:7">
      <c r="G5621" s="61"/>
    </row>
    <row r="5622" spans="7:7">
      <c r="G5622" s="61"/>
    </row>
    <row r="5623" spans="7:7">
      <c r="G5623" s="61"/>
    </row>
    <row r="5624" spans="7:7">
      <c r="G5624" s="61"/>
    </row>
    <row r="5625" spans="7:7">
      <c r="G5625" s="61"/>
    </row>
    <row r="5626" spans="7:7">
      <c r="G5626" s="61"/>
    </row>
    <row r="5627" spans="7:7">
      <c r="G5627" s="61"/>
    </row>
    <row r="5628" spans="7:7">
      <c r="G5628" s="61"/>
    </row>
    <row r="5629" spans="7:7">
      <c r="G5629" s="61"/>
    </row>
    <row r="5630" spans="7:7">
      <c r="G5630" s="61"/>
    </row>
    <row r="5631" spans="7:7">
      <c r="G5631" s="61"/>
    </row>
    <row r="5632" spans="7:7">
      <c r="G5632" s="61"/>
    </row>
    <row r="5633" spans="7:7">
      <c r="G5633" s="61"/>
    </row>
    <row r="5634" spans="7:7">
      <c r="G5634" s="61"/>
    </row>
    <row r="5635" spans="7:7">
      <c r="G5635" s="61"/>
    </row>
    <row r="5636" spans="7:7">
      <c r="G5636" s="61"/>
    </row>
    <row r="5637" spans="7:7">
      <c r="G5637" s="61"/>
    </row>
    <row r="5638" spans="7:7">
      <c r="G5638" s="61"/>
    </row>
    <row r="5639" spans="7:7">
      <c r="G5639" s="61"/>
    </row>
    <row r="5640" spans="7:7">
      <c r="G5640" s="61"/>
    </row>
    <row r="5641" spans="7:7">
      <c r="G5641" s="61"/>
    </row>
    <row r="5642" spans="7:7">
      <c r="G5642" s="61"/>
    </row>
    <row r="5643" spans="7:7">
      <c r="G5643" s="61"/>
    </row>
    <row r="5644" spans="7:7">
      <c r="G5644" s="61"/>
    </row>
    <row r="5645" spans="7:7">
      <c r="G5645" s="61"/>
    </row>
    <row r="5646" spans="7:7">
      <c r="G5646" s="61"/>
    </row>
    <row r="5647" spans="7:7">
      <c r="G5647" s="61"/>
    </row>
    <row r="5648" spans="7:7">
      <c r="G5648" s="61"/>
    </row>
    <row r="5649" spans="7:7">
      <c r="G5649" s="61"/>
    </row>
    <row r="5650" spans="7:7">
      <c r="G5650" s="61"/>
    </row>
    <row r="5651" spans="7:7">
      <c r="G5651" s="61"/>
    </row>
    <row r="5652" spans="7:7">
      <c r="G5652" s="61"/>
    </row>
    <row r="5653" spans="7:7">
      <c r="G5653" s="61"/>
    </row>
    <row r="5654" spans="7:7">
      <c r="G5654" s="61"/>
    </row>
    <row r="5655" spans="7:7">
      <c r="G5655" s="61"/>
    </row>
    <row r="5656" spans="7:7">
      <c r="G5656" s="61"/>
    </row>
    <row r="5657" spans="7:7">
      <c r="G5657" s="61"/>
    </row>
    <row r="5658" spans="7:7">
      <c r="G5658" s="61"/>
    </row>
    <row r="5659" spans="7:7">
      <c r="G5659" s="61"/>
    </row>
    <row r="5660" spans="7:7">
      <c r="G5660" s="61"/>
    </row>
    <row r="5661" spans="7:7">
      <c r="G5661" s="61"/>
    </row>
    <row r="5662" spans="7:7">
      <c r="G5662" s="61"/>
    </row>
    <row r="5663" spans="7:7">
      <c r="G5663" s="61"/>
    </row>
    <row r="5664" spans="7:7">
      <c r="G5664" s="61"/>
    </row>
    <row r="5665" spans="7:7">
      <c r="G5665" s="61"/>
    </row>
    <row r="5666" spans="7:7">
      <c r="G5666" s="61"/>
    </row>
    <row r="5667" spans="7:7">
      <c r="G5667" s="61"/>
    </row>
    <row r="5668" spans="7:7">
      <c r="G5668" s="61"/>
    </row>
    <row r="5669" spans="7:7">
      <c r="G5669" s="61"/>
    </row>
    <row r="5670" spans="7:7">
      <c r="G5670" s="61"/>
    </row>
    <row r="5671" spans="7:7">
      <c r="G5671" s="61"/>
    </row>
    <row r="5672" spans="7:7">
      <c r="G5672" s="61"/>
    </row>
    <row r="5673" spans="7:7">
      <c r="G5673" s="61"/>
    </row>
    <row r="5674" spans="7:7">
      <c r="G5674" s="61"/>
    </row>
    <row r="5675" spans="7:7">
      <c r="G5675" s="61"/>
    </row>
    <row r="5676" spans="7:7">
      <c r="G5676" s="61"/>
    </row>
    <row r="5677" spans="7:7">
      <c r="G5677" s="61"/>
    </row>
    <row r="5678" spans="7:7">
      <c r="G5678" s="61"/>
    </row>
    <row r="5679" spans="7:7">
      <c r="G5679" s="61"/>
    </row>
    <row r="5680" spans="7:7">
      <c r="G5680" s="61"/>
    </row>
    <row r="5681" spans="7:7">
      <c r="G5681" s="61"/>
    </row>
    <row r="5682" spans="7:7">
      <c r="G5682" s="61"/>
    </row>
    <row r="5683" spans="7:7">
      <c r="G5683" s="61"/>
    </row>
    <row r="5684" spans="7:7">
      <c r="G5684" s="61"/>
    </row>
    <row r="5685" spans="7:7">
      <c r="G5685" s="61"/>
    </row>
    <row r="5686" spans="7:7">
      <c r="G5686" s="61"/>
    </row>
    <row r="5687" spans="7:7">
      <c r="G5687" s="61"/>
    </row>
    <row r="5688" spans="7:7">
      <c r="G5688" s="61"/>
    </row>
    <row r="5689" spans="7:7">
      <c r="G5689" s="61"/>
    </row>
    <row r="5690" spans="7:7">
      <c r="G5690" s="61"/>
    </row>
    <row r="5691" spans="7:7">
      <c r="G5691" s="61"/>
    </row>
    <row r="5692" spans="7:7">
      <c r="G5692" s="61"/>
    </row>
    <row r="5693" spans="7:7">
      <c r="G5693" s="61"/>
    </row>
    <row r="5694" spans="7:7">
      <c r="G5694" s="61"/>
    </row>
    <row r="5695" spans="7:7">
      <c r="G5695" s="61"/>
    </row>
    <row r="5696" spans="7:7">
      <c r="G5696" s="61"/>
    </row>
    <row r="5697" spans="7:7">
      <c r="G5697" s="61"/>
    </row>
    <row r="5698" spans="7:7">
      <c r="G5698" s="61"/>
    </row>
    <row r="5699" spans="7:7">
      <c r="G5699" s="61"/>
    </row>
    <row r="5700" spans="7:7">
      <c r="G5700" s="61"/>
    </row>
    <row r="5701" spans="7:7">
      <c r="G5701" s="61"/>
    </row>
    <row r="5702" spans="7:7">
      <c r="G5702" s="61"/>
    </row>
    <row r="5703" spans="7:7">
      <c r="G5703" s="61"/>
    </row>
    <row r="5704" spans="7:7">
      <c r="G5704" s="61"/>
    </row>
    <row r="5705" spans="7:7">
      <c r="G5705" s="61"/>
    </row>
    <row r="5706" spans="7:7">
      <c r="G5706" s="61"/>
    </row>
    <row r="5707" spans="7:7">
      <c r="G5707" s="61"/>
    </row>
    <row r="5708" spans="7:7">
      <c r="G5708" s="61"/>
    </row>
    <row r="5709" spans="7:7">
      <c r="G5709" s="61"/>
    </row>
    <row r="5710" spans="7:7">
      <c r="G5710" s="61"/>
    </row>
    <row r="5711" spans="7:7">
      <c r="G5711" s="61"/>
    </row>
    <row r="5712" spans="7:7">
      <c r="G5712" s="61"/>
    </row>
    <row r="5713" spans="7:7">
      <c r="G5713" s="61"/>
    </row>
    <row r="5714" spans="7:7">
      <c r="G5714" s="61"/>
    </row>
    <row r="5715" spans="7:7">
      <c r="G5715" s="61"/>
    </row>
    <row r="5716" spans="7:7">
      <c r="G5716" s="61"/>
    </row>
    <row r="5717" spans="7:7">
      <c r="G5717" s="61"/>
    </row>
    <row r="5718" spans="7:7">
      <c r="G5718" s="61"/>
    </row>
    <row r="5719" spans="7:7">
      <c r="G5719" s="61"/>
    </row>
    <row r="5720" spans="7:7">
      <c r="G5720" s="61"/>
    </row>
    <row r="5721" spans="7:7">
      <c r="G5721" s="61"/>
    </row>
    <row r="5722" spans="7:7">
      <c r="G5722" s="61"/>
    </row>
    <row r="5723" spans="7:7">
      <c r="G5723" s="61"/>
    </row>
    <row r="5724" spans="7:7">
      <c r="G5724" s="61"/>
    </row>
    <row r="5725" spans="7:7">
      <c r="G5725" s="61"/>
    </row>
    <row r="5726" spans="7:7">
      <c r="G5726" s="61"/>
    </row>
    <row r="5727" spans="7:7">
      <c r="G5727" s="61"/>
    </row>
    <row r="5728" spans="7:7">
      <c r="G5728" s="61"/>
    </row>
    <row r="5729" spans="7:7">
      <c r="G5729" s="61"/>
    </row>
    <row r="5730" spans="7:7">
      <c r="G5730" s="61"/>
    </row>
    <row r="5731" spans="7:7">
      <c r="G5731" s="61"/>
    </row>
    <row r="5732" spans="7:7">
      <c r="G5732" s="61"/>
    </row>
    <row r="5733" spans="7:7">
      <c r="G5733" s="61"/>
    </row>
    <row r="5734" spans="7:7">
      <c r="G5734" s="61"/>
    </row>
    <row r="5735" spans="7:7">
      <c r="G5735" s="61"/>
    </row>
    <row r="5736" spans="7:7">
      <c r="G5736" s="61"/>
    </row>
    <row r="5737" spans="7:7">
      <c r="G5737" s="61"/>
    </row>
    <row r="5738" spans="7:7">
      <c r="G5738" s="61"/>
    </row>
    <row r="5739" spans="7:7">
      <c r="G5739" s="61"/>
    </row>
    <row r="5740" spans="7:7">
      <c r="G5740" s="61"/>
    </row>
    <row r="5741" spans="7:7">
      <c r="G5741" s="61"/>
    </row>
    <row r="5742" spans="7:7">
      <c r="G5742" s="61"/>
    </row>
    <row r="5743" spans="7:7">
      <c r="G5743" s="61"/>
    </row>
    <row r="5744" spans="7:7">
      <c r="G5744" s="61"/>
    </row>
    <row r="5745" spans="7:7">
      <c r="G5745" s="61"/>
    </row>
    <row r="5746" spans="7:7">
      <c r="G5746" s="61"/>
    </row>
    <row r="5747" spans="7:7">
      <c r="G5747" s="61"/>
    </row>
    <row r="5748" spans="7:7">
      <c r="G5748" s="61"/>
    </row>
    <row r="5749" spans="7:7">
      <c r="G5749" s="61"/>
    </row>
    <row r="5750" spans="7:7">
      <c r="G5750" s="61"/>
    </row>
    <row r="5751" spans="7:7">
      <c r="G5751" s="61"/>
    </row>
    <row r="5752" spans="7:7">
      <c r="G5752" s="61"/>
    </row>
    <row r="5753" spans="7:7">
      <c r="G5753" s="61"/>
    </row>
    <row r="5754" spans="7:7">
      <c r="G5754" s="61"/>
    </row>
    <row r="5755" spans="7:7">
      <c r="G5755" s="61"/>
    </row>
    <row r="5756" spans="7:7">
      <c r="G5756" s="61"/>
    </row>
    <row r="5757" spans="7:7">
      <c r="G5757" s="61"/>
    </row>
    <row r="5758" spans="7:7">
      <c r="G5758" s="61"/>
    </row>
    <row r="5759" spans="7:7">
      <c r="G5759" s="61"/>
    </row>
    <row r="5760" spans="7:7">
      <c r="G5760" s="61"/>
    </row>
    <row r="5761" spans="7:7">
      <c r="G5761" s="61"/>
    </row>
    <row r="5762" spans="7:7">
      <c r="G5762" s="61"/>
    </row>
    <row r="5763" spans="7:7">
      <c r="G5763" s="61"/>
    </row>
    <row r="5764" spans="7:7">
      <c r="G5764" s="61"/>
    </row>
    <row r="5765" spans="7:7">
      <c r="G5765" s="61"/>
    </row>
    <row r="5766" spans="7:7">
      <c r="G5766" s="61"/>
    </row>
    <row r="5767" spans="7:7">
      <c r="G5767" s="61"/>
    </row>
    <row r="5768" spans="7:7">
      <c r="G5768" s="61"/>
    </row>
    <row r="5769" spans="7:7">
      <c r="G5769" s="61"/>
    </row>
    <row r="5770" spans="7:7">
      <c r="G5770" s="61"/>
    </row>
    <row r="5771" spans="7:7">
      <c r="G5771" s="61"/>
    </row>
    <row r="5772" spans="7:7">
      <c r="G5772" s="61"/>
    </row>
    <row r="5773" spans="7:7">
      <c r="G5773" s="61"/>
    </row>
    <row r="5774" spans="7:7">
      <c r="G5774" s="61"/>
    </row>
    <row r="5775" spans="7:7">
      <c r="G5775" s="61"/>
    </row>
    <row r="5776" spans="7:7">
      <c r="G5776" s="61"/>
    </row>
    <row r="5777" spans="7:7">
      <c r="G5777" s="61"/>
    </row>
    <row r="5778" spans="7:7">
      <c r="G5778" s="61"/>
    </row>
    <row r="5779" spans="7:7">
      <c r="G5779" s="61"/>
    </row>
    <row r="5780" spans="7:7">
      <c r="G5780" s="61"/>
    </row>
    <row r="5781" spans="7:7">
      <c r="G5781" s="61"/>
    </row>
    <row r="5782" spans="7:7">
      <c r="G5782" s="61"/>
    </row>
    <row r="5783" spans="7:7">
      <c r="G5783" s="61"/>
    </row>
    <row r="5784" spans="7:7">
      <c r="G5784" s="61"/>
    </row>
    <row r="5785" spans="7:7">
      <c r="G5785" s="61"/>
    </row>
    <row r="5786" spans="7:7">
      <c r="G5786" s="61"/>
    </row>
    <row r="5787" spans="7:7">
      <c r="G5787" s="61"/>
    </row>
    <row r="5788" spans="7:7">
      <c r="G5788" s="61"/>
    </row>
    <row r="5789" spans="7:7">
      <c r="G5789" s="61"/>
    </row>
    <row r="5790" spans="7:7">
      <c r="G5790" s="61"/>
    </row>
    <row r="5791" spans="7:7">
      <c r="G5791" s="61"/>
    </row>
    <row r="5792" spans="7:7">
      <c r="G5792" s="61"/>
    </row>
    <row r="5793" spans="7:7">
      <c r="G5793" s="61"/>
    </row>
    <row r="5794" spans="7:7">
      <c r="G5794" s="61"/>
    </row>
    <row r="5795" spans="7:7">
      <c r="G5795" s="61"/>
    </row>
    <row r="5796" spans="7:7">
      <c r="G5796" s="61"/>
    </row>
    <row r="5797" spans="7:7">
      <c r="G5797" s="61"/>
    </row>
    <row r="5798" spans="7:7">
      <c r="G5798" s="61"/>
    </row>
    <row r="5799" spans="7:7">
      <c r="G5799" s="61"/>
    </row>
    <row r="5800" spans="7:7">
      <c r="G5800" s="61"/>
    </row>
    <row r="5801" spans="7:7">
      <c r="G5801" s="61"/>
    </row>
    <row r="5802" spans="7:7">
      <c r="G5802" s="61"/>
    </row>
    <row r="5803" spans="7:7">
      <c r="G5803" s="61"/>
    </row>
    <row r="5804" spans="7:7">
      <c r="G5804" s="61"/>
    </row>
    <row r="5805" spans="7:7">
      <c r="G5805" s="61"/>
    </row>
    <row r="5806" spans="7:7">
      <c r="G5806" s="61"/>
    </row>
    <row r="5807" spans="7:7">
      <c r="G5807" s="61"/>
    </row>
    <row r="5808" spans="7:7">
      <c r="G5808" s="61"/>
    </row>
    <row r="5809" spans="7:7">
      <c r="G5809" s="61"/>
    </row>
    <row r="5810" spans="7:7">
      <c r="G5810" s="61"/>
    </row>
    <row r="5811" spans="7:7">
      <c r="G5811" s="61"/>
    </row>
    <row r="5812" spans="7:7">
      <c r="G5812" s="61"/>
    </row>
    <row r="5813" spans="7:7">
      <c r="G5813" s="61"/>
    </row>
    <row r="5814" spans="7:7">
      <c r="G5814" s="61"/>
    </row>
    <row r="5815" spans="7:7">
      <c r="G5815" s="61"/>
    </row>
    <row r="5816" spans="7:7">
      <c r="G5816" s="61"/>
    </row>
    <row r="5817" spans="7:7">
      <c r="G5817" s="61"/>
    </row>
    <row r="5818" spans="7:7">
      <c r="G5818" s="61"/>
    </row>
    <row r="5819" spans="7:7">
      <c r="G5819" s="61"/>
    </row>
    <row r="5820" spans="7:7">
      <c r="G5820" s="61"/>
    </row>
    <row r="5821" spans="7:7">
      <c r="G5821" s="61"/>
    </row>
    <row r="5822" spans="7:7">
      <c r="G5822" s="61"/>
    </row>
    <row r="5823" spans="7:7">
      <c r="G5823" s="61"/>
    </row>
    <row r="5824" spans="7:7">
      <c r="G5824" s="61"/>
    </row>
    <row r="5825" spans="7:7">
      <c r="G5825" s="61"/>
    </row>
    <row r="5826" spans="7:7">
      <c r="G5826" s="61"/>
    </row>
    <row r="5827" spans="7:7">
      <c r="G5827" s="61"/>
    </row>
    <row r="5828" spans="7:7">
      <c r="G5828" s="61"/>
    </row>
    <row r="5829" spans="7:7">
      <c r="G5829" s="61"/>
    </row>
    <row r="5830" spans="7:7">
      <c r="G5830" s="61"/>
    </row>
    <row r="5831" spans="7:7">
      <c r="G5831" s="61"/>
    </row>
    <row r="5832" spans="7:7">
      <c r="G5832" s="61"/>
    </row>
    <row r="5833" spans="7:7">
      <c r="G5833" s="61"/>
    </row>
    <row r="5834" spans="7:7">
      <c r="G5834" s="61"/>
    </row>
    <row r="5835" spans="7:7">
      <c r="G5835" s="61"/>
    </row>
    <row r="5836" spans="7:7">
      <c r="G5836" s="61"/>
    </row>
    <row r="5837" spans="7:7">
      <c r="G5837" s="61"/>
    </row>
    <row r="5838" spans="7:7">
      <c r="G5838" s="61"/>
    </row>
    <row r="5839" spans="7:7">
      <c r="G5839" s="61"/>
    </row>
    <row r="5840" spans="7:7">
      <c r="G5840" s="61"/>
    </row>
    <row r="5841" spans="7:7">
      <c r="G5841" s="61"/>
    </row>
    <row r="5842" spans="7:7">
      <c r="G5842" s="61"/>
    </row>
    <row r="5843" spans="7:7">
      <c r="G5843" s="61"/>
    </row>
    <row r="5844" spans="7:7">
      <c r="G5844" s="61"/>
    </row>
    <row r="5845" spans="7:7">
      <c r="G5845" s="61"/>
    </row>
    <row r="5846" spans="7:7">
      <c r="G5846" s="61"/>
    </row>
    <row r="5847" spans="7:7">
      <c r="G5847" s="61"/>
    </row>
    <row r="5848" spans="7:7">
      <c r="G5848" s="61"/>
    </row>
    <row r="5849" spans="7:7">
      <c r="G5849" s="61"/>
    </row>
    <row r="5850" spans="7:7">
      <c r="G5850" s="61"/>
    </row>
    <row r="5851" spans="7:7">
      <c r="G5851" s="61"/>
    </row>
    <row r="5852" spans="7:7">
      <c r="G5852" s="61"/>
    </row>
    <row r="5853" spans="7:7">
      <c r="G5853" s="61"/>
    </row>
    <row r="5854" spans="7:7">
      <c r="G5854" s="61"/>
    </row>
    <row r="5855" spans="7:7">
      <c r="G5855" s="61"/>
    </row>
    <row r="5856" spans="7:7">
      <c r="G5856" s="61"/>
    </row>
    <row r="5857" spans="7:7">
      <c r="G5857" s="61"/>
    </row>
    <row r="5858" spans="7:7">
      <c r="G5858" s="61"/>
    </row>
    <row r="5859" spans="7:7">
      <c r="G5859" s="61"/>
    </row>
    <row r="5860" spans="7:7">
      <c r="G5860" s="61"/>
    </row>
    <row r="5861" spans="7:7">
      <c r="G5861" s="61"/>
    </row>
    <row r="5862" spans="7:7">
      <c r="G5862" s="61"/>
    </row>
    <row r="5863" spans="7:7">
      <c r="G5863" s="61"/>
    </row>
    <row r="5864" spans="7:7">
      <c r="G5864" s="61"/>
    </row>
    <row r="5865" spans="7:7">
      <c r="G5865" s="61"/>
    </row>
    <row r="5866" spans="7:7">
      <c r="G5866" s="61"/>
    </row>
    <row r="5867" spans="7:7">
      <c r="G5867" s="61"/>
    </row>
    <row r="5868" spans="7:7">
      <c r="G5868" s="61"/>
    </row>
    <row r="5869" spans="7:7">
      <c r="G5869" s="61"/>
    </row>
    <row r="5870" spans="7:7">
      <c r="G5870" s="61"/>
    </row>
    <row r="5871" spans="7:7">
      <c r="G5871" s="61"/>
    </row>
    <row r="5872" spans="7:7">
      <c r="G5872" s="61"/>
    </row>
    <row r="5873" spans="7:7">
      <c r="G5873" s="61"/>
    </row>
    <row r="5874" spans="7:7">
      <c r="G5874" s="61"/>
    </row>
    <row r="5875" spans="7:7">
      <c r="G5875" s="61"/>
    </row>
    <row r="5876" spans="7:7">
      <c r="G5876" s="61"/>
    </row>
    <row r="5877" spans="7:7">
      <c r="G5877" s="61"/>
    </row>
    <row r="5878" spans="7:7">
      <c r="G5878" s="61"/>
    </row>
    <row r="5879" spans="7:7">
      <c r="G5879" s="61"/>
    </row>
    <row r="5880" spans="7:7">
      <c r="G5880" s="61"/>
    </row>
    <row r="5881" spans="7:7">
      <c r="G5881" s="61"/>
    </row>
    <row r="5882" spans="7:7">
      <c r="G5882" s="61"/>
    </row>
    <row r="5883" spans="7:7">
      <c r="G5883" s="61"/>
    </row>
    <row r="5884" spans="7:7">
      <c r="G5884" s="61"/>
    </row>
    <row r="5885" spans="7:7">
      <c r="G5885" s="61"/>
    </row>
    <row r="5886" spans="7:7">
      <c r="G5886" s="61"/>
    </row>
    <row r="5887" spans="7:7">
      <c r="G5887" s="61"/>
    </row>
    <row r="5888" spans="7:7">
      <c r="G5888" s="61"/>
    </row>
    <row r="5889" spans="7:7">
      <c r="G5889" s="61"/>
    </row>
    <row r="5890" spans="7:7">
      <c r="G5890" s="61"/>
    </row>
    <row r="5891" spans="7:7">
      <c r="G5891" s="61"/>
    </row>
    <row r="5892" spans="7:7">
      <c r="G5892" s="61"/>
    </row>
    <row r="5893" spans="7:7">
      <c r="G5893" s="61"/>
    </row>
    <row r="5894" spans="7:7">
      <c r="G5894" s="61"/>
    </row>
    <row r="5895" spans="7:7">
      <c r="G5895" s="61"/>
    </row>
    <row r="5896" spans="7:7">
      <c r="G5896" s="61"/>
    </row>
    <row r="5897" spans="7:7">
      <c r="G5897" s="61"/>
    </row>
    <row r="5898" spans="7:7">
      <c r="G5898" s="61"/>
    </row>
    <row r="5899" spans="7:7">
      <c r="G5899" s="61"/>
    </row>
    <row r="5900" spans="7:7">
      <c r="G5900" s="61"/>
    </row>
    <row r="5901" spans="7:7">
      <c r="G5901" s="61"/>
    </row>
    <row r="5902" spans="7:7">
      <c r="G5902" s="61"/>
    </row>
    <row r="5903" spans="7:7">
      <c r="G5903" s="61"/>
    </row>
    <row r="5904" spans="7:7">
      <c r="G5904" s="61"/>
    </row>
    <row r="5905" spans="7:7">
      <c r="G5905" s="61"/>
    </row>
    <row r="5906" spans="7:7">
      <c r="G5906" s="61"/>
    </row>
    <row r="5907" spans="7:7">
      <c r="G5907" s="61"/>
    </row>
    <row r="5908" spans="7:7">
      <c r="G5908" s="61"/>
    </row>
    <row r="5909" spans="7:7">
      <c r="G5909" s="61"/>
    </row>
    <row r="5910" spans="7:7">
      <c r="G5910" s="61"/>
    </row>
    <row r="5911" spans="7:7">
      <c r="G5911" s="61"/>
    </row>
    <row r="5912" spans="7:7">
      <c r="G5912" s="61"/>
    </row>
    <row r="5913" spans="7:7">
      <c r="G5913" s="61"/>
    </row>
    <row r="5914" spans="7:7">
      <c r="G5914" s="61"/>
    </row>
    <row r="5915" spans="7:7">
      <c r="G5915" s="61"/>
    </row>
    <row r="5916" spans="7:7">
      <c r="G5916" s="61"/>
    </row>
    <row r="5917" spans="7:7">
      <c r="G5917" s="61"/>
    </row>
    <row r="5918" spans="7:7">
      <c r="G5918" s="61"/>
    </row>
    <row r="5919" spans="7:7">
      <c r="G5919" s="61"/>
    </row>
    <row r="5920" spans="7:7">
      <c r="G5920" s="61"/>
    </row>
    <row r="5921" spans="7:7">
      <c r="G5921" s="61"/>
    </row>
    <row r="5922" spans="7:7">
      <c r="G5922" s="61"/>
    </row>
    <row r="5923" spans="7:7">
      <c r="G5923" s="61"/>
    </row>
    <row r="5924" spans="7:7">
      <c r="G5924" s="61"/>
    </row>
    <row r="5925" spans="7:7">
      <c r="G5925" s="61"/>
    </row>
    <row r="5926" spans="7:7">
      <c r="G5926" s="61"/>
    </row>
    <row r="5927" spans="7:7">
      <c r="G5927" s="61"/>
    </row>
    <row r="5928" spans="7:7">
      <c r="G5928" s="61"/>
    </row>
    <row r="5929" spans="7:7">
      <c r="G5929" s="61"/>
    </row>
    <row r="5930" spans="7:7">
      <c r="G5930" s="61"/>
    </row>
    <row r="5931" spans="7:7">
      <c r="G5931" s="61"/>
    </row>
    <row r="5932" spans="7:7">
      <c r="G5932" s="61"/>
    </row>
    <row r="5933" spans="7:7">
      <c r="G5933" s="61"/>
    </row>
    <row r="5934" spans="7:7">
      <c r="G5934" s="61"/>
    </row>
    <row r="5935" spans="7:7">
      <c r="G5935" s="61"/>
    </row>
    <row r="5936" spans="7:7">
      <c r="G5936" s="61"/>
    </row>
    <row r="5937" spans="7:7">
      <c r="G5937" s="61"/>
    </row>
    <row r="5938" spans="7:7">
      <c r="G5938" s="61"/>
    </row>
    <row r="5939" spans="7:7">
      <c r="G5939" s="61"/>
    </row>
    <row r="5940" spans="7:7">
      <c r="G5940" s="61"/>
    </row>
    <row r="5941" spans="7:7">
      <c r="G5941" s="61"/>
    </row>
    <row r="5942" spans="7:7">
      <c r="G5942" s="61"/>
    </row>
    <row r="5943" spans="7:7">
      <c r="G5943" s="61"/>
    </row>
    <row r="5944" spans="7:7">
      <c r="G5944" s="61"/>
    </row>
    <row r="5945" spans="7:7">
      <c r="G5945" s="61"/>
    </row>
    <row r="5946" spans="7:7">
      <c r="G5946" s="61"/>
    </row>
    <row r="5947" spans="7:7">
      <c r="G5947" s="61"/>
    </row>
    <row r="5948" spans="7:7">
      <c r="G5948" s="61"/>
    </row>
    <row r="5949" spans="7:7">
      <c r="G5949" s="61"/>
    </row>
    <row r="5950" spans="7:7">
      <c r="G5950" s="61"/>
    </row>
    <row r="5951" spans="7:7">
      <c r="G5951" s="61"/>
    </row>
    <row r="5952" spans="7:7">
      <c r="G5952" s="61"/>
    </row>
    <row r="5953" spans="7:7">
      <c r="G5953" s="61"/>
    </row>
    <row r="5954" spans="7:7">
      <c r="G5954" s="61"/>
    </row>
    <row r="5955" spans="7:7">
      <c r="G5955" s="61"/>
    </row>
    <row r="5956" spans="7:7">
      <c r="G5956" s="61"/>
    </row>
    <row r="5957" spans="7:7">
      <c r="G5957" s="61"/>
    </row>
    <row r="5958" spans="7:7">
      <c r="G5958" s="61"/>
    </row>
    <row r="5959" spans="7:7">
      <c r="G5959" s="61"/>
    </row>
    <row r="5960" spans="7:7">
      <c r="G5960" s="61"/>
    </row>
    <row r="5961" spans="7:7">
      <c r="G5961" s="61"/>
    </row>
    <row r="5962" spans="7:7">
      <c r="G5962" s="61"/>
    </row>
    <row r="5963" spans="7:7">
      <c r="G5963" s="61"/>
    </row>
    <row r="5964" spans="7:7">
      <c r="G5964" s="61"/>
    </row>
    <row r="5965" spans="7:7">
      <c r="G5965" s="61"/>
    </row>
    <row r="5966" spans="7:7">
      <c r="G5966" s="61"/>
    </row>
    <row r="5967" spans="7:7">
      <c r="G5967" s="61"/>
    </row>
    <row r="5968" spans="7:7">
      <c r="G5968" s="61"/>
    </row>
    <row r="5969" spans="7:7">
      <c r="G5969" s="61"/>
    </row>
    <row r="5970" spans="7:7">
      <c r="G5970" s="61"/>
    </row>
    <row r="5971" spans="7:7">
      <c r="G5971" s="61"/>
    </row>
    <row r="5972" spans="7:7">
      <c r="G5972" s="61"/>
    </row>
    <row r="5973" spans="7:7">
      <c r="G5973" s="61"/>
    </row>
    <row r="5974" spans="7:7">
      <c r="G5974" s="61"/>
    </row>
    <row r="5975" spans="7:7">
      <c r="G5975" s="61"/>
    </row>
    <row r="5976" spans="7:7">
      <c r="G5976" s="61"/>
    </row>
    <row r="5977" spans="7:7">
      <c r="G5977" s="61"/>
    </row>
    <row r="5978" spans="7:7">
      <c r="G5978" s="61"/>
    </row>
    <row r="5979" spans="7:7">
      <c r="G5979" s="61"/>
    </row>
    <row r="5980" spans="7:7">
      <c r="G5980" s="61"/>
    </row>
    <row r="5981" spans="7:7">
      <c r="G5981" s="61"/>
    </row>
    <row r="5982" spans="7:7">
      <c r="G5982" s="61"/>
    </row>
    <row r="5983" spans="7:7">
      <c r="G5983" s="61"/>
    </row>
    <row r="5984" spans="7:7">
      <c r="G5984" s="61"/>
    </row>
    <row r="5985" spans="7:7">
      <c r="G5985" s="61"/>
    </row>
    <row r="5986" spans="7:7">
      <c r="G5986" s="61"/>
    </row>
    <row r="5987" spans="7:7">
      <c r="G5987" s="61"/>
    </row>
    <row r="5988" spans="7:7">
      <c r="G5988" s="61"/>
    </row>
    <row r="5989" spans="7:7">
      <c r="G5989" s="61"/>
    </row>
    <row r="5990" spans="7:7">
      <c r="G5990" s="61"/>
    </row>
    <row r="5991" spans="7:7">
      <c r="G5991" s="61"/>
    </row>
    <row r="5992" spans="7:7">
      <c r="G5992" s="61"/>
    </row>
    <row r="5993" spans="7:7">
      <c r="G5993" s="61"/>
    </row>
    <row r="5994" spans="7:7">
      <c r="G5994" s="61"/>
    </row>
    <row r="5995" spans="7:7">
      <c r="G5995" s="61"/>
    </row>
    <row r="5996" spans="7:7">
      <c r="G5996" s="61"/>
    </row>
    <row r="5997" spans="7:7">
      <c r="G5997" s="61"/>
    </row>
    <row r="5998" spans="7:7">
      <c r="G5998" s="61"/>
    </row>
    <row r="5999" spans="7:7">
      <c r="G5999" s="61"/>
    </row>
    <row r="6000" spans="7:7">
      <c r="G6000" s="61"/>
    </row>
    <row r="6001" spans="7:7">
      <c r="G6001" s="61"/>
    </row>
    <row r="6002" spans="7:7">
      <c r="G6002" s="61"/>
    </row>
    <row r="6003" spans="7:7">
      <c r="G6003" s="61"/>
    </row>
    <row r="6004" spans="7:7">
      <c r="G6004" s="61"/>
    </row>
    <row r="6005" spans="7:7">
      <c r="G6005" s="61"/>
    </row>
    <row r="6006" spans="7:7">
      <c r="G6006" s="61"/>
    </row>
    <row r="6007" spans="7:7">
      <c r="G6007" s="61"/>
    </row>
    <row r="6008" spans="7:7">
      <c r="G6008" s="61"/>
    </row>
    <row r="6009" spans="7:7">
      <c r="G6009" s="61"/>
    </row>
    <row r="6010" spans="7:7">
      <c r="G6010" s="61"/>
    </row>
    <row r="6011" spans="7:7">
      <c r="G6011" s="61"/>
    </row>
    <row r="6012" spans="7:7">
      <c r="G6012" s="61"/>
    </row>
    <row r="6013" spans="7:7">
      <c r="G6013" s="61"/>
    </row>
    <row r="6014" spans="7:7">
      <c r="G6014" s="61"/>
    </row>
    <row r="6015" spans="7:7">
      <c r="G6015" s="61"/>
    </row>
    <row r="6016" spans="7:7">
      <c r="G6016" s="61"/>
    </row>
    <row r="6017" spans="7:7">
      <c r="G6017" s="61"/>
    </row>
    <row r="6018" spans="7:7">
      <c r="G6018" s="61"/>
    </row>
    <row r="6019" spans="7:7">
      <c r="G6019" s="61"/>
    </row>
    <row r="6020" spans="7:7">
      <c r="G6020" s="61"/>
    </row>
    <row r="6021" spans="7:7">
      <c r="G6021" s="61"/>
    </row>
    <row r="6022" spans="7:7">
      <c r="G6022" s="61"/>
    </row>
    <row r="6023" spans="7:7">
      <c r="G6023" s="61"/>
    </row>
    <row r="6024" spans="7:7">
      <c r="G6024" s="61"/>
    </row>
    <row r="6025" spans="7:7">
      <c r="G6025" s="61"/>
    </row>
    <row r="6026" spans="7:7">
      <c r="G6026" s="61"/>
    </row>
    <row r="6027" spans="7:7">
      <c r="G6027" s="61"/>
    </row>
    <row r="6028" spans="7:7">
      <c r="G6028" s="61"/>
    </row>
    <row r="6029" spans="7:7">
      <c r="G6029" s="61"/>
    </row>
    <row r="6030" spans="7:7">
      <c r="G6030" s="61"/>
    </row>
    <row r="6031" spans="7:7">
      <c r="G6031" s="61"/>
    </row>
    <row r="6032" spans="7:7">
      <c r="G6032" s="61"/>
    </row>
    <row r="6033" spans="7:7">
      <c r="G6033" s="61"/>
    </row>
    <row r="6034" spans="7:7">
      <c r="G6034" s="61"/>
    </row>
    <row r="6035" spans="7:7">
      <c r="G6035" s="61"/>
    </row>
    <row r="6036" spans="7:7">
      <c r="G6036" s="61"/>
    </row>
    <row r="6037" spans="7:7">
      <c r="G6037" s="61"/>
    </row>
    <row r="6038" spans="7:7">
      <c r="G6038" s="61"/>
    </row>
    <row r="6039" spans="7:7">
      <c r="G6039" s="61"/>
    </row>
    <row r="6040" spans="7:7">
      <c r="G6040" s="61"/>
    </row>
    <row r="6041" spans="7:7">
      <c r="G6041" s="61"/>
    </row>
    <row r="6042" spans="7:7">
      <c r="G6042" s="61"/>
    </row>
    <row r="6043" spans="7:7">
      <c r="G6043" s="61"/>
    </row>
    <row r="6044" spans="7:7">
      <c r="G6044" s="61"/>
    </row>
    <row r="6045" spans="7:7">
      <c r="G6045" s="61"/>
    </row>
    <row r="6046" spans="7:7">
      <c r="G6046" s="61"/>
    </row>
    <row r="6047" spans="7:7">
      <c r="G6047" s="61"/>
    </row>
    <row r="6048" spans="7:7">
      <c r="G6048" s="61"/>
    </row>
    <row r="6049" spans="7:7">
      <c r="G6049" s="61"/>
    </row>
    <row r="6050" spans="7:7">
      <c r="G6050" s="61"/>
    </row>
    <row r="6051" spans="7:7">
      <c r="G6051" s="61"/>
    </row>
    <row r="6052" spans="7:7">
      <c r="G6052" s="61"/>
    </row>
    <row r="6053" spans="7:7">
      <c r="G6053" s="61"/>
    </row>
    <row r="6054" spans="7:7">
      <c r="G6054" s="61"/>
    </row>
    <row r="6055" spans="7:7">
      <c r="G6055" s="61"/>
    </row>
    <row r="6056" spans="7:7">
      <c r="G6056" s="61"/>
    </row>
    <row r="6057" spans="7:7">
      <c r="G6057" s="61"/>
    </row>
    <row r="6058" spans="7:7">
      <c r="G6058" s="61"/>
    </row>
    <row r="6059" spans="7:7">
      <c r="G6059" s="61"/>
    </row>
    <row r="6060" spans="7:7">
      <c r="G6060" s="61"/>
    </row>
    <row r="6061" spans="7:7">
      <c r="G6061" s="61"/>
    </row>
    <row r="6062" spans="7:7">
      <c r="G6062" s="61"/>
    </row>
    <row r="6063" spans="7:7">
      <c r="G6063" s="61"/>
    </row>
    <row r="6064" spans="7:7">
      <c r="G6064" s="61"/>
    </row>
    <row r="6065" spans="7:7">
      <c r="G6065" s="61"/>
    </row>
    <row r="6066" spans="7:7">
      <c r="G6066" s="61"/>
    </row>
    <row r="6067" spans="7:7">
      <c r="G6067" s="61"/>
    </row>
    <row r="6068" spans="7:7">
      <c r="G6068" s="61"/>
    </row>
    <row r="6069" spans="7:7">
      <c r="G6069" s="61"/>
    </row>
    <row r="6070" spans="7:7">
      <c r="G6070" s="61"/>
    </row>
    <row r="6071" spans="7:7">
      <c r="G6071" s="61"/>
    </row>
    <row r="6072" spans="7:7">
      <c r="G6072" s="61"/>
    </row>
    <row r="6073" spans="7:7">
      <c r="G6073" s="61"/>
    </row>
    <row r="6074" spans="7:7">
      <c r="G6074" s="61"/>
    </row>
    <row r="6075" spans="7:7">
      <c r="G6075" s="61"/>
    </row>
    <row r="6076" spans="7:7">
      <c r="G6076" s="61"/>
    </row>
    <row r="6077" spans="7:7">
      <c r="G6077" s="61"/>
    </row>
    <row r="6078" spans="7:7">
      <c r="G6078" s="61"/>
    </row>
    <row r="6079" spans="7:7">
      <c r="G6079" s="61"/>
    </row>
    <row r="6080" spans="7:7">
      <c r="G6080" s="61"/>
    </row>
    <row r="6081" spans="7:7">
      <c r="G6081" s="61"/>
    </row>
    <row r="6082" spans="7:7">
      <c r="G6082" s="61"/>
    </row>
    <row r="6083" spans="7:7">
      <c r="G6083" s="61"/>
    </row>
    <row r="6084" spans="7:7">
      <c r="G6084" s="61"/>
    </row>
    <row r="6085" spans="7:7">
      <c r="G6085" s="61"/>
    </row>
    <row r="6086" spans="7:7">
      <c r="G6086" s="61"/>
    </row>
    <row r="6087" spans="7:7">
      <c r="G6087" s="61"/>
    </row>
    <row r="6088" spans="7:7">
      <c r="G6088" s="61"/>
    </row>
    <row r="6089" spans="7:7">
      <c r="G6089" s="61"/>
    </row>
    <row r="6090" spans="7:7">
      <c r="G6090" s="61"/>
    </row>
    <row r="6091" spans="7:7">
      <c r="G6091" s="61"/>
    </row>
    <row r="6092" spans="7:7">
      <c r="G6092" s="61"/>
    </row>
    <row r="6093" spans="7:7">
      <c r="G6093" s="61"/>
    </row>
    <row r="6094" spans="7:7">
      <c r="G6094" s="61"/>
    </row>
    <row r="6095" spans="7:7">
      <c r="G6095" s="61"/>
    </row>
    <row r="6096" spans="7:7">
      <c r="G6096" s="61"/>
    </row>
    <row r="6097" spans="7:7">
      <c r="G6097" s="61"/>
    </row>
    <row r="6098" spans="7:7">
      <c r="G6098" s="61"/>
    </row>
    <row r="6099" spans="7:7">
      <c r="G6099" s="61"/>
    </row>
    <row r="6100" spans="7:7">
      <c r="G6100" s="61"/>
    </row>
    <row r="6101" spans="7:7">
      <c r="G6101" s="61"/>
    </row>
    <row r="6102" spans="7:7">
      <c r="G6102" s="61"/>
    </row>
    <row r="6103" spans="7:7">
      <c r="G6103" s="61"/>
    </row>
    <row r="6104" spans="7:7">
      <c r="G6104" s="61"/>
    </row>
    <row r="6105" spans="7:7">
      <c r="G6105" s="61"/>
    </row>
    <row r="6106" spans="7:7">
      <c r="G6106" s="61"/>
    </row>
    <row r="6107" spans="7:7">
      <c r="G6107" s="61"/>
    </row>
    <row r="6108" spans="7:7">
      <c r="G6108" s="61"/>
    </row>
    <row r="6109" spans="7:7">
      <c r="G6109" s="61"/>
    </row>
    <row r="6110" spans="7:7">
      <c r="G6110" s="61"/>
    </row>
    <row r="6111" spans="7:7">
      <c r="G6111" s="61"/>
    </row>
    <row r="6112" spans="7:7">
      <c r="G6112" s="61"/>
    </row>
    <row r="6113" spans="7:7">
      <c r="G6113" s="61"/>
    </row>
    <row r="6114" spans="7:7">
      <c r="G6114" s="61"/>
    </row>
    <row r="6115" spans="7:7">
      <c r="G6115" s="61"/>
    </row>
    <row r="6116" spans="7:7">
      <c r="G6116" s="61"/>
    </row>
    <row r="6117" spans="7:7">
      <c r="G6117" s="61"/>
    </row>
    <row r="6118" spans="7:7">
      <c r="G6118" s="61"/>
    </row>
    <row r="6119" spans="7:7">
      <c r="G6119" s="61"/>
    </row>
    <row r="6120" spans="7:7">
      <c r="G6120" s="61"/>
    </row>
    <row r="6121" spans="7:7">
      <c r="G6121" s="61"/>
    </row>
    <row r="6122" spans="7:7">
      <c r="G6122" s="61"/>
    </row>
    <row r="6123" spans="7:7">
      <c r="G6123" s="61"/>
    </row>
    <row r="6124" spans="7:7">
      <c r="G6124" s="61"/>
    </row>
    <row r="6125" spans="7:7">
      <c r="G6125" s="61"/>
    </row>
    <row r="6126" spans="7:7">
      <c r="G6126" s="61"/>
    </row>
    <row r="6127" spans="7:7">
      <c r="G6127" s="61"/>
    </row>
    <row r="6128" spans="7:7">
      <c r="G6128" s="61"/>
    </row>
    <row r="6129" spans="7:7">
      <c r="G6129" s="61"/>
    </row>
    <row r="6130" spans="7:7">
      <c r="G6130" s="61"/>
    </row>
    <row r="6131" spans="7:7">
      <c r="G6131" s="61"/>
    </row>
    <row r="6132" spans="7:7">
      <c r="G6132" s="61"/>
    </row>
    <row r="6133" spans="7:7">
      <c r="G6133" s="61"/>
    </row>
    <row r="6134" spans="7:7">
      <c r="G6134" s="61"/>
    </row>
    <row r="6135" spans="7:7">
      <c r="G6135" s="61"/>
    </row>
    <row r="6136" spans="7:7">
      <c r="G6136" s="61"/>
    </row>
    <row r="6137" spans="7:7">
      <c r="G6137" s="61"/>
    </row>
    <row r="6138" spans="7:7">
      <c r="G6138" s="61"/>
    </row>
    <row r="6139" spans="7:7">
      <c r="G6139" s="61"/>
    </row>
    <row r="6140" spans="7:7">
      <c r="G6140" s="61"/>
    </row>
    <row r="6141" spans="7:7">
      <c r="G6141" s="61"/>
    </row>
    <row r="6142" spans="7:7">
      <c r="G6142" s="61"/>
    </row>
    <row r="6143" spans="7:7">
      <c r="G6143" s="61"/>
    </row>
    <row r="6144" spans="7:7">
      <c r="G6144" s="61"/>
    </row>
    <row r="6145" spans="7:7">
      <c r="G6145" s="61"/>
    </row>
    <row r="6146" spans="7:7">
      <c r="G6146" s="61"/>
    </row>
    <row r="6147" spans="7:7">
      <c r="G6147" s="61"/>
    </row>
    <row r="6148" spans="7:7">
      <c r="G6148" s="61"/>
    </row>
    <row r="6149" spans="7:7">
      <c r="G6149" s="61"/>
    </row>
    <row r="6150" spans="7:7">
      <c r="G6150" s="61"/>
    </row>
    <row r="6151" spans="7:7">
      <c r="G6151" s="61"/>
    </row>
    <row r="6152" spans="7:7">
      <c r="G6152" s="61"/>
    </row>
    <row r="6153" spans="7:7">
      <c r="G6153" s="61"/>
    </row>
    <row r="6154" spans="7:7">
      <c r="G6154" s="61"/>
    </row>
    <row r="6155" spans="7:7">
      <c r="G6155" s="61"/>
    </row>
    <row r="6156" spans="7:7">
      <c r="G6156" s="61"/>
    </row>
    <row r="6157" spans="7:7">
      <c r="G6157" s="61"/>
    </row>
    <row r="6158" spans="7:7">
      <c r="G6158" s="61"/>
    </row>
    <row r="6159" spans="7:7">
      <c r="G6159" s="61"/>
    </row>
    <row r="6160" spans="7:7">
      <c r="G6160" s="61"/>
    </row>
    <row r="6161" spans="7:7">
      <c r="G6161" s="61"/>
    </row>
    <row r="6162" spans="7:7">
      <c r="G6162" s="61"/>
    </row>
    <row r="6163" spans="7:7">
      <c r="G6163" s="61"/>
    </row>
    <row r="6164" spans="7:7">
      <c r="G6164" s="61"/>
    </row>
    <row r="6165" spans="7:7">
      <c r="G6165" s="61"/>
    </row>
    <row r="6166" spans="7:7">
      <c r="G6166" s="61"/>
    </row>
    <row r="6167" spans="7:7">
      <c r="G6167" s="61"/>
    </row>
    <row r="6168" spans="7:7">
      <c r="G6168" s="61"/>
    </row>
    <row r="6169" spans="7:7">
      <c r="G6169" s="61"/>
    </row>
    <row r="6170" spans="7:7">
      <c r="G6170" s="61"/>
    </row>
    <row r="6171" spans="7:7">
      <c r="G6171" s="61"/>
    </row>
    <row r="6172" spans="7:7">
      <c r="G6172" s="61"/>
    </row>
    <row r="6173" spans="7:7">
      <c r="G6173" s="61"/>
    </row>
    <row r="6174" spans="7:7">
      <c r="G6174" s="61"/>
    </row>
    <row r="6175" spans="7:7">
      <c r="G6175" s="61"/>
    </row>
    <row r="6176" spans="7:7">
      <c r="G6176" s="61"/>
    </row>
    <row r="6177" spans="7:7">
      <c r="G6177" s="61"/>
    </row>
    <row r="6178" spans="7:7">
      <c r="G6178" s="61"/>
    </row>
    <row r="6179" spans="7:7">
      <c r="G6179" s="61"/>
    </row>
    <row r="6180" spans="7:7">
      <c r="G6180" s="61"/>
    </row>
    <row r="6181" spans="7:7">
      <c r="G6181" s="61"/>
    </row>
    <row r="6182" spans="7:7">
      <c r="G6182" s="61"/>
    </row>
    <row r="6183" spans="7:7">
      <c r="G6183" s="61"/>
    </row>
    <row r="6184" spans="7:7">
      <c r="G6184" s="61"/>
    </row>
    <row r="6185" spans="7:7">
      <c r="G6185" s="61"/>
    </row>
    <row r="6186" spans="7:7">
      <c r="G6186" s="61"/>
    </row>
    <row r="6187" spans="7:7">
      <c r="G6187" s="61"/>
    </row>
    <row r="6188" spans="7:7">
      <c r="G6188" s="61"/>
    </row>
    <row r="6189" spans="7:7">
      <c r="G6189" s="61"/>
    </row>
    <row r="6190" spans="7:7">
      <c r="G6190" s="61"/>
    </row>
    <row r="6191" spans="7:7">
      <c r="G6191" s="61"/>
    </row>
    <row r="6192" spans="7:7">
      <c r="G6192" s="61"/>
    </row>
    <row r="6193" spans="7:7">
      <c r="G6193" s="61"/>
    </row>
    <row r="6194" spans="7:7">
      <c r="G6194" s="61"/>
    </row>
    <row r="6195" spans="7:7">
      <c r="G6195" s="61"/>
    </row>
    <row r="6196" spans="7:7">
      <c r="G6196" s="61"/>
    </row>
    <row r="6197" spans="7:7">
      <c r="G6197" s="61"/>
    </row>
    <row r="6198" spans="7:7">
      <c r="G6198" s="61"/>
    </row>
    <row r="6199" spans="7:7">
      <c r="G6199" s="61"/>
    </row>
    <row r="6200" spans="7:7">
      <c r="G6200" s="61"/>
    </row>
    <row r="6201" spans="7:7">
      <c r="G6201" s="61"/>
    </row>
    <row r="6202" spans="7:7">
      <c r="G6202" s="61"/>
    </row>
    <row r="6203" spans="7:7">
      <c r="G6203" s="61"/>
    </row>
    <row r="6204" spans="7:7">
      <c r="G6204" s="61"/>
    </row>
    <row r="6205" spans="7:7">
      <c r="G6205" s="61"/>
    </row>
    <row r="6206" spans="7:7">
      <c r="G6206" s="61"/>
    </row>
    <row r="6207" spans="7:7">
      <c r="G6207" s="61"/>
    </row>
    <row r="6208" spans="7:7">
      <c r="G6208" s="61"/>
    </row>
    <row r="6209" spans="7:7">
      <c r="G6209" s="61"/>
    </row>
    <row r="6210" spans="7:7">
      <c r="G6210" s="61"/>
    </row>
    <row r="6211" spans="7:7">
      <c r="G6211" s="61"/>
    </row>
    <row r="6212" spans="7:7">
      <c r="G6212" s="61"/>
    </row>
    <row r="6213" spans="7:7">
      <c r="G6213" s="61"/>
    </row>
    <row r="6214" spans="7:7">
      <c r="G6214" s="61"/>
    </row>
    <row r="6215" spans="7:7">
      <c r="G6215" s="61"/>
    </row>
    <row r="6216" spans="7:7">
      <c r="G6216" s="61"/>
    </row>
    <row r="6217" spans="7:7">
      <c r="G6217" s="61"/>
    </row>
    <row r="6218" spans="7:7">
      <c r="G6218" s="61"/>
    </row>
    <row r="6219" spans="7:7">
      <c r="G6219" s="61"/>
    </row>
    <row r="6220" spans="7:7">
      <c r="G6220" s="61"/>
    </row>
    <row r="6221" spans="7:7">
      <c r="G6221" s="61"/>
    </row>
    <row r="6222" spans="7:7">
      <c r="G6222" s="61"/>
    </row>
    <row r="6223" spans="7:7">
      <c r="G6223" s="61"/>
    </row>
    <row r="6224" spans="7:7">
      <c r="G6224" s="61"/>
    </row>
    <row r="6225" spans="7:7">
      <c r="G6225" s="61"/>
    </row>
    <row r="6226" spans="7:7">
      <c r="G6226" s="61"/>
    </row>
    <row r="6227" spans="7:7">
      <c r="G6227" s="61"/>
    </row>
    <row r="6228" spans="7:7">
      <c r="G6228" s="61"/>
    </row>
    <row r="6229" spans="7:7">
      <c r="G6229" s="61"/>
    </row>
    <row r="6230" spans="7:7">
      <c r="G6230" s="61"/>
    </row>
    <row r="6231" spans="7:7">
      <c r="G6231" s="61"/>
    </row>
    <row r="6232" spans="7:7">
      <c r="G6232" s="61"/>
    </row>
    <row r="6233" spans="7:7">
      <c r="G6233" s="61"/>
    </row>
    <row r="6234" spans="7:7">
      <c r="G6234" s="61"/>
    </row>
    <row r="6235" spans="7:7">
      <c r="G6235" s="61"/>
    </row>
    <row r="6236" spans="7:7">
      <c r="G6236" s="61"/>
    </row>
    <row r="6237" spans="7:7">
      <c r="G6237" s="61"/>
    </row>
    <row r="6238" spans="7:7">
      <c r="G6238" s="61"/>
    </row>
    <row r="6239" spans="7:7">
      <c r="G6239" s="61"/>
    </row>
    <row r="6240" spans="7:7">
      <c r="G6240" s="61"/>
    </row>
    <row r="6241" spans="7:7">
      <c r="G6241" s="61"/>
    </row>
    <row r="6242" spans="7:7">
      <c r="G6242" s="61"/>
    </row>
    <row r="6243" spans="7:7">
      <c r="G6243" s="61"/>
    </row>
    <row r="6244" spans="7:7">
      <c r="G6244" s="61"/>
    </row>
    <row r="6245" spans="7:7">
      <c r="G6245" s="61"/>
    </row>
    <row r="6246" spans="7:7">
      <c r="G6246" s="61"/>
    </row>
    <row r="6247" spans="7:7">
      <c r="G6247" s="61"/>
    </row>
    <row r="6248" spans="7:7">
      <c r="G6248" s="61"/>
    </row>
    <row r="6249" spans="7:7">
      <c r="G6249" s="61"/>
    </row>
    <row r="6250" spans="7:7">
      <c r="G6250" s="61"/>
    </row>
    <row r="6251" spans="7:7">
      <c r="G6251" s="61"/>
    </row>
    <row r="6252" spans="7:7">
      <c r="G6252" s="61"/>
    </row>
    <row r="6253" spans="7:7">
      <c r="G6253" s="61"/>
    </row>
    <row r="6254" spans="7:7">
      <c r="G6254" s="61"/>
    </row>
    <row r="6255" spans="7:7">
      <c r="G6255" s="61"/>
    </row>
    <row r="6256" spans="7:7">
      <c r="G6256" s="61"/>
    </row>
    <row r="6257" spans="7:7">
      <c r="G6257" s="61"/>
    </row>
    <row r="6258" spans="7:7">
      <c r="G6258" s="61"/>
    </row>
    <row r="6259" spans="7:7">
      <c r="G6259" s="61"/>
    </row>
    <row r="6260" spans="7:7">
      <c r="G6260" s="61"/>
    </row>
    <row r="6261" spans="7:7">
      <c r="G6261" s="61"/>
    </row>
    <row r="6262" spans="7:7">
      <c r="G6262" s="61"/>
    </row>
    <row r="6263" spans="7:7">
      <c r="G6263" s="61"/>
    </row>
    <row r="6264" spans="7:7">
      <c r="G6264" s="61"/>
    </row>
    <row r="6265" spans="7:7">
      <c r="G6265" s="61"/>
    </row>
    <row r="6266" spans="7:7">
      <c r="G6266" s="61"/>
    </row>
    <row r="6267" spans="7:7">
      <c r="G6267" s="61"/>
    </row>
    <row r="6268" spans="7:7">
      <c r="G6268" s="61"/>
    </row>
    <row r="6269" spans="7:7">
      <c r="G6269" s="61"/>
    </row>
    <row r="6270" spans="7:7">
      <c r="G6270" s="61"/>
    </row>
    <row r="6271" spans="7:7">
      <c r="G6271" s="61"/>
    </row>
    <row r="6272" spans="7:7">
      <c r="G6272" s="61"/>
    </row>
    <row r="6273" spans="7:7">
      <c r="G6273" s="61"/>
    </row>
    <row r="6274" spans="7:7">
      <c r="G6274" s="61"/>
    </row>
    <row r="6275" spans="7:7">
      <c r="G6275" s="61"/>
    </row>
    <row r="6276" spans="7:7">
      <c r="G6276" s="61"/>
    </row>
    <row r="6277" spans="7:7">
      <c r="G6277" s="61"/>
    </row>
    <row r="6278" spans="7:7">
      <c r="G6278" s="61"/>
    </row>
    <row r="6279" spans="7:7">
      <c r="G6279" s="61"/>
    </row>
    <row r="6280" spans="7:7">
      <c r="G6280" s="61"/>
    </row>
    <row r="6281" spans="7:7">
      <c r="G6281" s="61"/>
    </row>
    <row r="6282" spans="7:7">
      <c r="G6282" s="61"/>
    </row>
    <row r="6283" spans="7:7">
      <c r="G6283" s="61"/>
    </row>
    <row r="6284" spans="7:7">
      <c r="G6284" s="61"/>
    </row>
    <row r="6285" spans="7:7">
      <c r="G6285" s="61"/>
    </row>
    <row r="6286" spans="7:7">
      <c r="G6286" s="61"/>
    </row>
    <row r="6287" spans="7:7">
      <c r="G6287" s="61"/>
    </row>
    <row r="6288" spans="7:7">
      <c r="G6288" s="61"/>
    </row>
    <row r="6289" spans="7:7">
      <c r="G6289" s="61"/>
    </row>
    <row r="6290" spans="7:7">
      <c r="G6290" s="61"/>
    </row>
    <row r="6291" spans="7:7">
      <c r="G6291" s="61"/>
    </row>
    <row r="6292" spans="7:7">
      <c r="G6292" s="61"/>
    </row>
    <row r="6293" spans="7:7">
      <c r="G6293" s="61"/>
    </row>
    <row r="6294" spans="7:7">
      <c r="G6294" s="61"/>
    </row>
    <row r="6295" spans="7:7">
      <c r="G6295" s="61"/>
    </row>
    <row r="6296" spans="7:7">
      <c r="G6296" s="61"/>
    </row>
    <row r="6297" spans="7:7">
      <c r="G6297" s="61"/>
    </row>
    <row r="6298" spans="7:7">
      <c r="G6298" s="61"/>
    </row>
    <row r="6299" spans="7:7">
      <c r="G6299" s="61"/>
    </row>
    <row r="6300" spans="7:7">
      <c r="G6300" s="61"/>
    </row>
    <row r="6301" spans="7:7">
      <c r="G6301" s="61"/>
    </row>
    <row r="6302" spans="7:7">
      <c r="G6302" s="61"/>
    </row>
    <row r="6303" spans="7:7">
      <c r="G6303" s="61"/>
    </row>
    <row r="6304" spans="7:7">
      <c r="G6304" s="61"/>
    </row>
    <row r="6305" spans="7:7">
      <c r="G6305" s="61"/>
    </row>
    <row r="6306" spans="7:7">
      <c r="G6306" s="61"/>
    </row>
    <row r="6307" spans="7:7">
      <c r="G6307" s="61"/>
    </row>
    <row r="6308" spans="7:7">
      <c r="G6308" s="61"/>
    </row>
    <row r="6309" spans="7:7">
      <c r="G6309" s="61"/>
    </row>
    <row r="6310" spans="7:7">
      <c r="G6310" s="61"/>
    </row>
    <row r="6311" spans="7:7">
      <c r="G6311" s="61"/>
    </row>
    <row r="6312" spans="7:7">
      <c r="G6312" s="61"/>
    </row>
    <row r="6313" spans="7:7">
      <c r="G6313" s="61"/>
    </row>
    <row r="6314" spans="7:7">
      <c r="G6314" s="61"/>
    </row>
    <row r="6315" spans="7:7">
      <c r="G6315" s="61"/>
    </row>
    <row r="6316" spans="7:7">
      <c r="G6316" s="61"/>
    </row>
    <row r="6317" spans="7:7">
      <c r="G6317" s="61"/>
    </row>
    <row r="6318" spans="7:7">
      <c r="G6318" s="61"/>
    </row>
    <row r="6319" spans="7:7">
      <c r="G6319" s="61"/>
    </row>
    <row r="6320" spans="7:7">
      <c r="G6320" s="61"/>
    </row>
    <row r="6321" spans="7:7">
      <c r="G6321" s="61"/>
    </row>
    <row r="6322" spans="7:7">
      <c r="G6322" s="61"/>
    </row>
    <row r="6323" spans="7:7">
      <c r="G6323" s="61"/>
    </row>
    <row r="6324" spans="7:7">
      <c r="G6324" s="61"/>
    </row>
    <row r="6325" spans="7:7">
      <c r="G6325" s="61"/>
    </row>
    <row r="6326" spans="7:7">
      <c r="G6326" s="61"/>
    </row>
    <row r="6327" spans="7:7">
      <c r="G6327" s="61"/>
    </row>
    <row r="6328" spans="7:7">
      <c r="G6328" s="61"/>
    </row>
    <row r="6329" spans="7:7">
      <c r="G6329" s="61"/>
    </row>
    <row r="6330" spans="7:7">
      <c r="G6330" s="61"/>
    </row>
    <row r="6331" spans="7:7">
      <c r="G6331" s="61"/>
    </row>
    <row r="6332" spans="7:7">
      <c r="G6332" s="61"/>
    </row>
    <row r="6333" spans="7:7">
      <c r="G6333" s="61"/>
    </row>
    <row r="6334" spans="7:7">
      <c r="G6334" s="61"/>
    </row>
    <row r="6335" spans="7:7">
      <c r="G6335" s="61"/>
    </row>
    <row r="6336" spans="7:7">
      <c r="G6336" s="61"/>
    </row>
    <row r="6337" spans="7:7">
      <c r="G6337" s="61"/>
    </row>
    <row r="6338" spans="7:7">
      <c r="G6338" s="61"/>
    </row>
    <row r="6339" spans="7:7">
      <c r="G6339" s="61"/>
    </row>
    <row r="6340" spans="7:7">
      <c r="G6340" s="61"/>
    </row>
    <row r="6341" spans="7:7">
      <c r="G6341" s="61"/>
    </row>
    <row r="6342" spans="7:7">
      <c r="G6342" s="61"/>
    </row>
    <row r="6343" spans="7:7">
      <c r="G6343" s="61"/>
    </row>
    <row r="6344" spans="7:7">
      <c r="G6344" s="61"/>
    </row>
    <row r="6345" spans="7:7">
      <c r="G6345" s="61"/>
    </row>
    <row r="6346" spans="7:7">
      <c r="G6346" s="61"/>
    </row>
    <row r="6347" spans="7:7">
      <c r="G6347" s="61"/>
    </row>
    <row r="6348" spans="7:7">
      <c r="G6348" s="61"/>
    </row>
    <row r="6349" spans="7:7">
      <c r="G6349" s="61"/>
    </row>
    <row r="6350" spans="7:7">
      <c r="G6350" s="61"/>
    </row>
    <row r="6351" spans="7:7">
      <c r="G6351" s="61"/>
    </row>
    <row r="6352" spans="7:7">
      <c r="G6352" s="61"/>
    </row>
    <row r="6353" spans="7:7">
      <c r="G6353" s="61"/>
    </row>
    <row r="6354" spans="7:7">
      <c r="G6354" s="61"/>
    </row>
    <row r="6355" spans="7:7">
      <c r="G6355" s="61"/>
    </row>
    <row r="6356" spans="7:7">
      <c r="G6356" s="61"/>
    </row>
    <row r="6357" spans="7:7">
      <c r="G6357" s="61"/>
    </row>
    <row r="6358" spans="7:7">
      <c r="G6358" s="61"/>
    </row>
    <row r="6359" spans="7:7">
      <c r="G6359" s="61"/>
    </row>
    <row r="6360" spans="7:7">
      <c r="G6360" s="61"/>
    </row>
    <row r="6361" spans="7:7">
      <c r="G6361" s="61"/>
    </row>
    <row r="6362" spans="7:7">
      <c r="G6362" s="61"/>
    </row>
    <row r="6363" spans="7:7">
      <c r="G6363" s="61"/>
    </row>
    <row r="6364" spans="7:7">
      <c r="G6364" s="61"/>
    </row>
    <row r="6365" spans="7:7">
      <c r="G6365" s="61"/>
    </row>
    <row r="6366" spans="7:7">
      <c r="G6366" s="61"/>
    </row>
    <row r="6367" spans="7:7">
      <c r="G6367" s="61"/>
    </row>
    <row r="6368" spans="7:7">
      <c r="G6368" s="61"/>
    </row>
    <row r="6369" spans="7:7">
      <c r="G6369" s="61"/>
    </row>
    <row r="6370" spans="7:7">
      <c r="G6370" s="61"/>
    </row>
    <row r="6371" spans="7:7">
      <c r="G6371" s="61"/>
    </row>
    <row r="6372" spans="7:7">
      <c r="G6372" s="61"/>
    </row>
    <row r="6373" spans="7:7">
      <c r="G6373" s="61"/>
    </row>
    <row r="6374" spans="7:7">
      <c r="G6374" s="61"/>
    </row>
    <row r="6375" spans="7:7">
      <c r="G6375" s="61"/>
    </row>
    <row r="6376" spans="7:7">
      <c r="G6376" s="61"/>
    </row>
    <row r="6377" spans="7:7">
      <c r="G6377" s="61"/>
    </row>
    <row r="6378" spans="7:7">
      <c r="G6378" s="61"/>
    </row>
    <row r="6379" spans="7:7">
      <c r="G6379" s="61"/>
    </row>
    <row r="6380" spans="7:7">
      <c r="G6380" s="61"/>
    </row>
    <row r="6381" spans="7:7">
      <c r="G6381" s="61"/>
    </row>
    <row r="6382" spans="7:7">
      <c r="G6382" s="61"/>
    </row>
    <row r="6383" spans="7:7">
      <c r="G6383" s="61"/>
    </row>
    <row r="6384" spans="7:7">
      <c r="G6384" s="61"/>
    </row>
    <row r="6385" spans="7:7">
      <c r="G6385" s="61"/>
    </row>
    <row r="6386" spans="7:7">
      <c r="G6386" s="61"/>
    </row>
    <row r="6387" spans="7:7">
      <c r="G6387" s="61"/>
    </row>
    <row r="6388" spans="7:7">
      <c r="G6388" s="61"/>
    </row>
    <row r="6389" spans="7:7">
      <c r="G6389" s="61"/>
    </row>
    <row r="6390" spans="7:7">
      <c r="G6390" s="61"/>
    </row>
    <row r="6391" spans="7:7">
      <c r="G6391" s="61"/>
    </row>
    <row r="6392" spans="7:7">
      <c r="G6392" s="61"/>
    </row>
    <row r="6393" spans="7:7">
      <c r="G6393" s="61"/>
    </row>
    <row r="6394" spans="7:7">
      <c r="G6394" s="61"/>
    </row>
    <row r="6395" spans="7:7">
      <c r="G6395" s="61"/>
    </row>
    <row r="6396" spans="7:7">
      <c r="G6396" s="61"/>
    </row>
    <row r="6397" spans="7:7">
      <c r="G6397" s="61"/>
    </row>
    <row r="6398" spans="7:7">
      <c r="G6398" s="61"/>
    </row>
    <row r="6399" spans="7:7">
      <c r="G6399" s="61"/>
    </row>
    <row r="6400" spans="7:7">
      <c r="G6400" s="61"/>
    </row>
    <row r="6401" spans="7:7">
      <c r="G6401" s="61"/>
    </row>
    <row r="6402" spans="7:7">
      <c r="G6402" s="61"/>
    </row>
    <row r="6403" spans="7:7">
      <c r="G6403" s="61"/>
    </row>
    <row r="6404" spans="7:7">
      <c r="G6404" s="61"/>
    </row>
    <row r="6405" spans="7:7">
      <c r="G6405" s="61"/>
    </row>
    <row r="6406" spans="7:7">
      <c r="G6406" s="61"/>
    </row>
    <row r="6407" spans="7:7">
      <c r="G6407" s="61"/>
    </row>
    <row r="6408" spans="7:7">
      <c r="G6408" s="61"/>
    </row>
    <row r="6409" spans="7:7">
      <c r="G6409" s="61"/>
    </row>
    <row r="6410" spans="7:7">
      <c r="G6410" s="61"/>
    </row>
    <row r="6411" spans="7:7">
      <c r="G6411" s="61"/>
    </row>
    <row r="6412" spans="7:7">
      <c r="G6412" s="61"/>
    </row>
    <row r="6413" spans="7:7">
      <c r="G6413" s="61"/>
    </row>
    <row r="6414" spans="7:7">
      <c r="G6414" s="61"/>
    </row>
    <row r="6415" spans="7:7">
      <c r="G6415" s="61"/>
    </row>
    <row r="6416" spans="7:7">
      <c r="G6416" s="61"/>
    </row>
    <row r="6417" spans="7:7">
      <c r="G6417" s="61"/>
    </row>
    <row r="6418" spans="7:7">
      <c r="G6418" s="61"/>
    </row>
    <row r="6419" spans="7:7">
      <c r="G6419" s="61"/>
    </row>
    <row r="6420" spans="7:7">
      <c r="G6420" s="61"/>
    </row>
    <row r="6421" spans="7:7">
      <c r="G6421" s="61"/>
    </row>
    <row r="6422" spans="7:7">
      <c r="G6422" s="61"/>
    </row>
    <row r="6423" spans="7:7">
      <c r="G6423" s="61"/>
    </row>
    <row r="6424" spans="7:7">
      <c r="G6424" s="61"/>
    </row>
    <row r="6425" spans="7:7">
      <c r="G6425" s="61"/>
    </row>
    <row r="6426" spans="7:7">
      <c r="G6426" s="61"/>
    </row>
    <row r="6427" spans="7:7">
      <c r="G6427" s="61"/>
    </row>
    <row r="6428" spans="7:7">
      <c r="G6428" s="61"/>
    </row>
    <row r="6429" spans="7:7">
      <c r="G6429" s="61"/>
    </row>
    <row r="6430" spans="7:7">
      <c r="G6430" s="61"/>
    </row>
    <row r="6431" spans="7:7">
      <c r="G6431" s="61"/>
    </row>
    <row r="6432" spans="7:7">
      <c r="G6432" s="61"/>
    </row>
    <row r="6433" spans="7:7">
      <c r="G6433" s="61"/>
    </row>
    <row r="6434" spans="7:7">
      <c r="G6434" s="61"/>
    </row>
    <row r="6435" spans="7:7">
      <c r="G6435" s="61"/>
    </row>
    <row r="6436" spans="7:7">
      <c r="G6436" s="61"/>
    </row>
    <row r="6437" spans="7:7">
      <c r="G6437" s="61"/>
    </row>
    <row r="6438" spans="7:7">
      <c r="G6438" s="61"/>
    </row>
    <row r="6439" spans="7:7">
      <c r="G6439" s="61"/>
    </row>
    <row r="6440" spans="7:7">
      <c r="G6440" s="61"/>
    </row>
    <row r="6441" spans="7:7">
      <c r="G6441" s="61"/>
    </row>
    <row r="6442" spans="7:7">
      <c r="G6442" s="61"/>
    </row>
    <row r="6443" spans="7:7">
      <c r="G6443" s="61"/>
    </row>
    <row r="6444" spans="7:7">
      <c r="G6444" s="61"/>
    </row>
    <row r="6445" spans="7:7">
      <c r="G6445" s="61"/>
    </row>
    <row r="6446" spans="7:7">
      <c r="G6446" s="61"/>
    </row>
    <row r="6447" spans="7:7">
      <c r="G6447" s="61"/>
    </row>
    <row r="6448" spans="7:7">
      <c r="G6448" s="61"/>
    </row>
    <row r="6449" spans="7:7">
      <c r="G6449" s="61"/>
    </row>
    <row r="6450" spans="7:7">
      <c r="G6450" s="61"/>
    </row>
    <row r="6451" spans="7:7">
      <c r="G6451" s="61"/>
    </row>
    <row r="6452" spans="7:7">
      <c r="G6452" s="61"/>
    </row>
    <row r="6453" spans="7:7">
      <c r="G6453" s="61"/>
    </row>
    <row r="6454" spans="7:7">
      <c r="G6454" s="61"/>
    </row>
    <row r="6455" spans="7:7">
      <c r="G6455" s="61"/>
    </row>
    <row r="6456" spans="7:7">
      <c r="G6456" s="61"/>
    </row>
    <row r="6457" spans="7:7">
      <c r="G6457" s="61"/>
    </row>
    <row r="6458" spans="7:7">
      <c r="G6458" s="61"/>
    </row>
    <row r="6459" spans="7:7">
      <c r="G6459" s="61"/>
    </row>
    <row r="6460" spans="7:7">
      <c r="G6460" s="61"/>
    </row>
    <row r="6461" spans="7:7">
      <c r="G6461" s="61"/>
    </row>
    <row r="6462" spans="7:7">
      <c r="G6462" s="61"/>
    </row>
    <row r="6463" spans="7:7">
      <c r="G6463" s="61"/>
    </row>
    <row r="6464" spans="7:7">
      <c r="G6464" s="61"/>
    </row>
    <row r="6465" spans="7:7">
      <c r="G6465" s="61"/>
    </row>
    <row r="6466" spans="7:7">
      <c r="G6466" s="61"/>
    </row>
    <row r="6467" spans="7:7">
      <c r="G6467" s="61"/>
    </row>
    <row r="6468" spans="7:7">
      <c r="G6468" s="61"/>
    </row>
    <row r="6469" spans="7:7">
      <c r="G6469" s="61"/>
    </row>
    <row r="6470" spans="7:7">
      <c r="G6470" s="61"/>
    </row>
    <row r="6471" spans="7:7">
      <c r="G6471" s="61"/>
    </row>
    <row r="6472" spans="7:7">
      <c r="G6472" s="61"/>
    </row>
    <row r="6473" spans="7:7">
      <c r="G6473" s="61"/>
    </row>
    <row r="6474" spans="7:7">
      <c r="G6474" s="61"/>
    </row>
    <row r="6475" spans="7:7">
      <c r="G6475" s="61"/>
    </row>
    <row r="6476" spans="7:7">
      <c r="G6476" s="61"/>
    </row>
    <row r="6477" spans="7:7">
      <c r="G6477" s="61"/>
    </row>
    <row r="6478" spans="7:7">
      <c r="G6478" s="61"/>
    </row>
    <row r="6479" spans="7:7">
      <c r="G6479" s="61"/>
    </row>
    <row r="6480" spans="7:7">
      <c r="G6480" s="61"/>
    </row>
    <row r="6481" spans="7:7">
      <c r="G6481" s="61"/>
    </row>
    <row r="6482" spans="7:7">
      <c r="G6482" s="61"/>
    </row>
    <row r="6483" spans="7:7">
      <c r="G6483" s="61"/>
    </row>
    <row r="6484" spans="7:7">
      <c r="G6484" s="61"/>
    </row>
    <row r="6485" spans="7:7">
      <c r="G6485" s="61"/>
    </row>
    <row r="6486" spans="7:7">
      <c r="G6486" s="61"/>
    </row>
    <row r="6487" spans="7:7">
      <c r="G6487" s="61"/>
    </row>
    <row r="6488" spans="7:7">
      <c r="G6488" s="61"/>
    </row>
    <row r="6489" spans="7:7">
      <c r="G6489" s="61"/>
    </row>
    <row r="6490" spans="7:7">
      <c r="G6490" s="61"/>
    </row>
    <row r="6491" spans="7:7">
      <c r="G6491" s="61"/>
    </row>
    <row r="6492" spans="7:7">
      <c r="G6492" s="61"/>
    </row>
    <row r="6493" spans="7:7">
      <c r="G6493" s="61"/>
    </row>
    <row r="6494" spans="7:7">
      <c r="G6494" s="61"/>
    </row>
    <row r="6495" spans="7:7">
      <c r="G6495" s="61"/>
    </row>
    <row r="6496" spans="7:7">
      <c r="G6496" s="61"/>
    </row>
    <row r="6497" spans="7:7">
      <c r="G6497" s="61"/>
    </row>
    <row r="6498" spans="7:7">
      <c r="G6498" s="61"/>
    </row>
    <row r="6499" spans="7:7">
      <c r="G6499" s="61"/>
    </row>
    <row r="6500" spans="7:7">
      <c r="G6500" s="61"/>
    </row>
    <row r="6501" spans="7:7">
      <c r="G6501" s="61"/>
    </row>
    <row r="6502" spans="7:7">
      <c r="G6502" s="61"/>
    </row>
    <row r="6503" spans="7:7">
      <c r="G6503" s="61"/>
    </row>
    <row r="6504" spans="7:7">
      <c r="G6504" s="61"/>
    </row>
    <row r="6505" spans="7:7">
      <c r="G6505" s="61"/>
    </row>
    <row r="6506" spans="7:7">
      <c r="G6506" s="61"/>
    </row>
    <row r="6507" spans="7:7">
      <c r="G6507" s="61"/>
    </row>
    <row r="6508" spans="7:7">
      <c r="G6508" s="61"/>
    </row>
    <row r="6509" spans="7:7">
      <c r="G6509" s="61"/>
    </row>
    <row r="6510" spans="7:7">
      <c r="G6510" s="61"/>
    </row>
    <row r="6511" spans="7:7">
      <c r="G6511" s="61"/>
    </row>
    <row r="6512" spans="7:7">
      <c r="G6512" s="61"/>
    </row>
    <row r="6513" spans="7:7">
      <c r="G6513" s="61"/>
    </row>
    <row r="6514" spans="7:7">
      <c r="G6514" s="61"/>
    </row>
    <row r="6515" spans="7:7">
      <c r="G6515" s="61"/>
    </row>
    <row r="6516" spans="7:7">
      <c r="G6516" s="61"/>
    </row>
    <row r="6517" spans="7:7">
      <c r="G6517" s="61"/>
    </row>
    <row r="6518" spans="7:7">
      <c r="G6518" s="61"/>
    </row>
    <row r="6519" spans="7:7">
      <c r="G6519" s="61"/>
    </row>
    <row r="6520" spans="7:7">
      <c r="G6520" s="61"/>
    </row>
    <row r="6521" spans="7:7">
      <c r="G6521" s="61"/>
    </row>
    <row r="6522" spans="7:7">
      <c r="G6522" s="61"/>
    </row>
    <row r="6523" spans="7:7">
      <c r="G6523" s="61"/>
    </row>
    <row r="6524" spans="7:7">
      <c r="G6524" s="61"/>
    </row>
    <row r="6525" spans="7:7">
      <c r="G6525" s="61"/>
    </row>
    <row r="6526" spans="7:7">
      <c r="G6526" s="61"/>
    </row>
    <row r="6527" spans="7:7">
      <c r="G6527" s="61"/>
    </row>
    <row r="6528" spans="7:7">
      <c r="G6528" s="61"/>
    </row>
    <row r="6529" spans="7:7">
      <c r="G6529" s="61"/>
    </row>
    <row r="6530" spans="7:7">
      <c r="G6530" s="61"/>
    </row>
    <row r="6531" spans="7:7">
      <c r="G6531" s="61"/>
    </row>
    <row r="6532" spans="7:7">
      <c r="G6532" s="61"/>
    </row>
    <row r="6533" spans="7:7">
      <c r="G6533" s="61"/>
    </row>
    <row r="6534" spans="7:7">
      <c r="G6534" s="61"/>
    </row>
    <row r="6535" spans="7:7">
      <c r="G6535" s="61"/>
    </row>
    <row r="6536" spans="7:7">
      <c r="G6536" s="61"/>
    </row>
    <row r="6537" spans="7:7">
      <c r="G6537" s="61"/>
    </row>
    <row r="6538" spans="7:7">
      <c r="G6538" s="61"/>
    </row>
    <row r="6539" spans="7:7">
      <c r="G6539" s="61"/>
    </row>
    <row r="6540" spans="7:7">
      <c r="G6540" s="61"/>
    </row>
    <row r="6541" spans="7:7">
      <c r="G6541" s="61"/>
    </row>
    <row r="6542" spans="7:7">
      <c r="G6542" s="61"/>
    </row>
    <row r="6543" spans="7:7">
      <c r="G6543" s="61"/>
    </row>
    <row r="6544" spans="7:7">
      <c r="G6544" s="61"/>
    </row>
    <row r="6545" spans="7:7">
      <c r="G6545" s="61"/>
    </row>
    <row r="6546" spans="7:7">
      <c r="G6546" s="61"/>
    </row>
    <row r="6547" spans="7:7">
      <c r="G6547" s="61"/>
    </row>
    <row r="6548" spans="7:7">
      <c r="G6548" s="61"/>
    </row>
    <row r="6549" spans="7:7">
      <c r="G6549" s="61"/>
    </row>
    <row r="6550" spans="7:7">
      <c r="G6550" s="61"/>
    </row>
    <row r="6551" spans="7:7">
      <c r="G6551" s="61"/>
    </row>
    <row r="6552" spans="7:7">
      <c r="G6552" s="61"/>
    </row>
    <row r="6553" spans="7:7">
      <c r="G6553" s="61"/>
    </row>
    <row r="6554" spans="7:7">
      <c r="G6554" s="61"/>
    </row>
    <row r="6555" spans="7:7">
      <c r="G6555" s="61"/>
    </row>
    <row r="6556" spans="7:7">
      <c r="G6556" s="61"/>
    </row>
    <row r="6557" spans="7:7">
      <c r="G6557" s="61"/>
    </row>
    <row r="6558" spans="7:7">
      <c r="G6558" s="61"/>
    </row>
    <row r="6559" spans="7:7">
      <c r="G6559" s="61"/>
    </row>
    <row r="6560" spans="7:7">
      <c r="G6560" s="61"/>
    </row>
    <row r="6561" spans="7:7">
      <c r="G6561" s="61"/>
    </row>
    <row r="6562" spans="7:7">
      <c r="G6562" s="61"/>
    </row>
    <row r="6563" spans="7:7">
      <c r="G6563" s="61"/>
    </row>
    <row r="6564" spans="7:7">
      <c r="G6564" s="61"/>
    </row>
    <row r="6565" spans="7:7">
      <c r="G6565" s="61"/>
    </row>
    <row r="6566" spans="7:7">
      <c r="G6566" s="61"/>
    </row>
    <row r="6567" spans="7:7">
      <c r="G6567" s="61"/>
    </row>
    <row r="6568" spans="7:7">
      <c r="G6568" s="61"/>
    </row>
    <row r="6569" spans="7:7">
      <c r="G6569" s="61"/>
    </row>
    <row r="6570" spans="7:7">
      <c r="G6570" s="61"/>
    </row>
    <row r="6571" spans="7:7">
      <c r="G6571" s="61"/>
    </row>
    <row r="6572" spans="7:7">
      <c r="G6572" s="61"/>
    </row>
    <row r="6573" spans="7:7">
      <c r="G6573" s="61"/>
    </row>
    <row r="6574" spans="7:7">
      <c r="G6574" s="61"/>
    </row>
    <row r="6575" spans="7:7">
      <c r="G6575" s="61"/>
    </row>
    <row r="6576" spans="7:7">
      <c r="G6576" s="61"/>
    </row>
    <row r="6577" spans="7:7">
      <c r="G6577" s="61"/>
    </row>
    <row r="6578" spans="7:7">
      <c r="G6578" s="61"/>
    </row>
    <row r="6579" spans="7:7">
      <c r="G6579" s="61"/>
    </row>
    <row r="6580" spans="7:7">
      <c r="G6580" s="61"/>
    </row>
    <row r="6581" spans="7:7">
      <c r="G6581" s="61"/>
    </row>
    <row r="6582" spans="7:7">
      <c r="G6582" s="61"/>
    </row>
    <row r="6583" spans="7:7">
      <c r="G6583" s="61"/>
    </row>
    <row r="6584" spans="7:7">
      <c r="G6584" s="61"/>
    </row>
    <row r="6585" spans="7:7">
      <c r="G6585" s="61"/>
    </row>
    <row r="6586" spans="7:7">
      <c r="G6586" s="61"/>
    </row>
    <row r="6587" spans="7:7">
      <c r="G6587" s="61"/>
    </row>
    <row r="6588" spans="7:7">
      <c r="G6588" s="61"/>
    </row>
    <row r="6589" spans="7:7">
      <c r="G6589" s="61"/>
    </row>
    <row r="6590" spans="7:7">
      <c r="G6590" s="61"/>
    </row>
    <row r="6591" spans="7:7">
      <c r="G6591" s="61"/>
    </row>
    <row r="6592" spans="7:7">
      <c r="G6592" s="61"/>
    </row>
    <row r="6593" spans="7:7">
      <c r="G6593" s="61"/>
    </row>
    <row r="6594" spans="7:7">
      <c r="G6594" s="61"/>
    </row>
    <row r="6595" spans="7:7">
      <c r="G6595" s="61"/>
    </row>
    <row r="6596" spans="7:7">
      <c r="G6596" s="61"/>
    </row>
    <row r="6597" spans="7:7">
      <c r="G6597" s="61"/>
    </row>
    <row r="6598" spans="7:7">
      <c r="G6598" s="61"/>
    </row>
    <row r="6599" spans="7:7">
      <c r="G6599" s="61"/>
    </row>
    <row r="6600" spans="7:7">
      <c r="G6600" s="61"/>
    </row>
    <row r="6601" spans="7:7">
      <c r="G6601" s="61"/>
    </row>
    <row r="6602" spans="7:7">
      <c r="G6602" s="61"/>
    </row>
    <row r="6603" spans="7:7">
      <c r="G6603" s="61"/>
    </row>
    <row r="6604" spans="7:7">
      <c r="G6604" s="61"/>
    </row>
    <row r="6605" spans="7:7">
      <c r="G6605" s="61"/>
    </row>
    <row r="6606" spans="7:7">
      <c r="G6606" s="61"/>
    </row>
    <row r="6607" spans="7:7">
      <c r="G6607" s="61"/>
    </row>
    <row r="6608" spans="7:7">
      <c r="G6608" s="61"/>
    </row>
    <row r="6609" spans="7:7">
      <c r="G6609" s="61"/>
    </row>
    <row r="6610" spans="7:7">
      <c r="G6610" s="61"/>
    </row>
    <row r="6611" spans="7:7">
      <c r="G6611" s="61"/>
    </row>
    <row r="6612" spans="7:7">
      <c r="G6612" s="61"/>
    </row>
    <row r="6613" spans="7:7">
      <c r="G6613" s="61"/>
    </row>
    <row r="6614" spans="7:7">
      <c r="G6614" s="61"/>
    </row>
    <row r="6615" spans="7:7">
      <c r="G6615" s="61"/>
    </row>
    <row r="6616" spans="7:7">
      <c r="G6616" s="61"/>
    </row>
    <row r="6617" spans="7:7">
      <c r="G6617" s="61"/>
    </row>
    <row r="6618" spans="7:7">
      <c r="G6618" s="61"/>
    </row>
    <row r="6619" spans="7:7">
      <c r="G6619" s="61"/>
    </row>
    <row r="6620" spans="7:7">
      <c r="G6620" s="61"/>
    </row>
    <row r="6621" spans="7:7">
      <c r="G6621" s="61"/>
    </row>
    <row r="6622" spans="7:7">
      <c r="G6622" s="61"/>
    </row>
    <row r="6623" spans="7:7">
      <c r="G6623" s="61"/>
    </row>
    <row r="6624" spans="7:7">
      <c r="G6624" s="61"/>
    </row>
    <row r="6625" spans="7:7">
      <c r="G6625" s="61"/>
    </row>
    <row r="6626" spans="7:7">
      <c r="G6626" s="61"/>
    </row>
    <row r="6627" spans="7:7">
      <c r="G6627" s="61"/>
    </row>
    <row r="6628" spans="7:7">
      <c r="G6628" s="61"/>
    </row>
    <row r="6629" spans="7:7">
      <c r="G6629" s="61"/>
    </row>
    <row r="6630" spans="7:7">
      <c r="G6630" s="61"/>
    </row>
    <row r="6631" spans="7:7">
      <c r="G6631" s="61"/>
    </row>
    <row r="6632" spans="7:7">
      <c r="G6632" s="61"/>
    </row>
    <row r="6633" spans="7:7">
      <c r="G6633" s="61"/>
    </row>
    <row r="6634" spans="7:7">
      <c r="G6634" s="61"/>
    </row>
    <row r="6635" spans="7:7">
      <c r="G6635" s="61"/>
    </row>
    <row r="6636" spans="7:7">
      <c r="G6636" s="61"/>
    </row>
    <row r="6637" spans="7:7">
      <c r="G6637" s="61"/>
    </row>
    <row r="6638" spans="7:7">
      <c r="G6638" s="61"/>
    </row>
    <row r="6639" spans="7:7">
      <c r="G6639" s="61"/>
    </row>
    <row r="6640" spans="7:7">
      <c r="G6640" s="61"/>
    </row>
    <row r="6641" spans="7:7">
      <c r="G6641" s="61"/>
    </row>
    <row r="6642" spans="7:7">
      <c r="G6642" s="61"/>
    </row>
    <row r="6643" spans="7:7">
      <c r="G6643" s="61"/>
    </row>
    <row r="6644" spans="7:7">
      <c r="G6644" s="61"/>
    </row>
    <row r="6645" spans="7:7">
      <c r="G6645" s="61"/>
    </row>
    <row r="6646" spans="7:7">
      <c r="G6646" s="61"/>
    </row>
    <row r="6647" spans="7:7">
      <c r="G6647" s="61"/>
    </row>
    <row r="6648" spans="7:7">
      <c r="G6648" s="61"/>
    </row>
    <row r="6649" spans="7:7">
      <c r="G6649" s="61"/>
    </row>
    <row r="6650" spans="7:7">
      <c r="G6650" s="61"/>
    </row>
    <row r="6651" spans="7:7">
      <c r="G6651" s="61"/>
    </row>
    <row r="6652" spans="7:7">
      <c r="G6652" s="61"/>
    </row>
    <row r="6653" spans="7:7">
      <c r="G6653" s="61"/>
    </row>
    <row r="6654" spans="7:7">
      <c r="G6654" s="61"/>
    </row>
    <row r="6655" spans="7:7">
      <c r="G6655" s="61"/>
    </row>
    <row r="6656" spans="7:7">
      <c r="G6656" s="61"/>
    </row>
    <row r="6657" spans="7:7">
      <c r="G6657" s="61"/>
    </row>
    <row r="6658" spans="7:7">
      <c r="G6658" s="61"/>
    </row>
    <row r="6659" spans="7:7">
      <c r="G6659" s="61"/>
    </row>
    <row r="6660" spans="7:7">
      <c r="G6660" s="61"/>
    </row>
    <row r="6661" spans="7:7">
      <c r="G6661" s="61"/>
    </row>
    <row r="6662" spans="7:7">
      <c r="G6662" s="61"/>
    </row>
    <row r="6663" spans="7:7">
      <c r="G6663" s="61"/>
    </row>
    <row r="6664" spans="7:7">
      <c r="G6664" s="61"/>
    </row>
    <row r="6665" spans="7:7">
      <c r="G6665" s="61"/>
    </row>
    <row r="6666" spans="7:7">
      <c r="G6666" s="61"/>
    </row>
    <row r="6667" spans="7:7">
      <c r="G6667" s="61"/>
    </row>
    <row r="6668" spans="7:7">
      <c r="G6668" s="61"/>
    </row>
    <row r="6669" spans="7:7">
      <c r="G6669" s="61"/>
    </row>
    <row r="6670" spans="7:7">
      <c r="G6670" s="61"/>
    </row>
    <row r="6671" spans="7:7">
      <c r="G6671" s="61"/>
    </row>
    <row r="6672" spans="7:7">
      <c r="G6672" s="61"/>
    </row>
    <row r="6673" spans="7:7">
      <c r="G6673" s="61"/>
    </row>
    <row r="6674" spans="7:7">
      <c r="G6674" s="61"/>
    </row>
    <row r="6675" spans="7:7">
      <c r="G6675" s="61"/>
    </row>
    <row r="6676" spans="7:7">
      <c r="G6676" s="61"/>
    </row>
    <row r="6677" spans="7:7">
      <c r="G6677" s="61"/>
    </row>
    <row r="6678" spans="7:7">
      <c r="G6678" s="61"/>
    </row>
    <row r="6679" spans="7:7">
      <c r="G6679" s="61"/>
    </row>
    <row r="6680" spans="7:7">
      <c r="G6680" s="61"/>
    </row>
    <row r="6681" spans="7:7">
      <c r="G6681" s="61"/>
    </row>
    <row r="6682" spans="7:7">
      <c r="G6682" s="61"/>
    </row>
    <row r="6683" spans="7:7">
      <c r="G6683" s="61"/>
    </row>
    <row r="6684" spans="7:7">
      <c r="G6684" s="61"/>
    </row>
    <row r="6685" spans="7:7">
      <c r="G6685" s="61"/>
    </row>
    <row r="6686" spans="7:7">
      <c r="G6686" s="61"/>
    </row>
    <row r="6687" spans="7:7">
      <c r="G6687" s="61"/>
    </row>
    <row r="6688" spans="7:7">
      <c r="G6688" s="61"/>
    </row>
    <row r="6689" spans="7:7">
      <c r="G6689" s="61"/>
    </row>
    <row r="6690" spans="7:7">
      <c r="G6690" s="61"/>
    </row>
    <row r="6691" spans="7:7">
      <c r="G6691" s="61"/>
    </row>
    <row r="6692" spans="7:7">
      <c r="G6692" s="61"/>
    </row>
    <row r="6693" spans="7:7">
      <c r="G6693" s="61"/>
    </row>
    <row r="6694" spans="7:7">
      <c r="G6694" s="61"/>
    </row>
    <row r="6695" spans="7:7">
      <c r="G6695" s="61"/>
    </row>
    <row r="6696" spans="7:7">
      <c r="G6696" s="61"/>
    </row>
    <row r="6697" spans="7:7">
      <c r="G6697" s="61"/>
    </row>
    <row r="6698" spans="7:7">
      <c r="G6698" s="61"/>
    </row>
    <row r="6699" spans="7:7">
      <c r="G6699" s="61"/>
    </row>
    <row r="6700" spans="7:7">
      <c r="G6700" s="61"/>
    </row>
    <row r="6701" spans="7:7">
      <c r="G6701" s="61"/>
    </row>
    <row r="6702" spans="7:7">
      <c r="G6702" s="61"/>
    </row>
    <row r="6703" spans="7:7">
      <c r="G6703" s="61"/>
    </row>
    <row r="6704" spans="7:7">
      <c r="G6704" s="61"/>
    </row>
    <row r="6705" spans="7:7">
      <c r="G6705" s="61"/>
    </row>
    <row r="6706" spans="7:7">
      <c r="G6706" s="61"/>
    </row>
    <row r="6707" spans="7:7">
      <c r="G6707" s="61"/>
    </row>
    <row r="6708" spans="7:7">
      <c r="G6708" s="61"/>
    </row>
    <row r="6709" spans="7:7">
      <c r="G6709" s="61"/>
    </row>
    <row r="6710" spans="7:7">
      <c r="G6710" s="61"/>
    </row>
    <row r="6711" spans="7:7">
      <c r="G6711" s="61"/>
    </row>
    <row r="6712" spans="7:7">
      <c r="G6712" s="61"/>
    </row>
    <row r="6713" spans="7:7">
      <c r="G6713" s="61"/>
    </row>
    <row r="6714" spans="7:7">
      <c r="G6714" s="61"/>
    </row>
    <row r="6715" spans="7:7">
      <c r="G6715" s="61"/>
    </row>
    <row r="6716" spans="7:7">
      <c r="G6716" s="61"/>
    </row>
    <row r="6717" spans="7:7">
      <c r="G6717" s="61"/>
    </row>
    <row r="6718" spans="7:7">
      <c r="G6718" s="61"/>
    </row>
    <row r="6719" spans="7:7">
      <c r="G6719" s="61"/>
    </row>
    <row r="6720" spans="7:7">
      <c r="G6720" s="61"/>
    </row>
    <row r="6721" spans="7:7">
      <c r="G6721" s="61"/>
    </row>
    <row r="6722" spans="7:7">
      <c r="G6722" s="61"/>
    </row>
    <row r="6723" spans="7:7">
      <c r="G6723" s="61"/>
    </row>
    <row r="6724" spans="7:7">
      <c r="G6724" s="61"/>
    </row>
    <row r="6725" spans="7:7">
      <c r="G6725" s="61"/>
    </row>
    <row r="6726" spans="7:7">
      <c r="G6726" s="61"/>
    </row>
    <row r="6727" spans="7:7">
      <c r="G6727" s="61"/>
    </row>
    <row r="6728" spans="7:7">
      <c r="G6728" s="61"/>
    </row>
    <row r="6729" spans="7:7">
      <c r="G6729" s="61"/>
    </row>
    <row r="6730" spans="7:7">
      <c r="G6730" s="61"/>
    </row>
    <row r="6731" spans="7:7">
      <c r="G6731" s="61"/>
    </row>
    <row r="6732" spans="7:7">
      <c r="G6732" s="61"/>
    </row>
    <row r="6733" spans="7:7">
      <c r="G6733" s="61"/>
    </row>
    <row r="6734" spans="7:7">
      <c r="G6734" s="61"/>
    </row>
    <row r="6735" spans="7:7">
      <c r="G6735" s="61"/>
    </row>
    <row r="6736" spans="7:7">
      <c r="G6736" s="61"/>
    </row>
    <row r="6737" spans="7:7">
      <c r="G6737" s="61"/>
    </row>
    <row r="6738" spans="7:7">
      <c r="G6738" s="61"/>
    </row>
    <row r="6739" spans="7:7">
      <c r="G6739" s="61"/>
    </row>
    <row r="6740" spans="7:7">
      <c r="G6740" s="61"/>
    </row>
    <row r="6741" spans="7:7">
      <c r="G6741" s="61"/>
    </row>
    <row r="6742" spans="7:7">
      <c r="G6742" s="61"/>
    </row>
    <row r="6743" spans="7:7">
      <c r="G6743" s="61"/>
    </row>
    <row r="6744" spans="7:7">
      <c r="G6744" s="61"/>
    </row>
    <row r="6745" spans="7:7">
      <c r="G6745" s="61"/>
    </row>
    <row r="6746" spans="7:7">
      <c r="G6746" s="61"/>
    </row>
    <row r="6747" spans="7:7">
      <c r="G6747" s="61"/>
    </row>
    <row r="6748" spans="7:7">
      <c r="G6748" s="61"/>
    </row>
    <row r="6749" spans="7:7">
      <c r="G6749" s="61"/>
    </row>
    <row r="6750" spans="7:7">
      <c r="G6750" s="61"/>
    </row>
    <row r="6751" spans="7:7">
      <c r="G6751" s="61"/>
    </row>
    <row r="6752" spans="7:7">
      <c r="G6752" s="61"/>
    </row>
    <row r="6753" spans="7:7">
      <c r="G6753" s="61"/>
    </row>
    <row r="6754" spans="7:7">
      <c r="G6754" s="61"/>
    </row>
    <row r="6755" spans="7:7">
      <c r="G6755" s="61"/>
    </row>
    <row r="6756" spans="7:7">
      <c r="G6756" s="61"/>
    </row>
    <row r="6757" spans="7:7">
      <c r="G6757" s="61"/>
    </row>
    <row r="6758" spans="7:7">
      <c r="G6758" s="61"/>
    </row>
    <row r="6759" spans="7:7">
      <c r="G6759" s="61"/>
    </row>
    <row r="6760" spans="7:7">
      <c r="G6760" s="61"/>
    </row>
    <row r="6761" spans="7:7">
      <c r="G6761" s="61"/>
    </row>
    <row r="6762" spans="7:7">
      <c r="G6762" s="61"/>
    </row>
    <row r="6763" spans="7:7">
      <c r="G6763" s="61"/>
    </row>
    <row r="6764" spans="7:7">
      <c r="G6764" s="61"/>
    </row>
    <row r="6765" spans="7:7">
      <c r="G6765" s="61"/>
    </row>
    <row r="6766" spans="7:7">
      <c r="G6766" s="61"/>
    </row>
    <row r="6767" spans="7:7">
      <c r="G6767" s="61"/>
    </row>
    <row r="6768" spans="7:7">
      <c r="G6768" s="61"/>
    </row>
    <row r="6769" spans="7:7">
      <c r="G6769" s="61"/>
    </row>
    <row r="6770" spans="7:7">
      <c r="G6770" s="61"/>
    </row>
    <row r="6771" spans="7:7">
      <c r="G6771" s="61"/>
    </row>
    <row r="6772" spans="7:7">
      <c r="G6772" s="61"/>
    </row>
    <row r="6773" spans="7:7">
      <c r="G6773" s="61"/>
    </row>
    <row r="6774" spans="7:7">
      <c r="G6774" s="61"/>
    </row>
    <row r="6775" spans="7:7">
      <c r="G6775" s="61"/>
    </row>
    <row r="6776" spans="7:7">
      <c r="G6776" s="61"/>
    </row>
    <row r="6777" spans="7:7">
      <c r="G6777" s="61"/>
    </row>
    <row r="6778" spans="7:7">
      <c r="G6778" s="61"/>
    </row>
    <row r="6779" spans="7:7">
      <c r="G6779" s="61"/>
    </row>
    <row r="6780" spans="7:7">
      <c r="G6780" s="61"/>
    </row>
    <row r="6781" spans="7:7">
      <c r="G6781" s="61"/>
    </row>
    <row r="6782" spans="7:7">
      <c r="G6782" s="61"/>
    </row>
    <row r="6783" spans="7:7">
      <c r="G6783" s="61"/>
    </row>
    <row r="6784" spans="7:7">
      <c r="G6784" s="61"/>
    </row>
    <row r="6785" spans="7:7">
      <c r="G6785" s="61"/>
    </row>
    <row r="6786" spans="7:7">
      <c r="G6786" s="61"/>
    </row>
    <row r="6787" spans="7:7">
      <c r="G6787" s="61"/>
    </row>
    <row r="6788" spans="7:7">
      <c r="G6788" s="61"/>
    </row>
    <row r="6789" spans="7:7">
      <c r="G6789" s="61"/>
    </row>
    <row r="6790" spans="7:7">
      <c r="G6790" s="61"/>
    </row>
    <row r="6791" spans="7:7">
      <c r="G6791" s="61"/>
    </row>
    <row r="6792" spans="7:7">
      <c r="G6792" s="61"/>
    </row>
    <row r="6793" spans="7:7">
      <c r="G6793" s="61"/>
    </row>
    <row r="6794" spans="7:7">
      <c r="G6794" s="61"/>
    </row>
    <row r="6795" spans="7:7">
      <c r="G6795" s="61"/>
    </row>
    <row r="6796" spans="7:7">
      <c r="G6796" s="61"/>
    </row>
    <row r="6797" spans="7:7">
      <c r="G6797" s="61"/>
    </row>
    <row r="6798" spans="7:7">
      <c r="G6798" s="61"/>
    </row>
    <row r="6799" spans="7:7">
      <c r="G6799" s="61"/>
    </row>
    <row r="6800" spans="7:7">
      <c r="G6800" s="61"/>
    </row>
    <row r="6801" spans="7:7">
      <c r="G6801" s="61"/>
    </row>
    <row r="6802" spans="7:7">
      <c r="G6802" s="61"/>
    </row>
    <row r="6803" spans="7:7">
      <c r="G6803" s="61"/>
    </row>
    <row r="6804" spans="7:7">
      <c r="G6804" s="61"/>
    </row>
    <row r="6805" spans="7:7">
      <c r="G6805" s="61"/>
    </row>
    <row r="6806" spans="7:7">
      <c r="G6806" s="61"/>
    </row>
    <row r="6807" spans="7:7">
      <c r="G6807" s="61"/>
    </row>
    <row r="6808" spans="7:7">
      <c r="G6808" s="61"/>
    </row>
    <row r="6809" spans="7:7">
      <c r="G6809" s="61"/>
    </row>
    <row r="6810" spans="7:7">
      <c r="G6810" s="61"/>
    </row>
    <row r="6811" spans="7:7">
      <c r="G6811" s="61"/>
    </row>
    <row r="6812" spans="7:7">
      <c r="G6812" s="61"/>
    </row>
    <row r="6813" spans="7:7">
      <c r="G6813" s="61"/>
    </row>
    <row r="6814" spans="7:7">
      <c r="G6814" s="61"/>
    </row>
    <row r="6815" spans="7:7">
      <c r="G6815" s="61"/>
    </row>
    <row r="6816" spans="7:7">
      <c r="G6816" s="61"/>
    </row>
    <row r="6817" spans="7:7">
      <c r="G6817" s="61"/>
    </row>
    <row r="6818" spans="7:7">
      <c r="G6818" s="61"/>
    </row>
    <row r="6819" spans="7:7">
      <c r="G6819" s="61"/>
    </row>
    <row r="6820" spans="7:7">
      <c r="G6820" s="61"/>
    </row>
    <row r="6821" spans="7:7">
      <c r="G6821" s="61"/>
    </row>
    <row r="6822" spans="7:7">
      <c r="G6822" s="61"/>
    </row>
    <row r="6823" spans="7:7">
      <c r="G6823" s="61"/>
    </row>
    <row r="6824" spans="7:7">
      <c r="G6824" s="61"/>
    </row>
    <row r="6825" spans="7:7">
      <c r="G6825" s="61"/>
    </row>
    <row r="6826" spans="7:7">
      <c r="G6826" s="61"/>
    </row>
    <row r="6827" spans="7:7">
      <c r="G6827" s="61"/>
    </row>
    <row r="6828" spans="7:7">
      <c r="G6828" s="61"/>
    </row>
    <row r="6829" spans="7:7">
      <c r="G6829" s="61"/>
    </row>
    <row r="6830" spans="7:7">
      <c r="G6830" s="61"/>
    </row>
    <row r="6831" spans="7:7">
      <c r="G6831" s="61"/>
    </row>
    <row r="6832" spans="7:7">
      <c r="G6832" s="61"/>
    </row>
    <row r="6833" spans="7:7">
      <c r="G6833" s="61"/>
    </row>
    <row r="6834" spans="7:7">
      <c r="G6834" s="61"/>
    </row>
    <row r="6835" spans="7:7">
      <c r="G6835" s="61"/>
    </row>
    <row r="6836" spans="7:7">
      <c r="G6836" s="61"/>
    </row>
    <row r="6837" spans="7:7">
      <c r="G6837" s="61"/>
    </row>
    <row r="6838" spans="7:7">
      <c r="G6838" s="61"/>
    </row>
    <row r="6839" spans="7:7">
      <c r="G6839" s="61"/>
    </row>
    <row r="6840" spans="7:7">
      <c r="G6840" s="61"/>
    </row>
    <row r="6841" spans="7:7">
      <c r="G6841" s="61"/>
    </row>
    <row r="6842" spans="7:7">
      <c r="G6842" s="61"/>
    </row>
    <row r="6843" spans="7:7">
      <c r="G6843" s="61"/>
    </row>
    <row r="6844" spans="7:7">
      <c r="G6844" s="61"/>
    </row>
    <row r="6845" spans="7:7">
      <c r="G6845" s="61"/>
    </row>
    <row r="6846" spans="7:7">
      <c r="G6846" s="61"/>
    </row>
    <row r="6847" spans="7:7">
      <c r="G6847" s="61"/>
    </row>
    <row r="6848" spans="7:7">
      <c r="G6848" s="61"/>
    </row>
    <row r="6849" spans="7:7">
      <c r="G6849" s="61"/>
    </row>
    <row r="6850" spans="7:7">
      <c r="G6850" s="61"/>
    </row>
    <row r="6851" spans="7:7">
      <c r="G6851" s="61"/>
    </row>
    <row r="6852" spans="7:7">
      <c r="G6852" s="61"/>
    </row>
    <row r="6853" spans="7:7">
      <c r="G6853" s="61"/>
    </row>
    <row r="6854" spans="7:7">
      <c r="G6854" s="61"/>
    </row>
    <row r="6855" spans="7:7">
      <c r="G6855" s="61"/>
    </row>
    <row r="6856" spans="7:7">
      <c r="G6856" s="61"/>
    </row>
    <row r="6857" spans="7:7">
      <c r="G6857" s="61"/>
    </row>
    <row r="6858" spans="7:7">
      <c r="G6858" s="61"/>
    </row>
    <row r="6859" spans="7:7">
      <c r="G6859" s="61"/>
    </row>
    <row r="6860" spans="7:7">
      <c r="G6860" s="61"/>
    </row>
    <row r="6861" spans="7:7">
      <c r="G6861" s="61"/>
    </row>
    <row r="6862" spans="7:7">
      <c r="G6862" s="61"/>
    </row>
    <row r="6863" spans="7:7">
      <c r="G6863" s="61"/>
    </row>
    <row r="6864" spans="7:7">
      <c r="G6864" s="61"/>
    </row>
    <row r="6865" spans="7:7">
      <c r="G6865" s="61"/>
    </row>
    <row r="6866" spans="7:7">
      <c r="G6866" s="61"/>
    </row>
    <row r="6867" spans="7:7">
      <c r="G6867" s="61"/>
    </row>
    <row r="6868" spans="7:7">
      <c r="G6868" s="61"/>
    </row>
    <row r="6869" spans="7:7">
      <c r="G6869" s="61"/>
    </row>
    <row r="6870" spans="7:7">
      <c r="G6870" s="61"/>
    </row>
    <row r="6871" spans="7:7">
      <c r="G6871" s="61"/>
    </row>
    <row r="6872" spans="7:7">
      <c r="G6872" s="61"/>
    </row>
    <row r="6873" spans="7:7">
      <c r="G6873" s="61"/>
    </row>
    <row r="6874" spans="7:7">
      <c r="G6874" s="61"/>
    </row>
    <row r="6875" spans="7:7">
      <c r="G6875" s="61"/>
    </row>
    <row r="6876" spans="7:7">
      <c r="G6876" s="61"/>
    </row>
    <row r="6877" spans="7:7">
      <c r="G6877" s="61"/>
    </row>
    <row r="6878" spans="7:7">
      <c r="G6878" s="61"/>
    </row>
    <row r="6879" spans="7:7">
      <c r="G6879" s="61"/>
    </row>
    <row r="6880" spans="7:7">
      <c r="G6880" s="61"/>
    </row>
    <row r="6881" spans="7:7">
      <c r="G6881" s="61"/>
    </row>
    <row r="6882" spans="7:7">
      <c r="G6882" s="61"/>
    </row>
    <row r="6883" spans="7:7">
      <c r="G6883" s="61"/>
    </row>
    <row r="6884" spans="7:7">
      <c r="G6884" s="61"/>
    </row>
    <row r="6885" spans="7:7">
      <c r="G6885" s="61"/>
    </row>
    <row r="6886" spans="7:7">
      <c r="G6886" s="61"/>
    </row>
    <row r="6887" spans="7:7">
      <c r="G6887" s="61"/>
    </row>
    <row r="6888" spans="7:7">
      <c r="G6888" s="61"/>
    </row>
    <row r="6889" spans="7:7">
      <c r="G6889" s="61"/>
    </row>
    <row r="6890" spans="7:7">
      <c r="G6890" s="61"/>
    </row>
    <row r="6891" spans="7:7">
      <c r="G6891" s="61"/>
    </row>
    <row r="6892" spans="7:7">
      <c r="G6892" s="61"/>
    </row>
    <row r="6893" spans="7:7">
      <c r="G6893" s="61"/>
    </row>
    <row r="6894" spans="7:7">
      <c r="G6894" s="61"/>
    </row>
    <row r="6895" spans="7:7">
      <c r="G6895" s="61"/>
    </row>
    <row r="6896" spans="7:7">
      <c r="G6896" s="61"/>
    </row>
    <row r="6897" spans="7:7">
      <c r="G6897" s="61"/>
    </row>
    <row r="6898" spans="7:7">
      <c r="G6898" s="61"/>
    </row>
    <row r="6899" spans="7:7">
      <c r="G6899" s="61"/>
    </row>
    <row r="6900" spans="7:7">
      <c r="G6900" s="61"/>
    </row>
    <row r="6901" spans="7:7">
      <c r="G6901" s="61"/>
    </row>
    <row r="6902" spans="7:7">
      <c r="G6902" s="61"/>
    </row>
    <row r="6903" spans="7:7">
      <c r="G6903" s="61"/>
    </row>
    <row r="6904" spans="7:7">
      <c r="G6904" s="61"/>
    </row>
    <row r="6905" spans="7:7">
      <c r="G6905" s="61"/>
    </row>
    <row r="6906" spans="7:7">
      <c r="G6906" s="61"/>
    </row>
    <row r="6907" spans="7:7">
      <c r="G6907" s="61"/>
    </row>
    <row r="6908" spans="7:7">
      <c r="G6908" s="61"/>
    </row>
    <row r="6909" spans="7:7">
      <c r="G6909" s="61"/>
    </row>
    <row r="6910" spans="7:7">
      <c r="G6910" s="61"/>
    </row>
    <row r="6911" spans="7:7">
      <c r="G6911" s="61"/>
    </row>
    <row r="6912" spans="7:7">
      <c r="G6912" s="61"/>
    </row>
    <row r="6913" spans="7:7">
      <c r="G6913" s="61"/>
    </row>
    <row r="6914" spans="7:7">
      <c r="G6914" s="61"/>
    </row>
    <row r="6915" spans="7:7">
      <c r="G6915" s="61"/>
    </row>
    <row r="6916" spans="7:7">
      <c r="G6916" s="61"/>
    </row>
    <row r="6917" spans="7:7">
      <c r="G6917" s="61"/>
    </row>
    <row r="6918" spans="7:7">
      <c r="G6918" s="61"/>
    </row>
    <row r="6919" spans="7:7">
      <c r="G6919" s="61"/>
    </row>
    <row r="6920" spans="7:7">
      <c r="G6920" s="61"/>
    </row>
    <row r="6921" spans="7:7">
      <c r="G6921" s="61"/>
    </row>
    <row r="6922" spans="7:7">
      <c r="G6922" s="61"/>
    </row>
    <row r="6923" spans="7:7">
      <c r="G6923" s="61"/>
    </row>
    <row r="6924" spans="7:7">
      <c r="G6924" s="61"/>
    </row>
    <row r="6925" spans="7:7">
      <c r="G6925" s="61"/>
    </row>
    <row r="6926" spans="7:7">
      <c r="G6926" s="61"/>
    </row>
    <row r="6927" spans="7:7">
      <c r="G6927" s="61"/>
    </row>
    <row r="6928" spans="7:7">
      <c r="G6928" s="61"/>
    </row>
    <row r="6929" spans="7:7">
      <c r="G6929" s="61"/>
    </row>
    <row r="6930" spans="7:7">
      <c r="G6930" s="61"/>
    </row>
    <row r="6931" spans="7:7">
      <c r="G6931" s="61"/>
    </row>
    <row r="6932" spans="7:7">
      <c r="G6932" s="61"/>
    </row>
    <row r="6933" spans="7:7">
      <c r="G6933" s="61"/>
    </row>
    <row r="6934" spans="7:7">
      <c r="G6934" s="61"/>
    </row>
    <row r="6935" spans="7:7">
      <c r="G6935" s="61"/>
    </row>
    <row r="6936" spans="7:7">
      <c r="G6936" s="61"/>
    </row>
    <row r="6937" spans="7:7">
      <c r="G6937" s="61"/>
    </row>
    <row r="6938" spans="7:7">
      <c r="G6938" s="61"/>
    </row>
    <row r="6939" spans="7:7">
      <c r="G6939" s="61"/>
    </row>
    <row r="6940" spans="7:7">
      <c r="G6940" s="61"/>
    </row>
    <row r="6941" spans="7:7">
      <c r="G6941" s="61"/>
    </row>
    <row r="6942" spans="7:7">
      <c r="G6942" s="61"/>
    </row>
    <row r="6943" spans="7:7">
      <c r="G6943" s="61"/>
    </row>
    <row r="6944" spans="7:7">
      <c r="G6944" s="61"/>
    </row>
    <row r="6945" spans="7:7">
      <c r="G6945" s="61"/>
    </row>
    <row r="6946" spans="7:7">
      <c r="G6946" s="61"/>
    </row>
    <row r="6947" spans="7:7">
      <c r="G6947" s="61"/>
    </row>
    <row r="6948" spans="7:7">
      <c r="G6948" s="61"/>
    </row>
    <row r="6949" spans="7:7">
      <c r="G6949" s="61"/>
    </row>
    <row r="6950" spans="7:7">
      <c r="G6950" s="61"/>
    </row>
    <row r="6951" spans="7:7">
      <c r="G6951" s="61"/>
    </row>
    <row r="6952" spans="7:7">
      <c r="G6952" s="61"/>
    </row>
    <row r="6953" spans="7:7">
      <c r="G6953" s="61"/>
    </row>
    <row r="6954" spans="7:7">
      <c r="G6954" s="61"/>
    </row>
    <row r="6955" spans="7:7">
      <c r="G6955" s="61"/>
    </row>
    <row r="6956" spans="7:7">
      <c r="G6956" s="61"/>
    </row>
    <row r="6957" spans="7:7">
      <c r="G6957" s="61"/>
    </row>
    <row r="6958" spans="7:7">
      <c r="G6958" s="61"/>
    </row>
    <row r="6959" spans="7:7">
      <c r="G6959" s="61"/>
    </row>
    <row r="6960" spans="7:7">
      <c r="G6960" s="61"/>
    </row>
    <row r="6961" spans="7:7">
      <c r="G6961" s="61"/>
    </row>
    <row r="6962" spans="7:7">
      <c r="G6962" s="61"/>
    </row>
    <row r="6963" spans="7:7">
      <c r="G6963" s="61"/>
    </row>
    <row r="6964" spans="7:7">
      <c r="G6964" s="61"/>
    </row>
    <row r="6965" spans="7:7">
      <c r="G6965" s="61"/>
    </row>
    <row r="6966" spans="7:7">
      <c r="G6966" s="61"/>
    </row>
    <row r="6967" spans="7:7">
      <c r="G6967" s="61"/>
    </row>
    <row r="6968" spans="7:7">
      <c r="G6968" s="61"/>
    </row>
    <row r="6969" spans="7:7">
      <c r="G6969" s="61"/>
    </row>
    <row r="6970" spans="7:7">
      <c r="G6970" s="61"/>
    </row>
    <row r="6971" spans="7:7">
      <c r="G6971" s="61"/>
    </row>
    <row r="6972" spans="7:7">
      <c r="G6972" s="61"/>
    </row>
    <row r="6973" spans="7:7">
      <c r="G6973" s="61"/>
    </row>
    <row r="6974" spans="7:7">
      <c r="G6974" s="61"/>
    </row>
    <row r="6975" spans="7:7">
      <c r="G6975" s="61"/>
    </row>
    <row r="6976" spans="7:7">
      <c r="G6976" s="61"/>
    </row>
    <row r="6977" spans="7:7">
      <c r="G6977" s="61"/>
    </row>
    <row r="6978" spans="7:7">
      <c r="G6978" s="61"/>
    </row>
    <row r="6979" spans="7:7">
      <c r="G6979" s="61"/>
    </row>
    <row r="6980" spans="7:7">
      <c r="G6980" s="61"/>
    </row>
    <row r="6981" spans="7:7">
      <c r="G6981" s="61"/>
    </row>
    <row r="6982" spans="7:7">
      <c r="G6982" s="61"/>
    </row>
    <row r="6983" spans="7:7">
      <c r="G6983" s="61"/>
    </row>
    <row r="6984" spans="7:7">
      <c r="G6984" s="61"/>
    </row>
    <row r="6985" spans="7:7">
      <c r="G6985" s="61"/>
    </row>
    <row r="6986" spans="7:7">
      <c r="G6986" s="61"/>
    </row>
    <row r="6987" spans="7:7">
      <c r="G6987" s="61"/>
    </row>
    <row r="6988" spans="7:7">
      <c r="G6988" s="61"/>
    </row>
    <row r="6989" spans="7:7">
      <c r="G6989" s="61"/>
    </row>
    <row r="6990" spans="7:7">
      <c r="G6990" s="61"/>
    </row>
    <row r="6991" spans="7:7">
      <c r="G6991" s="61"/>
    </row>
    <row r="6992" spans="7:7">
      <c r="G6992" s="61"/>
    </row>
    <row r="6993" spans="7:7">
      <c r="G6993" s="61"/>
    </row>
    <row r="6994" spans="7:7">
      <c r="G6994" s="61"/>
    </row>
    <row r="6995" spans="7:7">
      <c r="G6995" s="61"/>
    </row>
    <row r="6996" spans="7:7">
      <c r="G6996" s="61"/>
    </row>
    <row r="6997" spans="7:7">
      <c r="G6997" s="61"/>
    </row>
    <row r="6998" spans="7:7">
      <c r="G6998" s="61"/>
    </row>
    <row r="6999" spans="7:7">
      <c r="G6999" s="61"/>
    </row>
    <row r="7000" spans="7:7">
      <c r="G7000" s="61"/>
    </row>
    <row r="7001" spans="7:7">
      <c r="G7001" s="61"/>
    </row>
    <row r="7002" spans="7:7">
      <c r="G7002" s="61"/>
    </row>
    <row r="7003" spans="7:7">
      <c r="G7003" s="61"/>
    </row>
    <row r="7004" spans="7:7">
      <c r="G7004" s="61"/>
    </row>
    <row r="7005" spans="7:7">
      <c r="G7005" s="61"/>
    </row>
    <row r="7006" spans="7:7">
      <c r="G7006" s="61"/>
    </row>
    <row r="7007" spans="7:7">
      <c r="G7007" s="61"/>
    </row>
    <row r="7008" spans="7:7">
      <c r="G7008" s="61"/>
    </row>
    <row r="7009" spans="7:7">
      <c r="G7009" s="61"/>
    </row>
    <row r="7010" spans="7:7">
      <c r="G7010" s="61"/>
    </row>
    <row r="7011" spans="7:7">
      <c r="G7011" s="61"/>
    </row>
    <row r="7012" spans="7:7">
      <c r="G7012" s="61"/>
    </row>
    <row r="7013" spans="7:7">
      <c r="G7013" s="61"/>
    </row>
    <row r="7014" spans="7:7">
      <c r="G7014" s="61"/>
    </row>
    <row r="7015" spans="7:7">
      <c r="G7015" s="61"/>
    </row>
    <row r="7016" spans="7:7">
      <c r="G7016" s="61"/>
    </row>
    <row r="7017" spans="7:7">
      <c r="G7017" s="61"/>
    </row>
    <row r="7018" spans="7:7">
      <c r="G7018" s="61"/>
    </row>
    <row r="7019" spans="7:7">
      <c r="G7019" s="61"/>
    </row>
    <row r="7020" spans="7:7">
      <c r="G7020" s="61"/>
    </row>
    <row r="7021" spans="7:7">
      <c r="G7021" s="61"/>
    </row>
    <row r="7022" spans="7:7">
      <c r="G7022" s="61"/>
    </row>
    <row r="7023" spans="7:7">
      <c r="G7023" s="61"/>
    </row>
    <row r="7024" spans="7:7">
      <c r="G7024" s="61"/>
    </row>
    <row r="7025" spans="7:7">
      <c r="G7025" s="61"/>
    </row>
    <row r="7026" spans="7:7">
      <c r="G7026" s="61"/>
    </row>
    <row r="7027" spans="7:7">
      <c r="G7027" s="61"/>
    </row>
    <row r="7028" spans="7:7">
      <c r="G7028" s="61"/>
    </row>
    <row r="7029" spans="7:7">
      <c r="G7029" s="61"/>
    </row>
    <row r="7030" spans="7:7">
      <c r="G7030" s="61"/>
    </row>
    <row r="7031" spans="7:7">
      <c r="G7031" s="61"/>
    </row>
    <row r="7032" spans="7:7">
      <c r="G7032" s="61"/>
    </row>
    <row r="7033" spans="7:7">
      <c r="G7033" s="61"/>
    </row>
    <row r="7034" spans="7:7">
      <c r="G7034" s="61"/>
    </row>
    <row r="7035" spans="7:7">
      <c r="G7035" s="61"/>
    </row>
    <row r="7036" spans="7:7">
      <c r="G7036" s="61"/>
    </row>
    <row r="7037" spans="7:7">
      <c r="G7037" s="61"/>
    </row>
    <row r="7038" spans="7:7">
      <c r="G7038" s="61"/>
    </row>
    <row r="7039" spans="7:7">
      <c r="G7039" s="61"/>
    </row>
    <row r="7040" spans="7:7">
      <c r="G7040" s="61"/>
    </row>
    <row r="7041" spans="7:7">
      <c r="G7041" s="61"/>
    </row>
    <row r="7042" spans="7:7">
      <c r="G7042" s="61"/>
    </row>
    <row r="7043" spans="7:7">
      <c r="G7043" s="61"/>
    </row>
    <row r="7044" spans="7:7">
      <c r="G7044" s="61"/>
    </row>
    <row r="7045" spans="7:7">
      <c r="G7045" s="61"/>
    </row>
    <row r="7046" spans="7:7">
      <c r="G7046" s="61"/>
    </row>
    <row r="7047" spans="7:7">
      <c r="G7047" s="61"/>
    </row>
    <row r="7048" spans="7:7">
      <c r="G7048" s="61"/>
    </row>
    <row r="7049" spans="7:7">
      <c r="G7049" s="61"/>
    </row>
    <row r="7050" spans="7:7">
      <c r="G7050" s="61"/>
    </row>
    <row r="7051" spans="7:7">
      <c r="G7051" s="61"/>
    </row>
    <row r="7052" spans="7:7">
      <c r="G7052" s="61"/>
    </row>
    <row r="7053" spans="7:7">
      <c r="G7053" s="61"/>
    </row>
    <row r="7054" spans="7:7">
      <c r="G7054" s="61"/>
    </row>
    <row r="7055" spans="7:7">
      <c r="G7055" s="61"/>
    </row>
    <row r="7056" spans="7:7">
      <c r="G7056" s="61"/>
    </row>
    <row r="7057" spans="7:7">
      <c r="G7057" s="61"/>
    </row>
    <row r="7058" spans="7:7">
      <c r="G7058" s="61"/>
    </row>
    <row r="7059" spans="7:7">
      <c r="G7059" s="61"/>
    </row>
    <row r="7060" spans="7:7">
      <c r="G7060" s="61"/>
    </row>
    <row r="7061" spans="7:7">
      <c r="G7061" s="61"/>
    </row>
    <row r="7062" spans="7:7">
      <c r="G7062" s="61"/>
    </row>
    <row r="7063" spans="7:7">
      <c r="G7063" s="61"/>
    </row>
    <row r="7064" spans="7:7">
      <c r="G7064" s="61"/>
    </row>
    <row r="7065" spans="7:7">
      <c r="G7065" s="61"/>
    </row>
    <row r="7066" spans="7:7">
      <c r="G7066" s="61"/>
    </row>
    <row r="7067" spans="7:7">
      <c r="G7067" s="61"/>
    </row>
    <row r="7068" spans="7:7">
      <c r="G7068" s="61"/>
    </row>
    <row r="7069" spans="7:7">
      <c r="G7069" s="61"/>
    </row>
    <row r="7070" spans="7:7">
      <c r="G7070" s="61"/>
    </row>
    <row r="7071" spans="7:7">
      <c r="G7071" s="61"/>
    </row>
    <row r="7072" spans="7:7">
      <c r="G7072" s="61"/>
    </row>
    <row r="7073" spans="7:7">
      <c r="G7073" s="61"/>
    </row>
    <row r="7074" spans="7:7">
      <c r="G7074" s="61"/>
    </row>
    <row r="7075" spans="7:7">
      <c r="G7075" s="61"/>
    </row>
    <row r="7076" spans="7:7">
      <c r="G7076" s="61"/>
    </row>
    <row r="7077" spans="7:7">
      <c r="G7077" s="61"/>
    </row>
    <row r="7078" spans="7:7">
      <c r="G7078" s="61"/>
    </row>
    <row r="7079" spans="7:7">
      <c r="G7079" s="61"/>
    </row>
    <row r="7080" spans="7:7">
      <c r="G7080" s="61"/>
    </row>
    <row r="7081" spans="7:7">
      <c r="G7081" s="61"/>
    </row>
    <row r="7082" spans="7:7">
      <c r="G7082" s="61"/>
    </row>
    <row r="7083" spans="7:7">
      <c r="G7083" s="61"/>
    </row>
    <row r="7084" spans="7:7">
      <c r="G7084" s="61"/>
    </row>
    <row r="7085" spans="7:7">
      <c r="G7085" s="61"/>
    </row>
    <row r="7086" spans="7:7">
      <c r="G7086" s="61"/>
    </row>
    <row r="7087" spans="7:7">
      <c r="G7087" s="61"/>
    </row>
    <row r="7088" spans="7:7">
      <c r="G7088" s="61"/>
    </row>
    <row r="7089" spans="7:7">
      <c r="G7089" s="61"/>
    </row>
    <row r="7090" spans="7:7">
      <c r="G7090" s="61"/>
    </row>
    <row r="7091" spans="7:7">
      <c r="G7091" s="61"/>
    </row>
    <row r="7092" spans="7:7">
      <c r="G7092" s="61"/>
    </row>
    <row r="7093" spans="7:7">
      <c r="G7093" s="61"/>
    </row>
    <row r="7094" spans="7:7">
      <c r="G7094" s="61"/>
    </row>
    <row r="7095" spans="7:7">
      <c r="G7095" s="61"/>
    </row>
    <row r="7096" spans="7:7">
      <c r="G7096" s="61"/>
    </row>
    <row r="7097" spans="7:7">
      <c r="G7097" s="61"/>
    </row>
    <row r="7098" spans="7:7">
      <c r="G7098" s="61"/>
    </row>
    <row r="7099" spans="7:7">
      <c r="G7099" s="61"/>
    </row>
    <row r="7100" spans="7:7">
      <c r="G7100" s="61"/>
    </row>
    <row r="7101" spans="7:7">
      <c r="G7101" s="61"/>
    </row>
    <row r="7102" spans="7:7">
      <c r="G7102" s="61"/>
    </row>
    <row r="7103" spans="7:7">
      <c r="G7103" s="61"/>
    </row>
    <row r="7104" spans="7:7">
      <c r="G7104" s="61"/>
    </row>
    <row r="7105" spans="7:7">
      <c r="G7105" s="61"/>
    </row>
    <row r="7106" spans="7:7">
      <c r="G7106" s="61"/>
    </row>
    <row r="7107" spans="7:7">
      <c r="G7107" s="61"/>
    </row>
    <row r="7108" spans="7:7">
      <c r="G7108" s="61"/>
    </row>
    <row r="7109" spans="7:7">
      <c r="G7109" s="61"/>
    </row>
    <row r="7110" spans="7:7">
      <c r="G7110" s="61"/>
    </row>
    <row r="7111" spans="7:7">
      <c r="G7111" s="61"/>
    </row>
    <row r="7112" spans="7:7">
      <c r="G7112" s="61"/>
    </row>
    <row r="7113" spans="7:7">
      <c r="G7113" s="61"/>
    </row>
    <row r="7114" spans="7:7">
      <c r="G7114" s="61"/>
    </row>
    <row r="7115" spans="7:7">
      <c r="G7115" s="61"/>
    </row>
    <row r="7116" spans="7:7">
      <c r="G7116" s="61"/>
    </row>
    <row r="7117" spans="7:7">
      <c r="G7117" s="61"/>
    </row>
    <row r="7118" spans="7:7">
      <c r="G7118" s="61"/>
    </row>
    <row r="7119" spans="7:7">
      <c r="G7119" s="61"/>
    </row>
    <row r="7120" spans="7:7">
      <c r="G7120" s="61"/>
    </row>
    <row r="7121" spans="7:7">
      <c r="G7121" s="61"/>
    </row>
    <row r="7122" spans="7:7">
      <c r="G7122" s="61"/>
    </row>
    <row r="7123" spans="7:7">
      <c r="G7123" s="61"/>
    </row>
    <row r="7124" spans="7:7">
      <c r="G7124" s="61"/>
    </row>
    <row r="7125" spans="7:7">
      <c r="G7125" s="61"/>
    </row>
    <row r="7126" spans="7:7">
      <c r="G7126" s="61"/>
    </row>
    <row r="7127" spans="7:7">
      <c r="G7127" s="61"/>
    </row>
    <row r="7128" spans="7:7">
      <c r="G7128" s="61"/>
    </row>
    <row r="7129" spans="7:7">
      <c r="G7129" s="61"/>
    </row>
    <row r="7130" spans="7:7">
      <c r="G7130" s="61"/>
    </row>
    <row r="7131" spans="7:7">
      <c r="G7131" s="61"/>
    </row>
    <row r="7132" spans="7:7">
      <c r="G7132" s="61"/>
    </row>
    <row r="7133" spans="7:7">
      <c r="G7133" s="61"/>
    </row>
    <row r="7134" spans="7:7">
      <c r="G7134" s="61"/>
    </row>
    <row r="7135" spans="7:7">
      <c r="G7135" s="61"/>
    </row>
    <row r="7136" spans="7:7">
      <c r="G7136" s="61"/>
    </row>
    <row r="7137" spans="7:7">
      <c r="G7137" s="61"/>
    </row>
    <row r="7138" spans="7:7">
      <c r="G7138" s="61"/>
    </row>
    <row r="7139" spans="7:7">
      <c r="G7139" s="61"/>
    </row>
    <row r="7140" spans="7:7">
      <c r="G7140" s="61"/>
    </row>
    <row r="7141" spans="7:7">
      <c r="G7141" s="61"/>
    </row>
    <row r="7142" spans="7:7">
      <c r="G7142" s="61"/>
    </row>
    <row r="7143" spans="7:7">
      <c r="G7143" s="61"/>
    </row>
    <row r="7144" spans="7:7">
      <c r="G7144" s="61"/>
    </row>
    <row r="7145" spans="7:7">
      <c r="G7145" s="61"/>
    </row>
    <row r="7146" spans="7:7">
      <c r="G7146" s="61"/>
    </row>
    <row r="7147" spans="7:7">
      <c r="G7147" s="61"/>
    </row>
    <row r="7148" spans="7:7">
      <c r="G7148" s="61"/>
    </row>
    <row r="7149" spans="7:7">
      <c r="G7149" s="61"/>
    </row>
    <row r="7150" spans="7:7">
      <c r="G7150" s="61"/>
    </row>
    <row r="7151" spans="7:7">
      <c r="G7151" s="61"/>
    </row>
    <row r="7152" spans="7:7">
      <c r="G7152" s="61"/>
    </row>
    <row r="7153" spans="7:7">
      <c r="G7153" s="61"/>
    </row>
    <row r="7154" spans="7:7">
      <c r="G7154" s="61"/>
    </row>
    <row r="7155" spans="7:7">
      <c r="G7155" s="61"/>
    </row>
    <row r="7156" spans="7:7">
      <c r="G7156" s="61"/>
    </row>
    <row r="7157" spans="7:7">
      <c r="G7157" s="61"/>
    </row>
    <row r="7158" spans="7:7">
      <c r="G7158" s="61"/>
    </row>
    <row r="7159" spans="7:7">
      <c r="G7159" s="61"/>
    </row>
    <row r="7160" spans="7:7">
      <c r="G7160" s="61"/>
    </row>
    <row r="7161" spans="7:7">
      <c r="G7161" s="61"/>
    </row>
    <row r="7162" spans="7:7">
      <c r="G7162" s="61"/>
    </row>
    <row r="7163" spans="7:7">
      <c r="G7163" s="61"/>
    </row>
    <row r="7164" spans="7:7">
      <c r="G7164" s="61"/>
    </row>
    <row r="7165" spans="7:7">
      <c r="G7165" s="61"/>
    </row>
    <row r="7166" spans="7:7">
      <c r="G7166" s="61"/>
    </row>
    <row r="7167" spans="7:7">
      <c r="G7167" s="61"/>
    </row>
    <row r="7168" spans="7:7">
      <c r="G7168" s="61"/>
    </row>
    <row r="7169" spans="7:7">
      <c r="G7169" s="61"/>
    </row>
    <row r="7170" spans="7:7">
      <c r="G7170" s="61"/>
    </row>
    <row r="7171" spans="7:7">
      <c r="G7171" s="61"/>
    </row>
    <row r="7172" spans="7:7">
      <c r="G7172" s="61"/>
    </row>
    <row r="7173" spans="7:7">
      <c r="G7173" s="61"/>
    </row>
    <row r="7174" spans="7:7">
      <c r="G7174" s="61"/>
    </row>
    <row r="7175" spans="7:7">
      <c r="G7175" s="61"/>
    </row>
    <row r="7176" spans="7:7">
      <c r="G7176" s="61"/>
    </row>
    <row r="7177" spans="7:7">
      <c r="G7177" s="61"/>
    </row>
    <row r="7178" spans="7:7">
      <c r="G7178" s="61"/>
    </row>
    <row r="7179" spans="7:7">
      <c r="G7179" s="61"/>
    </row>
    <row r="7180" spans="7:7">
      <c r="G7180" s="61"/>
    </row>
    <row r="7181" spans="7:7">
      <c r="G7181" s="61"/>
    </row>
    <row r="7182" spans="7:7">
      <c r="G7182" s="61"/>
    </row>
    <row r="7183" spans="7:7">
      <c r="G7183" s="61"/>
    </row>
    <row r="7184" spans="7:7">
      <c r="G7184" s="61"/>
    </row>
    <row r="7185" spans="7:7">
      <c r="G7185" s="61"/>
    </row>
    <row r="7186" spans="7:7">
      <c r="G7186" s="61"/>
    </row>
    <row r="7187" spans="7:7">
      <c r="G7187" s="61"/>
    </row>
    <row r="7188" spans="7:7">
      <c r="G7188" s="61"/>
    </row>
    <row r="7189" spans="7:7">
      <c r="G7189" s="61"/>
    </row>
    <row r="7190" spans="7:7">
      <c r="G7190" s="61"/>
    </row>
    <row r="7191" spans="7:7">
      <c r="G7191" s="61"/>
    </row>
    <row r="7192" spans="7:7">
      <c r="G7192" s="61"/>
    </row>
    <row r="7193" spans="7:7">
      <c r="G7193" s="61"/>
    </row>
    <row r="7194" spans="7:7">
      <c r="G7194" s="61"/>
    </row>
    <row r="7195" spans="7:7">
      <c r="G7195" s="61"/>
    </row>
    <row r="7196" spans="7:7">
      <c r="G7196" s="61"/>
    </row>
    <row r="7197" spans="7:7">
      <c r="G7197" s="61"/>
    </row>
    <row r="7198" spans="7:7">
      <c r="G7198" s="61"/>
    </row>
    <row r="7199" spans="7:7">
      <c r="G7199" s="61"/>
    </row>
    <row r="7200" spans="7:7">
      <c r="G7200" s="61"/>
    </row>
    <row r="7201" spans="7:7">
      <c r="G7201" s="61"/>
    </row>
    <row r="7202" spans="7:7">
      <c r="G7202" s="61"/>
    </row>
    <row r="7203" spans="7:7">
      <c r="G7203" s="61"/>
    </row>
    <row r="7204" spans="7:7">
      <c r="G7204" s="61"/>
    </row>
    <row r="7205" spans="7:7">
      <c r="G7205" s="61"/>
    </row>
    <row r="7206" spans="7:7">
      <c r="G7206" s="61"/>
    </row>
    <row r="7207" spans="7:7">
      <c r="G7207" s="61"/>
    </row>
    <row r="7208" spans="7:7">
      <c r="G7208" s="61"/>
    </row>
    <row r="7209" spans="7:7">
      <c r="G7209" s="61"/>
    </row>
    <row r="7210" spans="7:7">
      <c r="G7210" s="61"/>
    </row>
    <row r="7211" spans="7:7">
      <c r="G7211" s="61"/>
    </row>
    <row r="7212" spans="7:7">
      <c r="G7212" s="61"/>
    </row>
    <row r="7213" spans="7:7">
      <c r="G7213" s="61"/>
    </row>
    <row r="7214" spans="7:7">
      <c r="G7214" s="61"/>
    </row>
    <row r="7215" spans="7:7">
      <c r="G7215" s="61"/>
    </row>
    <row r="7216" spans="7:7">
      <c r="G7216" s="61"/>
    </row>
    <row r="7217" spans="7:7">
      <c r="G7217" s="61"/>
    </row>
    <row r="7218" spans="7:7">
      <c r="G7218" s="61"/>
    </row>
    <row r="7219" spans="7:7">
      <c r="G7219" s="61"/>
    </row>
    <row r="7220" spans="7:7">
      <c r="G7220" s="61"/>
    </row>
    <row r="7221" spans="7:7">
      <c r="G7221" s="61"/>
    </row>
    <row r="7222" spans="7:7">
      <c r="G7222" s="61"/>
    </row>
    <row r="7223" spans="7:7">
      <c r="G7223" s="61"/>
    </row>
    <row r="7224" spans="7:7">
      <c r="G7224" s="61"/>
    </row>
    <row r="7225" spans="7:7">
      <c r="G7225" s="61"/>
    </row>
    <row r="7226" spans="7:7">
      <c r="G7226" s="61"/>
    </row>
    <row r="7227" spans="7:7">
      <c r="G7227" s="61"/>
    </row>
    <row r="7228" spans="7:7">
      <c r="G7228" s="61"/>
    </row>
    <row r="7229" spans="7:7">
      <c r="G7229" s="61"/>
    </row>
    <row r="7230" spans="7:7">
      <c r="G7230" s="61"/>
    </row>
    <row r="7231" spans="7:7">
      <c r="G7231" s="61"/>
    </row>
    <row r="7232" spans="7:7">
      <c r="G7232" s="61"/>
    </row>
    <row r="7233" spans="7:7">
      <c r="G7233" s="61"/>
    </row>
    <row r="7234" spans="7:7">
      <c r="G7234" s="61"/>
    </row>
    <row r="7235" spans="7:7">
      <c r="G7235" s="61"/>
    </row>
    <row r="7236" spans="7:7">
      <c r="G7236" s="61"/>
    </row>
    <row r="7237" spans="7:7">
      <c r="G7237" s="61"/>
    </row>
    <row r="7238" spans="7:7">
      <c r="G7238" s="61"/>
    </row>
    <row r="7239" spans="7:7">
      <c r="G7239" s="61"/>
    </row>
    <row r="7240" spans="7:7">
      <c r="G7240" s="61"/>
    </row>
    <row r="7241" spans="7:7">
      <c r="G7241" s="61"/>
    </row>
    <row r="7242" spans="7:7">
      <c r="G7242" s="61"/>
    </row>
    <row r="7243" spans="7:7">
      <c r="G7243" s="61"/>
    </row>
    <row r="7244" spans="7:7">
      <c r="G7244" s="61"/>
    </row>
    <row r="7245" spans="7:7">
      <c r="G7245" s="61"/>
    </row>
    <row r="7246" spans="7:7">
      <c r="G7246" s="61"/>
    </row>
    <row r="7247" spans="7:7">
      <c r="G7247" s="61"/>
    </row>
    <row r="7248" spans="7:7">
      <c r="G7248" s="61"/>
    </row>
    <row r="7249" spans="7:7">
      <c r="G7249" s="61"/>
    </row>
    <row r="7250" spans="7:7">
      <c r="G7250" s="61"/>
    </row>
    <row r="7251" spans="7:7">
      <c r="G7251" s="61"/>
    </row>
    <row r="7252" spans="7:7">
      <c r="G7252" s="61"/>
    </row>
    <row r="7253" spans="7:7">
      <c r="G7253" s="61"/>
    </row>
    <row r="7254" spans="7:7">
      <c r="G7254" s="61"/>
    </row>
    <row r="7255" spans="7:7">
      <c r="G7255" s="61"/>
    </row>
    <row r="7256" spans="7:7">
      <c r="G7256" s="61"/>
    </row>
    <row r="7257" spans="7:7">
      <c r="G7257" s="61"/>
    </row>
    <row r="7258" spans="7:7">
      <c r="G7258" s="61"/>
    </row>
    <row r="7259" spans="7:7">
      <c r="G7259" s="61"/>
    </row>
    <row r="7260" spans="7:7">
      <c r="G7260" s="61"/>
    </row>
    <row r="7261" spans="7:7">
      <c r="G7261" s="61"/>
    </row>
    <row r="7262" spans="7:7">
      <c r="G7262" s="61"/>
    </row>
    <row r="7263" spans="7:7">
      <c r="G7263" s="61"/>
    </row>
    <row r="7264" spans="7:7">
      <c r="G7264" s="61"/>
    </row>
    <row r="7265" spans="7:7">
      <c r="G7265" s="61"/>
    </row>
    <row r="7266" spans="7:7">
      <c r="G7266" s="61"/>
    </row>
    <row r="7267" spans="7:7">
      <c r="G7267" s="61"/>
    </row>
    <row r="7268" spans="7:7">
      <c r="G7268" s="61"/>
    </row>
    <row r="7269" spans="7:7">
      <c r="G7269" s="61"/>
    </row>
    <row r="7270" spans="7:7">
      <c r="G7270" s="61"/>
    </row>
    <row r="7271" spans="7:7">
      <c r="G7271" s="61"/>
    </row>
    <row r="7272" spans="7:7">
      <c r="G7272" s="61"/>
    </row>
    <row r="7273" spans="7:7">
      <c r="G7273" s="61"/>
    </row>
    <row r="7274" spans="7:7">
      <c r="G7274" s="61"/>
    </row>
    <row r="7275" spans="7:7">
      <c r="G7275" s="61"/>
    </row>
    <row r="7276" spans="7:7">
      <c r="G7276" s="61"/>
    </row>
    <row r="7277" spans="7:7">
      <c r="G7277" s="61"/>
    </row>
    <row r="7278" spans="7:7">
      <c r="G7278" s="61"/>
    </row>
    <row r="7279" spans="7:7">
      <c r="G7279" s="61"/>
    </row>
    <row r="7280" spans="7:7">
      <c r="G7280" s="61"/>
    </row>
    <row r="7281" spans="7:7">
      <c r="G7281" s="61"/>
    </row>
    <row r="7282" spans="7:7">
      <c r="G7282" s="61"/>
    </row>
    <row r="7283" spans="7:7">
      <c r="G7283" s="61"/>
    </row>
    <row r="7284" spans="7:7">
      <c r="G7284" s="61"/>
    </row>
    <row r="7285" spans="7:7">
      <c r="G7285" s="61"/>
    </row>
    <row r="7286" spans="7:7">
      <c r="G7286" s="61"/>
    </row>
    <row r="7287" spans="7:7">
      <c r="G7287" s="61"/>
    </row>
    <row r="7288" spans="7:7">
      <c r="G7288" s="61"/>
    </row>
    <row r="7289" spans="7:7">
      <c r="G7289" s="61"/>
    </row>
    <row r="7290" spans="7:7">
      <c r="G7290" s="61"/>
    </row>
    <row r="7291" spans="7:7">
      <c r="G7291" s="61"/>
    </row>
    <row r="7292" spans="7:7">
      <c r="G7292" s="61"/>
    </row>
    <row r="7293" spans="7:7">
      <c r="G7293" s="61"/>
    </row>
    <row r="7294" spans="7:7">
      <c r="G7294" s="61"/>
    </row>
    <row r="7295" spans="7:7">
      <c r="G7295" s="61"/>
    </row>
    <row r="7296" spans="7:7">
      <c r="G7296" s="61"/>
    </row>
    <row r="7297" spans="7:7">
      <c r="G7297" s="61"/>
    </row>
    <row r="7298" spans="7:7">
      <c r="G7298" s="61"/>
    </row>
    <row r="7299" spans="7:7">
      <c r="G7299" s="61"/>
    </row>
    <row r="7300" spans="7:7">
      <c r="G7300" s="61"/>
    </row>
    <row r="7301" spans="7:7">
      <c r="G7301" s="61"/>
    </row>
    <row r="7302" spans="7:7">
      <c r="G7302" s="61"/>
    </row>
    <row r="7303" spans="7:7">
      <c r="G7303" s="61"/>
    </row>
    <row r="7304" spans="7:7">
      <c r="G7304" s="61"/>
    </row>
    <row r="7305" spans="7:7">
      <c r="G7305" s="61"/>
    </row>
    <row r="7306" spans="7:7">
      <c r="G7306" s="61"/>
    </row>
    <row r="7307" spans="7:7">
      <c r="G7307" s="61"/>
    </row>
    <row r="7308" spans="7:7">
      <c r="G7308" s="61"/>
    </row>
    <row r="7309" spans="7:7">
      <c r="G7309" s="61"/>
    </row>
    <row r="7310" spans="7:7">
      <c r="G7310" s="61"/>
    </row>
    <row r="7311" spans="7:7">
      <c r="G7311" s="61"/>
    </row>
    <row r="7312" spans="7:7">
      <c r="G7312" s="61"/>
    </row>
    <row r="7313" spans="7:7">
      <c r="G7313" s="61"/>
    </row>
    <row r="7314" spans="7:7">
      <c r="G7314" s="61"/>
    </row>
    <row r="7315" spans="7:7">
      <c r="G7315" s="61"/>
    </row>
    <row r="7316" spans="7:7">
      <c r="G7316" s="61"/>
    </row>
    <row r="7317" spans="7:7">
      <c r="G7317" s="61"/>
    </row>
    <row r="7318" spans="7:7">
      <c r="G7318" s="61"/>
    </row>
    <row r="7319" spans="7:7">
      <c r="G7319" s="61"/>
    </row>
    <row r="7320" spans="7:7">
      <c r="G7320" s="61"/>
    </row>
    <row r="7321" spans="7:7">
      <c r="G7321" s="61"/>
    </row>
    <row r="7322" spans="7:7">
      <c r="G7322" s="61"/>
    </row>
    <row r="7323" spans="7:7">
      <c r="G7323" s="61"/>
    </row>
    <row r="7324" spans="7:7">
      <c r="G7324" s="61"/>
    </row>
    <row r="7325" spans="7:7">
      <c r="G7325" s="61"/>
    </row>
    <row r="7326" spans="7:7">
      <c r="G7326" s="61"/>
    </row>
    <row r="7327" spans="7:7">
      <c r="G7327" s="61"/>
    </row>
    <row r="7328" spans="7:7">
      <c r="G7328" s="61"/>
    </row>
    <row r="7329" spans="7:7">
      <c r="G7329" s="61"/>
    </row>
    <row r="7330" spans="7:7">
      <c r="G7330" s="61"/>
    </row>
    <row r="7331" spans="7:7">
      <c r="G7331" s="61"/>
    </row>
    <row r="7332" spans="7:7">
      <c r="G7332" s="61"/>
    </row>
    <row r="7333" spans="7:7">
      <c r="G7333" s="61"/>
    </row>
    <row r="7334" spans="7:7">
      <c r="G7334" s="61"/>
    </row>
    <row r="7335" spans="7:7">
      <c r="G7335" s="61"/>
    </row>
    <row r="7336" spans="7:7">
      <c r="G7336" s="61"/>
    </row>
    <row r="7337" spans="7:7">
      <c r="G7337" s="61"/>
    </row>
    <row r="7338" spans="7:7">
      <c r="G7338" s="61"/>
    </row>
    <row r="7339" spans="7:7">
      <c r="G7339" s="61"/>
    </row>
    <row r="7340" spans="7:7">
      <c r="G7340" s="61"/>
    </row>
    <row r="7341" spans="7:7">
      <c r="G7341" s="61"/>
    </row>
    <row r="7342" spans="7:7">
      <c r="G7342" s="61"/>
    </row>
    <row r="7343" spans="7:7">
      <c r="G7343" s="61"/>
    </row>
    <row r="7344" spans="7:7">
      <c r="G7344" s="61"/>
    </row>
    <row r="7345" spans="7:7">
      <c r="G7345" s="61"/>
    </row>
    <row r="7346" spans="7:7">
      <c r="G7346" s="61"/>
    </row>
    <row r="7347" spans="7:7">
      <c r="G7347" s="61"/>
    </row>
    <row r="7348" spans="7:7">
      <c r="G7348" s="61"/>
    </row>
    <row r="7349" spans="7:7">
      <c r="G7349" s="61"/>
    </row>
    <row r="7350" spans="7:7">
      <c r="G7350" s="61"/>
    </row>
    <row r="7351" spans="7:7">
      <c r="G7351" s="61"/>
    </row>
    <row r="7352" spans="7:7">
      <c r="G7352" s="61"/>
    </row>
    <row r="7353" spans="7:7">
      <c r="G7353" s="61"/>
    </row>
    <row r="7354" spans="7:7">
      <c r="G7354" s="61"/>
    </row>
    <row r="7355" spans="7:7">
      <c r="G7355" s="61"/>
    </row>
    <row r="7356" spans="7:7">
      <c r="G7356" s="61"/>
    </row>
    <row r="7357" spans="7:7">
      <c r="G7357" s="61"/>
    </row>
    <row r="7358" spans="7:7">
      <c r="G7358" s="61"/>
    </row>
    <row r="7359" spans="7:7">
      <c r="G7359" s="61"/>
    </row>
    <row r="7360" spans="7:7">
      <c r="G7360" s="61"/>
    </row>
    <row r="7361" spans="7:7">
      <c r="G7361" s="61"/>
    </row>
    <row r="7362" spans="7:7">
      <c r="G7362" s="61"/>
    </row>
    <row r="7363" spans="7:7">
      <c r="G7363" s="61"/>
    </row>
    <row r="7364" spans="7:7">
      <c r="G7364" s="61"/>
    </row>
    <row r="7365" spans="7:7">
      <c r="G7365" s="61"/>
    </row>
    <row r="7366" spans="7:7">
      <c r="G7366" s="61"/>
    </row>
    <row r="7367" spans="7:7">
      <c r="G7367" s="61"/>
    </row>
    <row r="7368" spans="7:7">
      <c r="G7368" s="61"/>
    </row>
    <row r="7369" spans="7:7">
      <c r="G7369" s="61"/>
    </row>
    <row r="7370" spans="7:7">
      <c r="G7370" s="61"/>
    </row>
    <row r="7371" spans="7:7">
      <c r="G7371" s="61"/>
    </row>
    <row r="7372" spans="7:7">
      <c r="G7372" s="61"/>
    </row>
    <row r="7373" spans="7:7">
      <c r="G7373" s="61"/>
    </row>
    <row r="7374" spans="7:7">
      <c r="G7374" s="61"/>
    </row>
    <row r="7375" spans="7:7">
      <c r="G7375" s="61"/>
    </row>
    <row r="7376" spans="7:7">
      <c r="G7376" s="61"/>
    </row>
    <row r="7377" spans="7:7">
      <c r="G7377" s="61"/>
    </row>
    <row r="7378" spans="7:7">
      <c r="G7378" s="61"/>
    </row>
    <row r="7379" spans="7:7">
      <c r="G7379" s="61"/>
    </row>
    <row r="7380" spans="7:7">
      <c r="G7380" s="61"/>
    </row>
    <row r="7381" spans="7:7">
      <c r="G7381" s="61"/>
    </row>
    <row r="7382" spans="7:7">
      <c r="G7382" s="61"/>
    </row>
    <row r="7383" spans="7:7">
      <c r="G7383" s="61"/>
    </row>
    <row r="7384" spans="7:7">
      <c r="G7384" s="61"/>
    </row>
    <row r="7385" spans="7:7">
      <c r="G7385" s="61"/>
    </row>
    <row r="7386" spans="7:7">
      <c r="G7386" s="61"/>
    </row>
    <row r="7387" spans="7:7">
      <c r="G7387" s="61"/>
    </row>
    <row r="7388" spans="7:7">
      <c r="G7388" s="61"/>
    </row>
    <row r="7389" spans="7:7">
      <c r="G7389" s="61"/>
    </row>
    <row r="7390" spans="7:7">
      <c r="G7390" s="61"/>
    </row>
    <row r="7391" spans="7:7">
      <c r="G7391" s="61"/>
    </row>
    <row r="7392" spans="7:7">
      <c r="G7392" s="61"/>
    </row>
    <row r="7393" spans="7:7">
      <c r="G7393" s="61"/>
    </row>
    <row r="7394" spans="7:7">
      <c r="G7394" s="61"/>
    </row>
    <row r="7395" spans="7:7">
      <c r="G7395" s="61"/>
    </row>
    <row r="7396" spans="7:7">
      <c r="G7396" s="61"/>
    </row>
    <row r="7397" spans="7:7">
      <c r="G7397" s="61"/>
    </row>
    <row r="7398" spans="7:7">
      <c r="G7398" s="61"/>
    </row>
    <row r="7399" spans="7:7">
      <c r="G7399" s="61"/>
    </row>
    <row r="7400" spans="7:7">
      <c r="G7400" s="61"/>
    </row>
    <row r="7401" spans="7:7">
      <c r="G7401" s="61"/>
    </row>
    <row r="7402" spans="7:7">
      <c r="G7402" s="61"/>
    </row>
    <row r="7403" spans="7:7">
      <c r="G7403" s="61"/>
    </row>
    <row r="7404" spans="7:7">
      <c r="G7404" s="61"/>
    </row>
    <row r="7405" spans="7:7">
      <c r="G7405" s="61"/>
    </row>
    <row r="7406" spans="7:7">
      <c r="G7406" s="61"/>
    </row>
    <row r="7407" spans="7:7">
      <c r="G7407" s="61"/>
    </row>
    <row r="7408" spans="7:7">
      <c r="G7408" s="61"/>
    </row>
    <row r="7409" spans="7:7">
      <c r="G7409" s="61"/>
    </row>
    <row r="7410" spans="7:7">
      <c r="G7410" s="61"/>
    </row>
    <row r="7411" spans="7:7">
      <c r="G7411" s="61"/>
    </row>
    <row r="7412" spans="7:7">
      <c r="G7412" s="61"/>
    </row>
    <row r="7413" spans="7:7">
      <c r="G7413" s="61"/>
    </row>
    <row r="7414" spans="7:7">
      <c r="G7414" s="61"/>
    </row>
    <row r="7415" spans="7:7">
      <c r="G7415" s="61"/>
    </row>
    <row r="7416" spans="7:7">
      <c r="G7416" s="61"/>
    </row>
    <row r="7417" spans="7:7">
      <c r="G7417" s="61"/>
    </row>
    <row r="7418" spans="7:7">
      <c r="G7418" s="61"/>
    </row>
    <row r="7419" spans="7:7">
      <c r="G7419" s="61"/>
    </row>
    <row r="7420" spans="7:7">
      <c r="G7420" s="61"/>
    </row>
    <row r="7421" spans="7:7">
      <c r="G7421" s="61"/>
    </row>
    <row r="7422" spans="7:7">
      <c r="G7422" s="61"/>
    </row>
    <row r="7423" spans="7:7">
      <c r="G7423" s="61"/>
    </row>
    <row r="7424" spans="7:7">
      <c r="G7424" s="61"/>
    </row>
    <row r="7425" spans="7:7">
      <c r="G7425" s="61"/>
    </row>
    <row r="7426" spans="7:7">
      <c r="G7426" s="61"/>
    </row>
    <row r="7427" spans="7:7">
      <c r="G7427" s="61"/>
    </row>
    <row r="7428" spans="7:7">
      <c r="G7428" s="61"/>
    </row>
    <row r="7429" spans="7:7">
      <c r="G7429" s="61"/>
    </row>
    <row r="7430" spans="7:7">
      <c r="G7430" s="61"/>
    </row>
    <row r="7431" spans="7:7">
      <c r="G7431" s="61"/>
    </row>
    <row r="7432" spans="7:7">
      <c r="G7432" s="61"/>
    </row>
    <row r="7433" spans="7:7">
      <c r="G7433" s="61"/>
    </row>
    <row r="7434" spans="7:7">
      <c r="G7434" s="61"/>
    </row>
    <row r="7435" spans="7:7">
      <c r="G7435" s="61"/>
    </row>
    <row r="7436" spans="7:7">
      <c r="G7436" s="61"/>
    </row>
    <row r="7437" spans="7:7">
      <c r="G7437" s="61"/>
    </row>
    <row r="7438" spans="7:7">
      <c r="G7438" s="61"/>
    </row>
    <row r="7439" spans="7:7">
      <c r="G7439" s="61"/>
    </row>
    <row r="7440" spans="7:7">
      <c r="G7440" s="61"/>
    </row>
    <row r="7441" spans="7:7">
      <c r="G7441" s="61"/>
    </row>
    <row r="7442" spans="7:7">
      <c r="G7442" s="61"/>
    </row>
    <row r="7443" spans="7:7">
      <c r="G7443" s="61"/>
    </row>
    <row r="7444" spans="7:7">
      <c r="G7444" s="61"/>
    </row>
    <row r="7445" spans="7:7">
      <c r="G7445" s="61"/>
    </row>
    <row r="7446" spans="7:7">
      <c r="G7446" s="61"/>
    </row>
    <row r="7447" spans="7:7">
      <c r="G7447" s="61"/>
    </row>
    <row r="7448" spans="7:7">
      <c r="G7448" s="61"/>
    </row>
    <row r="7449" spans="7:7">
      <c r="G7449" s="61"/>
    </row>
    <row r="7450" spans="7:7">
      <c r="G7450" s="61"/>
    </row>
    <row r="7451" spans="7:7">
      <c r="G7451" s="61"/>
    </row>
    <row r="7452" spans="7:7">
      <c r="G7452" s="61"/>
    </row>
    <row r="7453" spans="7:7">
      <c r="G7453" s="61"/>
    </row>
    <row r="7454" spans="7:7">
      <c r="G7454" s="61"/>
    </row>
    <row r="7455" spans="7:7">
      <c r="G7455" s="61"/>
    </row>
    <row r="7456" spans="7:7">
      <c r="G7456" s="61"/>
    </row>
    <row r="7457" spans="7:7">
      <c r="G7457" s="61"/>
    </row>
    <row r="7458" spans="7:7">
      <c r="G7458" s="61"/>
    </row>
    <row r="7459" spans="7:7">
      <c r="G7459" s="61"/>
    </row>
    <row r="7460" spans="7:7">
      <c r="G7460" s="61"/>
    </row>
    <row r="7461" spans="7:7">
      <c r="G7461" s="61"/>
    </row>
    <row r="7462" spans="7:7">
      <c r="G7462" s="61"/>
    </row>
    <row r="7463" spans="7:7">
      <c r="G7463" s="61"/>
    </row>
    <row r="7464" spans="7:7">
      <c r="G7464" s="61"/>
    </row>
    <row r="7465" spans="7:7">
      <c r="G7465" s="61"/>
    </row>
    <row r="7466" spans="7:7">
      <c r="G7466" s="61"/>
    </row>
    <row r="7467" spans="7:7">
      <c r="G7467" s="61"/>
    </row>
    <row r="7468" spans="7:7">
      <c r="G7468" s="61"/>
    </row>
    <row r="7469" spans="7:7">
      <c r="G7469" s="61"/>
    </row>
    <row r="7470" spans="7:7">
      <c r="G7470" s="61"/>
    </row>
    <row r="7471" spans="7:7">
      <c r="G7471" s="61"/>
    </row>
    <row r="7472" spans="7:7">
      <c r="G7472" s="61"/>
    </row>
    <row r="7473" spans="7:7">
      <c r="G7473" s="61"/>
    </row>
    <row r="7474" spans="7:7">
      <c r="G7474" s="61"/>
    </row>
    <row r="7475" spans="7:7">
      <c r="G7475" s="61"/>
    </row>
    <row r="7476" spans="7:7">
      <c r="G7476" s="61"/>
    </row>
    <row r="7477" spans="7:7">
      <c r="G7477" s="61"/>
    </row>
    <row r="7478" spans="7:7">
      <c r="G7478" s="61"/>
    </row>
    <row r="7479" spans="7:7">
      <c r="G7479" s="61"/>
    </row>
    <row r="7480" spans="7:7">
      <c r="G7480" s="61"/>
    </row>
    <row r="7481" spans="7:7">
      <c r="G7481" s="61"/>
    </row>
    <row r="7482" spans="7:7">
      <c r="G7482" s="61"/>
    </row>
    <row r="7483" spans="7:7">
      <c r="G7483" s="61"/>
    </row>
    <row r="7484" spans="7:7">
      <c r="G7484" s="61"/>
    </row>
    <row r="7485" spans="7:7">
      <c r="G7485" s="61"/>
    </row>
    <row r="7486" spans="7:7">
      <c r="G7486" s="61"/>
    </row>
    <row r="7487" spans="7:7">
      <c r="G7487" s="61"/>
    </row>
    <row r="7488" spans="7:7">
      <c r="G7488" s="61"/>
    </row>
    <row r="7489" spans="7:7">
      <c r="G7489" s="61"/>
    </row>
    <row r="7490" spans="7:7">
      <c r="G7490" s="61"/>
    </row>
    <row r="7491" spans="7:7">
      <c r="G7491" s="61"/>
    </row>
    <row r="7492" spans="7:7">
      <c r="G7492" s="61"/>
    </row>
    <row r="7493" spans="7:7">
      <c r="G7493" s="61"/>
    </row>
    <row r="7494" spans="7:7">
      <c r="G7494" s="61"/>
    </row>
    <row r="7495" spans="7:7">
      <c r="G7495" s="61"/>
    </row>
    <row r="7496" spans="7:7">
      <c r="G7496" s="61"/>
    </row>
    <row r="7497" spans="7:7">
      <c r="G7497" s="61"/>
    </row>
    <row r="7498" spans="7:7">
      <c r="G7498" s="61"/>
    </row>
    <row r="7499" spans="7:7">
      <c r="G7499" s="61"/>
    </row>
    <row r="7500" spans="7:7">
      <c r="G7500" s="61"/>
    </row>
    <row r="7501" spans="7:7">
      <c r="G7501" s="61"/>
    </row>
    <row r="7502" spans="7:7">
      <c r="G7502" s="61"/>
    </row>
    <row r="7503" spans="7:7">
      <c r="G7503" s="61"/>
    </row>
    <row r="7504" spans="7:7">
      <c r="G7504" s="61"/>
    </row>
    <row r="7505" spans="7:7">
      <c r="G7505" s="61"/>
    </row>
    <row r="7506" spans="7:7">
      <c r="G7506" s="61"/>
    </row>
    <row r="7507" spans="7:7">
      <c r="G7507" s="61"/>
    </row>
    <row r="7508" spans="7:7">
      <c r="G7508" s="61"/>
    </row>
    <row r="7509" spans="7:7">
      <c r="G7509" s="61"/>
    </row>
    <row r="7510" spans="7:7">
      <c r="G7510" s="61"/>
    </row>
    <row r="7511" spans="7:7">
      <c r="G7511" s="61"/>
    </row>
    <row r="7512" spans="7:7">
      <c r="G7512" s="61"/>
    </row>
    <row r="7513" spans="7:7">
      <c r="G7513" s="61"/>
    </row>
    <row r="7514" spans="7:7">
      <c r="G7514" s="61"/>
    </row>
    <row r="7515" spans="7:7">
      <c r="G7515" s="61"/>
    </row>
    <row r="7516" spans="7:7">
      <c r="G7516" s="61"/>
    </row>
    <row r="7517" spans="7:7">
      <c r="G7517" s="61"/>
    </row>
    <row r="7518" spans="7:7">
      <c r="G7518" s="61"/>
    </row>
    <row r="7519" spans="7:7">
      <c r="G7519" s="61"/>
    </row>
    <row r="7520" spans="7:7">
      <c r="G7520" s="61"/>
    </row>
    <row r="7521" spans="7:7">
      <c r="G7521" s="61"/>
    </row>
    <row r="7522" spans="7:7">
      <c r="G7522" s="61"/>
    </row>
    <row r="7523" spans="7:7">
      <c r="G7523" s="61"/>
    </row>
    <row r="7524" spans="7:7">
      <c r="G7524" s="61"/>
    </row>
    <row r="7525" spans="7:7">
      <c r="G7525" s="61"/>
    </row>
    <row r="7526" spans="7:7">
      <c r="G7526" s="61"/>
    </row>
    <row r="7527" spans="7:7">
      <c r="G7527" s="61"/>
    </row>
    <row r="7528" spans="7:7">
      <c r="G7528" s="61"/>
    </row>
    <row r="7529" spans="7:7">
      <c r="G7529" s="61"/>
    </row>
    <row r="7530" spans="7:7">
      <c r="G7530" s="61"/>
    </row>
    <row r="7531" spans="7:7">
      <c r="G7531" s="61"/>
    </row>
    <row r="7532" spans="7:7">
      <c r="G7532" s="61"/>
    </row>
    <row r="7533" spans="7:7">
      <c r="G7533" s="61"/>
    </row>
    <row r="7534" spans="7:7">
      <c r="G7534" s="61"/>
    </row>
    <row r="7535" spans="7:7">
      <c r="G7535" s="61"/>
    </row>
    <row r="7536" spans="7:7">
      <c r="G7536" s="61"/>
    </row>
    <row r="7537" spans="7:7">
      <c r="G7537" s="61"/>
    </row>
    <row r="7538" spans="7:7">
      <c r="G7538" s="61"/>
    </row>
    <row r="7539" spans="7:7">
      <c r="G7539" s="61"/>
    </row>
    <row r="7540" spans="7:7">
      <c r="G7540" s="61"/>
    </row>
    <row r="7541" spans="7:7">
      <c r="G7541" s="61"/>
    </row>
    <row r="7542" spans="7:7">
      <c r="G7542" s="61"/>
    </row>
    <row r="7543" spans="7:7">
      <c r="G7543" s="61"/>
    </row>
    <row r="7544" spans="7:7">
      <c r="G7544" s="61"/>
    </row>
    <row r="7545" spans="7:7">
      <c r="G7545" s="61"/>
    </row>
    <row r="7546" spans="7:7">
      <c r="G7546" s="61"/>
    </row>
    <row r="7547" spans="7:7">
      <c r="G7547" s="61"/>
    </row>
    <row r="7548" spans="7:7">
      <c r="G7548" s="61"/>
    </row>
    <row r="7549" spans="7:7">
      <c r="G7549" s="61"/>
    </row>
    <row r="7550" spans="7:7">
      <c r="G7550" s="61"/>
    </row>
    <row r="7551" spans="7:7">
      <c r="G7551" s="61"/>
    </row>
    <row r="7552" spans="7:7">
      <c r="G7552" s="61"/>
    </row>
    <row r="7553" spans="7:7">
      <c r="G7553" s="61"/>
    </row>
    <row r="7554" spans="7:7">
      <c r="G7554" s="61"/>
    </row>
    <row r="7555" spans="7:7">
      <c r="G7555" s="61"/>
    </row>
    <row r="7556" spans="7:7">
      <c r="G7556" s="61"/>
    </row>
    <row r="7557" spans="7:7">
      <c r="G7557" s="61"/>
    </row>
    <row r="7558" spans="7:7">
      <c r="G7558" s="61"/>
    </row>
    <row r="7559" spans="7:7">
      <c r="G7559" s="61"/>
    </row>
    <row r="7560" spans="7:7">
      <c r="G7560" s="61"/>
    </row>
    <row r="7561" spans="7:7">
      <c r="G7561" s="61"/>
    </row>
    <row r="7562" spans="7:7">
      <c r="G7562" s="61"/>
    </row>
    <row r="7563" spans="7:7">
      <c r="G7563" s="61"/>
    </row>
    <row r="7564" spans="7:7">
      <c r="G7564" s="61"/>
    </row>
    <row r="7565" spans="7:7">
      <c r="G7565" s="61"/>
    </row>
    <row r="7566" spans="7:7">
      <c r="G7566" s="61"/>
    </row>
    <row r="7567" spans="7:7">
      <c r="G7567" s="61"/>
    </row>
    <row r="7568" spans="7:7">
      <c r="G7568" s="61"/>
    </row>
    <row r="7569" spans="7:7">
      <c r="G7569" s="61"/>
    </row>
    <row r="7570" spans="7:7">
      <c r="G7570" s="61"/>
    </row>
    <row r="7571" spans="7:7">
      <c r="G7571" s="61"/>
    </row>
    <row r="7572" spans="7:7">
      <c r="G7572" s="61"/>
    </row>
    <row r="7573" spans="7:7">
      <c r="G7573" s="61"/>
    </row>
    <row r="7574" spans="7:7">
      <c r="G7574" s="61"/>
    </row>
    <row r="7575" spans="7:7">
      <c r="G7575" s="61"/>
    </row>
    <row r="7576" spans="7:7">
      <c r="G7576" s="61"/>
    </row>
    <row r="7577" spans="7:7">
      <c r="G7577" s="61"/>
    </row>
    <row r="7578" spans="7:7">
      <c r="G7578" s="61"/>
    </row>
    <row r="7579" spans="7:7">
      <c r="G7579" s="61"/>
    </row>
    <row r="7580" spans="7:7">
      <c r="G7580" s="61"/>
    </row>
    <row r="7581" spans="7:7">
      <c r="G7581" s="61"/>
    </row>
    <row r="7582" spans="7:7">
      <c r="G7582" s="61"/>
    </row>
    <row r="7583" spans="7:7">
      <c r="G7583" s="61"/>
    </row>
    <row r="7584" spans="7:7">
      <c r="G7584" s="61"/>
    </row>
    <row r="7585" spans="7:7">
      <c r="G7585" s="61"/>
    </row>
    <row r="7586" spans="7:7">
      <c r="G7586" s="61"/>
    </row>
    <row r="7587" spans="7:7">
      <c r="G7587" s="61"/>
    </row>
    <row r="7588" spans="7:7">
      <c r="G7588" s="61"/>
    </row>
    <row r="7589" spans="7:7">
      <c r="G7589" s="61"/>
    </row>
    <row r="7590" spans="7:7">
      <c r="G7590" s="61"/>
    </row>
    <row r="7591" spans="7:7">
      <c r="G7591" s="61"/>
    </row>
    <row r="7592" spans="7:7">
      <c r="G7592" s="61"/>
    </row>
    <row r="7593" spans="7:7">
      <c r="G7593" s="61"/>
    </row>
    <row r="7594" spans="7:7">
      <c r="G7594" s="61"/>
    </row>
    <row r="7595" spans="7:7">
      <c r="G7595" s="61"/>
    </row>
    <row r="7596" spans="7:7">
      <c r="G7596" s="61"/>
    </row>
    <row r="7597" spans="7:7">
      <c r="G7597" s="61"/>
    </row>
    <row r="7598" spans="7:7">
      <c r="G7598" s="61"/>
    </row>
    <row r="7599" spans="7:7">
      <c r="G7599" s="61"/>
    </row>
    <row r="7600" spans="7:7">
      <c r="G7600" s="61"/>
    </row>
    <row r="7601" spans="7:7">
      <c r="G7601" s="61"/>
    </row>
    <row r="7602" spans="7:7">
      <c r="G7602" s="61"/>
    </row>
    <row r="7603" spans="7:7">
      <c r="G7603" s="61"/>
    </row>
    <row r="7604" spans="7:7">
      <c r="G7604" s="61"/>
    </row>
    <row r="7605" spans="7:7">
      <c r="G7605" s="61"/>
    </row>
    <row r="7606" spans="7:7">
      <c r="G7606" s="61"/>
    </row>
    <row r="7607" spans="7:7">
      <c r="G7607" s="61"/>
    </row>
    <row r="7608" spans="7:7">
      <c r="G7608" s="61"/>
    </row>
    <row r="7609" spans="7:7">
      <c r="G7609" s="61"/>
    </row>
    <row r="7610" spans="7:7">
      <c r="G7610" s="61"/>
    </row>
    <row r="7611" spans="7:7">
      <c r="G7611" s="61"/>
    </row>
    <row r="7612" spans="7:7">
      <c r="G7612" s="61"/>
    </row>
    <row r="7613" spans="7:7">
      <c r="G7613" s="61"/>
    </row>
    <row r="7614" spans="7:7">
      <c r="G7614" s="61"/>
    </row>
    <row r="7615" spans="7:7">
      <c r="G7615" s="61"/>
    </row>
    <row r="7616" spans="7:7">
      <c r="G7616" s="61"/>
    </row>
    <row r="7617" spans="7:7">
      <c r="G7617" s="61"/>
    </row>
    <row r="7618" spans="7:7">
      <c r="G7618" s="61"/>
    </row>
    <row r="7619" spans="7:7">
      <c r="G7619" s="61"/>
    </row>
    <row r="7620" spans="7:7">
      <c r="G7620" s="61"/>
    </row>
    <row r="7621" spans="7:7">
      <c r="G7621" s="61"/>
    </row>
    <row r="7622" spans="7:7">
      <c r="G7622" s="61"/>
    </row>
    <row r="7623" spans="7:7">
      <c r="G7623" s="61"/>
    </row>
    <row r="7624" spans="7:7">
      <c r="G7624" s="61"/>
    </row>
    <row r="7625" spans="7:7">
      <c r="G7625" s="61"/>
    </row>
    <row r="7626" spans="7:7">
      <c r="G7626" s="61"/>
    </row>
    <row r="7627" spans="7:7">
      <c r="G7627" s="61"/>
    </row>
    <row r="7628" spans="7:7">
      <c r="G7628" s="61"/>
    </row>
    <row r="7629" spans="7:7">
      <c r="G7629" s="61"/>
    </row>
    <row r="7630" spans="7:7">
      <c r="G7630" s="61"/>
    </row>
    <row r="7631" spans="7:7">
      <c r="G7631" s="61"/>
    </row>
    <row r="7632" spans="7:7">
      <c r="G7632" s="61"/>
    </row>
    <row r="7633" spans="7:7">
      <c r="G7633" s="61"/>
    </row>
    <row r="7634" spans="7:7">
      <c r="G7634" s="61"/>
    </row>
    <row r="7635" spans="7:7">
      <c r="G7635" s="61"/>
    </row>
    <row r="7636" spans="7:7">
      <c r="G7636" s="61"/>
    </row>
    <row r="7637" spans="7:7">
      <c r="G7637" s="61"/>
    </row>
    <row r="7638" spans="7:7">
      <c r="G7638" s="61"/>
    </row>
    <row r="7639" spans="7:7">
      <c r="G7639" s="61"/>
    </row>
    <row r="7640" spans="7:7">
      <c r="G7640" s="61"/>
    </row>
    <row r="7641" spans="7:7">
      <c r="G7641" s="61"/>
    </row>
    <row r="7642" spans="7:7">
      <c r="G7642" s="61"/>
    </row>
    <row r="7643" spans="7:7">
      <c r="G7643" s="61"/>
    </row>
    <row r="7644" spans="7:7">
      <c r="G7644" s="61"/>
    </row>
    <row r="7645" spans="7:7">
      <c r="G7645" s="61"/>
    </row>
    <row r="7646" spans="7:7">
      <c r="G7646" s="61"/>
    </row>
    <row r="7647" spans="7:7">
      <c r="G7647" s="61"/>
    </row>
    <row r="7648" spans="7:7">
      <c r="G7648" s="61"/>
    </row>
    <row r="7649" spans="7:7">
      <c r="G7649" s="61"/>
    </row>
    <row r="7650" spans="7:7">
      <c r="G7650" s="61"/>
    </row>
    <row r="7651" spans="7:7">
      <c r="G7651" s="61"/>
    </row>
    <row r="7652" spans="7:7">
      <c r="G7652" s="61"/>
    </row>
    <row r="7653" spans="7:7">
      <c r="G7653" s="61"/>
    </row>
    <row r="7654" spans="7:7">
      <c r="G7654" s="61"/>
    </row>
    <row r="7655" spans="7:7">
      <c r="G7655" s="61"/>
    </row>
    <row r="7656" spans="7:7">
      <c r="G7656" s="61"/>
    </row>
    <row r="7657" spans="7:7">
      <c r="G7657" s="61"/>
    </row>
    <row r="7658" spans="7:7">
      <c r="G7658" s="61"/>
    </row>
    <row r="7659" spans="7:7">
      <c r="G7659" s="61"/>
    </row>
    <row r="7660" spans="7:7">
      <c r="G7660" s="61"/>
    </row>
    <row r="7661" spans="7:7">
      <c r="G7661" s="61"/>
    </row>
    <row r="7662" spans="7:7">
      <c r="G7662" s="61"/>
    </row>
    <row r="7663" spans="7:7">
      <c r="G7663" s="61"/>
    </row>
    <row r="7664" spans="7:7">
      <c r="G7664" s="61"/>
    </row>
    <row r="7665" spans="7:7">
      <c r="G7665" s="61"/>
    </row>
    <row r="7666" spans="7:7">
      <c r="G7666" s="61"/>
    </row>
    <row r="7667" spans="7:7">
      <c r="G7667" s="61"/>
    </row>
    <row r="7668" spans="7:7">
      <c r="G7668" s="61"/>
    </row>
    <row r="7669" spans="7:7">
      <c r="G7669" s="61"/>
    </row>
    <row r="7670" spans="7:7">
      <c r="G7670" s="61"/>
    </row>
    <row r="7671" spans="7:7">
      <c r="G7671" s="61"/>
    </row>
    <row r="7672" spans="7:7">
      <c r="G7672" s="61"/>
    </row>
    <row r="7673" spans="7:7">
      <c r="G7673" s="61"/>
    </row>
    <row r="7674" spans="7:7">
      <c r="G7674" s="61"/>
    </row>
    <row r="7675" spans="7:7">
      <c r="G7675" s="61"/>
    </row>
    <row r="7676" spans="7:7">
      <c r="G7676" s="61"/>
    </row>
    <row r="7677" spans="7:7">
      <c r="G7677" s="61"/>
    </row>
    <row r="7678" spans="7:7">
      <c r="G7678" s="61"/>
    </row>
    <row r="7679" spans="7:7">
      <c r="G7679" s="61"/>
    </row>
    <row r="7680" spans="7:7">
      <c r="G7680" s="61"/>
    </row>
    <row r="7681" spans="7:7">
      <c r="G7681" s="61"/>
    </row>
    <row r="7682" spans="7:7">
      <c r="G7682" s="61"/>
    </row>
    <row r="7683" spans="7:7">
      <c r="G7683" s="61"/>
    </row>
    <row r="7684" spans="7:7">
      <c r="G7684" s="61"/>
    </row>
    <row r="7685" spans="7:7">
      <c r="G7685" s="61"/>
    </row>
    <row r="7686" spans="7:7">
      <c r="G7686" s="61"/>
    </row>
    <row r="7687" spans="7:7">
      <c r="G7687" s="61"/>
    </row>
    <row r="7688" spans="7:7">
      <c r="G7688" s="61"/>
    </row>
    <row r="7689" spans="7:7">
      <c r="G7689" s="61"/>
    </row>
    <row r="7690" spans="7:7">
      <c r="G7690" s="61"/>
    </row>
    <row r="7691" spans="7:7">
      <c r="G7691" s="61"/>
    </row>
    <row r="7692" spans="7:7">
      <c r="G7692" s="61"/>
    </row>
    <row r="7693" spans="7:7">
      <c r="G7693" s="61"/>
    </row>
    <row r="7694" spans="7:7">
      <c r="G7694" s="61"/>
    </row>
    <row r="7695" spans="7:7">
      <c r="G7695" s="61"/>
    </row>
    <row r="7696" spans="7:7">
      <c r="G7696" s="61"/>
    </row>
    <row r="7697" spans="7:7">
      <c r="G7697" s="61"/>
    </row>
    <row r="7698" spans="7:7">
      <c r="G7698" s="61"/>
    </row>
    <row r="7699" spans="7:7">
      <c r="G7699" s="61"/>
    </row>
    <row r="7700" spans="7:7">
      <c r="G7700" s="61"/>
    </row>
    <row r="7701" spans="7:7">
      <c r="G7701" s="61"/>
    </row>
    <row r="7702" spans="7:7">
      <c r="G7702" s="61"/>
    </row>
    <row r="7703" spans="7:7">
      <c r="G7703" s="61"/>
    </row>
    <row r="7704" spans="7:7">
      <c r="G7704" s="61"/>
    </row>
    <row r="7705" spans="7:7">
      <c r="G7705" s="61"/>
    </row>
    <row r="7706" spans="7:7">
      <c r="G7706" s="61"/>
    </row>
    <row r="7707" spans="7:7">
      <c r="G7707" s="61"/>
    </row>
    <row r="7708" spans="7:7">
      <c r="G7708" s="61"/>
    </row>
    <row r="7709" spans="7:7">
      <c r="G7709" s="61"/>
    </row>
    <row r="7710" spans="7:7">
      <c r="G7710" s="61"/>
    </row>
    <row r="7711" spans="7:7">
      <c r="G7711" s="61"/>
    </row>
    <row r="7712" spans="7:7">
      <c r="G7712" s="61"/>
    </row>
    <row r="7713" spans="7:7">
      <c r="G7713" s="61"/>
    </row>
    <row r="7714" spans="7:7">
      <c r="G7714" s="61"/>
    </row>
    <row r="7715" spans="7:7">
      <c r="G7715" s="61"/>
    </row>
    <row r="7716" spans="7:7">
      <c r="G7716" s="61"/>
    </row>
    <row r="7717" spans="7:7">
      <c r="G7717" s="61"/>
    </row>
    <row r="7718" spans="7:7">
      <c r="G7718" s="61"/>
    </row>
    <row r="7719" spans="7:7">
      <c r="G7719" s="61"/>
    </row>
    <row r="7720" spans="7:7">
      <c r="G7720" s="61"/>
    </row>
    <row r="7721" spans="7:7">
      <c r="G7721" s="61"/>
    </row>
    <row r="7722" spans="7:7">
      <c r="G7722" s="61"/>
    </row>
    <row r="7723" spans="7:7">
      <c r="G7723" s="61"/>
    </row>
    <row r="7724" spans="7:7">
      <c r="G7724" s="61"/>
    </row>
    <row r="7725" spans="7:7">
      <c r="G7725" s="61"/>
    </row>
    <row r="7726" spans="7:7">
      <c r="G7726" s="61"/>
    </row>
    <row r="7727" spans="7:7">
      <c r="G7727" s="61"/>
    </row>
    <row r="7728" spans="7:7">
      <c r="G7728" s="61"/>
    </row>
    <row r="7729" spans="7:7">
      <c r="G7729" s="61"/>
    </row>
    <row r="7730" spans="7:7">
      <c r="G7730" s="61"/>
    </row>
    <row r="7731" spans="7:7">
      <c r="G7731" s="61"/>
    </row>
    <row r="7732" spans="7:7">
      <c r="G7732" s="61"/>
    </row>
    <row r="7733" spans="7:7">
      <c r="G7733" s="61"/>
    </row>
    <row r="7734" spans="7:7">
      <c r="G7734" s="61"/>
    </row>
    <row r="7735" spans="7:7">
      <c r="G7735" s="61"/>
    </row>
    <row r="7736" spans="7:7">
      <c r="G7736" s="61"/>
    </row>
    <row r="7737" spans="7:7">
      <c r="G7737" s="61"/>
    </row>
    <row r="7738" spans="7:7">
      <c r="G7738" s="61"/>
    </row>
    <row r="7739" spans="7:7">
      <c r="G7739" s="61"/>
    </row>
    <row r="7740" spans="7:7">
      <c r="G7740" s="61"/>
    </row>
    <row r="7741" spans="7:7">
      <c r="G7741" s="61"/>
    </row>
    <row r="7742" spans="7:7">
      <c r="G7742" s="61"/>
    </row>
    <row r="7743" spans="7:7">
      <c r="G7743" s="61"/>
    </row>
    <row r="7744" spans="7:7">
      <c r="G7744" s="61"/>
    </row>
    <row r="7745" spans="7:7">
      <c r="G7745" s="61"/>
    </row>
    <row r="7746" spans="7:7">
      <c r="G7746" s="61"/>
    </row>
    <row r="7747" spans="7:7">
      <c r="G7747" s="61"/>
    </row>
    <row r="7748" spans="7:7">
      <c r="G7748" s="61"/>
    </row>
    <row r="7749" spans="7:7">
      <c r="G7749" s="61"/>
    </row>
    <row r="7750" spans="7:7">
      <c r="G7750" s="61"/>
    </row>
    <row r="7751" spans="7:7">
      <c r="G7751" s="61"/>
    </row>
    <row r="7752" spans="7:7">
      <c r="G7752" s="61"/>
    </row>
    <row r="7753" spans="7:7">
      <c r="G7753" s="61"/>
    </row>
    <row r="7754" spans="7:7">
      <c r="G7754" s="61"/>
    </row>
    <row r="7755" spans="7:7">
      <c r="G7755" s="61"/>
    </row>
    <row r="7756" spans="7:7">
      <c r="G7756" s="61"/>
    </row>
    <row r="7757" spans="7:7">
      <c r="G7757" s="61"/>
    </row>
    <row r="7758" spans="7:7">
      <c r="G7758" s="61"/>
    </row>
    <row r="7759" spans="7:7">
      <c r="G7759" s="61"/>
    </row>
    <row r="7760" spans="7:7">
      <c r="G7760" s="61"/>
    </row>
    <row r="7761" spans="7:7">
      <c r="G7761" s="61"/>
    </row>
    <row r="7762" spans="7:7">
      <c r="G7762" s="61"/>
    </row>
    <row r="7763" spans="7:7">
      <c r="G7763" s="61"/>
    </row>
    <row r="7764" spans="7:7">
      <c r="G7764" s="61"/>
    </row>
    <row r="7765" spans="7:7">
      <c r="G7765" s="61"/>
    </row>
    <row r="7766" spans="7:7">
      <c r="G7766" s="61"/>
    </row>
    <row r="7767" spans="7:7">
      <c r="G7767" s="61"/>
    </row>
    <row r="7768" spans="7:7">
      <c r="G7768" s="61"/>
    </row>
    <row r="7769" spans="7:7">
      <c r="G7769" s="61"/>
    </row>
    <row r="7770" spans="7:7">
      <c r="G7770" s="61"/>
    </row>
    <row r="7771" spans="7:7">
      <c r="G7771" s="61"/>
    </row>
    <row r="7772" spans="7:7">
      <c r="G7772" s="61"/>
    </row>
    <row r="7773" spans="7:7">
      <c r="G7773" s="61"/>
    </row>
    <row r="7774" spans="7:7">
      <c r="G7774" s="61"/>
    </row>
    <row r="7775" spans="7:7">
      <c r="G7775" s="61"/>
    </row>
    <row r="7776" spans="7:7">
      <c r="G7776" s="61"/>
    </row>
    <row r="7777" spans="7:7">
      <c r="G7777" s="61"/>
    </row>
    <row r="7778" spans="7:7">
      <c r="G7778" s="61"/>
    </row>
    <row r="7779" spans="7:7">
      <c r="G7779" s="61"/>
    </row>
    <row r="7780" spans="7:7">
      <c r="G7780" s="61"/>
    </row>
    <row r="7781" spans="7:7">
      <c r="G7781" s="61"/>
    </row>
    <row r="7782" spans="7:7">
      <c r="G7782" s="61"/>
    </row>
    <row r="7783" spans="7:7">
      <c r="G7783" s="61"/>
    </row>
    <row r="7784" spans="7:7">
      <c r="G7784" s="61"/>
    </row>
    <row r="7785" spans="7:7">
      <c r="G7785" s="61"/>
    </row>
    <row r="7786" spans="7:7">
      <c r="G7786" s="61"/>
    </row>
    <row r="7787" spans="7:7">
      <c r="G7787" s="61"/>
    </row>
    <row r="7788" spans="7:7">
      <c r="G7788" s="61"/>
    </row>
    <row r="7789" spans="7:7">
      <c r="G7789" s="61"/>
    </row>
    <row r="7790" spans="7:7">
      <c r="G7790" s="61"/>
    </row>
    <row r="7791" spans="7:7">
      <c r="G7791" s="61"/>
    </row>
    <row r="7792" spans="7:7">
      <c r="G7792" s="61"/>
    </row>
    <row r="7793" spans="7:7">
      <c r="G7793" s="61"/>
    </row>
    <row r="7794" spans="7:7">
      <c r="G7794" s="61"/>
    </row>
    <row r="7795" spans="7:7">
      <c r="G7795" s="61"/>
    </row>
    <row r="7796" spans="7:7">
      <c r="G7796" s="61"/>
    </row>
    <row r="7797" spans="7:7">
      <c r="G7797" s="61"/>
    </row>
    <row r="7798" spans="7:7">
      <c r="G7798" s="61"/>
    </row>
    <row r="7799" spans="7:7">
      <c r="G7799" s="61"/>
    </row>
    <row r="7800" spans="7:7">
      <c r="G7800" s="61"/>
    </row>
    <row r="7801" spans="7:7">
      <c r="G7801" s="61"/>
    </row>
    <row r="7802" spans="7:7">
      <c r="G7802" s="61"/>
    </row>
    <row r="7803" spans="7:7">
      <c r="G7803" s="61"/>
    </row>
    <row r="7804" spans="7:7">
      <c r="G7804" s="61"/>
    </row>
    <row r="7805" spans="7:7">
      <c r="G7805" s="61"/>
    </row>
    <row r="7806" spans="7:7">
      <c r="G7806" s="61"/>
    </row>
    <row r="7807" spans="7:7">
      <c r="G7807" s="61"/>
    </row>
    <row r="7808" spans="7:7">
      <c r="G7808" s="61"/>
    </row>
    <row r="7809" spans="7:7">
      <c r="G7809" s="61"/>
    </row>
    <row r="7810" spans="7:7">
      <c r="G7810" s="61"/>
    </row>
    <row r="7811" spans="7:7">
      <c r="G7811" s="61"/>
    </row>
    <row r="7812" spans="7:7">
      <c r="G7812" s="61"/>
    </row>
    <row r="7813" spans="7:7">
      <c r="G7813" s="61"/>
    </row>
    <row r="7814" spans="7:7">
      <c r="G7814" s="61"/>
    </row>
    <row r="7815" spans="7:7">
      <c r="G7815" s="61"/>
    </row>
    <row r="7816" spans="7:7">
      <c r="G7816" s="61"/>
    </row>
    <row r="7817" spans="7:7">
      <c r="G7817" s="61"/>
    </row>
    <row r="7818" spans="7:7">
      <c r="G7818" s="61"/>
    </row>
    <row r="7819" spans="7:7">
      <c r="G7819" s="61"/>
    </row>
    <row r="7820" spans="7:7">
      <c r="G7820" s="61"/>
    </row>
    <row r="7821" spans="7:7">
      <c r="G7821" s="61"/>
    </row>
    <row r="7822" spans="7:7">
      <c r="G7822" s="61"/>
    </row>
    <row r="7823" spans="7:7">
      <c r="G7823" s="61"/>
    </row>
    <row r="7824" spans="7:7">
      <c r="G7824" s="61"/>
    </row>
    <row r="7825" spans="7:7">
      <c r="G7825" s="61"/>
    </row>
    <row r="7826" spans="7:7">
      <c r="G7826" s="61"/>
    </row>
    <row r="7827" spans="7:7">
      <c r="G7827" s="61"/>
    </row>
    <row r="7828" spans="7:7">
      <c r="G7828" s="61"/>
    </row>
    <row r="7829" spans="7:7">
      <c r="G7829" s="61"/>
    </row>
    <row r="7830" spans="7:7">
      <c r="G7830" s="61"/>
    </row>
    <row r="7831" spans="7:7">
      <c r="G7831" s="61"/>
    </row>
    <row r="7832" spans="7:7">
      <c r="G7832" s="61"/>
    </row>
    <row r="7833" spans="7:7">
      <c r="G7833" s="61"/>
    </row>
    <row r="7834" spans="7:7">
      <c r="G7834" s="61"/>
    </row>
    <row r="7835" spans="7:7">
      <c r="G7835" s="61"/>
    </row>
    <row r="7836" spans="7:7">
      <c r="G7836" s="61"/>
    </row>
    <row r="7837" spans="7:7">
      <c r="G7837" s="61"/>
    </row>
    <row r="7838" spans="7:7">
      <c r="G7838" s="61"/>
    </row>
    <row r="7839" spans="7:7">
      <c r="G7839" s="61"/>
    </row>
    <row r="7840" spans="7:7">
      <c r="G7840" s="61"/>
    </row>
    <row r="7841" spans="7:7">
      <c r="G7841" s="61"/>
    </row>
    <row r="7842" spans="7:7">
      <c r="G7842" s="61"/>
    </row>
    <row r="7843" spans="7:7">
      <c r="G7843" s="61"/>
    </row>
    <row r="7844" spans="7:7">
      <c r="G7844" s="61"/>
    </row>
    <row r="7845" spans="7:7">
      <c r="G7845" s="61"/>
    </row>
    <row r="7846" spans="7:7">
      <c r="G7846" s="61"/>
    </row>
    <row r="7847" spans="7:7">
      <c r="G7847" s="61"/>
    </row>
    <row r="7848" spans="7:7">
      <c r="G7848" s="61"/>
    </row>
    <row r="7849" spans="7:7">
      <c r="G7849" s="61"/>
    </row>
    <row r="7850" spans="7:7">
      <c r="G7850" s="61"/>
    </row>
    <row r="7851" spans="7:7">
      <c r="G7851" s="61"/>
    </row>
    <row r="7852" spans="7:7">
      <c r="G7852" s="61"/>
    </row>
    <row r="7853" spans="7:7">
      <c r="G7853" s="61"/>
    </row>
    <row r="7854" spans="7:7">
      <c r="G7854" s="61"/>
    </row>
    <row r="7855" spans="7:7">
      <c r="G7855" s="61"/>
    </row>
    <row r="7856" spans="7:7">
      <c r="G7856" s="61"/>
    </row>
    <row r="7857" spans="7:7">
      <c r="G7857" s="61"/>
    </row>
    <row r="7858" spans="7:7">
      <c r="G7858" s="61"/>
    </row>
    <row r="7859" spans="7:7">
      <c r="G7859" s="61"/>
    </row>
    <row r="7860" spans="7:7">
      <c r="G7860" s="61"/>
    </row>
    <row r="7861" spans="7:7">
      <c r="G7861" s="61"/>
    </row>
    <row r="7862" spans="7:7">
      <c r="G7862" s="61"/>
    </row>
    <row r="7863" spans="7:7">
      <c r="G7863" s="61"/>
    </row>
    <row r="7864" spans="7:7">
      <c r="G7864" s="61"/>
    </row>
    <row r="7865" spans="7:7">
      <c r="G7865" s="61"/>
    </row>
    <row r="7866" spans="7:7">
      <c r="G7866" s="61"/>
    </row>
    <row r="7867" spans="7:7">
      <c r="G7867" s="61"/>
    </row>
    <row r="7868" spans="7:7">
      <c r="G7868" s="61"/>
    </row>
    <row r="7869" spans="7:7">
      <c r="G7869" s="61"/>
    </row>
    <row r="7870" spans="7:7">
      <c r="G7870" s="61"/>
    </row>
    <row r="7871" spans="7:7">
      <c r="G7871" s="61"/>
    </row>
    <row r="7872" spans="7:7">
      <c r="G7872" s="61"/>
    </row>
    <row r="7873" spans="7:7">
      <c r="G7873" s="61"/>
    </row>
    <row r="7874" spans="7:7">
      <c r="G7874" s="61"/>
    </row>
    <row r="7875" spans="7:7">
      <c r="G7875" s="61"/>
    </row>
    <row r="7876" spans="7:7">
      <c r="G7876" s="61"/>
    </row>
    <row r="7877" spans="7:7">
      <c r="G7877" s="61"/>
    </row>
    <row r="7878" spans="7:7">
      <c r="G7878" s="61"/>
    </row>
    <row r="7879" spans="7:7">
      <c r="G7879" s="61"/>
    </row>
    <row r="7880" spans="7:7">
      <c r="G7880" s="61"/>
    </row>
    <row r="7881" spans="7:7">
      <c r="G7881" s="61"/>
    </row>
    <row r="7882" spans="7:7">
      <c r="G7882" s="61"/>
    </row>
    <row r="7883" spans="7:7">
      <c r="G7883" s="61"/>
    </row>
    <row r="7884" spans="7:7">
      <c r="G7884" s="61"/>
    </row>
    <row r="7885" spans="7:7">
      <c r="G7885" s="61"/>
    </row>
    <row r="7886" spans="7:7">
      <c r="G7886" s="61"/>
    </row>
    <row r="7887" spans="7:7">
      <c r="G7887" s="61"/>
    </row>
    <row r="7888" spans="7:7">
      <c r="G7888" s="61"/>
    </row>
    <row r="7889" spans="7:7">
      <c r="G7889" s="61"/>
    </row>
    <row r="7890" spans="7:7">
      <c r="G7890" s="61"/>
    </row>
    <row r="7891" spans="7:7">
      <c r="G7891" s="61"/>
    </row>
    <row r="7892" spans="7:7">
      <c r="G7892" s="61"/>
    </row>
    <row r="7893" spans="7:7">
      <c r="G7893" s="61"/>
    </row>
    <row r="7894" spans="7:7">
      <c r="G7894" s="61"/>
    </row>
    <row r="7895" spans="7:7">
      <c r="G7895" s="61"/>
    </row>
    <row r="7896" spans="7:7">
      <c r="G7896" s="61"/>
    </row>
    <row r="7897" spans="7:7">
      <c r="G7897" s="61"/>
    </row>
    <row r="7898" spans="7:7">
      <c r="G7898" s="61"/>
    </row>
    <row r="7899" spans="7:7">
      <c r="G7899" s="61"/>
    </row>
    <row r="7900" spans="7:7">
      <c r="G7900" s="61"/>
    </row>
    <row r="7901" spans="7:7">
      <c r="G7901" s="61"/>
    </row>
    <row r="7902" spans="7:7">
      <c r="G7902" s="61"/>
    </row>
    <row r="7903" spans="7:7">
      <c r="G7903" s="61"/>
    </row>
    <row r="7904" spans="7:7">
      <c r="G7904" s="61"/>
    </row>
    <row r="7905" spans="7:7">
      <c r="G7905" s="61"/>
    </row>
    <row r="7906" spans="7:7">
      <c r="G7906" s="61"/>
    </row>
    <row r="7907" spans="7:7">
      <c r="G7907" s="61"/>
    </row>
    <row r="7908" spans="7:7">
      <c r="G7908" s="61"/>
    </row>
    <row r="7909" spans="7:7">
      <c r="G7909" s="61"/>
    </row>
    <row r="7910" spans="7:7">
      <c r="G7910" s="61"/>
    </row>
    <row r="7911" spans="7:7">
      <c r="G7911" s="61"/>
    </row>
    <row r="7912" spans="7:7">
      <c r="G7912" s="61"/>
    </row>
    <row r="7913" spans="7:7">
      <c r="G7913" s="61"/>
    </row>
    <row r="7914" spans="7:7">
      <c r="G7914" s="61"/>
    </row>
    <row r="7915" spans="7:7">
      <c r="G7915" s="61"/>
    </row>
    <row r="7916" spans="7:7">
      <c r="G7916" s="61"/>
    </row>
    <row r="7917" spans="7:7">
      <c r="G7917" s="61"/>
    </row>
    <row r="7918" spans="7:7">
      <c r="G7918" s="61"/>
    </row>
    <row r="7919" spans="7:7">
      <c r="G7919" s="61"/>
    </row>
    <row r="7920" spans="7:7">
      <c r="G7920" s="61"/>
    </row>
    <row r="7921" spans="7:7">
      <c r="G7921" s="61"/>
    </row>
    <row r="7922" spans="7:7">
      <c r="G7922" s="61"/>
    </row>
    <row r="7923" spans="7:7">
      <c r="G7923" s="61"/>
    </row>
    <row r="7924" spans="7:7">
      <c r="G7924" s="61"/>
    </row>
    <row r="7925" spans="7:7">
      <c r="G7925" s="61"/>
    </row>
    <row r="7926" spans="7:7">
      <c r="G7926" s="61"/>
    </row>
    <row r="7927" spans="7:7">
      <c r="G7927" s="61"/>
    </row>
    <row r="7928" spans="7:7">
      <c r="G7928" s="61"/>
    </row>
    <row r="7929" spans="7:7">
      <c r="G7929" s="61"/>
    </row>
    <row r="7930" spans="7:7">
      <c r="G7930" s="61"/>
    </row>
    <row r="7931" spans="7:7">
      <c r="G7931" s="61"/>
    </row>
    <row r="7932" spans="7:7">
      <c r="G7932" s="61"/>
    </row>
    <row r="7933" spans="7:7">
      <c r="G7933" s="61"/>
    </row>
    <row r="7934" spans="7:7">
      <c r="G7934" s="61"/>
    </row>
    <row r="7935" spans="7:7">
      <c r="G7935" s="61"/>
    </row>
    <row r="7936" spans="7:7">
      <c r="G7936" s="61"/>
    </row>
    <row r="7937" spans="7:7">
      <c r="G7937" s="61"/>
    </row>
    <row r="7938" spans="7:7">
      <c r="G7938" s="61"/>
    </row>
    <row r="7939" spans="7:7">
      <c r="G7939" s="61"/>
    </row>
    <row r="7940" spans="7:7">
      <c r="G7940" s="61"/>
    </row>
    <row r="7941" spans="7:7">
      <c r="G7941" s="61"/>
    </row>
    <row r="7942" spans="7:7">
      <c r="G7942" s="61"/>
    </row>
    <row r="7943" spans="7:7">
      <c r="G7943" s="61"/>
    </row>
    <row r="7944" spans="7:7">
      <c r="G7944" s="61"/>
    </row>
    <row r="7945" spans="7:7">
      <c r="G7945" s="61"/>
    </row>
    <row r="7946" spans="7:7">
      <c r="G7946" s="61"/>
    </row>
    <row r="7947" spans="7:7">
      <c r="G7947" s="61"/>
    </row>
    <row r="7948" spans="7:7">
      <c r="G7948" s="61"/>
    </row>
    <row r="7949" spans="7:7">
      <c r="G7949" s="61"/>
    </row>
    <row r="7950" spans="7:7">
      <c r="G7950" s="61"/>
    </row>
    <row r="7951" spans="7:7">
      <c r="G7951" s="61"/>
    </row>
    <row r="7952" spans="7:7">
      <c r="G7952" s="61"/>
    </row>
    <row r="7953" spans="7:7">
      <c r="G7953" s="61"/>
    </row>
    <row r="7954" spans="7:7">
      <c r="G7954" s="61"/>
    </row>
    <row r="7955" spans="7:7">
      <c r="G7955" s="61"/>
    </row>
    <row r="7956" spans="7:7">
      <c r="G7956" s="61"/>
    </row>
    <row r="7957" spans="7:7">
      <c r="G7957" s="61"/>
    </row>
    <row r="7958" spans="7:7">
      <c r="G7958" s="61"/>
    </row>
    <row r="7959" spans="7:7">
      <c r="G7959" s="61"/>
    </row>
    <row r="7960" spans="7:7">
      <c r="G7960" s="61"/>
    </row>
    <row r="7961" spans="7:7">
      <c r="G7961" s="61"/>
    </row>
    <row r="7962" spans="7:7">
      <c r="G7962" s="61"/>
    </row>
    <row r="7963" spans="7:7">
      <c r="G7963" s="61"/>
    </row>
    <row r="7964" spans="7:7">
      <c r="G7964" s="61"/>
    </row>
    <row r="7965" spans="7:7">
      <c r="G7965" s="61"/>
    </row>
    <row r="7966" spans="7:7">
      <c r="G7966" s="61"/>
    </row>
    <row r="7967" spans="7:7">
      <c r="G7967" s="61"/>
    </row>
    <row r="7968" spans="7:7">
      <c r="G7968" s="61"/>
    </row>
    <row r="7969" spans="7:7">
      <c r="G7969" s="61"/>
    </row>
    <row r="7970" spans="7:7">
      <c r="G7970" s="61"/>
    </row>
    <row r="7971" spans="7:7">
      <c r="G7971" s="61"/>
    </row>
    <row r="7972" spans="7:7">
      <c r="G7972" s="61"/>
    </row>
    <row r="7973" spans="7:7">
      <c r="G7973" s="61"/>
    </row>
    <row r="7974" spans="7:7">
      <c r="G7974" s="61"/>
    </row>
    <row r="7975" spans="7:7">
      <c r="G7975" s="61"/>
    </row>
    <row r="7976" spans="7:7">
      <c r="G7976" s="61"/>
    </row>
    <row r="7977" spans="7:7">
      <c r="G7977" s="61"/>
    </row>
    <row r="7978" spans="7:7">
      <c r="G7978" s="61"/>
    </row>
    <row r="7979" spans="7:7">
      <c r="G7979" s="61"/>
    </row>
    <row r="7980" spans="7:7">
      <c r="G7980" s="61"/>
    </row>
    <row r="7981" spans="7:7">
      <c r="G7981" s="61"/>
    </row>
    <row r="7982" spans="7:7">
      <c r="G7982" s="61"/>
    </row>
    <row r="7983" spans="7:7">
      <c r="G7983" s="61"/>
    </row>
    <row r="7984" spans="7:7">
      <c r="G7984" s="61"/>
    </row>
    <row r="7985" spans="7:7">
      <c r="G7985" s="61"/>
    </row>
    <row r="7986" spans="7:7">
      <c r="G7986" s="61"/>
    </row>
    <row r="7987" spans="7:7">
      <c r="G7987" s="61"/>
    </row>
    <row r="7988" spans="7:7">
      <c r="G7988" s="61"/>
    </row>
    <row r="7989" spans="7:7">
      <c r="G7989" s="61"/>
    </row>
    <row r="7990" spans="7:7">
      <c r="G7990" s="61"/>
    </row>
    <row r="7991" spans="7:7">
      <c r="G7991" s="61"/>
    </row>
    <row r="7992" spans="7:7">
      <c r="G7992" s="61"/>
    </row>
    <row r="7993" spans="7:7">
      <c r="G7993" s="61"/>
    </row>
    <row r="7994" spans="7:7">
      <c r="G7994" s="61"/>
    </row>
    <row r="7995" spans="7:7">
      <c r="G7995" s="61"/>
    </row>
    <row r="7996" spans="7:7">
      <c r="G7996" s="61"/>
    </row>
    <row r="7997" spans="7:7">
      <c r="G7997" s="61"/>
    </row>
    <row r="7998" spans="7:7">
      <c r="G7998" s="61"/>
    </row>
    <row r="7999" spans="7:7">
      <c r="G7999" s="61"/>
    </row>
    <row r="8000" spans="7:7">
      <c r="G8000" s="61"/>
    </row>
    <row r="8001" spans="7:7">
      <c r="G8001" s="61"/>
    </row>
    <row r="8002" spans="7:7">
      <c r="G8002" s="61"/>
    </row>
    <row r="8003" spans="7:7">
      <c r="G8003" s="61"/>
    </row>
    <row r="8004" spans="7:7">
      <c r="G8004" s="61"/>
    </row>
    <row r="8005" spans="7:7">
      <c r="G8005" s="61"/>
    </row>
    <row r="8006" spans="7:7">
      <c r="G8006" s="61"/>
    </row>
    <row r="8007" spans="7:7">
      <c r="G8007" s="61"/>
    </row>
    <row r="8008" spans="7:7">
      <c r="G8008" s="61"/>
    </row>
    <row r="8009" spans="7:7">
      <c r="G8009" s="61"/>
    </row>
    <row r="8010" spans="7:7">
      <c r="G8010" s="61"/>
    </row>
    <row r="8011" spans="7:7">
      <c r="G8011" s="61"/>
    </row>
    <row r="8012" spans="7:7">
      <c r="G8012" s="61"/>
    </row>
    <row r="8013" spans="7:7">
      <c r="G8013" s="61"/>
    </row>
    <row r="8014" spans="7:7">
      <c r="G8014" s="61"/>
    </row>
    <row r="8015" spans="7:7">
      <c r="G8015" s="61"/>
    </row>
    <row r="8016" spans="7:7">
      <c r="G8016" s="61"/>
    </row>
    <row r="8017" spans="7:7">
      <c r="G8017" s="61"/>
    </row>
    <row r="8018" spans="7:7">
      <c r="G8018" s="61"/>
    </row>
    <row r="8019" spans="7:7">
      <c r="G8019" s="61"/>
    </row>
    <row r="8020" spans="7:7">
      <c r="G8020" s="61"/>
    </row>
    <row r="8021" spans="7:7">
      <c r="G8021" s="61"/>
    </row>
    <row r="8022" spans="7:7">
      <c r="G8022" s="61"/>
    </row>
    <row r="8023" spans="7:7">
      <c r="G8023" s="61"/>
    </row>
    <row r="8024" spans="7:7">
      <c r="G8024" s="61"/>
    </row>
    <row r="8025" spans="7:7">
      <c r="G8025" s="61"/>
    </row>
    <row r="8026" spans="7:7">
      <c r="G8026" s="61"/>
    </row>
    <row r="8027" spans="7:7">
      <c r="G8027" s="61"/>
    </row>
    <row r="8028" spans="7:7">
      <c r="G8028" s="61"/>
    </row>
    <row r="8029" spans="7:7">
      <c r="G8029" s="61"/>
    </row>
    <row r="8030" spans="7:7">
      <c r="G8030" s="61"/>
    </row>
    <row r="8031" spans="7:7">
      <c r="G8031" s="61"/>
    </row>
    <row r="8032" spans="7:7">
      <c r="G8032" s="61"/>
    </row>
    <row r="8033" spans="7:7">
      <c r="G8033" s="61"/>
    </row>
    <row r="8034" spans="7:7">
      <c r="G8034" s="61"/>
    </row>
    <row r="8035" spans="7:7">
      <c r="G8035" s="61"/>
    </row>
    <row r="8036" spans="7:7">
      <c r="G8036" s="61"/>
    </row>
    <row r="8037" spans="7:7">
      <c r="G8037" s="61"/>
    </row>
    <row r="8038" spans="7:7">
      <c r="G8038" s="61"/>
    </row>
    <row r="8039" spans="7:7">
      <c r="G8039" s="61"/>
    </row>
    <row r="8040" spans="7:7">
      <c r="G8040" s="61"/>
    </row>
    <row r="8041" spans="7:7">
      <c r="G8041" s="61"/>
    </row>
    <row r="8042" spans="7:7">
      <c r="G8042" s="61"/>
    </row>
    <row r="8043" spans="7:7">
      <c r="G8043" s="61"/>
    </row>
    <row r="8044" spans="7:7">
      <c r="G8044" s="61"/>
    </row>
    <row r="8045" spans="7:7">
      <c r="G8045" s="61"/>
    </row>
    <row r="8046" spans="7:7">
      <c r="G8046" s="61"/>
    </row>
    <row r="8047" spans="7:7">
      <c r="G8047" s="61"/>
    </row>
    <row r="8048" spans="7:7">
      <c r="G8048" s="61"/>
    </row>
    <row r="8049" spans="7:7">
      <c r="G8049" s="61"/>
    </row>
    <row r="8050" spans="7:7">
      <c r="G8050" s="61"/>
    </row>
    <row r="8051" spans="7:7">
      <c r="G8051" s="61"/>
    </row>
    <row r="8052" spans="7:7">
      <c r="G8052" s="61"/>
    </row>
    <row r="8053" spans="7:7">
      <c r="G8053" s="61"/>
    </row>
    <row r="8054" spans="7:7">
      <c r="G8054" s="61"/>
    </row>
    <row r="8055" spans="7:7">
      <c r="G8055" s="61"/>
    </row>
    <row r="8056" spans="7:7">
      <c r="G8056" s="61"/>
    </row>
    <row r="8057" spans="7:7">
      <c r="G8057" s="61"/>
    </row>
    <row r="8058" spans="7:7">
      <c r="G8058" s="61"/>
    </row>
    <row r="8059" spans="7:7">
      <c r="G8059" s="61"/>
    </row>
    <row r="8060" spans="7:7">
      <c r="G8060" s="61"/>
    </row>
    <row r="8061" spans="7:7">
      <c r="G8061" s="61"/>
    </row>
    <row r="8062" spans="7:7">
      <c r="G8062" s="61"/>
    </row>
    <row r="8063" spans="7:7">
      <c r="G8063" s="61"/>
    </row>
    <row r="8064" spans="7:7">
      <c r="G8064" s="61"/>
    </row>
    <row r="8065" spans="7:7">
      <c r="G8065" s="61"/>
    </row>
    <row r="8066" spans="7:7">
      <c r="G8066" s="61"/>
    </row>
    <row r="8067" spans="7:7">
      <c r="G8067" s="61"/>
    </row>
    <row r="8068" spans="7:7">
      <c r="G8068" s="61"/>
    </row>
    <row r="8069" spans="7:7">
      <c r="G8069" s="61"/>
    </row>
    <row r="8070" spans="7:7">
      <c r="G8070" s="61"/>
    </row>
    <row r="8071" spans="7:7">
      <c r="G8071" s="61"/>
    </row>
    <row r="8072" spans="7:7">
      <c r="G8072" s="61"/>
    </row>
    <row r="8073" spans="7:7">
      <c r="G8073" s="61"/>
    </row>
    <row r="8074" spans="7:7">
      <c r="G8074" s="61"/>
    </row>
    <row r="8075" spans="7:7">
      <c r="G8075" s="61"/>
    </row>
    <row r="8076" spans="7:7">
      <c r="G8076" s="61"/>
    </row>
    <row r="8077" spans="7:7">
      <c r="G8077" s="61"/>
    </row>
    <row r="8078" spans="7:7">
      <c r="G8078" s="61"/>
    </row>
    <row r="8079" spans="7:7">
      <c r="G8079" s="61"/>
    </row>
    <row r="8080" spans="7:7">
      <c r="G8080" s="61"/>
    </row>
    <row r="8081" spans="7:7">
      <c r="G8081" s="61"/>
    </row>
    <row r="8082" spans="7:7">
      <c r="G8082" s="61"/>
    </row>
    <row r="8083" spans="7:7">
      <c r="G8083" s="61"/>
    </row>
    <row r="8084" spans="7:7">
      <c r="G8084" s="61"/>
    </row>
    <row r="8085" spans="7:7">
      <c r="G8085" s="61"/>
    </row>
    <row r="8086" spans="7:7">
      <c r="G8086" s="61"/>
    </row>
    <row r="8087" spans="7:7">
      <c r="G8087" s="61"/>
    </row>
    <row r="8088" spans="7:7">
      <c r="G8088" s="61"/>
    </row>
    <row r="8089" spans="7:7">
      <c r="G8089" s="61"/>
    </row>
    <row r="8090" spans="7:7">
      <c r="G8090" s="61"/>
    </row>
    <row r="8091" spans="7:7">
      <c r="G8091" s="61"/>
    </row>
    <row r="8092" spans="7:7">
      <c r="G8092" s="61"/>
    </row>
    <row r="8093" spans="7:7">
      <c r="G8093" s="61"/>
    </row>
    <row r="8094" spans="7:7">
      <c r="G8094" s="61"/>
    </row>
    <row r="8095" spans="7:7">
      <c r="G8095" s="61"/>
    </row>
    <row r="8096" spans="7:7">
      <c r="G8096" s="61"/>
    </row>
    <row r="8097" spans="7:7">
      <c r="G8097" s="61"/>
    </row>
    <row r="8098" spans="7:7">
      <c r="G8098" s="61"/>
    </row>
    <row r="8099" spans="7:7">
      <c r="G8099" s="61"/>
    </row>
    <row r="8100" spans="7:7">
      <c r="G8100" s="61"/>
    </row>
    <row r="8101" spans="7:7">
      <c r="G8101" s="61"/>
    </row>
    <row r="8102" spans="7:7">
      <c r="G8102" s="61"/>
    </row>
    <row r="8103" spans="7:7">
      <c r="G8103" s="61"/>
    </row>
    <row r="8104" spans="7:7">
      <c r="G8104" s="61"/>
    </row>
    <row r="8105" spans="7:7">
      <c r="G8105" s="61"/>
    </row>
    <row r="8106" spans="7:7">
      <c r="G8106" s="61"/>
    </row>
    <row r="8107" spans="7:7">
      <c r="G8107" s="61"/>
    </row>
    <row r="8108" spans="7:7">
      <c r="G8108" s="61"/>
    </row>
    <row r="8109" spans="7:7">
      <c r="G8109" s="61"/>
    </row>
    <row r="8110" spans="7:7">
      <c r="G8110" s="61"/>
    </row>
    <row r="8111" spans="7:7">
      <c r="G8111" s="61"/>
    </row>
    <row r="8112" spans="7:7">
      <c r="G8112" s="61"/>
    </row>
    <row r="8113" spans="7:7">
      <c r="G8113" s="61"/>
    </row>
    <row r="8114" spans="7:7">
      <c r="G8114" s="61"/>
    </row>
    <row r="8115" spans="7:7">
      <c r="G8115" s="61"/>
    </row>
    <row r="8116" spans="7:7">
      <c r="G8116" s="61"/>
    </row>
    <row r="8117" spans="7:7">
      <c r="G8117" s="61"/>
    </row>
    <row r="8118" spans="7:7">
      <c r="G8118" s="61"/>
    </row>
    <row r="8119" spans="7:7">
      <c r="G8119" s="61"/>
    </row>
    <row r="8120" spans="7:7">
      <c r="G8120" s="61"/>
    </row>
    <row r="8121" spans="7:7">
      <c r="G8121" s="61"/>
    </row>
    <row r="8122" spans="7:7">
      <c r="G8122" s="61"/>
    </row>
    <row r="8123" spans="7:7">
      <c r="G8123" s="61"/>
    </row>
    <row r="8124" spans="7:7">
      <c r="G8124" s="61"/>
    </row>
    <row r="8125" spans="7:7">
      <c r="G8125" s="61"/>
    </row>
    <row r="8126" spans="7:7">
      <c r="G8126" s="61"/>
    </row>
    <row r="8127" spans="7:7">
      <c r="G8127" s="61"/>
    </row>
    <row r="8128" spans="7:7">
      <c r="G8128" s="61"/>
    </row>
    <row r="8129" spans="7:7">
      <c r="G8129" s="61"/>
    </row>
    <row r="8130" spans="7:7">
      <c r="G8130" s="61"/>
    </row>
    <row r="8131" spans="7:7">
      <c r="G8131" s="61"/>
    </row>
    <row r="8132" spans="7:7">
      <c r="G8132" s="61"/>
    </row>
    <row r="8133" spans="7:7">
      <c r="G8133" s="61"/>
    </row>
    <row r="8134" spans="7:7">
      <c r="G8134" s="61"/>
    </row>
    <row r="8135" spans="7:7">
      <c r="G8135" s="61"/>
    </row>
    <row r="8136" spans="7:7">
      <c r="G8136" s="61"/>
    </row>
    <row r="8137" spans="7:7">
      <c r="G8137" s="61"/>
    </row>
    <row r="8138" spans="7:7">
      <c r="G8138" s="61"/>
    </row>
    <row r="8139" spans="7:7">
      <c r="G8139" s="61"/>
    </row>
    <row r="8140" spans="7:7">
      <c r="G8140" s="61"/>
    </row>
    <row r="8141" spans="7:7">
      <c r="G8141" s="61"/>
    </row>
    <row r="8142" spans="7:7">
      <c r="G8142" s="61"/>
    </row>
    <row r="8143" spans="7:7">
      <c r="G8143" s="61"/>
    </row>
    <row r="8144" spans="7:7">
      <c r="G8144" s="61"/>
    </row>
    <row r="8145" spans="7:7">
      <c r="G8145" s="61"/>
    </row>
    <row r="8146" spans="7:7">
      <c r="G8146" s="61"/>
    </row>
    <row r="8147" spans="7:7">
      <c r="G8147" s="61"/>
    </row>
    <row r="8148" spans="7:7">
      <c r="G8148" s="61"/>
    </row>
    <row r="8149" spans="7:7">
      <c r="G8149" s="61"/>
    </row>
    <row r="8150" spans="7:7">
      <c r="G8150" s="61"/>
    </row>
    <row r="8151" spans="7:7">
      <c r="G8151" s="61"/>
    </row>
    <row r="8152" spans="7:7">
      <c r="G8152" s="61"/>
    </row>
    <row r="8153" spans="7:7">
      <c r="G8153" s="61"/>
    </row>
    <row r="8154" spans="7:7">
      <c r="G8154" s="61"/>
    </row>
    <row r="8155" spans="7:7">
      <c r="G8155" s="61"/>
    </row>
    <row r="8156" spans="7:7">
      <c r="G8156" s="61"/>
    </row>
    <row r="8157" spans="7:7">
      <c r="G8157" s="61"/>
    </row>
    <row r="8158" spans="7:7">
      <c r="G8158" s="61"/>
    </row>
    <row r="8159" spans="7:7">
      <c r="G8159" s="61"/>
    </row>
    <row r="8160" spans="7:7">
      <c r="G8160" s="61"/>
    </row>
    <row r="8161" spans="7:7">
      <c r="G8161" s="61"/>
    </row>
    <row r="8162" spans="7:7">
      <c r="G8162" s="61"/>
    </row>
    <row r="8163" spans="7:7">
      <c r="G8163" s="61"/>
    </row>
    <row r="8164" spans="7:7">
      <c r="G8164" s="61"/>
    </row>
    <row r="8165" spans="7:7">
      <c r="G8165" s="61"/>
    </row>
    <row r="8166" spans="7:7">
      <c r="G8166" s="61"/>
    </row>
    <row r="8167" spans="7:7">
      <c r="G8167" s="61"/>
    </row>
    <row r="8168" spans="7:7">
      <c r="G8168" s="61"/>
    </row>
    <row r="8169" spans="7:7">
      <c r="G8169" s="61"/>
    </row>
    <row r="8170" spans="7:7">
      <c r="G8170" s="61"/>
    </row>
    <row r="8171" spans="7:7">
      <c r="G8171" s="61"/>
    </row>
    <row r="8172" spans="7:7">
      <c r="G8172" s="61"/>
    </row>
    <row r="8173" spans="7:7">
      <c r="G8173" s="61"/>
    </row>
    <row r="8174" spans="7:7">
      <c r="G8174" s="61"/>
    </row>
    <row r="8175" spans="7:7">
      <c r="G8175" s="61"/>
    </row>
    <row r="8176" spans="7:7">
      <c r="G8176" s="61"/>
    </row>
    <row r="8177" spans="7:7">
      <c r="G8177" s="61"/>
    </row>
    <row r="8178" spans="7:7">
      <c r="G8178" s="61"/>
    </row>
    <row r="8179" spans="7:7">
      <c r="G8179" s="61"/>
    </row>
    <row r="8180" spans="7:7">
      <c r="G8180" s="61"/>
    </row>
    <row r="8181" spans="7:7">
      <c r="G8181" s="61"/>
    </row>
    <row r="8182" spans="7:7">
      <c r="G8182" s="61"/>
    </row>
    <row r="8183" spans="7:7">
      <c r="G8183" s="61"/>
    </row>
    <row r="8184" spans="7:7">
      <c r="G8184" s="61"/>
    </row>
    <row r="8185" spans="7:7">
      <c r="G8185" s="61"/>
    </row>
    <row r="8186" spans="7:7">
      <c r="G8186" s="61"/>
    </row>
    <row r="8187" spans="7:7">
      <c r="G8187" s="61"/>
    </row>
    <row r="8188" spans="7:7">
      <c r="G8188" s="61"/>
    </row>
    <row r="8189" spans="7:7">
      <c r="G8189" s="61"/>
    </row>
    <row r="8190" spans="7:7">
      <c r="G8190" s="61"/>
    </row>
    <row r="8191" spans="7:7">
      <c r="G8191" s="61"/>
    </row>
    <row r="8192" spans="7:7">
      <c r="G8192" s="61"/>
    </row>
    <row r="8193" spans="7:7">
      <c r="G8193" s="61"/>
    </row>
    <row r="8194" spans="7:7">
      <c r="G8194" s="61"/>
    </row>
    <row r="8195" spans="7:7">
      <c r="G8195" s="61"/>
    </row>
    <row r="8196" spans="7:7">
      <c r="G8196" s="61"/>
    </row>
    <row r="8197" spans="7:7">
      <c r="G8197" s="61"/>
    </row>
    <row r="8198" spans="7:7">
      <c r="G8198" s="61"/>
    </row>
    <row r="8199" spans="7:7">
      <c r="G8199" s="61"/>
    </row>
    <row r="8200" spans="7:7">
      <c r="G8200" s="61"/>
    </row>
    <row r="8201" spans="7:7">
      <c r="G8201" s="61"/>
    </row>
    <row r="8202" spans="7:7">
      <c r="G8202" s="61"/>
    </row>
    <row r="8203" spans="7:7">
      <c r="G8203" s="61"/>
    </row>
    <row r="8204" spans="7:7">
      <c r="G8204" s="61"/>
    </row>
    <row r="8205" spans="7:7">
      <c r="G8205" s="61"/>
    </row>
    <row r="8206" spans="7:7">
      <c r="G8206" s="61"/>
    </row>
    <row r="8207" spans="7:7">
      <c r="G8207" s="61"/>
    </row>
    <row r="8208" spans="7:7">
      <c r="G8208" s="61"/>
    </row>
    <row r="8209" spans="7:7">
      <c r="G8209" s="61"/>
    </row>
    <row r="8210" spans="7:7">
      <c r="G8210" s="61"/>
    </row>
    <row r="8211" spans="7:7">
      <c r="G8211" s="61"/>
    </row>
    <row r="8212" spans="7:7">
      <c r="G8212" s="61"/>
    </row>
    <row r="8213" spans="7:7">
      <c r="G8213" s="61"/>
    </row>
    <row r="8214" spans="7:7">
      <c r="G8214" s="61"/>
    </row>
    <row r="8215" spans="7:7">
      <c r="G8215" s="61"/>
    </row>
    <row r="8216" spans="7:7">
      <c r="G8216" s="61"/>
    </row>
    <row r="8217" spans="7:7">
      <c r="G8217" s="61"/>
    </row>
    <row r="8218" spans="7:7">
      <c r="G8218" s="61"/>
    </row>
    <row r="8219" spans="7:7">
      <c r="G8219" s="61"/>
    </row>
    <row r="8220" spans="7:7">
      <c r="G8220" s="61"/>
    </row>
    <row r="8221" spans="7:7">
      <c r="G8221" s="61"/>
    </row>
    <row r="8222" spans="7:7">
      <c r="G8222" s="61"/>
    </row>
    <row r="8223" spans="7:7">
      <c r="G8223" s="61"/>
    </row>
    <row r="8224" spans="7:7">
      <c r="G8224" s="61"/>
    </row>
    <row r="8225" spans="7:7">
      <c r="G8225" s="61"/>
    </row>
    <row r="8226" spans="7:7">
      <c r="G8226" s="61"/>
    </row>
    <row r="8227" spans="7:7">
      <c r="G8227" s="61"/>
    </row>
    <row r="8228" spans="7:7">
      <c r="G8228" s="61"/>
    </row>
    <row r="8229" spans="7:7">
      <c r="G8229" s="61"/>
    </row>
    <row r="8230" spans="7:7">
      <c r="G8230" s="61"/>
    </row>
    <row r="8231" spans="7:7">
      <c r="G8231" s="61"/>
    </row>
    <row r="8232" spans="7:7">
      <c r="G8232" s="61"/>
    </row>
    <row r="8233" spans="7:7">
      <c r="G8233" s="61"/>
    </row>
    <row r="8234" spans="7:7">
      <c r="G8234" s="61"/>
    </row>
    <row r="8235" spans="7:7">
      <c r="G8235" s="61"/>
    </row>
    <row r="8236" spans="7:7">
      <c r="G8236" s="61"/>
    </row>
    <row r="8237" spans="7:7">
      <c r="G8237" s="61"/>
    </row>
    <row r="8238" spans="7:7">
      <c r="G8238" s="61"/>
    </row>
    <row r="8239" spans="7:7">
      <c r="G8239" s="61"/>
    </row>
    <row r="8240" spans="7:7">
      <c r="G8240" s="61"/>
    </row>
    <row r="8241" spans="7:7">
      <c r="G8241" s="61"/>
    </row>
    <row r="8242" spans="7:7">
      <c r="G8242" s="61"/>
    </row>
    <row r="8243" spans="7:7">
      <c r="G8243" s="61"/>
    </row>
    <row r="8244" spans="7:7">
      <c r="G8244" s="61"/>
    </row>
    <row r="8245" spans="7:7">
      <c r="G8245" s="61"/>
    </row>
    <row r="8246" spans="7:7">
      <c r="G8246" s="61"/>
    </row>
    <row r="8247" spans="7:7">
      <c r="G8247" s="61"/>
    </row>
    <row r="8248" spans="7:7">
      <c r="G8248" s="61"/>
    </row>
    <row r="8249" spans="7:7">
      <c r="G8249" s="61"/>
    </row>
    <row r="8250" spans="7:7">
      <c r="G8250" s="61"/>
    </row>
    <row r="8251" spans="7:7">
      <c r="G8251" s="61"/>
    </row>
    <row r="8252" spans="7:7">
      <c r="G8252" s="61"/>
    </row>
    <row r="8253" spans="7:7">
      <c r="G8253" s="61"/>
    </row>
    <row r="8254" spans="7:7">
      <c r="G8254" s="61"/>
    </row>
    <row r="8255" spans="7:7">
      <c r="G8255" s="61"/>
    </row>
    <row r="8256" spans="7:7">
      <c r="G8256" s="61"/>
    </row>
    <row r="8257" spans="7:7">
      <c r="G8257" s="61"/>
    </row>
    <row r="8258" spans="7:7">
      <c r="G8258" s="61"/>
    </row>
    <row r="8259" spans="7:7">
      <c r="G8259" s="61"/>
    </row>
    <row r="8260" spans="7:7">
      <c r="G8260" s="61"/>
    </row>
    <row r="8261" spans="7:7">
      <c r="G8261" s="61"/>
    </row>
    <row r="8262" spans="7:7">
      <c r="G8262" s="61"/>
    </row>
    <row r="8263" spans="7:7">
      <c r="G8263" s="61"/>
    </row>
    <row r="8264" spans="7:7">
      <c r="G8264" s="61"/>
    </row>
    <row r="8265" spans="7:7">
      <c r="G8265" s="61"/>
    </row>
    <row r="8266" spans="7:7">
      <c r="G8266" s="61"/>
    </row>
    <row r="8267" spans="7:7">
      <c r="G8267" s="61"/>
    </row>
    <row r="8268" spans="7:7">
      <c r="G8268" s="61"/>
    </row>
    <row r="8269" spans="7:7">
      <c r="G8269" s="61"/>
    </row>
    <row r="8270" spans="7:7">
      <c r="G8270" s="61"/>
    </row>
    <row r="8271" spans="7:7">
      <c r="G8271" s="61"/>
    </row>
    <row r="8272" spans="7:7">
      <c r="G8272" s="61"/>
    </row>
    <row r="8273" spans="7:7">
      <c r="G8273" s="61"/>
    </row>
    <row r="8274" spans="7:7">
      <c r="G8274" s="61"/>
    </row>
    <row r="8275" spans="7:7">
      <c r="G8275" s="61"/>
    </row>
    <row r="8276" spans="7:7">
      <c r="G8276" s="61"/>
    </row>
    <row r="8277" spans="7:7">
      <c r="G8277" s="61"/>
    </row>
    <row r="8278" spans="7:7">
      <c r="G8278" s="61"/>
    </row>
    <row r="8279" spans="7:7">
      <c r="G8279" s="61"/>
    </row>
    <row r="8280" spans="7:7">
      <c r="G8280" s="61"/>
    </row>
    <row r="8281" spans="7:7">
      <c r="G8281" s="61"/>
    </row>
    <row r="8282" spans="7:7">
      <c r="G8282" s="61"/>
    </row>
    <row r="8283" spans="7:7">
      <c r="G8283" s="61"/>
    </row>
    <row r="8284" spans="7:7">
      <c r="G8284" s="61"/>
    </row>
    <row r="8285" spans="7:7">
      <c r="G8285" s="61"/>
    </row>
    <row r="8286" spans="7:7">
      <c r="G8286" s="61"/>
    </row>
    <row r="8287" spans="7:7">
      <c r="G8287" s="61"/>
    </row>
    <row r="8288" spans="7:7">
      <c r="G8288" s="61"/>
    </row>
    <row r="8289" spans="7:7">
      <c r="G8289" s="61"/>
    </row>
    <row r="8290" spans="7:7">
      <c r="G8290" s="61"/>
    </row>
    <row r="8291" spans="7:7">
      <c r="G8291" s="61"/>
    </row>
    <row r="8292" spans="7:7">
      <c r="G8292" s="61"/>
    </row>
    <row r="8293" spans="7:7">
      <c r="G8293" s="61"/>
    </row>
    <row r="8294" spans="7:7">
      <c r="G8294" s="61"/>
    </row>
    <row r="8295" spans="7:7">
      <c r="G8295" s="61"/>
    </row>
    <row r="8296" spans="7:7">
      <c r="G8296" s="61"/>
    </row>
    <row r="8297" spans="7:7">
      <c r="G8297" s="61"/>
    </row>
    <row r="8298" spans="7:7">
      <c r="G8298" s="61"/>
    </row>
    <row r="8299" spans="7:7">
      <c r="G8299" s="61"/>
    </row>
    <row r="8300" spans="7:7">
      <c r="G8300" s="61"/>
    </row>
    <row r="8301" spans="7:7">
      <c r="G8301" s="61"/>
    </row>
    <row r="8302" spans="7:7">
      <c r="G8302" s="61"/>
    </row>
    <row r="8303" spans="7:7">
      <c r="G8303" s="61"/>
    </row>
    <row r="8304" spans="7:7">
      <c r="G8304" s="61"/>
    </row>
    <row r="8305" spans="7:7">
      <c r="G8305" s="61"/>
    </row>
    <row r="8306" spans="7:7">
      <c r="G8306" s="61"/>
    </row>
    <row r="8307" spans="7:7">
      <c r="G8307" s="61"/>
    </row>
    <row r="8308" spans="7:7">
      <c r="G8308" s="61"/>
    </row>
    <row r="8309" spans="7:7">
      <c r="G8309" s="61"/>
    </row>
    <row r="8310" spans="7:7">
      <c r="G8310" s="61"/>
    </row>
    <row r="8311" spans="7:7">
      <c r="G8311" s="61"/>
    </row>
    <row r="8312" spans="7:7">
      <c r="G8312" s="61"/>
    </row>
    <row r="8313" spans="7:7">
      <c r="G8313" s="61"/>
    </row>
    <row r="8314" spans="7:7">
      <c r="G8314" s="61"/>
    </row>
    <row r="8315" spans="7:7">
      <c r="G8315" s="61"/>
    </row>
    <row r="8316" spans="7:7">
      <c r="G8316" s="61"/>
    </row>
    <row r="8317" spans="7:7">
      <c r="G8317" s="61"/>
    </row>
    <row r="8318" spans="7:7">
      <c r="G8318" s="61"/>
    </row>
    <row r="8319" spans="7:7">
      <c r="G8319" s="61"/>
    </row>
    <row r="8320" spans="7:7">
      <c r="G8320" s="61"/>
    </row>
    <row r="8321" spans="7:7">
      <c r="G8321" s="61"/>
    </row>
    <row r="8322" spans="7:7">
      <c r="G8322" s="61"/>
    </row>
    <row r="8323" spans="7:7">
      <c r="G8323" s="61"/>
    </row>
    <row r="8324" spans="7:7">
      <c r="G8324" s="61"/>
    </row>
    <row r="8325" spans="7:7">
      <c r="G8325" s="61"/>
    </row>
    <row r="8326" spans="7:7">
      <c r="G8326" s="61"/>
    </row>
    <row r="8327" spans="7:7">
      <c r="G8327" s="61"/>
    </row>
    <row r="8328" spans="7:7">
      <c r="G8328" s="61"/>
    </row>
    <row r="8329" spans="7:7">
      <c r="G8329" s="61"/>
    </row>
    <row r="8330" spans="7:7">
      <c r="G8330" s="61"/>
    </row>
    <row r="8331" spans="7:7">
      <c r="G8331" s="61"/>
    </row>
    <row r="8332" spans="7:7">
      <c r="G8332" s="61"/>
    </row>
    <row r="8333" spans="7:7">
      <c r="G8333" s="61"/>
    </row>
    <row r="8334" spans="7:7">
      <c r="G8334" s="61"/>
    </row>
    <row r="8335" spans="7:7">
      <c r="G8335" s="61"/>
    </row>
    <row r="8336" spans="7:7">
      <c r="G8336" s="61"/>
    </row>
    <row r="8337" spans="7:7">
      <c r="G8337" s="61"/>
    </row>
    <row r="8338" spans="7:7">
      <c r="G8338" s="61"/>
    </row>
    <row r="8339" spans="7:7">
      <c r="G8339" s="61"/>
    </row>
    <row r="8340" spans="7:7">
      <c r="G8340" s="61"/>
    </row>
    <row r="8341" spans="7:7">
      <c r="G8341" s="61"/>
    </row>
    <row r="8342" spans="7:7">
      <c r="G8342" s="61"/>
    </row>
    <row r="8343" spans="7:7">
      <c r="G8343" s="61"/>
    </row>
    <row r="8344" spans="7:7">
      <c r="G8344" s="61"/>
    </row>
    <row r="8345" spans="7:7">
      <c r="G8345" s="61"/>
    </row>
    <row r="8346" spans="7:7">
      <c r="G8346" s="61"/>
    </row>
    <row r="8347" spans="7:7">
      <c r="G8347" s="61"/>
    </row>
    <row r="8348" spans="7:7">
      <c r="G8348" s="61"/>
    </row>
    <row r="8349" spans="7:7">
      <c r="G8349" s="61"/>
    </row>
    <row r="8350" spans="7:7">
      <c r="G8350" s="61"/>
    </row>
    <row r="8351" spans="7:7">
      <c r="G8351" s="61"/>
    </row>
    <row r="8352" spans="7:7">
      <c r="G8352" s="61"/>
    </row>
    <row r="8353" spans="7:7">
      <c r="G8353" s="61"/>
    </row>
    <row r="8354" spans="7:7">
      <c r="G8354" s="61"/>
    </row>
    <row r="8355" spans="7:7">
      <c r="G8355" s="61"/>
    </row>
    <row r="8356" spans="7:7">
      <c r="G8356" s="61"/>
    </row>
    <row r="8357" spans="7:7">
      <c r="G8357" s="61"/>
    </row>
    <row r="8358" spans="7:7">
      <c r="G8358" s="61"/>
    </row>
    <row r="8359" spans="7:7">
      <c r="G8359" s="61"/>
    </row>
    <row r="8360" spans="7:7">
      <c r="G8360" s="61"/>
    </row>
    <row r="8361" spans="7:7">
      <c r="G8361" s="61"/>
    </row>
    <row r="8362" spans="7:7">
      <c r="G8362" s="61"/>
    </row>
    <row r="8363" spans="7:7">
      <c r="G8363" s="61"/>
    </row>
    <row r="8364" spans="7:7">
      <c r="G8364" s="61"/>
    </row>
    <row r="8365" spans="7:7">
      <c r="G8365" s="61"/>
    </row>
    <row r="8366" spans="7:7">
      <c r="G8366" s="61"/>
    </row>
    <row r="8367" spans="7:7">
      <c r="G8367" s="61"/>
    </row>
    <row r="8368" spans="7:7">
      <c r="G8368" s="61"/>
    </row>
    <row r="8369" spans="7:7">
      <c r="G8369" s="61"/>
    </row>
    <row r="8370" spans="7:7">
      <c r="G8370" s="61"/>
    </row>
    <row r="8371" spans="7:7">
      <c r="G8371" s="61"/>
    </row>
    <row r="8372" spans="7:7">
      <c r="G8372" s="61"/>
    </row>
    <row r="8373" spans="7:7">
      <c r="G8373" s="61"/>
    </row>
    <row r="8374" spans="7:7">
      <c r="G8374" s="61"/>
    </row>
    <row r="8375" spans="7:7">
      <c r="G8375" s="61"/>
    </row>
    <row r="8376" spans="7:7">
      <c r="G8376" s="61"/>
    </row>
    <row r="8377" spans="7:7">
      <c r="G8377" s="61"/>
    </row>
    <row r="8378" spans="7:7">
      <c r="G8378" s="61"/>
    </row>
    <row r="8379" spans="7:7">
      <c r="G8379" s="61"/>
    </row>
    <row r="8380" spans="7:7">
      <c r="G8380" s="61"/>
    </row>
    <row r="8381" spans="7:7">
      <c r="G8381" s="61"/>
    </row>
    <row r="8382" spans="7:7">
      <c r="G8382" s="61"/>
    </row>
    <row r="8383" spans="7:7">
      <c r="G8383" s="61"/>
    </row>
    <row r="8384" spans="7:7">
      <c r="G8384" s="61"/>
    </row>
    <row r="8385" spans="7:7">
      <c r="G8385" s="61"/>
    </row>
    <row r="8386" spans="7:7">
      <c r="G8386" s="61"/>
    </row>
    <row r="8387" spans="7:7">
      <c r="G8387" s="61"/>
    </row>
    <row r="8388" spans="7:7">
      <c r="G8388" s="61"/>
    </row>
    <row r="8389" spans="7:7">
      <c r="G8389" s="61"/>
    </row>
    <row r="8390" spans="7:7">
      <c r="G8390" s="61"/>
    </row>
    <row r="8391" spans="7:7">
      <c r="G8391" s="61"/>
    </row>
    <row r="8392" spans="7:7">
      <c r="G8392" s="61"/>
    </row>
    <row r="8393" spans="7:7">
      <c r="G8393" s="61"/>
    </row>
    <row r="8394" spans="7:7">
      <c r="G8394" s="61"/>
    </row>
    <row r="8395" spans="7:7">
      <c r="G8395" s="61"/>
    </row>
    <row r="8396" spans="7:7">
      <c r="G8396" s="61"/>
    </row>
    <row r="8397" spans="7:7">
      <c r="G8397" s="61"/>
    </row>
    <row r="8398" spans="7:7">
      <c r="G8398" s="61"/>
    </row>
    <row r="8399" spans="7:7">
      <c r="G8399" s="61"/>
    </row>
    <row r="8400" spans="7:7">
      <c r="G8400" s="61"/>
    </row>
    <row r="8401" spans="7:7">
      <c r="G8401" s="61"/>
    </row>
    <row r="8402" spans="7:7">
      <c r="G8402" s="61"/>
    </row>
    <row r="8403" spans="7:7">
      <c r="G8403" s="61"/>
    </row>
    <row r="8404" spans="7:7">
      <c r="G8404" s="61"/>
    </row>
    <row r="8405" spans="7:7">
      <c r="G8405" s="61"/>
    </row>
    <row r="8406" spans="7:7">
      <c r="G8406" s="61"/>
    </row>
    <row r="8407" spans="7:7">
      <c r="G8407" s="61"/>
    </row>
    <row r="8408" spans="7:7">
      <c r="G8408" s="61"/>
    </row>
    <row r="8409" spans="7:7">
      <c r="G8409" s="61"/>
    </row>
    <row r="8410" spans="7:7">
      <c r="G8410" s="61"/>
    </row>
    <row r="8411" spans="7:7">
      <c r="G8411" s="61"/>
    </row>
    <row r="8412" spans="7:7">
      <c r="G8412" s="61"/>
    </row>
    <row r="8413" spans="7:7">
      <c r="G8413" s="61"/>
    </row>
    <row r="8414" spans="7:7">
      <c r="G8414" s="61"/>
    </row>
    <row r="8415" spans="7:7">
      <c r="G8415" s="61"/>
    </row>
    <row r="8416" spans="7:7">
      <c r="G8416" s="61"/>
    </row>
    <row r="8417" spans="7:7">
      <c r="G8417" s="61"/>
    </row>
    <row r="8418" spans="7:7">
      <c r="G8418" s="61"/>
    </row>
    <row r="8419" spans="7:7">
      <c r="G8419" s="61"/>
    </row>
    <row r="8420" spans="7:7">
      <c r="G8420" s="61"/>
    </row>
    <row r="8421" spans="7:7">
      <c r="G8421" s="61"/>
    </row>
    <row r="8422" spans="7:7">
      <c r="G8422" s="61"/>
    </row>
    <row r="8423" spans="7:7">
      <c r="G8423" s="61"/>
    </row>
    <row r="8424" spans="7:7">
      <c r="G8424" s="61"/>
    </row>
    <row r="8425" spans="7:7">
      <c r="G8425" s="61"/>
    </row>
    <row r="8426" spans="7:7">
      <c r="G8426" s="61"/>
    </row>
    <row r="8427" spans="7:7">
      <c r="G8427" s="61"/>
    </row>
    <row r="8428" spans="7:7">
      <c r="G8428" s="61"/>
    </row>
    <row r="8429" spans="7:7">
      <c r="G8429" s="61"/>
    </row>
    <row r="8430" spans="7:7">
      <c r="G8430" s="61"/>
    </row>
    <row r="8431" spans="7:7">
      <c r="G8431" s="61"/>
    </row>
    <row r="8432" spans="7:7">
      <c r="G8432" s="61"/>
    </row>
    <row r="8433" spans="7:7">
      <c r="G8433" s="61"/>
    </row>
    <row r="8434" spans="7:7">
      <c r="G8434" s="61"/>
    </row>
    <row r="8435" spans="7:7">
      <c r="G8435" s="61"/>
    </row>
    <row r="8436" spans="7:7">
      <c r="G8436" s="61"/>
    </row>
    <row r="8437" spans="7:7">
      <c r="G8437" s="61"/>
    </row>
    <row r="8438" spans="7:7">
      <c r="G8438" s="61"/>
    </row>
    <row r="8439" spans="7:7">
      <c r="G8439" s="61"/>
    </row>
    <row r="8440" spans="7:7">
      <c r="G8440" s="61"/>
    </row>
    <row r="8441" spans="7:7">
      <c r="G8441" s="61"/>
    </row>
    <row r="8442" spans="7:7">
      <c r="G8442" s="61"/>
    </row>
    <row r="8443" spans="7:7">
      <c r="G8443" s="61"/>
    </row>
    <row r="8444" spans="7:7">
      <c r="G8444" s="61"/>
    </row>
    <row r="8445" spans="7:7">
      <c r="G8445" s="61"/>
    </row>
    <row r="8446" spans="7:7">
      <c r="G8446" s="61"/>
    </row>
    <row r="8447" spans="7:7">
      <c r="G8447" s="61"/>
    </row>
    <row r="8448" spans="7:7">
      <c r="G8448" s="61"/>
    </row>
    <row r="8449" spans="7:7">
      <c r="G8449" s="61"/>
    </row>
    <row r="8450" spans="7:7">
      <c r="G8450" s="61"/>
    </row>
    <row r="8451" spans="7:7">
      <c r="G8451" s="61"/>
    </row>
    <row r="8452" spans="7:7">
      <c r="G8452" s="61"/>
    </row>
    <row r="8453" spans="7:7">
      <c r="G8453" s="61"/>
    </row>
    <row r="8454" spans="7:7">
      <c r="G8454" s="61"/>
    </row>
    <row r="8455" spans="7:7">
      <c r="G8455" s="61"/>
    </row>
    <row r="8456" spans="7:7">
      <c r="G8456" s="61"/>
    </row>
    <row r="8457" spans="7:7">
      <c r="G8457" s="61"/>
    </row>
    <row r="8458" spans="7:7">
      <c r="G8458" s="61"/>
    </row>
    <row r="8459" spans="7:7">
      <c r="G8459" s="61"/>
    </row>
    <row r="8460" spans="7:7">
      <c r="G8460" s="61"/>
    </row>
    <row r="8461" spans="7:7">
      <c r="G8461" s="61"/>
    </row>
    <row r="8462" spans="7:7">
      <c r="G8462" s="61"/>
    </row>
    <row r="8463" spans="7:7">
      <c r="G8463" s="61"/>
    </row>
    <row r="8464" spans="7:7">
      <c r="G8464" s="61"/>
    </row>
    <row r="8465" spans="7:7">
      <c r="G8465" s="61"/>
    </row>
    <row r="8466" spans="7:7">
      <c r="G8466" s="61"/>
    </row>
    <row r="8467" spans="7:7">
      <c r="G8467" s="61"/>
    </row>
    <row r="8468" spans="7:7">
      <c r="G8468" s="61"/>
    </row>
    <row r="8469" spans="7:7">
      <c r="G8469" s="61"/>
    </row>
    <row r="8470" spans="7:7">
      <c r="G8470" s="61"/>
    </row>
    <row r="8471" spans="7:7">
      <c r="G8471" s="61"/>
    </row>
    <row r="8472" spans="7:7">
      <c r="G8472" s="61"/>
    </row>
    <row r="8473" spans="7:7">
      <c r="G8473" s="61"/>
    </row>
    <row r="8474" spans="7:7">
      <c r="G8474" s="61"/>
    </row>
    <row r="8475" spans="7:7">
      <c r="G8475" s="61"/>
    </row>
    <row r="8476" spans="7:7">
      <c r="G8476" s="61"/>
    </row>
    <row r="8477" spans="7:7">
      <c r="G8477" s="61"/>
    </row>
    <row r="8478" spans="7:7">
      <c r="G8478" s="61"/>
    </row>
    <row r="8479" spans="7:7">
      <c r="G8479" s="61"/>
    </row>
    <row r="8480" spans="7:7">
      <c r="G8480" s="61"/>
    </row>
    <row r="8481" spans="7:7">
      <c r="G8481" s="61"/>
    </row>
    <row r="8482" spans="7:7">
      <c r="G8482" s="61"/>
    </row>
    <row r="8483" spans="7:7">
      <c r="G8483" s="61"/>
    </row>
    <row r="8484" spans="7:7">
      <c r="G8484" s="61"/>
    </row>
    <row r="8485" spans="7:7">
      <c r="G8485" s="61"/>
    </row>
    <row r="8486" spans="7:7">
      <c r="G8486" s="61"/>
    </row>
    <row r="8487" spans="7:7">
      <c r="G8487" s="61"/>
    </row>
    <row r="8488" spans="7:7">
      <c r="G8488" s="61"/>
    </row>
    <row r="8489" spans="7:7">
      <c r="G8489" s="61"/>
    </row>
    <row r="8490" spans="7:7">
      <c r="G8490" s="61"/>
    </row>
    <row r="8491" spans="7:7">
      <c r="G8491" s="61"/>
    </row>
    <row r="8492" spans="7:7">
      <c r="G8492" s="61"/>
    </row>
    <row r="8493" spans="7:7">
      <c r="G8493" s="61"/>
    </row>
    <row r="8494" spans="7:7">
      <c r="G8494" s="61"/>
    </row>
    <row r="8495" spans="7:7">
      <c r="G8495" s="61"/>
    </row>
    <row r="8496" spans="7:7">
      <c r="G8496" s="61"/>
    </row>
    <row r="8497" spans="7:7">
      <c r="G8497" s="61"/>
    </row>
    <row r="8498" spans="7:7">
      <c r="G8498" s="61"/>
    </row>
    <row r="8499" spans="7:7">
      <c r="G8499" s="61"/>
    </row>
    <row r="8500" spans="7:7">
      <c r="G8500" s="61"/>
    </row>
    <row r="8501" spans="7:7">
      <c r="G8501" s="61"/>
    </row>
    <row r="8502" spans="7:7">
      <c r="G8502" s="61"/>
    </row>
    <row r="8503" spans="7:7">
      <c r="G8503" s="61"/>
    </row>
    <row r="8504" spans="7:7">
      <c r="G8504" s="61"/>
    </row>
    <row r="8505" spans="7:7">
      <c r="G8505" s="61"/>
    </row>
    <row r="8506" spans="7:7">
      <c r="G8506" s="61"/>
    </row>
    <row r="8507" spans="7:7">
      <c r="G8507" s="61"/>
    </row>
    <row r="8508" spans="7:7">
      <c r="G8508" s="61"/>
    </row>
    <row r="8509" spans="7:7">
      <c r="G8509" s="61"/>
    </row>
    <row r="8510" spans="7:7">
      <c r="G8510" s="61"/>
    </row>
    <row r="8511" spans="7:7">
      <c r="G8511" s="61"/>
    </row>
    <row r="8512" spans="7:7">
      <c r="G8512" s="61"/>
    </row>
    <row r="8513" spans="7:7">
      <c r="G8513" s="61"/>
    </row>
    <row r="8514" spans="7:7">
      <c r="G8514" s="61"/>
    </row>
    <row r="8515" spans="7:7">
      <c r="G8515" s="61"/>
    </row>
    <row r="8516" spans="7:7">
      <c r="G8516" s="61"/>
    </row>
    <row r="8517" spans="7:7">
      <c r="G8517" s="61"/>
    </row>
    <row r="8518" spans="7:7">
      <c r="G8518" s="61"/>
    </row>
    <row r="8519" spans="7:7">
      <c r="G8519" s="61"/>
    </row>
    <row r="8520" spans="7:7">
      <c r="G8520" s="61"/>
    </row>
    <row r="8521" spans="7:7">
      <c r="G8521" s="61"/>
    </row>
    <row r="8522" spans="7:7">
      <c r="G8522" s="61"/>
    </row>
    <row r="8523" spans="7:7">
      <c r="G8523" s="61"/>
    </row>
    <row r="8524" spans="7:7">
      <c r="G8524" s="61"/>
    </row>
    <row r="8525" spans="7:7">
      <c r="G8525" s="61"/>
    </row>
    <row r="8526" spans="7:7">
      <c r="G8526" s="61"/>
    </row>
    <row r="8527" spans="7:7">
      <c r="G8527" s="61"/>
    </row>
    <row r="8528" spans="7:7">
      <c r="G8528" s="61"/>
    </row>
    <row r="8529" spans="7:7">
      <c r="G8529" s="61"/>
    </row>
    <row r="8530" spans="7:7">
      <c r="G8530" s="61"/>
    </row>
    <row r="8531" spans="7:7">
      <c r="G8531" s="61"/>
    </row>
    <row r="8532" spans="7:7">
      <c r="G8532" s="61"/>
    </row>
    <row r="8533" spans="7:7">
      <c r="G8533" s="61"/>
    </row>
    <row r="8534" spans="7:7">
      <c r="G8534" s="61"/>
    </row>
    <row r="8535" spans="7:7">
      <c r="G8535" s="61"/>
    </row>
    <row r="8536" spans="7:7">
      <c r="G8536" s="61"/>
    </row>
    <row r="8537" spans="7:7">
      <c r="G8537" s="61"/>
    </row>
    <row r="8538" spans="7:7">
      <c r="G8538" s="61"/>
    </row>
    <row r="8539" spans="7:7">
      <c r="G8539" s="61"/>
    </row>
    <row r="8540" spans="7:7">
      <c r="G8540" s="61"/>
    </row>
    <row r="8541" spans="7:7">
      <c r="G8541" s="61"/>
    </row>
    <row r="8542" spans="7:7">
      <c r="G8542" s="61"/>
    </row>
    <row r="8543" spans="7:7">
      <c r="G8543" s="61"/>
    </row>
    <row r="8544" spans="7:7">
      <c r="G8544" s="61"/>
    </row>
    <row r="8545" spans="7:7">
      <c r="G8545" s="61"/>
    </row>
    <row r="8546" spans="7:7">
      <c r="G8546" s="61"/>
    </row>
    <row r="8547" spans="7:7">
      <c r="G8547" s="61"/>
    </row>
    <row r="8548" spans="7:7">
      <c r="G8548" s="61"/>
    </row>
    <row r="8549" spans="7:7">
      <c r="G8549" s="61"/>
    </row>
    <row r="8550" spans="7:7">
      <c r="G8550" s="61"/>
    </row>
    <row r="8551" spans="7:7">
      <c r="G8551" s="61"/>
    </row>
    <row r="8552" spans="7:7">
      <c r="G8552" s="61"/>
    </row>
    <row r="8553" spans="7:7">
      <c r="G8553" s="61"/>
    </row>
    <row r="8554" spans="7:7">
      <c r="G8554" s="61"/>
    </row>
    <row r="8555" spans="7:7">
      <c r="G8555" s="61"/>
    </row>
    <row r="8556" spans="7:7">
      <c r="G8556" s="61"/>
    </row>
    <row r="8557" spans="7:7">
      <c r="G8557" s="61"/>
    </row>
    <row r="8558" spans="7:7">
      <c r="G8558" s="61"/>
    </row>
    <row r="8559" spans="7:7">
      <c r="G8559" s="61"/>
    </row>
    <row r="8560" spans="7:7">
      <c r="G8560" s="61"/>
    </row>
    <row r="8561" spans="7:7">
      <c r="G8561" s="61"/>
    </row>
    <row r="8562" spans="7:7">
      <c r="G8562" s="61"/>
    </row>
    <row r="8563" spans="7:7">
      <c r="G8563" s="61"/>
    </row>
    <row r="8564" spans="7:7">
      <c r="G8564" s="61"/>
    </row>
    <row r="8565" spans="7:7">
      <c r="G8565" s="61"/>
    </row>
    <row r="8566" spans="7:7">
      <c r="G8566" s="61"/>
    </row>
    <row r="8567" spans="7:7">
      <c r="G8567" s="61"/>
    </row>
    <row r="8568" spans="7:7">
      <c r="G8568" s="61"/>
    </row>
    <row r="8569" spans="7:7">
      <c r="G8569" s="61"/>
    </row>
    <row r="8570" spans="7:7">
      <c r="G8570" s="61"/>
    </row>
    <row r="8571" spans="7:7">
      <c r="G8571" s="61"/>
    </row>
    <row r="8572" spans="7:7">
      <c r="G8572" s="61"/>
    </row>
    <row r="8573" spans="7:7">
      <c r="G8573" s="61"/>
    </row>
    <row r="8574" spans="7:7">
      <c r="G8574" s="61"/>
    </row>
    <row r="8575" spans="7:7">
      <c r="G8575" s="61"/>
    </row>
    <row r="8576" spans="7:7">
      <c r="G8576" s="61"/>
    </row>
    <row r="8577" spans="7:7">
      <c r="G8577" s="61"/>
    </row>
    <row r="8578" spans="7:7">
      <c r="G8578" s="61"/>
    </row>
    <row r="8579" spans="7:7">
      <c r="G8579" s="61"/>
    </row>
    <row r="8580" spans="7:7">
      <c r="G8580" s="61"/>
    </row>
    <row r="8581" spans="7:7">
      <c r="G8581" s="61"/>
    </row>
    <row r="8582" spans="7:7">
      <c r="G8582" s="61"/>
    </row>
    <row r="8583" spans="7:7">
      <c r="G8583" s="61"/>
    </row>
    <row r="8584" spans="7:7">
      <c r="G8584" s="61"/>
    </row>
    <row r="8585" spans="7:7">
      <c r="G8585" s="61"/>
    </row>
    <row r="8586" spans="7:7">
      <c r="G8586" s="61"/>
    </row>
    <row r="8587" spans="7:7">
      <c r="G8587" s="61"/>
    </row>
    <row r="8588" spans="7:7">
      <c r="G8588" s="61"/>
    </row>
    <row r="8589" spans="7:7">
      <c r="G8589" s="61"/>
    </row>
    <row r="8590" spans="7:7">
      <c r="G8590" s="61"/>
    </row>
    <row r="8591" spans="7:7">
      <c r="G8591" s="61"/>
    </row>
    <row r="8592" spans="7:7">
      <c r="G8592" s="61"/>
    </row>
    <row r="8593" spans="7:7">
      <c r="G8593" s="61"/>
    </row>
    <row r="8594" spans="7:7">
      <c r="G8594" s="61"/>
    </row>
    <row r="8595" spans="7:7">
      <c r="G8595" s="61"/>
    </row>
    <row r="8596" spans="7:7">
      <c r="G8596" s="61"/>
    </row>
    <row r="8597" spans="7:7">
      <c r="G8597" s="61"/>
    </row>
    <row r="8598" spans="7:7">
      <c r="G8598" s="61"/>
    </row>
    <row r="8599" spans="7:7">
      <c r="G8599" s="61"/>
    </row>
    <row r="8600" spans="7:7">
      <c r="G8600" s="61"/>
    </row>
    <row r="8601" spans="7:7">
      <c r="G8601" s="61"/>
    </row>
    <row r="8602" spans="7:7">
      <c r="G8602" s="61"/>
    </row>
    <row r="8603" spans="7:7">
      <c r="G8603" s="61"/>
    </row>
    <row r="8604" spans="7:7">
      <c r="G8604" s="61"/>
    </row>
    <row r="8605" spans="7:7">
      <c r="G8605" s="61"/>
    </row>
    <row r="8606" spans="7:7">
      <c r="G8606" s="61"/>
    </row>
    <row r="8607" spans="7:7">
      <c r="G8607" s="61"/>
    </row>
    <row r="8608" spans="7:7">
      <c r="G8608" s="61"/>
    </row>
    <row r="8609" spans="7:7">
      <c r="G8609" s="61"/>
    </row>
    <row r="8610" spans="7:7">
      <c r="G8610" s="61"/>
    </row>
    <row r="8611" spans="7:7">
      <c r="G8611" s="61"/>
    </row>
    <row r="8612" spans="7:7">
      <c r="G8612" s="61"/>
    </row>
    <row r="8613" spans="7:7">
      <c r="G8613" s="61"/>
    </row>
    <row r="8614" spans="7:7">
      <c r="G8614" s="61"/>
    </row>
    <row r="8615" spans="7:7">
      <c r="G8615" s="61"/>
    </row>
    <row r="8616" spans="7:7">
      <c r="G8616" s="61"/>
    </row>
    <row r="8617" spans="7:7">
      <c r="G8617" s="61"/>
    </row>
    <row r="8618" spans="7:7">
      <c r="G8618" s="61"/>
    </row>
    <row r="8619" spans="7:7">
      <c r="G8619" s="61"/>
    </row>
    <row r="8620" spans="7:7">
      <c r="G8620" s="61"/>
    </row>
    <row r="8621" spans="7:7">
      <c r="G8621" s="61"/>
    </row>
    <row r="8622" spans="7:7">
      <c r="G8622" s="61"/>
    </row>
    <row r="8623" spans="7:7">
      <c r="G8623" s="61"/>
    </row>
    <row r="8624" spans="7:7">
      <c r="G8624" s="61"/>
    </row>
    <row r="8625" spans="7:7">
      <c r="G8625" s="61"/>
    </row>
    <row r="8626" spans="7:7">
      <c r="G8626" s="61"/>
    </row>
    <row r="8627" spans="7:7">
      <c r="G8627" s="61"/>
    </row>
    <row r="8628" spans="7:7">
      <c r="G8628" s="61"/>
    </row>
    <row r="8629" spans="7:7">
      <c r="G8629" s="61"/>
    </row>
    <row r="8630" spans="7:7">
      <c r="G8630" s="61"/>
    </row>
    <row r="8631" spans="7:7">
      <c r="G8631" s="61"/>
    </row>
    <row r="8632" spans="7:7">
      <c r="G8632" s="61"/>
    </row>
    <row r="8633" spans="7:7">
      <c r="G8633" s="61"/>
    </row>
    <row r="8634" spans="7:7">
      <c r="G8634" s="61"/>
    </row>
    <row r="8635" spans="7:7">
      <c r="G8635" s="61"/>
    </row>
    <row r="8636" spans="7:7">
      <c r="G8636" s="61"/>
    </row>
    <row r="8637" spans="7:7">
      <c r="G8637" s="61"/>
    </row>
    <row r="8638" spans="7:7">
      <c r="G8638" s="61"/>
    </row>
    <row r="8639" spans="7:7">
      <c r="G8639" s="61"/>
    </row>
    <row r="8640" spans="7:7">
      <c r="G8640" s="61"/>
    </row>
    <row r="8641" spans="7:7">
      <c r="G8641" s="61"/>
    </row>
    <row r="8642" spans="7:7">
      <c r="G8642" s="61"/>
    </row>
    <row r="8643" spans="7:7">
      <c r="G8643" s="61"/>
    </row>
    <row r="8644" spans="7:7">
      <c r="G8644" s="61"/>
    </row>
    <row r="8645" spans="7:7">
      <c r="G8645" s="61"/>
    </row>
    <row r="8646" spans="7:7">
      <c r="G8646" s="61"/>
    </row>
    <row r="8647" spans="7:7">
      <c r="G8647" s="61"/>
    </row>
    <row r="8648" spans="7:7">
      <c r="G8648" s="61"/>
    </row>
    <row r="8649" spans="7:7">
      <c r="G8649" s="61"/>
    </row>
    <row r="8650" spans="7:7">
      <c r="G8650" s="61"/>
    </row>
    <row r="8651" spans="7:7">
      <c r="G8651" s="61"/>
    </row>
    <row r="8652" spans="7:7">
      <c r="G8652" s="61"/>
    </row>
    <row r="8653" spans="7:7">
      <c r="G8653" s="61"/>
    </row>
    <row r="8654" spans="7:7">
      <c r="G8654" s="61"/>
    </row>
    <row r="8655" spans="7:7">
      <c r="G8655" s="61"/>
    </row>
    <row r="8656" spans="7:7">
      <c r="G8656" s="61"/>
    </row>
    <row r="8657" spans="7:7">
      <c r="G8657" s="61"/>
    </row>
    <row r="8658" spans="7:7">
      <c r="G8658" s="61"/>
    </row>
    <row r="8659" spans="7:7">
      <c r="G8659" s="61"/>
    </row>
    <row r="8660" spans="7:7">
      <c r="G8660" s="61"/>
    </row>
    <row r="8661" spans="7:7">
      <c r="G8661" s="61"/>
    </row>
    <row r="8662" spans="7:7">
      <c r="G8662" s="61"/>
    </row>
    <row r="8663" spans="7:7">
      <c r="G8663" s="61"/>
    </row>
    <row r="8664" spans="7:7">
      <c r="G8664" s="61"/>
    </row>
    <row r="8665" spans="7:7">
      <c r="G8665" s="61"/>
    </row>
    <row r="8666" spans="7:7">
      <c r="G8666" s="61"/>
    </row>
    <row r="8667" spans="7:7">
      <c r="G8667" s="61"/>
    </row>
    <row r="8668" spans="7:7">
      <c r="G8668" s="61"/>
    </row>
    <row r="8669" spans="7:7">
      <c r="G8669" s="61"/>
    </row>
    <row r="8670" spans="7:7">
      <c r="G8670" s="61"/>
    </row>
    <row r="8671" spans="7:7">
      <c r="G8671" s="61"/>
    </row>
    <row r="8672" spans="7:7">
      <c r="G8672" s="61"/>
    </row>
    <row r="8673" spans="7:7">
      <c r="G8673" s="61"/>
    </row>
    <row r="8674" spans="7:7">
      <c r="G8674" s="61"/>
    </row>
    <row r="8675" spans="7:7">
      <c r="G8675" s="61"/>
    </row>
    <row r="8676" spans="7:7">
      <c r="G8676" s="61"/>
    </row>
    <row r="8677" spans="7:7">
      <c r="G8677" s="61"/>
    </row>
    <row r="8678" spans="7:7">
      <c r="G8678" s="61"/>
    </row>
    <row r="8679" spans="7:7">
      <c r="G8679" s="61"/>
    </row>
    <row r="8680" spans="7:7">
      <c r="G8680" s="61"/>
    </row>
    <row r="8681" spans="7:7">
      <c r="G8681" s="61"/>
    </row>
    <row r="8682" spans="7:7">
      <c r="G8682" s="61"/>
    </row>
    <row r="8683" spans="7:7">
      <c r="G8683" s="61"/>
    </row>
    <row r="8684" spans="7:7">
      <c r="G8684" s="61"/>
    </row>
    <row r="8685" spans="7:7">
      <c r="G8685" s="61"/>
    </row>
    <row r="8686" spans="7:7">
      <c r="G8686" s="61"/>
    </row>
    <row r="8687" spans="7:7">
      <c r="G8687" s="61"/>
    </row>
    <row r="8688" spans="7:7">
      <c r="G8688" s="61"/>
    </row>
    <row r="8689" spans="7:7">
      <c r="G8689" s="61"/>
    </row>
    <row r="8690" spans="7:7">
      <c r="G8690" s="61"/>
    </row>
    <row r="8691" spans="7:7">
      <c r="G8691" s="61"/>
    </row>
    <row r="8692" spans="7:7">
      <c r="G8692" s="61"/>
    </row>
    <row r="8693" spans="7:7">
      <c r="G8693" s="61"/>
    </row>
    <row r="8694" spans="7:7">
      <c r="G8694" s="61"/>
    </row>
    <row r="8695" spans="7:7">
      <c r="G8695" s="61"/>
    </row>
    <row r="8696" spans="7:7">
      <c r="G8696" s="61"/>
    </row>
    <row r="8697" spans="7:7">
      <c r="G8697" s="61"/>
    </row>
    <row r="8698" spans="7:7">
      <c r="G8698" s="61"/>
    </row>
    <row r="8699" spans="7:7">
      <c r="G8699" s="61"/>
    </row>
    <row r="8700" spans="7:7">
      <c r="G8700" s="61"/>
    </row>
    <row r="8701" spans="7:7">
      <c r="G8701" s="61"/>
    </row>
    <row r="8702" spans="7:7">
      <c r="G8702" s="61"/>
    </row>
    <row r="8703" spans="7:7">
      <c r="G8703" s="61"/>
    </row>
    <row r="8704" spans="7:7">
      <c r="G8704" s="61"/>
    </row>
    <row r="8705" spans="7:7">
      <c r="G8705" s="61"/>
    </row>
    <row r="8706" spans="7:7">
      <c r="G8706" s="61"/>
    </row>
    <row r="8707" spans="7:7">
      <c r="G8707" s="61"/>
    </row>
    <row r="8708" spans="7:7">
      <c r="G8708" s="61"/>
    </row>
    <row r="8709" spans="7:7">
      <c r="G8709" s="61"/>
    </row>
    <row r="8710" spans="7:7">
      <c r="G8710" s="61"/>
    </row>
    <row r="8711" spans="7:7">
      <c r="G8711" s="61"/>
    </row>
    <row r="8712" spans="7:7">
      <c r="G8712" s="61"/>
    </row>
    <row r="8713" spans="7:7">
      <c r="G8713" s="61"/>
    </row>
    <row r="8714" spans="7:7">
      <c r="G8714" s="61"/>
    </row>
    <row r="8715" spans="7:7">
      <c r="G8715" s="61"/>
    </row>
    <row r="8716" spans="7:7">
      <c r="G8716" s="61"/>
    </row>
    <row r="8717" spans="7:7">
      <c r="G8717" s="61"/>
    </row>
    <row r="8718" spans="7:7">
      <c r="G8718" s="61"/>
    </row>
    <row r="8719" spans="7:7">
      <c r="G8719" s="61"/>
    </row>
    <row r="8720" spans="7:7">
      <c r="G8720" s="61"/>
    </row>
    <row r="8721" spans="7:7">
      <c r="G8721" s="61"/>
    </row>
    <row r="8722" spans="7:7">
      <c r="G8722" s="61"/>
    </row>
    <row r="8723" spans="7:7">
      <c r="G8723" s="61"/>
    </row>
    <row r="8724" spans="7:7">
      <c r="G8724" s="61"/>
    </row>
    <row r="8725" spans="7:7">
      <c r="G8725" s="61"/>
    </row>
    <row r="8726" spans="7:7">
      <c r="G8726" s="61"/>
    </row>
    <row r="8727" spans="7:7">
      <c r="G8727" s="61"/>
    </row>
    <row r="8728" spans="7:7">
      <c r="G8728" s="61"/>
    </row>
    <row r="8729" spans="7:7">
      <c r="G8729" s="61"/>
    </row>
    <row r="8730" spans="7:7">
      <c r="G8730" s="61"/>
    </row>
    <row r="8731" spans="7:7">
      <c r="G8731" s="61"/>
    </row>
    <row r="8732" spans="7:7">
      <c r="G8732" s="61"/>
    </row>
    <row r="8733" spans="7:7">
      <c r="G8733" s="61"/>
    </row>
    <row r="8734" spans="7:7">
      <c r="G8734" s="61"/>
    </row>
    <row r="8735" spans="7:7">
      <c r="G8735" s="61"/>
    </row>
    <row r="8736" spans="7:7">
      <c r="G8736" s="61"/>
    </row>
    <row r="8737" spans="7:7">
      <c r="G8737" s="61"/>
    </row>
    <row r="8738" spans="7:7">
      <c r="G8738" s="61"/>
    </row>
    <row r="8739" spans="7:7">
      <c r="G8739" s="61"/>
    </row>
    <row r="8740" spans="7:7">
      <c r="G8740" s="61"/>
    </row>
    <row r="8741" spans="7:7">
      <c r="G8741" s="61"/>
    </row>
    <row r="8742" spans="7:7">
      <c r="G8742" s="61"/>
    </row>
    <row r="8743" spans="7:7">
      <c r="G8743" s="61"/>
    </row>
    <row r="8744" spans="7:7">
      <c r="G8744" s="61"/>
    </row>
    <row r="8745" spans="7:7">
      <c r="G8745" s="61"/>
    </row>
    <row r="8746" spans="7:7">
      <c r="G8746" s="61"/>
    </row>
    <row r="8747" spans="7:7">
      <c r="G8747" s="61"/>
    </row>
    <row r="8748" spans="7:7">
      <c r="G8748" s="61"/>
    </row>
    <row r="8749" spans="7:7">
      <c r="G8749" s="61"/>
    </row>
    <row r="8750" spans="7:7">
      <c r="G8750" s="61"/>
    </row>
    <row r="8751" spans="7:7">
      <c r="G8751" s="61"/>
    </row>
    <row r="8752" spans="7:7">
      <c r="G8752" s="61"/>
    </row>
    <row r="8753" spans="7:7">
      <c r="G8753" s="61"/>
    </row>
    <row r="8754" spans="7:7">
      <c r="G8754" s="61"/>
    </row>
    <row r="8755" spans="7:7">
      <c r="G8755" s="61"/>
    </row>
    <row r="8756" spans="7:7">
      <c r="G8756" s="61"/>
    </row>
    <row r="8757" spans="7:7">
      <c r="G8757" s="61"/>
    </row>
    <row r="8758" spans="7:7">
      <c r="G8758" s="61"/>
    </row>
    <row r="8759" spans="7:7">
      <c r="G8759" s="61"/>
    </row>
    <row r="8760" spans="7:7">
      <c r="G8760" s="61"/>
    </row>
    <row r="8761" spans="7:7">
      <c r="G8761" s="61"/>
    </row>
    <row r="8762" spans="7:7">
      <c r="G8762" s="61"/>
    </row>
    <row r="8763" spans="7:7">
      <c r="G8763" s="61"/>
    </row>
    <row r="8764" spans="7:7">
      <c r="G8764" s="61"/>
    </row>
    <row r="8765" spans="7:7">
      <c r="G8765" s="61"/>
    </row>
    <row r="8766" spans="7:7">
      <c r="G8766" s="61"/>
    </row>
    <row r="8767" spans="7:7">
      <c r="G8767" s="61"/>
    </row>
    <row r="8768" spans="7:7">
      <c r="G8768" s="61"/>
    </row>
    <row r="8769" spans="7:7">
      <c r="G8769" s="61"/>
    </row>
    <row r="8770" spans="7:7">
      <c r="G8770" s="61"/>
    </row>
    <row r="8771" spans="7:7">
      <c r="G8771" s="61"/>
    </row>
    <row r="8772" spans="7:7">
      <c r="G8772" s="61"/>
    </row>
    <row r="8773" spans="7:7">
      <c r="G8773" s="61"/>
    </row>
    <row r="8774" spans="7:7">
      <c r="G8774" s="61"/>
    </row>
    <row r="8775" spans="7:7">
      <c r="G8775" s="61"/>
    </row>
    <row r="8776" spans="7:7">
      <c r="G8776" s="61"/>
    </row>
    <row r="8777" spans="7:7">
      <c r="G8777" s="61"/>
    </row>
    <row r="8778" spans="7:7">
      <c r="G8778" s="61"/>
    </row>
    <row r="8779" spans="7:7">
      <c r="G8779" s="61"/>
    </row>
    <row r="8780" spans="7:7">
      <c r="G8780" s="61"/>
    </row>
    <row r="8781" spans="7:7">
      <c r="G8781" s="61"/>
    </row>
    <row r="8782" spans="7:7">
      <c r="G8782" s="61"/>
    </row>
    <row r="8783" spans="7:7">
      <c r="G8783" s="61"/>
    </row>
    <row r="8784" spans="7:7">
      <c r="G8784" s="61"/>
    </row>
    <row r="8785" spans="7:7">
      <c r="G8785" s="61"/>
    </row>
    <row r="8786" spans="7:7">
      <c r="G8786" s="61"/>
    </row>
    <row r="8787" spans="7:7">
      <c r="G8787" s="61"/>
    </row>
    <row r="8788" spans="7:7">
      <c r="G8788" s="61"/>
    </row>
    <row r="8789" spans="7:7">
      <c r="G8789" s="61"/>
    </row>
    <row r="8790" spans="7:7">
      <c r="G8790" s="61"/>
    </row>
    <row r="8791" spans="7:7">
      <c r="G8791" s="61"/>
    </row>
    <row r="8792" spans="7:7">
      <c r="G8792" s="61"/>
    </row>
    <row r="8793" spans="7:7">
      <c r="G8793" s="61"/>
    </row>
    <row r="8794" spans="7:7">
      <c r="G8794" s="61"/>
    </row>
    <row r="8795" spans="7:7">
      <c r="G8795" s="61"/>
    </row>
    <row r="8796" spans="7:7">
      <c r="G8796" s="61"/>
    </row>
    <row r="8797" spans="7:7">
      <c r="G8797" s="61"/>
    </row>
    <row r="8798" spans="7:7">
      <c r="G8798" s="61"/>
    </row>
    <row r="8799" spans="7:7">
      <c r="G8799" s="61"/>
    </row>
    <row r="8800" spans="7:7">
      <c r="G8800" s="61"/>
    </row>
    <row r="8801" spans="7:7">
      <c r="G8801" s="61"/>
    </row>
    <row r="8802" spans="7:7">
      <c r="G8802" s="61"/>
    </row>
    <row r="8803" spans="7:7">
      <c r="G8803" s="61"/>
    </row>
    <row r="8804" spans="7:7">
      <c r="G8804" s="61"/>
    </row>
    <row r="8805" spans="7:7">
      <c r="G8805" s="61"/>
    </row>
    <row r="8806" spans="7:7">
      <c r="G8806" s="61"/>
    </row>
    <row r="8807" spans="7:7">
      <c r="G8807" s="61"/>
    </row>
    <row r="8808" spans="7:7">
      <c r="G8808" s="61"/>
    </row>
    <row r="8809" spans="7:7">
      <c r="G8809" s="61"/>
    </row>
    <row r="8810" spans="7:7">
      <c r="G8810" s="61"/>
    </row>
    <row r="8811" spans="7:7">
      <c r="G8811" s="61"/>
    </row>
    <row r="8812" spans="7:7">
      <c r="G8812" s="61"/>
    </row>
    <row r="8813" spans="7:7">
      <c r="G8813" s="61"/>
    </row>
    <row r="8814" spans="7:7">
      <c r="G8814" s="61"/>
    </row>
    <row r="8815" spans="7:7">
      <c r="G8815" s="61"/>
    </row>
    <row r="8816" spans="7:7">
      <c r="G8816" s="61"/>
    </row>
    <row r="8817" spans="7:7">
      <c r="G8817" s="61"/>
    </row>
    <row r="8818" spans="7:7">
      <c r="G8818" s="61"/>
    </row>
    <row r="8819" spans="7:7">
      <c r="G8819" s="61"/>
    </row>
    <row r="8820" spans="7:7">
      <c r="G8820" s="61"/>
    </row>
    <row r="8821" spans="7:7">
      <c r="G8821" s="61"/>
    </row>
    <row r="8822" spans="7:7">
      <c r="G8822" s="61"/>
    </row>
    <row r="8823" spans="7:7">
      <c r="G8823" s="61"/>
    </row>
    <row r="8824" spans="7:7">
      <c r="G8824" s="61"/>
    </row>
    <row r="8825" spans="7:7">
      <c r="G8825" s="61"/>
    </row>
    <row r="8826" spans="7:7">
      <c r="G8826" s="61"/>
    </row>
    <row r="8827" spans="7:7">
      <c r="G8827" s="61"/>
    </row>
    <row r="8828" spans="7:7">
      <c r="G8828" s="61"/>
    </row>
    <row r="8829" spans="7:7">
      <c r="G8829" s="61"/>
    </row>
    <row r="8830" spans="7:7">
      <c r="G8830" s="61"/>
    </row>
    <row r="8831" spans="7:7">
      <c r="G8831" s="61"/>
    </row>
    <row r="8832" spans="7:7">
      <c r="G8832" s="61"/>
    </row>
    <row r="8833" spans="7:7">
      <c r="G8833" s="61"/>
    </row>
    <row r="8834" spans="7:7">
      <c r="G8834" s="61"/>
    </row>
    <row r="8835" spans="7:7">
      <c r="G8835" s="61"/>
    </row>
    <row r="8836" spans="7:7">
      <c r="G8836" s="61"/>
    </row>
    <row r="8837" spans="7:7">
      <c r="G8837" s="61"/>
    </row>
    <row r="8838" spans="7:7">
      <c r="G8838" s="61"/>
    </row>
    <row r="8839" spans="7:7">
      <c r="G8839" s="61"/>
    </row>
    <row r="8840" spans="7:7">
      <c r="G8840" s="61"/>
    </row>
    <row r="8841" spans="7:7">
      <c r="G8841" s="61"/>
    </row>
    <row r="8842" spans="7:7">
      <c r="G8842" s="61"/>
    </row>
    <row r="8843" spans="7:7">
      <c r="G8843" s="61"/>
    </row>
    <row r="8844" spans="7:7">
      <c r="G8844" s="61"/>
    </row>
    <row r="8845" spans="7:7">
      <c r="G8845" s="61"/>
    </row>
    <row r="8846" spans="7:7">
      <c r="G8846" s="61"/>
    </row>
    <row r="8847" spans="7:7">
      <c r="G8847" s="61"/>
    </row>
    <row r="8848" spans="7:7">
      <c r="G8848" s="61"/>
    </row>
    <row r="8849" spans="7:7">
      <c r="G8849" s="61"/>
    </row>
    <row r="8850" spans="7:7">
      <c r="G8850" s="61"/>
    </row>
    <row r="8851" spans="7:7">
      <c r="G8851" s="61"/>
    </row>
    <row r="8852" spans="7:7">
      <c r="G8852" s="61"/>
    </row>
    <row r="8853" spans="7:7">
      <c r="G8853" s="61"/>
    </row>
    <row r="8854" spans="7:7">
      <c r="G8854" s="61"/>
    </row>
    <row r="8855" spans="7:7">
      <c r="G8855" s="61"/>
    </row>
    <row r="8856" spans="7:7">
      <c r="G8856" s="61"/>
    </row>
    <row r="8857" spans="7:7">
      <c r="G8857" s="61"/>
    </row>
    <row r="8858" spans="7:7">
      <c r="G8858" s="61"/>
    </row>
    <row r="8859" spans="7:7">
      <c r="G8859" s="61"/>
    </row>
    <row r="8860" spans="7:7">
      <c r="G8860" s="61"/>
    </row>
    <row r="8861" spans="7:7">
      <c r="G8861" s="61"/>
    </row>
    <row r="8862" spans="7:7">
      <c r="G8862" s="61"/>
    </row>
    <row r="8863" spans="7:7">
      <c r="G8863" s="61"/>
    </row>
    <row r="8864" spans="7:7">
      <c r="G8864" s="61"/>
    </row>
    <row r="8865" spans="7:7">
      <c r="G8865" s="61"/>
    </row>
    <row r="8866" spans="7:7">
      <c r="G8866" s="61"/>
    </row>
    <row r="8867" spans="7:7">
      <c r="G8867" s="61"/>
    </row>
    <row r="8868" spans="7:7">
      <c r="G8868" s="61"/>
    </row>
    <row r="8869" spans="7:7">
      <c r="G8869" s="61"/>
    </row>
    <row r="8870" spans="7:7">
      <c r="G8870" s="61"/>
    </row>
    <row r="8871" spans="7:7">
      <c r="G8871" s="61"/>
    </row>
    <row r="8872" spans="7:7">
      <c r="G8872" s="61"/>
    </row>
    <row r="8873" spans="7:7">
      <c r="G8873" s="61"/>
    </row>
    <row r="8874" spans="7:7">
      <c r="G8874" s="61"/>
    </row>
    <row r="8875" spans="7:7">
      <c r="G8875" s="61"/>
    </row>
    <row r="8876" spans="7:7">
      <c r="G8876" s="61"/>
    </row>
    <row r="8877" spans="7:7">
      <c r="G8877" s="61"/>
    </row>
    <row r="8878" spans="7:7">
      <c r="G8878" s="61"/>
    </row>
    <row r="8879" spans="7:7">
      <c r="G8879" s="61"/>
    </row>
    <row r="8880" spans="7:7">
      <c r="G8880" s="61"/>
    </row>
    <row r="8881" spans="7:7">
      <c r="G8881" s="61"/>
    </row>
    <row r="8882" spans="7:7">
      <c r="G8882" s="61"/>
    </row>
    <row r="8883" spans="7:7">
      <c r="G8883" s="61"/>
    </row>
    <row r="8884" spans="7:7">
      <c r="G8884" s="61"/>
    </row>
    <row r="8885" spans="7:7">
      <c r="G8885" s="61"/>
    </row>
    <row r="8886" spans="7:7">
      <c r="G8886" s="61"/>
    </row>
    <row r="8887" spans="7:7">
      <c r="G8887" s="61"/>
    </row>
    <row r="8888" spans="7:7">
      <c r="G8888" s="61"/>
    </row>
    <row r="8889" spans="7:7">
      <c r="G8889" s="61"/>
    </row>
    <row r="8890" spans="7:7">
      <c r="G8890" s="61"/>
    </row>
    <row r="8891" spans="7:7">
      <c r="G8891" s="61"/>
    </row>
    <row r="8892" spans="7:7">
      <c r="G8892" s="61"/>
    </row>
    <row r="8893" spans="7:7">
      <c r="G8893" s="61"/>
    </row>
    <row r="8894" spans="7:7">
      <c r="G8894" s="61"/>
    </row>
    <row r="8895" spans="7:7">
      <c r="G8895" s="61"/>
    </row>
    <row r="8896" spans="7:7">
      <c r="G8896" s="61"/>
    </row>
    <row r="8897" spans="7:7">
      <c r="G8897" s="61"/>
    </row>
    <row r="8898" spans="7:7">
      <c r="G8898" s="61"/>
    </row>
    <row r="8899" spans="7:7">
      <c r="G8899" s="61"/>
    </row>
    <row r="8900" spans="7:7">
      <c r="G8900" s="61"/>
    </row>
    <row r="8901" spans="7:7">
      <c r="G8901" s="61"/>
    </row>
    <row r="8902" spans="7:7">
      <c r="G8902" s="61"/>
    </row>
    <row r="8903" spans="7:7">
      <c r="G8903" s="61"/>
    </row>
    <row r="8904" spans="7:7">
      <c r="G8904" s="61"/>
    </row>
    <row r="8905" spans="7:7">
      <c r="G8905" s="61"/>
    </row>
    <row r="8906" spans="7:7">
      <c r="G8906" s="61"/>
    </row>
    <row r="8907" spans="7:7">
      <c r="G8907" s="61"/>
    </row>
    <row r="8908" spans="7:7">
      <c r="G8908" s="61"/>
    </row>
    <row r="8909" spans="7:7">
      <c r="G8909" s="61"/>
    </row>
    <row r="8910" spans="7:7">
      <c r="G8910" s="61"/>
    </row>
    <row r="8911" spans="7:7">
      <c r="G8911" s="61"/>
    </row>
    <row r="8912" spans="7:7">
      <c r="G8912" s="61"/>
    </row>
    <row r="8913" spans="7:7">
      <c r="G8913" s="61"/>
    </row>
    <row r="8914" spans="7:7">
      <c r="G8914" s="61"/>
    </row>
    <row r="8915" spans="7:7">
      <c r="G8915" s="61"/>
    </row>
    <row r="8916" spans="7:7">
      <c r="G8916" s="61"/>
    </row>
    <row r="8917" spans="7:7">
      <c r="G8917" s="61"/>
    </row>
    <row r="8918" spans="7:7">
      <c r="G8918" s="61"/>
    </row>
    <row r="8919" spans="7:7">
      <c r="G8919" s="61"/>
    </row>
    <row r="8920" spans="7:7">
      <c r="G8920" s="61"/>
    </row>
    <row r="8921" spans="7:7">
      <c r="G8921" s="61"/>
    </row>
    <row r="8922" spans="7:7">
      <c r="G8922" s="61"/>
    </row>
    <row r="8923" spans="7:7">
      <c r="G8923" s="61"/>
    </row>
    <row r="8924" spans="7:7">
      <c r="G8924" s="61"/>
    </row>
    <row r="8925" spans="7:7">
      <c r="G8925" s="61"/>
    </row>
    <row r="8926" spans="7:7">
      <c r="G8926" s="61"/>
    </row>
    <row r="8927" spans="7:7">
      <c r="G8927" s="61"/>
    </row>
    <row r="8928" spans="7:7">
      <c r="G8928" s="61"/>
    </row>
    <row r="8929" spans="7:7">
      <c r="G8929" s="61"/>
    </row>
    <row r="8930" spans="7:7">
      <c r="G8930" s="61"/>
    </row>
    <row r="8931" spans="7:7">
      <c r="G8931" s="61"/>
    </row>
    <row r="8932" spans="7:7">
      <c r="G8932" s="61"/>
    </row>
    <row r="8933" spans="7:7">
      <c r="G8933" s="61"/>
    </row>
    <row r="8934" spans="7:7">
      <c r="G8934" s="61"/>
    </row>
    <row r="8935" spans="7:7">
      <c r="G8935" s="61"/>
    </row>
    <row r="8936" spans="7:7">
      <c r="G8936" s="61"/>
    </row>
    <row r="8937" spans="7:7">
      <c r="G8937" s="61"/>
    </row>
    <row r="8938" spans="7:7">
      <c r="G8938" s="61"/>
    </row>
    <row r="8939" spans="7:7">
      <c r="G8939" s="61"/>
    </row>
    <row r="8940" spans="7:7">
      <c r="G8940" s="61"/>
    </row>
    <row r="8941" spans="7:7">
      <c r="G8941" s="61"/>
    </row>
    <row r="8942" spans="7:7">
      <c r="G8942" s="61"/>
    </row>
    <row r="8943" spans="7:7">
      <c r="G8943" s="61"/>
    </row>
    <row r="8944" spans="7:7">
      <c r="G8944" s="61"/>
    </row>
    <row r="8945" spans="7:7">
      <c r="G8945" s="61"/>
    </row>
    <row r="8946" spans="7:7">
      <c r="G8946" s="61"/>
    </row>
    <row r="8947" spans="7:7">
      <c r="G8947" s="61"/>
    </row>
    <row r="8948" spans="7:7">
      <c r="G8948" s="61"/>
    </row>
    <row r="8949" spans="7:7">
      <c r="G8949" s="61"/>
    </row>
    <row r="8950" spans="7:7">
      <c r="G8950" s="61"/>
    </row>
    <row r="8951" spans="7:7">
      <c r="G8951" s="61"/>
    </row>
    <row r="8952" spans="7:7">
      <c r="G8952" s="61"/>
    </row>
    <row r="8953" spans="7:7">
      <c r="G8953" s="61"/>
    </row>
    <row r="8954" spans="7:7">
      <c r="G8954" s="61"/>
    </row>
    <row r="8955" spans="7:7">
      <c r="G8955" s="61"/>
    </row>
    <row r="8956" spans="7:7">
      <c r="G8956" s="61"/>
    </row>
    <row r="8957" spans="7:7">
      <c r="G8957" s="61"/>
    </row>
    <row r="8958" spans="7:7">
      <c r="G8958" s="61"/>
    </row>
    <row r="8959" spans="7:7">
      <c r="G8959" s="61"/>
    </row>
    <row r="8960" spans="7:7">
      <c r="G8960" s="61"/>
    </row>
    <row r="8961" spans="7:7">
      <c r="G8961" s="61"/>
    </row>
    <row r="8962" spans="7:7">
      <c r="G8962" s="61"/>
    </row>
    <row r="8963" spans="7:7">
      <c r="G8963" s="61"/>
    </row>
    <row r="8964" spans="7:7">
      <c r="G8964" s="61"/>
    </row>
    <row r="8965" spans="7:7">
      <c r="G8965" s="61"/>
    </row>
    <row r="8966" spans="7:7">
      <c r="G8966" s="61"/>
    </row>
    <row r="8967" spans="7:7">
      <c r="G8967" s="61"/>
    </row>
    <row r="8968" spans="7:7">
      <c r="G8968" s="61"/>
    </row>
    <row r="8969" spans="7:7">
      <c r="G8969" s="61"/>
    </row>
    <row r="8970" spans="7:7">
      <c r="G8970" s="61"/>
    </row>
    <row r="8971" spans="7:7">
      <c r="G8971" s="61"/>
    </row>
    <row r="8972" spans="7:7">
      <c r="G8972" s="61"/>
    </row>
    <row r="8973" spans="7:7">
      <c r="G8973" s="61"/>
    </row>
    <row r="8974" spans="7:7">
      <c r="G8974" s="61"/>
    </row>
    <row r="8975" spans="7:7">
      <c r="G8975" s="61"/>
    </row>
    <row r="8976" spans="7:7">
      <c r="G8976" s="61"/>
    </row>
    <row r="8977" spans="7:7">
      <c r="G8977" s="61"/>
    </row>
    <row r="8978" spans="7:7">
      <c r="G8978" s="61"/>
    </row>
    <row r="8979" spans="7:7">
      <c r="G8979" s="61"/>
    </row>
    <row r="8980" spans="7:7">
      <c r="G8980" s="61"/>
    </row>
    <row r="8981" spans="7:7">
      <c r="G8981" s="61"/>
    </row>
    <row r="8982" spans="7:7">
      <c r="G8982" s="61"/>
    </row>
    <row r="8983" spans="7:7">
      <c r="G8983" s="61"/>
    </row>
    <row r="8984" spans="7:7">
      <c r="G8984" s="61"/>
    </row>
    <row r="8985" spans="7:7">
      <c r="G8985" s="61"/>
    </row>
    <row r="8986" spans="7:7">
      <c r="G8986" s="61"/>
    </row>
    <row r="8987" spans="7:7">
      <c r="G8987" s="61"/>
    </row>
    <row r="8988" spans="7:7">
      <c r="G8988" s="61"/>
    </row>
    <row r="8989" spans="7:7">
      <c r="G8989" s="61"/>
    </row>
    <row r="8990" spans="7:7">
      <c r="G8990" s="61"/>
    </row>
    <row r="8991" spans="7:7">
      <c r="G8991" s="61"/>
    </row>
    <row r="8992" spans="7:7">
      <c r="G8992" s="61"/>
    </row>
    <row r="8993" spans="7:7">
      <c r="G8993" s="61"/>
    </row>
    <row r="8994" spans="7:7">
      <c r="G8994" s="61"/>
    </row>
    <row r="8995" spans="7:7">
      <c r="G8995" s="61"/>
    </row>
    <row r="8996" spans="7:7">
      <c r="G8996" s="61"/>
    </row>
    <row r="8997" spans="7:7">
      <c r="G8997" s="61"/>
    </row>
    <row r="8998" spans="7:7">
      <c r="G8998" s="61"/>
    </row>
    <row r="8999" spans="7:7">
      <c r="G8999" s="61"/>
    </row>
    <row r="9000" spans="7:7">
      <c r="G9000" s="61"/>
    </row>
    <row r="9001" spans="7:7">
      <c r="G9001" s="61"/>
    </row>
    <row r="9002" spans="7:7">
      <c r="G9002" s="61"/>
    </row>
    <row r="9003" spans="7:7">
      <c r="G9003" s="61"/>
    </row>
    <row r="9004" spans="7:7">
      <c r="G9004" s="61"/>
    </row>
    <row r="9005" spans="7:7">
      <c r="G9005" s="61"/>
    </row>
    <row r="9006" spans="7:7">
      <c r="G9006" s="61"/>
    </row>
    <row r="9007" spans="7:7">
      <c r="G9007" s="61"/>
    </row>
    <row r="9008" spans="7:7">
      <c r="G9008" s="61"/>
    </row>
    <row r="9009" spans="7:7">
      <c r="G9009" s="61"/>
    </row>
    <row r="9010" spans="7:7">
      <c r="G9010" s="61"/>
    </row>
    <row r="9011" spans="7:7">
      <c r="G9011" s="61"/>
    </row>
    <row r="9012" spans="7:7">
      <c r="G9012" s="61"/>
    </row>
    <row r="9013" spans="7:7">
      <c r="G9013" s="61"/>
    </row>
    <row r="9014" spans="7:7">
      <c r="G9014" s="61"/>
    </row>
    <row r="9015" spans="7:7">
      <c r="G9015" s="61"/>
    </row>
    <row r="9016" spans="7:7">
      <c r="G9016" s="61"/>
    </row>
    <row r="9017" spans="7:7">
      <c r="G9017" s="61"/>
    </row>
    <row r="9018" spans="7:7">
      <c r="G9018" s="61"/>
    </row>
    <row r="9019" spans="7:7">
      <c r="G9019" s="61"/>
    </row>
    <row r="9020" spans="7:7">
      <c r="G9020" s="61"/>
    </row>
    <row r="9021" spans="7:7">
      <c r="G9021" s="61"/>
    </row>
    <row r="9022" spans="7:7">
      <c r="G9022" s="61"/>
    </row>
    <row r="9023" spans="7:7">
      <c r="G9023" s="61"/>
    </row>
    <row r="9024" spans="7:7">
      <c r="G9024" s="61"/>
    </row>
    <row r="9025" spans="7:7">
      <c r="G9025" s="61"/>
    </row>
    <row r="9026" spans="7:7">
      <c r="G9026" s="61"/>
    </row>
    <row r="9027" spans="7:7">
      <c r="G9027" s="61"/>
    </row>
    <row r="9028" spans="7:7">
      <c r="G9028" s="61"/>
    </row>
    <row r="9029" spans="7:7">
      <c r="G9029" s="61"/>
    </row>
    <row r="9030" spans="7:7">
      <c r="G9030" s="61"/>
    </row>
    <row r="9031" spans="7:7">
      <c r="G9031" s="61"/>
    </row>
    <row r="9032" spans="7:7">
      <c r="G9032" s="61"/>
    </row>
    <row r="9033" spans="7:7">
      <c r="G9033" s="61"/>
    </row>
    <row r="9034" spans="7:7">
      <c r="G9034" s="61"/>
    </row>
    <row r="9035" spans="7:7">
      <c r="G9035" s="61"/>
    </row>
    <row r="9036" spans="7:7">
      <c r="G9036" s="61"/>
    </row>
    <row r="9037" spans="7:7">
      <c r="G9037" s="61"/>
    </row>
    <row r="9038" spans="7:7">
      <c r="G9038" s="61"/>
    </row>
    <row r="9039" spans="7:7">
      <c r="G9039" s="61"/>
    </row>
    <row r="9040" spans="7:7">
      <c r="G9040" s="61"/>
    </row>
    <row r="9041" spans="7:7">
      <c r="G9041" s="61"/>
    </row>
    <row r="9042" spans="7:7">
      <c r="G9042" s="61"/>
    </row>
    <row r="9043" spans="7:7">
      <c r="G9043" s="61"/>
    </row>
    <row r="9044" spans="7:7">
      <c r="G9044" s="61"/>
    </row>
    <row r="9045" spans="7:7">
      <c r="G9045" s="61"/>
    </row>
    <row r="9046" spans="7:7">
      <c r="G9046" s="61"/>
    </row>
    <row r="9047" spans="7:7">
      <c r="G9047" s="61"/>
    </row>
    <row r="9048" spans="7:7">
      <c r="G9048" s="61"/>
    </row>
    <row r="9049" spans="7:7">
      <c r="G9049" s="61"/>
    </row>
    <row r="9050" spans="7:7">
      <c r="G9050" s="61"/>
    </row>
    <row r="9051" spans="7:7">
      <c r="G9051" s="61"/>
    </row>
    <row r="9052" spans="7:7">
      <c r="G9052" s="61"/>
    </row>
    <row r="9053" spans="7:7">
      <c r="G9053" s="61"/>
    </row>
    <row r="9054" spans="7:7">
      <c r="G9054" s="61"/>
    </row>
    <row r="9055" spans="7:7">
      <c r="G9055" s="61"/>
    </row>
    <row r="9056" spans="7:7">
      <c r="G9056" s="61"/>
    </row>
    <row r="9057" spans="7:7">
      <c r="G9057" s="61"/>
    </row>
    <row r="9058" spans="7:7">
      <c r="G9058" s="61"/>
    </row>
    <row r="9059" spans="7:7">
      <c r="G9059" s="61"/>
    </row>
    <row r="9060" spans="7:7">
      <c r="G9060" s="61"/>
    </row>
    <row r="9061" spans="7:7">
      <c r="G9061" s="61"/>
    </row>
    <row r="9062" spans="7:7">
      <c r="G9062" s="61"/>
    </row>
    <row r="9063" spans="7:7">
      <c r="G9063" s="61"/>
    </row>
    <row r="9064" spans="7:7">
      <c r="G9064" s="61"/>
    </row>
    <row r="9065" spans="7:7">
      <c r="G9065" s="61"/>
    </row>
    <row r="9066" spans="7:7">
      <c r="G9066" s="61"/>
    </row>
    <row r="9067" spans="7:7">
      <c r="G9067" s="61"/>
    </row>
    <row r="9068" spans="7:7">
      <c r="G9068" s="61"/>
    </row>
    <row r="9069" spans="7:7">
      <c r="G9069" s="61"/>
    </row>
    <row r="9070" spans="7:7">
      <c r="G9070" s="61"/>
    </row>
    <row r="9071" spans="7:7">
      <c r="G9071" s="61"/>
    </row>
    <row r="9072" spans="7:7">
      <c r="G9072" s="61"/>
    </row>
    <row r="9073" spans="7:7">
      <c r="G9073" s="61"/>
    </row>
    <row r="9074" spans="7:7">
      <c r="G9074" s="61"/>
    </row>
    <row r="9075" spans="7:7">
      <c r="G9075" s="61"/>
    </row>
    <row r="9076" spans="7:7">
      <c r="G9076" s="61"/>
    </row>
    <row r="9077" spans="7:7">
      <c r="G9077" s="61"/>
    </row>
    <row r="9078" spans="7:7">
      <c r="G9078" s="61"/>
    </row>
    <row r="9079" spans="7:7">
      <c r="G9079" s="61"/>
    </row>
    <row r="9080" spans="7:7">
      <c r="G9080" s="61"/>
    </row>
    <row r="9081" spans="7:7">
      <c r="G9081" s="61"/>
    </row>
    <row r="9082" spans="7:7">
      <c r="G9082" s="61"/>
    </row>
    <row r="9083" spans="7:7">
      <c r="G9083" s="61"/>
    </row>
    <row r="9084" spans="7:7">
      <c r="G9084" s="61"/>
    </row>
    <row r="9085" spans="7:7">
      <c r="G9085" s="61"/>
    </row>
    <row r="9086" spans="7:7">
      <c r="G9086" s="61"/>
    </row>
    <row r="9087" spans="7:7">
      <c r="G9087" s="61"/>
    </row>
    <row r="9088" spans="7:7">
      <c r="G9088" s="61"/>
    </row>
    <row r="9089" spans="7:7">
      <c r="G9089" s="61"/>
    </row>
    <row r="9090" spans="7:7">
      <c r="G9090" s="61"/>
    </row>
    <row r="9091" spans="7:7">
      <c r="G9091" s="61"/>
    </row>
    <row r="9092" spans="7:7">
      <c r="G9092" s="61"/>
    </row>
    <row r="9093" spans="7:7">
      <c r="G9093" s="61"/>
    </row>
    <row r="9094" spans="7:7">
      <c r="G9094" s="61"/>
    </row>
    <row r="9095" spans="7:7">
      <c r="G9095" s="61"/>
    </row>
    <row r="9096" spans="7:7">
      <c r="G9096" s="61"/>
    </row>
    <row r="9097" spans="7:7">
      <c r="G9097" s="61"/>
    </row>
    <row r="9098" spans="7:7">
      <c r="G9098" s="61"/>
    </row>
    <row r="9099" spans="7:7">
      <c r="G9099" s="61"/>
    </row>
    <row r="9100" spans="7:7">
      <c r="G9100" s="61"/>
    </row>
    <row r="9101" spans="7:7">
      <c r="G9101" s="61"/>
    </row>
    <row r="9102" spans="7:7">
      <c r="G9102" s="61"/>
    </row>
    <row r="9103" spans="7:7">
      <c r="G9103" s="61"/>
    </row>
    <row r="9104" spans="7:7">
      <c r="G9104" s="61"/>
    </row>
    <row r="9105" spans="7:7">
      <c r="G9105" s="61"/>
    </row>
    <row r="9106" spans="7:7">
      <c r="G9106" s="61"/>
    </row>
    <row r="9107" spans="7:7">
      <c r="G9107" s="61"/>
    </row>
    <row r="9108" spans="7:7">
      <c r="G9108" s="61"/>
    </row>
    <row r="9109" spans="7:7">
      <c r="G9109" s="61"/>
    </row>
    <row r="9110" spans="7:7">
      <c r="G9110" s="61"/>
    </row>
    <row r="9111" spans="7:7">
      <c r="G9111" s="61"/>
    </row>
    <row r="9112" spans="7:7">
      <c r="G9112" s="61"/>
    </row>
    <row r="9113" spans="7:7">
      <c r="G9113" s="61"/>
    </row>
    <row r="9114" spans="7:7">
      <c r="G9114" s="61"/>
    </row>
    <row r="9115" spans="7:7">
      <c r="G9115" s="61"/>
    </row>
    <row r="9116" spans="7:7">
      <c r="G9116" s="61"/>
    </row>
    <row r="9117" spans="7:7">
      <c r="G9117" s="61"/>
    </row>
    <row r="9118" spans="7:7">
      <c r="G9118" s="61"/>
    </row>
    <row r="9119" spans="7:7">
      <c r="G9119" s="61"/>
    </row>
    <row r="9120" spans="7:7">
      <c r="G9120" s="61"/>
    </row>
    <row r="9121" spans="7:7">
      <c r="G9121" s="61"/>
    </row>
    <row r="9122" spans="7:7">
      <c r="G9122" s="61"/>
    </row>
    <row r="9123" spans="7:7">
      <c r="G9123" s="61"/>
    </row>
    <row r="9124" spans="7:7">
      <c r="G9124" s="61"/>
    </row>
    <row r="9125" spans="7:7">
      <c r="G9125" s="61"/>
    </row>
    <row r="9126" spans="7:7">
      <c r="G9126" s="61"/>
    </row>
    <row r="9127" spans="7:7">
      <c r="G9127" s="61"/>
    </row>
    <row r="9128" spans="7:7">
      <c r="G9128" s="61"/>
    </row>
    <row r="9129" spans="7:7">
      <c r="G9129" s="61"/>
    </row>
    <row r="9130" spans="7:7">
      <c r="G9130" s="61"/>
    </row>
    <row r="9131" spans="7:7">
      <c r="G9131" s="61"/>
    </row>
    <row r="9132" spans="7:7">
      <c r="G9132" s="61"/>
    </row>
    <row r="9133" spans="7:7">
      <c r="G9133" s="61"/>
    </row>
    <row r="9134" spans="7:7">
      <c r="G9134" s="61"/>
    </row>
    <row r="9135" spans="7:7">
      <c r="G9135" s="61"/>
    </row>
    <row r="9136" spans="7:7">
      <c r="G9136" s="61"/>
    </row>
    <row r="9137" spans="7:7">
      <c r="G9137" s="61"/>
    </row>
    <row r="9138" spans="7:7">
      <c r="G9138" s="61"/>
    </row>
    <row r="9139" spans="7:7">
      <c r="G9139" s="61"/>
    </row>
    <row r="9140" spans="7:7">
      <c r="G9140" s="61"/>
    </row>
    <row r="9141" spans="7:7">
      <c r="G9141" s="61"/>
    </row>
    <row r="9142" spans="7:7">
      <c r="G9142" s="61"/>
    </row>
    <row r="9143" spans="7:7">
      <c r="G9143" s="61"/>
    </row>
    <row r="9144" spans="7:7">
      <c r="G9144" s="61"/>
    </row>
    <row r="9145" spans="7:7">
      <c r="G9145" s="61"/>
    </row>
    <row r="9146" spans="7:7">
      <c r="G9146" s="61"/>
    </row>
    <row r="9147" spans="7:7">
      <c r="G9147" s="61"/>
    </row>
    <row r="9148" spans="7:7">
      <c r="G9148" s="61"/>
    </row>
    <row r="9149" spans="7:7">
      <c r="G9149" s="61"/>
    </row>
    <row r="9150" spans="7:7">
      <c r="G9150" s="61"/>
    </row>
    <row r="9151" spans="7:7">
      <c r="G9151" s="61"/>
    </row>
    <row r="9152" spans="7:7">
      <c r="G9152" s="61"/>
    </row>
    <row r="9153" spans="7:7">
      <c r="G9153" s="61"/>
    </row>
    <row r="9154" spans="7:7">
      <c r="G9154" s="61"/>
    </row>
    <row r="9155" spans="7:7">
      <c r="G9155" s="61"/>
    </row>
    <row r="9156" spans="7:7">
      <c r="G9156" s="61"/>
    </row>
    <row r="9157" spans="7:7">
      <c r="G9157" s="61"/>
    </row>
    <row r="9158" spans="7:7">
      <c r="G9158" s="61"/>
    </row>
    <row r="9159" spans="7:7">
      <c r="G9159" s="61"/>
    </row>
    <row r="9160" spans="7:7">
      <c r="G9160" s="61"/>
    </row>
    <row r="9161" spans="7:7">
      <c r="G9161" s="61"/>
    </row>
    <row r="9162" spans="7:7">
      <c r="G9162" s="61"/>
    </row>
    <row r="9163" spans="7:7">
      <c r="G9163" s="61"/>
    </row>
    <row r="9164" spans="7:7">
      <c r="G9164" s="61"/>
    </row>
    <row r="9165" spans="7:7">
      <c r="G9165" s="61"/>
    </row>
    <row r="9166" spans="7:7">
      <c r="G9166" s="61"/>
    </row>
    <row r="9167" spans="7:7">
      <c r="G9167" s="61"/>
    </row>
    <row r="9168" spans="7:7">
      <c r="G9168" s="61"/>
    </row>
    <row r="9169" spans="7:7">
      <c r="G9169" s="61"/>
    </row>
    <row r="9170" spans="7:7">
      <c r="G9170" s="61"/>
    </row>
    <row r="9171" spans="7:7">
      <c r="G9171" s="61"/>
    </row>
    <row r="9172" spans="7:7">
      <c r="G9172" s="61"/>
    </row>
    <row r="9173" spans="7:7">
      <c r="G9173" s="61"/>
    </row>
    <row r="9174" spans="7:7">
      <c r="G9174" s="61"/>
    </row>
    <row r="9175" spans="7:7">
      <c r="G9175" s="61"/>
    </row>
    <row r="9176" spans="7:7">
      <c r="G9176" s="61"/>
    </row>
    <row r="9177" spans="7:7">
      <c r="G9177" s="61"/>
    </row>
    <row r="9178" spans="7:7">
      <c r="G9178" s="61"/>
    </row>
    <row r="9179" spans="7:7">
      <c r="G9179" s="61"/>
    </row>
    <row r="9180" spans="7:7">
      <c r="G9180" s="61"/>
    </row>
    <row r="9181" spans="7:7">
      <c r="G9181" s="61"/>
    </row>
    <row r="9182" spans="7:7">
      <c r="G9182" s="61"/>
    </row>
    <row r="9183" spans="7:7">
      <c r="G9183" s="61"/>
    </row>
    <row r="9184" spans="7:7">
      <c r="G9184" s="61"/>
    </row>
    <row r="9185" spans="7:7">
      <c r="G9185" s="61"/>
    </row>
    <row r="9186" spans="7:7">
      <c r="G9186" s="61"/>
    </row>
    <row r="9187" spans="7:7">
      <c r="G9187" s="61"/>
    </row>
    <row r="9188" spans="7:7">
      <c r="G9188" s="61"/>
    </row>
    <row r="9189" spans="7:7">
      <c r="G9189" s="61"/>
    </row>
    <row r="9190" spans="7:7">
      <c r="G9190" s="61"/>
    </row>
    <row r="9191" spans="7:7">
      <c r="G9191" s="61"/>
    </row>
    <row r="9192" spans="7:7">
      <c r="G9192" s="61"/>
    </row>
    <row r="9193" spans="7:7">
      <c r="G9193" s="61"/>
    </row>
    <row r="9194" spans="7:7">
      <c r="G9194" s="61"/>
    </row>
    <row r="9195" spans="7:7">
      <c r="G9195" s="61"/>
    </row>
    <row r="9196" spans="7:7">
      <c r="G9196" s="61"/>
    </row>
    <row r="9197" spans="7:7">
      <c r="G9197" s="61"/>
    </row>
    <row r="9198" spans="7:7">
      <c r="G9198" s="61"/>
    </row>
    <row r="9199" spans="7:7">
      <c r="G9199" s="61"/>
    </row>
    <row r="9200" spans="7:7">
      <c r="G9200" s="61"/>
    </row>
    <row r="9201" spans="7:7">
      <c r="G9201" s="61"/>
    </row>
    <row r="9202" spans="7:7">
      <c r="G9202" s="61"/>
    </row>
    <row r="9203" spans="7:7">
      <c r="G9203" s="61"/>
    </row>
    <row r="9204" spans="7:7">
      <c r="G9204" s="61"/>
    </row>
    <row r="9205" spans="7:7">
      <c r="G9205" s="61"/>
    </row>
    <row r="9206" spans="7:7">
      <c r="G9206" s="61"/>
    </row>
    <row r="9207" spans="7:7">
      <c r="G9207" s="61"/>
    </row>
    <row r="9208" spans="7:7">
      <c r="G9208" s="61"/>
    </row>
    <row r="9209" spans="7:7">
      <c r="G9209" s="61"/>
    </row>
    <row r="9210" spans="7:7">
      <c r="G9210" s="61"/>
    </row>
    <row r="9211" spans="7:7">
      <c r="G9211" s="61"/>
    </row>
    <row r="9212" spans="7:7">
      <c r="G9212" s="61"/>
    </row>
    <row r="9213" spans="7:7">
      <c r="G9213" s="61"/>
    </row>
    <row r="9214" spans="7:7">
      <c r="G9214" s="61"/>
    </row>
    <row r="9215" spans="7:7">
      <c r="G9215" s="61"/>
    </row>
    <row r="9216" spans="7:7">
      <c r="G9216" s="61"/>
    </row>
    <row r="9217" spans="7:7">
      <c r="G9217" s="61"/>
    </row>
    <row r="9218" spans="7:7">
      <c r="G9218" s="61"/>
    </row>
    <row r="9219" spans="7:7">
      <c r="G9219" s="61"/>
    </row>
    <row r="9220" spans="7:7">
      <c r="G9220" s="61"/>
    </row>
    <row r="9221" spans="7:7">
      <c r="G9221" s="61"/>
    </row>
    <row r="9222" spans="7:7">
      <c r="G9222" s="61"/>
    </row>
    <row r="9223" spans="7:7">
      <c r="G9223" s="61"/>
    </row>
    <row r="9224" spans="7:7">
      <c r="G9224" s="61"/>
    </row>
    <row r="9225" spans="7:7">
      <c r="G9225" s="61"/>
    </row>
    <row r="9226" spans="7:7">
      <c r="G9226" s="61"/>
    </row>
    <row r="9227" spans="7:7">
      <c r="G9227" s="61"/>
    </row>
    <row r="9228" spans="7:7">
      <c r="G9228" s="61"/>
    </row>
    <row r="9229" spans="7:7">
      <c r="G9229" s="61"/>
    </row>
    <row r="9230" spans="7:7">
      <c r="G9230" s="61"/>
    </row>
    <row r="9231" spans="7:7">
      <c r="G9231" s="61"/>
    </row>
    <row r="9232" spans="7:7">
      <c r="G9232" s="61"/>
    </row>
    <row r="9233" spans="7:7">
      <c r="G9233" s="61"/>
    </row>
    <row r="9234" spans="7:7">
      <c r="G9234" s="61"/>
    </row>
    <row r="9235" spans="7:7">
      <c r="G9235" s="61"/>
    </row>
    <row r="9236" spans="7:7">
      <c r="G9236" s="61"/>
    </row>
    <row r="9237" spans="7:7">
      <c r="G9237" s="61"/>
    </row>
    <row r="9238" spans="7:7">
      <c r="G9238" s="61"/>
    </row>
    <row r="9239" spans="7:7">
      <c r="G9239" s="61"/>
    </row>
    <row r="9240" spans="7:7">
      <c r="G9240" s="61"/>
    </row>
    <row r="9241" spans="7:7">
      <c r="G9241" s="61"/>
    </row>
    <row r="9242" spans="7:7">
      <c r="G9242" s="61"/>
    </row>
    <row r="9243" spans="7:7">
      <c r="G9243" s="61"/>
    </row>
    <row r="9244" spans="7:7">
      <c r="G9244" s="61"/>
    </row>
    <row r="9245" spans="7:7">
      <c r="G9245" s="61"/>
    </row>
    <row r="9246" spans="7:7">
      <c r="G9246" s="61"/>
    </row>
    <row r="9247" spans="7:7">
      <c r="G9247" s="61"/>
    </row>
    <row r="9248" spans="7:7">
      <c r="G9248" s="61"/>
    </row>
    <row r="9249" spans="7:7">
      <c r="G9249" s="61"/>
    </row>
    <row r="9250" spans="7:7">
      <c r="G9250" s="61"/>
    </row>
    <row r="9251" spans="7:7">
      <c r="G9251" s="61"/>
    </row>
    <row r="9252" spans="7:7">
      <c r="G9252" s="61"/>
    </row>
    <row r="9253" spans="7:7">
      <c r="G9253" s="61"/>
    </row>
    <row r="9254" spans="7:7">
      <c r="G9254" s="61"/>
    </row>
    <row r="9255" spans="7:7">
      <c r="G9255" s="61"/>
    </row>
    <row r="9256" spans="7:7">
      <c r="G9256" s="61"/>
    </row>
    <row r="9257" spans="7:7">
      <c r="G9257" s="61"/>
    </row>
    <row r="9258" spans="7:7">
      <c r="G9258" s="61"/>
    </row>
    <row r="9259" spans="7:7">
      <c r="G9259" s="61"/>
    </row>
    <row r="9260" spans="7:7">
      <c r="G9260" s="61"/>
    </row>
    <row r="9261" spans="7:7">
      <c r="G9261" s="61"/>
    </row>
    <row r="9262" spans="7:7">
      <c r="G9262" s="61"/>
    </row>
    <row r="9263" spans="7:7">
      <c r="G9263" s="61"/>
    </row>
    <row r="9264" spans="7:7">
      <c r="G9264" s="61"/>
    </row>
    <row r="9265" spans="7:7">
      <c r="G9265" s="61"/>
    </row>
    <row r="9266" spans="7:7">
      <c r="G9266" s="61"/>
    </row>
    <row r="9267" spans="7:7">
      <c r="G9267" s="61"/>
    </row>
    <row r="9268" spans="7:7">
      <c r="G9268" s="61"/>
    </row>
    <row r="9269" spans="7:7">
      <c r="G9269" s="61"/>
    </row>
    <row r="9270" spans="7:7">
      <c r="G9270" s="61"/>
    </row>
    <row r="9271" spans="7:7">
      <c r="G9271" s="61"/>
    </row>
    <row r="9272" spans="7:7">
      <c r="G9272" s="61"/>
    </row>
    <row r="9273" spans="7:7">
      <c r="G9273" s="61"/>
    </row>
    <row r="9274" spans="7:7">
      <c r="G9274" s="61"/>
    </row>
    <row r="9275" spans="7:7">
      <c r="G9275" s="61"/>
    </row>
    <row r="9276" spans="7:7">
      <c r="G9276" s="61"/>
    </row>
    <row r="9277" spans="7:7">
      <c r="G9277" s="61"/>
    </row>
    <row r="9278" spans="7:7">
      <c r="G9278" s="61"/>
    </row>
    <row r="9279" spans="7:7">
      <c r="G9279" s="61"/>
    </row>
    <row r="9280" spans="7:7">
      <c r="G9280" s="61"/>
    </row>
    <row r="9281" spans="7:7">
      <c r="G9281" s="61"/>
    </row>
    <row r="9282" spans="7:7">
      <c r="G9282" s="61"/>
    </row>
    <row r="9283" spans="7:7">
      <c r="G9283" s="61"/>
    </row>
    <row r="9284" spans="7:7">
      <c r="G9284" s="61"/>
    </row>
    <row r="9285" spans="7:7">
      <c r="G9285" s="61"/>
    </row>
    <row r="9286" spans="7:7">
      <c r="G9286" s="61"/>
    </row>
    <row r="9287" spans="7:7">
      <c r="G9287" s="61"/>
    </row>
    <row r="9288" spans="7:7">
      <c r="G9288" s="61"/>
    </row>
    <row r="9289" spans="7:7">
      <c r="G9289" s="61"/>
    </row>
    <row r="9290" spans="7:7">
      <c r="G9290" s="61"/>
    </row>
    <row r="9291" spans="7:7">
      <c r="G9291" s="61"/>
    </row>
    <row r="9292" spans="7:7">
      <c r="G9292" s="61"/>
    </row>
    <row r="9293" spans="7:7">
      <c r="G9293" s="61"/>
    </row>
    <row r="9294" spans="7:7">
      <c r="G9294" s="61"/>
    </row>
    <row r="9295" spans="7:7">
      <c r="G9295" s="61"/>
    </row>
    <row r="9296" spans="7:7">
      <c r="G9296" s="61"/>
    </row>
    <row r="9297" spans="7:7">
      <c r="G9297" s="61"/>
    </row>
    <row r="9298" spans="7:7">
      <c r="G9298" s="61"/>
    </row>
    <row r="9299" spans="7:7">
      <c r="G9299" s="61"/>
    </row>
    <row r="9300" spans="7:7">
      <c r="G9300" s="61"/>
    </row>
    <row r="9301" spans="7:7">
      <c r="G9301" s="61"/>
    </row>
    <row r="9302" spans="7:7">
      <c r="G9302" s="61"/>
    </row>
    <row r="9303" spans="7:7">
      <c r="G9303" s="61"/>
    </row>
    <row r="9304" spans="7:7">
      <c r="G9304" s="61"/>
    </row>
    <row r="9305" spans="7:7">
      <c r="G9305" s="61"/>
    </row>
    <row r="9306" spans="7:7">
      <c r="G9306" s="61"/>
    </row>
    <row r="9307" spans="7:7">
      <c r="G9307" s="61"/>
    </row>
    <row r="9308" spans="7:7">
      <c r="G9308" s="61"/>
    </row>
    <row r="9309" spans="7:7">
      <c r="G9309" s="61"/>
    </row>
    <row r="9310" spans="7:7">
      <c r="G9310" s="61"/>
    </row>
    <row r="9311" spans="7:7">
      <c r="G9311" s="61"/>
    </row>
    <row r="9312" spans="7:7">
      <c r="G9312" s="61"/>
    </row>
    <row r="9313" spans="7:7">
      <c r="G9313" s="61"/>
    </row>
    <row r="9314" spans="7:7">
      <c r="G9314" s="61"/>
    </row>
    <row r="9315" spans="7:7">
      <c r="G9315" s="61"/>
    </row>
    <row r="9316" spans="7:7">
      <c r="G9316" s="61"/>
    </row>
    <row r="9317" spans="7:7">
      <c r="G9317" s="61"/>
    </row>
    <row r="9318" spans="7:7">
      <c r="G9318" s="61"/>
    </row>
    <row r="9319" spans="7:7">
      <c r="G9319" s="61"/>
    </row>
    <row r="9320" spans="7:7">
      <c r="G9320" s="61"/>
    </row>
    <row r="9321" spans="7:7">
      <c r="G9321" s="61"/>
    </row>
    <row r="9322" spans="7:7">
      <c r="G9322" s="61"/>
    </row>
    <row r="9323" spans="7:7">
      <c r="G9323" s="61"/>
    </row>
    <row r="9324" spans="7:7">
      <c r="G9324" s="61"/>
    </row>
    <row r="9325" spans="7:7">
      <c r="G9325" s="61"/>
    </row>
    <row r="9326" spans="7:7">
      <c r="G9326" s="61"/>
    </row>
    <row r="9327" spans="7:7">
      <c r="G9327" s="61"/>
    </row>
    <row r="9328" spans="7:7">
      <c r="G9328" s="61"/>
    </row>
    <row r="9329" spans="7:7">
      <c r="G9329" s="61"/>
    </row>
    <row r="9330" spans="7:7">
      <c r="G9330" s="61"/>
    </row>
    <row r="9331" spans="7:7">
      <c r="G9331" s="61"/>
    </row>
    <row r="9332" spans="7:7">
      <c r="G9332" s="61"/>
    </row>
    <row r="9333" spans="7:7">
      <c r="G9333" s="61"/>
    </row>
    <row r="9334" spans="7:7">
      <c r="G9334" s="61"/>
    </row>
    <row r="9335" spans="7:7">
      <c r="G9335" s="61"/>
    </row>
    <row r="9336" spans="7:7">
      <c r="G9336" s="61"/>
    </row>
    <row r="9337" spans="7:7">
      <c r="G9337" s="61"/>
    </row>
    <row r="9338" spans="7:7">
      <c r="G9338" s="61"/>
    </row>
    <row r="9339" spans="7:7">
      <c r="G9339" s="61"/>
    </row>
    <row r="9340" spans="7:7">
      <c r="G9340" s="61"/>
    </row>
    <row r="9341" spans="7:7">
      <c r="G9341" s="61"/>
    </row>
    <row r="9342" spans="7:7">
      <c r="G9342" s="61"/>
    </row>
    <row r="9343" spans="7:7">
      <c r="G9343" s="61"/>
    </row>
    <row r="9344" spans="7:7">
      <c r="G9344" s="61"/>
    </row>
    <row r="9345" spans="7:7">
      <c r="G9345" s="61"/>
    </row>
    <row r="9346" spans="7:7">
      <c r="G9346" s="61"/>
    </row>
    <row r="9347" spans="7:7">
      <c r="G9347" s="61"/>
    </row>
    <row r="9348" spans="7:7">
      <c r="G9348" s="61"/>
    </row>
    <row r="9349" spans="7:7">
      <c r="G9349" s="61"/>
    </row>
    <row r="9350" spans="7:7">
      <c r="G9350" s="61"/>
    </row>
    <row r="9351" spans="7:7">
      <c r="G9351" s="61"/>
    </row>
    <row r="9352" spans="7:7">
      <c r="G9352" s="61"/>
    </row>
    <row r="9353" spans="7:7">
      <c r="G9353" s="61"/>
    </row>
    <row r="9354" spans="7:7">
      <c r="G9354" s="61"/>
    </row>
    <row r="9355" spans="7:7">
      <c r="G9355" s="61"/>
    </row>
    <row r="9356" spans="7:7">
      <c r="G9356" s="61"/>
    </row>
    <row r="9357" spans="7:7">
      <c r="G9357" s="61"/>
    </row>
    <row r="9358" spans="7:7">
      <c r="G9358" s="61"/>
    </row>
    <row r="9359" spans="7:7">
      <c r="G9359" s="61"/>
    </row>
    <row r="9360" spans="7:7">
      <c r="G9360" s="61"/>
    </row>
    <row r="9361" spans="7:7">
      <c r="G9361" s="61"/>
    </row>
    <row r="9362" spans="7:7">
      <c r="G9362" s="61"/>
    </row>
    <row r="9363" spans="7:7">
      <c r="G9363" s="61"/>
    </row>
    <row r="9364" spans="7:7">
      <c r="G9364" s="61"/>
    </row>
    <row r="9365" spans="7:7">
      <c r="G9365" s="61"/>
    </row>
    <row r="9366" spans="7:7">
      <c r="G9366" s="61"/>
    </row>
    <row r="9367" spans="7:7">
      <c r="G9367" s="61"/>
    </row>
    <row r="9368" spans="7:7">
      <c r="G9368" s="61"/>
    </row>
    <row r="9369" spans="7:7">
      <c r="G9369" s="61"/>
    </row>
    <row r="9370" spans="7:7">
      <c r="G9370" s="61"/>
    </row>
    <row r="9371" spans="7:7">
      <c r="G9371" s="61"/>
    </row>
    <row r="9372" spans="7:7">
      <c r="G9372" s="61"/>
    </row>
    <row r="9373" spans="7:7">
      <c r="G9373" s="61"/>
    </row>
    <row r="9374" spans="7:7">
      <c r="G9374" s="61"/>
    </row>
    <row r="9375" spans="7:7">
      <c r="G9375" s="61"/>
    </row>
    <row r="9376" spans="7:7">
      <c r="G9376" s="61"/>
    </row>
    <row r="9377" spans="7:7">
      <c r="G9377" s="61"/>
    </row>
    <row r="9378" spans="7:7">
      <c r="G9378" s="61"/>
    </row>
    <row r="9379" spans="7:7">
      <c r="G9379" s="61"/>
    </row>
    <row r="9380" spans="7:7">
      <c r="G9380" s="61"/>
    </row>
    <row r="9381" spans="7:7">
      <c r="G9381" s="61"/>
    </row>
    <row r="9382" spans="7:7">
      <c r="G9382" s="61"/>
    </row>
    <row r="9383" spans="7:7">
      <c r="G9383" s="61"/>
    </row>
    <row r="9384" spans="7:7">
      <c r="G9384" s="61"/>
    </row>
    <row r="9385" spans="7:7">
      <c r="G9385" s="61"/>
    </row>
    <row r="9386" spans="7:7">
      <c r="G9386" s="61"/>
    </row>
    <row r="9387" spans="7:7">
      <c r="G9387" s="61"/>
    </row>
    <row r="9388" spans="7:7">
      <c r="G9388" s="61"/>
    </row>
    <row r="9389" spans="7:7">
      <c r="G9389" s="61"/>
    </row>
    <row r="9390" spans="7:7">
      <c r="G9390" s="61"/>
    </row>
    <row r="9391" spans="7:7">
      <c r="G9391" s="61"/>
    </row>
    <row r="9392" spans="7:7">
      <c r="G9392" s="61"/>
    </row>
    <row r="9393" spans="7:7">
      <c r="G9393" s="61"/>
    </row>
    <row r="9394" spans="7:7">
      <c r="G9394" s="61"/>
    </row>
    <row r="9395" spans="7:7">
      <c r="G9395" s="61"/>
    </row>
    <row r="9396" spans="7:7">
      <c r="G9396" s="61"/>
    </row>
    <row r="9397" spans="7:7">
      <c r="G9397" s="61"/>
    </row>
    <row r="9398" spans="7:7">
      <c r="G9398" s="61"/>
    </row>
    <row r="9399" spans="7:7">
      <c r="G9399" s="61"/>
    </row>
    <row r="9400" spans="7:7">
      <c r="G9400" s="61"/>
    </row>
    <row r="9401" spans="7:7">
      <c r="G9401" s="61"/>
    </row>
    <row r="9402" spans="7:7">
      <c r="G9402" s="61"/>
    </row>
    <row r="9403" spans="7:7">
      <c r="G9403" s="61"/>
    </row>
    <row r="9404" spans="7:7">
      <c r="G9404" s="61"/>
    </row>
    <row r="9405" spans="7:7">
      <c r="G9405" s="61"/>
    </row>
    <row r="9406" spans="7:7">
      <c r="G9406" s="61"/>
    </row>
    <row r="9407" spans="7:7">
      <c r="G9407" s="61"/>
    </row>
    <row r="9408" spans="7:7">
      <c r="G9408" s="61"/>
    </row>
    <row r="9409" spans="7:7">
      <c r="G9409" s="61"/>
    </row>
    <row r="9410" spans="7:7">
      <c r="G9410" s="61"/>
    </row>
    <row r="9411" spans="7:7">
      <c r="G9411" s="61"/>
    </row>
    <row r="9412" spans="7:7">
      <c r="G9412" s="61"/>
    </row>
    <row r="9413" spans="7:7">
      <c r="G9413" s="61"/>
    </row>
    <row r="9414" spans="7:7">
      <c r="G9414" s="61"/>
    </row>
    <row r="9415" spans="7:7">
      <c r="G9415" s="61"/>
    </row>
    <row r="9416" spans="7:7">
      <c r="G9416" s="61"/>
    </row>
    <row r="9417" spans="7:7">
      <c r="G9417" s="61"/>
    </row>
    <row r="9418" spans="7:7">
      <c r="G9418" s="61"/>
    </row>
    <row r="9419" spans="7:7">
      <c r="G9419" s="61"/>
    </row>
    <row r="9420" spans="7:7">
      <c r="G9420" s="61"/>
    </row>
    <row r="9421" spans="7:7">
      <c r="G9421" s="61"/>
    </row>
    <row r="9422" spans="7:7">
      <c r="G9422" s="61"/>
    </row>
    <row r="9423" spans="7:7">
      <c r="G9423" s="61"/>
    </row>
    <row r="9424" spans="7:7">
      <c r="G9424" s="61"/>
    </row>
    <row r="9425" spans="7:7">
      <c r="G9425" s="61"/>
    </row>
    <row r="9426" spans="7:7">
      <c r="G9426" s="61"/>
    </row>
    <row r="9427" spans="7:7">
      <c r="G9427" s="61"/>
    </row>
    <row r="9428" spans="7:7">
      <c r="G9428" s="61"/>
    </row>
    <row r="9429" spans="7:7">
      <c r="G9429" s="61"/>
    </row>
    <row r="9430" spans="7:7">
      <c r="G9430" s="61"/>
    </row>
    <row r="9431" spans="7:7">
      <c r="G9431" s="61"/>
    </row>
    <row r="9432" spans="7:7">
      <c r="G9432" s="61"/>
    </row>
    <row r="9433" spans="7:7">
      <c r="G9433" s="61"/>
    </row>
    <row r="9434" spans="7:7">
      <c r="G9434" s="61"/>
    </row>
    <row r="9435" spans="7:7">
      <c r="G9435" s="61"/>
    </row>
    <row r="9436" spans="7:7">
      <c r="G9436" s="61"/>
    </row>
    <row r="9437" spans="7:7">
      <c r="G9437" s="61"/>
    </row>
    <row r="9438" spans="7:7">
      <c r="G9438" s="61"/>
    </row>
    <row r="9439" spans="7:7">
      <c r="G9439" s="61"/>
    </row>
    <row r="9440" spans="7:7">
      <c r="G9440" s="61"/>
    </row>
    <row r="9441" spans="7:7">
      <c r="G9441" s="61"/>
    </row>
    <row r="9442" spans="7:7">
      <c r="G9442" s="61"/>
    </row>
    <row r="9443" spans="7:7">
      <c r="G9443" s="61"/>
    </row>
    <row r="9444" spans="7:7">
      <c r="G9444" s="61"/>
    </row>
    <row r="9445" spans="7:7">
      <c r="G9445" s="61"/>
    </row>
    <row r="9446" spans="7:7">
      <c r="G9446" s="61"/>
    </row>
    <row r="9447" spans="7:7">
      <c r="G9447" s="61"/>
    </row>
    <row r="9448" spans="7:7">
      <c r="G9448" s="61"/>
    </row>
    <row r="9449" spans="7:7">
      <c r="G9449" s="61"/>
    </row>
    <row r="9450" spans="7:7">
      <c r="G9450" s="61"/>
    </row>
    <row r="9451" spans="7:7">
      <c r="G9451" s="61"/>
    </row>
    <row r="9452" spans="7:7">
      <c r="G9452" s="61"/>
    </row>
    <row r="9453" spans="7:7">
      <c r="G9453" s="61"/>
    </row>
    <row r="9454" spans="7:7">
      <c r="G9454" s="61"/>
    </row>
    <row r="9455" spans="7:7">
      <c r="G9455" s="61"/>
    </row>
    <row r="9456" spans="7:7">
      <c r="G9456" s="61"/>
    </row>
    <row r="9457" spans="7:7">
      <c r="G9457" s="61"/>
    </row>
    <row r="9458" spans="7:7">
      <c r="G9458" s="61"/>
    </row>
    <row r="9459" spans="7:7">
      <c r="G9459" s="61"/>
    </row>
    <row r="9460" spans="7:7">
      <c r="G9460" s="61"/>
    </row>
    <row r="9461" spans="7:7">
      <c r="G9461" s="61"/>
    </row>
    <row r="9462" spans="7:7">
      <c r="G9462" s="61"/>
    </row>
    <row r="9463" spans="7:7">
      <c r="G9463" s="61"/>
    </row>
    <row r="9464" spans="7:7">
      <c r="G9464" s="61"/>
    </row>
    <row r="9465" spans="7:7">
      <c r="G9465" s="61"/>
    </row>
    <row r="9466" spans="7:7">
      <c r="G9466" s="61"/>
    </row>
    <row r="9467" spans="7:7">
      <c r="G9467" s="61"/>
    </row>
    <row r="9468" spans="7:7">
      <c r="G9468" s="61"/>
    </row>
    <row r="9469" spans="7:7">
      <c r="G9469" s="61"/>
    </row>
    <row r="9470" spans="7:7">
      <c r="G9470" s="61"/>
    </row>
    <row r="9471" spans="7:7">
      <c r="G9471" s="61"/>
    </row>
    <row r="9472" spans="7:7">
      <c r="G9472" s="61"/>
    </row>
    <row r="9473" spans="7:7">
      <c r="G9473" s="61"/>
    </row>
    <row r="9474" spans="7:7">
      <c r="G9474" s="61"/>
    </row>
    <row r="9475" spans="7:7">
      <c r="G9475" s="61"/>
    </row>
    <row r="9476" spans="7:7">
      <c r="G9476" s="61"/>
    </row>
    <row r="9477" spans="7:7">
      <c r="G9477" s="61"/>
    </row>
    <row r="9478" spans="7:7">
      <c r="G9478" s="61"/>
    </row>
    <row r="9479" spans="7:7">
      <c r="G9479" s="61"/>
    </row>
    <row r="9480" spans="7:7">
      <c r="G9480" s="61"/>
    </row>
    <row r="9481" spans="7:7">
      <c r="G9481" s="61"/>
    </row>
    <row r="9482" spans="7:7">
      <c r="G9482" s="61"/>
    </row>
    <row r="9483" spans="7:7">
      <c r="G9483" s="61"/>
    </row>
    <row r="9484" spans="7:7">
      <c r="G9484" s="61"/>
    </row>
    <row r="9485" spans="7:7">
      <c r="G9485" s="61"/>
    </row>
    <row r="9486" spans="7:7">
      <c r="G9486" s="61"/>
    </row>
    <row r="9487" spans="7:7">
      <c r="G9487" s="61"/>
    </row>
    <row r="9488" spans="7:7">
      <c r="G9488" s="61"/>
    </row>
    <row r="9489" spans="7:7">
      <c r="G9489" s="61"/>
    </row>
    <row r="9490" spans="7:7">
      <c r="G9490" s="61"/>
    </row>
    <row r="9491" spans="7:7">
      <c r="G9491" s="61"/>
    </row>
    <row r="9492" spans="7:7">
      <c r="G9492" s="61"/>
    </row>
    <row r="9493" spans="7:7">
      <c r="G9493" s="61"/>
    </row>
    <row r="9494" spans="7:7">
      <c r="G9494" s="61"/>
    </row>
    <row r="9495" spans="7:7">
      <c r="G9495" s="61"/>
    </row>
    <row r="9496" spans="7:7">
      <c r="G9496" s="61"/>
    </row>
    <row r="9497" spans="7:7">
      <c r="G9497" s="61"/>
    </row>
    <row r="9498" spans="7:7">
      <c r="G9498" s="61"/>
    </row>
    <row r="9499" spans="7:7">
      <c r="G9499" s="61"/>
    </row>
    <row r="9500" spans="7:7">
      <c r="G9500" s="61"/>
    </row>
    <row r="9501" spans="7:7">
      <c r="G9501" s="61"/>
    </row>
    <row r="9502" spans="7:7">
      <c r="G9502" s="61"/>
    </row>
    <row r="9503" spans="7:7">
      <c r="G9503" s="61"/>
    </row>
    <row r="9504" spans="7:7">
      <c r="G9504" s="61"/>
    </row>
    <row r="9505" spans="7:7">
      <c r="G9505" s="61"/>
    </row>
    <row r="9506" spans="7:7">
      <c r="G9506" s="61"/>
    </row>
    <row r="9507" spans="7:7">
      <c r="G9507" s="61"/>
    </row>
    <row r="9508" spans="7:7">
      <c r="G9508" s="61"/>
    </row>
    <row r="9509" spans="7:7">
      <c r="G9509" s="61"/>
    </row>
    <row r="9510" spans="7:7">
      <c r="G9510" s="61"/>
    </row>
    <row r="9511" spans="7:7">
      <c r="G9511" s="61"/>
    </row>
    <row r="9512" spans="7:7">
      <c r="G9512" s="61"/>
    </row>
    <row r="9513" spans="7:7">
      <c r="G9513" s="61"/>
    </row>
    <row r="9514" spans="7:7">
      <c r="G9514" s="61"/>
    </row>
    <row r="9515" spans="7:7">
      <c r="G9515" s="61"/>
    </row>
    <row r="9516" spans="7:7">
      <c r="G9516" s="61"/>
    </row>
    <row r="9517" spans="7:7">
      <c r="G9517" s="61"/>
    </row>
    <row r="9518" spans="7:7">
      <c r="G9518" s="61"/>
    </row>
    <row r="9519" spans="7:7">
      <c r="G9519" s="61"/>
    </row>
    <row r="9520" spans="7:7">
      <c r="G9520" s="61"/>
    </row>
    <row r="9521" spans="7:7">
      <c r="G9521" s="61"/>
    </row>
    <row r="9522" spans="7:7">
      <c r="G9522" s="61"/>
    </row>
    <row r="9523" spans="7:7">
      <c r="G9523" s="61"/>
    </row>
    <row r="9524" spans="7:7">
      <c r="G9524" s="61"/>
    </row>
    <row r="9525" spans="7:7">
      <c r="G9525" s="61"/>
    </row>
    <row r="9526" spans="7:7">
      <c r="G9526" s="61"/>
    </row>
    <row r="9527" spans="7:7">
      <c r="G9527" s="61"/>
    </row>
    <row r="9528" spans="7:7">
      <c r="G9528" s="61"/>
    </row>
    <row r="9529" spans="7:7">
      <c r="G9529" s="61"/>
    </row>
    <row r="9530" spans="7:7">
      <c r="G9530" s="61"/>
    </row>
    <row r="9531" spans="7:7">
      <c r="G9531" s="61"/>
    </row>
    <row r="9532" spans="7:7">
      <c r="G9532" s="61"/>
    </row>
    <row r="9533" spans="7:7">
      <c r="G9533" s="61"/>
    </row>
    <row r="9534" spans="7:7">
      <c r="G9534" s="61"/>
    </row>
    <row r="9535" spans="7:7">
      <c r="G9535" s="61"/>
    </row>
    <row r="9536" spans="7:7">
      <c r="G9536" s="61"/>
    </row>
    <row r="9537" spans="7:7">
      <c r="G9537" s="61"/>
    </row>
    <row r="9538" spans="7:7">
      <c r="G9538" s="61"/>
    </row>
    <row r="9539" spans="7:7">
      <c r="G9539" s="61"/>
    </row>
    <row r="9540" spans="7:7">
      <c r="G9540" s="61"/>
    </row>
    <row r="9541" spans="7:7">
      <c r="G9541" s="61"/>
    </row>
    <row r="9542" spans="7:7">
      <c r="G9542" s="61"/>
    </row>
    <row r="9543" spans="7:7">
      <c r="G9543" s="61"/>
    </row>
    <row r="9544" spans="7:7">
      <c r="G9544" s="61"/>
    </row>
    <row r="9545" spans="7:7">
      <c r="G9545" s="61"/>
    </row>
    <row r="9546" spans="7:7">
      <c r="G9546" s="61"/>
    </row>
    <row r="9547" spans="7:7">
      <c r="G9547" s="61"/>
    </row>
    <row r="9548" spans="7:7">
      <c r="G9548" s="61"/>
    </row>
    <row r="9549" spans="7:7">
      <c r="G9549" s="61"/>
    </row>
    <row r="9550" spans="7:7">
      <c r="G9550" s="61"/>
    </row>
    <row r="9551" spans="7:7">
      <c r="G9551" s="61"/>
    </row>
    <row r="9552" spans="7:7">
      <c r="G9552" s="61"/>
    </row>
    <row r="9553" spans="7:7">
      <c r="G9553" s="61"/>
    </row>
    <row r="9554" spans="7:7">
      <c r="G9554" s="61"/>
    </row>
    <row r="9555" spans="7:7">
      <c r="G9555" s="61"/>
    </row>
    <row r="9556" spans="7:7">
      <c r="G9556" s="61"/>
    </row>
    <row r="9557" spans="7:7">
      <c r="G9557" s="61"/>
    </row>
    <row r="9558" spans="7:7">
      <c r="G9558" s="61"/>
    </row>
    <row r="9559" spans="7:7">
      <c r="G9559" s="61"/>
    </row>
    <row r="9560" spans="7:7">
      <c r="G9560" s="61"/>
    </row>
    <row r="9561" spans="7:7">
      <c r="G9561" s="61"/>
    </row>
    <row r="9562" spans="7:7">
      <c r="G9562" s="61"/>
    </row>
    <row r="9563" spans="7:7">
      <c r="G9563" s="61"/>
    </row>
    <row r="9564" spans="7:7">
      <c r="G9564" s="61"/>
    </row>
    <row r="9565" spans="7:7">
      <c r="G9565" s="61"/>
    </row>
    <row r="9566" spans="7:7">
      <c r="G9566" s="61"/>
    </row>
    <row r="9567" spans="7:7">
      <c r="G9567" s="61"/>
    </row>
    <row r="9568" spans="7:7">
      <c r="G9568" s="61"/>
    </row>
    <row r="9569" spans="7:7">
      <c r="G9569" s="61"/>
    </row>
    <row r="9570" spans="7:7">
      <c r="G9570" s="61"/>
    </row>
    <row r="9571" spans="7:7">
      <c r="G9571" s="61"/>
    </row>
    <row r="9572" spans="7:7">
      <c r="G9572" s="61"/>
    </row>
    <row r="9573" spans="7:7">
      <c r="G9573" s="61"/>
    </row>
    <row r="9574" spans="7:7">
      <c r="G9574" s="61"/>
    </row>
    <row r="9575" spans="7:7">
      <c r="G9575" s="61"/>
    </row>
    <row r="9576" spans="7:7">
      <c r="G9576" s="61"/>
    </row>
    <row r="9577" spans="7:7">
      <c r="G9577" s="61"/>
    </row>
    <row r="9578" spans="7:7">
      <c r="G9578" s="61"/>
    </row>
    <row r="9579" spans="7:7">
      <c r="G9579" s="61"/>
    </row>
    <row r="9580" spans="7:7">
      <c r="G9580" s="61"/>
    </row>
    <row r="9581" spans="7:7">
      <c r="G9581" s="61"/>
    </row>
    <row r="9582" spans="7:7">
      <c r="G9582" s="61"/>
    </row>
    <row r="9583" spans="7:7">
      <c r="G9583" s="61"/>
    </row>
    <row r="9584" spans="7:7">
      <c r="G9584" s="61"/>
    </row>
    <row r="9585" spans="7:7">
      <c r="G9585" s="61"/>
    </row>
    <row r="9586" spans="7:7">
      <c r="G9586" s="61"/>
    </row>
    <row r="9587" spans="7:7">
      <c r="G9587" s="61"/>
    </row>
    <row r="9588" spans="7:7">
      <c r="G9588" s="61"/>
    </row>
    <row r="9589" spans="7:7">
      <c r="G9589" s="61"/>
    </row>
    <row r="9590" spans="7:7">
      <c r="G9590" s="61"/>
    </row>
    <row r="9591" spans="7:7">
      <c r="G9591" s="61"/>
    </row>
    <row r="9592" spans="7:7">
      <c r="G9592" s="61"/>
    </row>
    <row r="9593" spans="7:7">
      <c r="G9593" s="61"/>
    </row>
    <row r="9594" spans="7:7">
      <c r="G9594" s="61"/>
    </row>
    <row r="9595" spans="7:7">
      <c r="G9595" s="61"/>
    </row>
    <row r="9596" spans="7:7">
      <c r="G9596" s="61"/>
    </row>
    <row r="9597" spans="7:7">
      <c r="G9597" s="61"/>
    </row>
    <row r="9598" spans="7:7">
      <c r="G9598" s="61"/>
    </row>
    <row r="9599" spans="7:7">
      <c r="G9599" s="61"/>
    </row>
    <row r="9600" spans="7:7">
      <c r="G9600" s="61"/>
    </row>
    <row r="9601" spans="7:7">
      <c r="G9601" s="61"/>
    </row>
    <row r="9602" spans="7:7">
      <c r="G9602" s="61"/>
    </row>
    <row r="9603" spans="7:7">
      <c r="G9603" s="61"/>
    </row>
    <row r="9604" spans="7:7">
      <c r="G9604" s="61"/>
    </row>
    <row r="9605" spans="7:7">
      <c r="G9605" s="61"/>
    </row>
    <row r="9606" spans="7:7">
      <c r="G9606" s="61"/>
    </row>
    <row r="9607" spans="7:7">
      <c r="G9607" s="61"/>
    </row>
    <row r="9608" spans="7:7">
      <c r="G9608" s="61"/>
    </row>
    <row r="9609" spans="7:7">
      <c r="G9609" s="61"/>
    </row>
    <row r="9610" spans="7:7">
      <c r="G9610" s="61"/>
    </row>
    <row r="9611" spans="7:7">
      <c r="G9611" s="61"/>
    </row>
    <row r="9612" spans="7:7">
      <c r="G9612" s="61"/>
    </row>
    <row r="9613" spans="7:7">
      <c r="G9613" s="61"/>
    </row>
    <row r="9614" spans="7:7">
      <c r="G9614" s="61"/>
    </row>
    <row r="9615" spans="7:7">
      <c r="G9615" s="61"/>
    </row>
    <row r="9616" spans="7:7">
      <c r="G9616" s="61"/>
    </row>
    <row r="9617" spans="7:7">
      <c r="G9617" s="61"/>
    </row>
    <row r="9618" spans="7:7">
      <c r="G9618" s="61"/>
    </row>
    <row r="9619" spans="7:7">
      <c r="G9619" s="61"/>
    </row>
    <row r="9620" spans="7:7">
      <c r="G9620" s="61"/>
    </row>
    <row r="9621" spans="7:7">
      <c r="G9621" s="61"/>
    </row>
    <row r="9622" spans="7:7">
      <c r="G9622" s="61"/>
    </row>
    <row r="9623" spans="7:7">
      <c r="G9623" s="61"/>
    </row>
    <row r="9624" spans="7:7">
      <c r="G9624" s="61"/>
    </row>
    <row r="9625" spans="7:7">
      <c r="G9625" s="61"/>
    </row>
    <row r="9626" spans="7:7">
      <c r="G9626" s="61"/>
    </row>
    <row r="9627" spans="7:7">
      <c r="G9627" s="61"/>
    </row>
    <row r="9628" spans="7:7">
      <c r="G9628" s="61"/>
    </row>
    <row r="9629" spans="7:7">
      <c r="G9629" s="61"/>
    </row>
    <row r="9630" spans="7:7">
      <c r="G9630" s="61"/>
    </row>
    <row r="9631" spans="7:7">
      <c r="G9631" s="61"/>
    </row>
    <row r="9632" spans="7:7">
      <c r="G9632" s="61"/>
    </row>
    <row r="9633" spans="7:7">
      <c r="G9633" s="61"/>
    </row>
    <row r="9634" spans="7:7">
      <c r="G9634" s="61"/>
    </row>
    <row r="9635" spans="7:7">
      <c r="G9635" s="61"/>
    </row>
    <row r="9636" spans="7:7">
      <c r="G9636" s="61"/>
    </row>
    <row r="9637" spans="7:7">
      <c r="G9637" s="61"/>
    </row>
    <row r="9638" spans="7:7">
      <c r="G9638" s="61"/>
    </row>
    <row r="9639" spans="7:7">
      <c r="G9639" s="61"/>
    </row>
    <row r="9640" spans="7:7">
      <c r="G9640" s="61"/>
    </row>
    <row r="9641" spans="7:7">
      <c r="G9641" s="61"/>
    </row>
    <row r="9642" spans="7:7">
      <c r="G9642" s="61"/>
    </row>
    <row r="9643" spans="7:7">
      <c r="G9643" s="61"/>
    </row>
    <row r="9644" spans="7:7">
      <c r="G9644" s="61"/>
    </row>
    <row r="9645" spans="7:7">
      <c r="G9645" s="61"/>
    </row>
    <row r="9646" spans="7:7">
      <c r="G9646" s="61"/>
    </row>
    <row r="9647" spans="7:7">
      <c r="G9647" s="61"/>
    </row>
    <row r="9648" spans="7:7">
      <c r="G9648" s="61"/>
    </row>
    <row r="9649" spans="7:7">
      <c r="G9649" s="61"/>
    </row>
    <row r="9650" spans="7:7">
      <c r="G9650" s="61"/>
    </row>
    <row r="9651" spans="7:7">
      <c r="G9651" s="61"/>
    </row>
    <row r="9652" spans="7:7">
      <c r="G9652" s="61"/>
    </row>
    <row r="9653" spans="7:7">
      <c r="G9653" s="61"/>
    </row>
    <row r="9654" spans="7:7">
      <c r="G9654" s="61"/>
    </row>
    <row r="9655" spans="7:7">
      <c r="G9655" s="61"/>
    </row>
    <row r="9656" spans="7:7">
      <c r="G9656" s="61"/>
    </row>
    <row r="9657" spans="7:7">
      <c r="G9657" s="61"/>
    </row>
    <row r="9658" spans="7:7">
      <c r="G9658" s="61"/>
    </row>
    <row r="9659" spans="7:7">
      <c r="G9659" s="61"/>
    </row>
    <row r="9660" spans="7:7">
      <c r="G9660" s="61"/>
    </row>
    <row r="9661" spans="7:7">
      <c r="G9661" s="61"/>
    </row>
    <row r="9662" spans="7:7">
      <c r="G9662" s="61"/>
    </row>
    <row r="9663" spans="7:7">
      <c r="G9663" s="61"/>
    </row>
    <row r="9664" spans="7:7">
      <c r="G9664" s="61"/>
    </row>
    <row r="9665" spans="7:7">
      <c r="G9665" s="61"/>
    </row>
    <row r="9666" spans="7:7">
      <c r="G9666" s="61"/>
    </row>
    <row r="9667" spans="7:7">
      <c r="G9667" s="61"/>
    </row>
    <row r="9668" spans="7:7">
      <c r="G9668" s="61"/>
    </row>
    <row r="9669" spans="7:7">
      <c r="G9669" s="61"/>
    </row>
    <row r="9670" spans="7:7">
      <c r="G9670" s="61"/>
    </row>
    <row r="9671" spans="7:7">
      <c r="G9671" s="61"/>
    </row>
    <row r="9672" spans="7:7">
      <c r="G9672" s="61"/>
    </row>
    <row r="9673" spans="7:7">
      <c r="G9673" s="61"/>
    </row>
    <row r="9674" spans="7:7">
      <c r="G9674" s="61"/>
    </row>
    <row r="9675" spans="7:7">
      <c r="G9675" s="61"/>
    </row>
    <row r="9676" spans="7:7">
      <c r="G9676" s="61"/>
    </row>
    <row r="9677" spans="7:7">
      <c r="G9677" s="61"/>
    </row>
    <row r="9678" spans="7:7">
      <c r="G9678" s="61"/>
    </row>
    <row r="9679" spans="7:7">
      <c r="G9679" s="61"/>
    </row>
    <row r="9680" spans="7:7">
      <c r="G9680" s="61"/>
    </row>
    <row r="9681" spans="7:7">
      <c r="G9681" s="61"/>
    </row>
    <row r="9682" spans="7:7">
      <c r="G9682" s="61"/>
    </row>
    <row r="9683" spans="7:7">
      <c r="G9683" s="61"/>
    </row>
    <row r="9684" spans="7:7">
      <c r="G9684" s="61"/>
    </row>
    <row r="9685" spans="7:7">
      <c r="G9685" s="61"/>
    </row>
    <row r="9686" spans="7:7">
      <c r="G9686" s="61"/>
    </row>
    <row r="9687" spans="7:7">
      <c r="G9687" s="61"/>
    </row>
    <row r="9688" spans="7:7">
      <c r="G9688" s="61"/>
    </row>
    <row r="9689" spans="7:7">
      <c r="G9689" s="61"/>
    </row>
    <row r="9690" spans="7:7">
      <c r="G9690" s="61"/>
    </row>
    <row r="9691" spans="7:7">
      <c r="G9691" s="61"/>
    </row>
    <row r="9692" spans="7:7">
      <c r="G9692" s="61"/>
    </row>
    <row r="9693" spans="7:7">
      <c r="G9693" s="61"/>
    </row>
    <row r="9694" spans="7:7">
      <c r="G9694" s="61"/>
    </row>
    <row r="9695" spans="7:7">
      <c r="G9695" s="61"/>
    </row>
    <row r="9696" spans="7:7">
      <c r="G9696" s="61"/>
    </row>
    <row r="9697" spans="7:7">
      <c r="G9697" s="61"/>
    </row>
    <row r="9698" spans="7:7">
      <c r="G9698" s="61"/>
    </row>
    <row r="9699" spans="7:7">
      <c r="G9699" s="61"/>
    </row>
    <row r="9700" spans="7:7">
      <c r="G9700" s="61"/>
    </row>
    <row r="9701" spans="7:7">
      <c r="G9701" s="61"/>
    </row>
    <row r="9702" spans="7:7">
      <c r="G9702" s="61"/>
    </row>
    <row r="9703" spans="7:7">
      <c r="G9703" s="61"/>
    </row>
    <row r="9704" spans="7:7">
      <c r="G9704" s="61"/>
    </row>
    <row r="9705" spans="7:7">
      <c r="G9705" s="61"/>
    </row>
    <row r="9706" spans="7:7">
      <c r="G9706" s="61"/>
    </row>
    <row r="9707" spans="7:7">
      <c r="G9707" s="61"/>
    </row>
    <row r="9708" spans="7:7">
      <c r="G9708" s="61"/>
    </row>
    <row r="9709" spans="7:7">
      <c r="G9709" s="61"/>
    </row>
    <row r="9710" spans="7:7">
      <c r="G9710" s="61"/>
    </row>
    <row r="9711" spans="7:7">
      <c r="G9711" s="61"/>
    </row>
    <row r="9712" spans="7:7">
      <c r="G9712" s="61"/>
    </row>
    <row r="9713" spans="7:7">
      <c r="G9713" s="61"/>
    </row>
    <row r="9714" spans="7:7">
      <c r="G9714" s="61"/>
    </row>
    <row r="9715" spans="7:7">
      <c r="G9715" s="61"/>
    </row>
    <row r="9716" spans="7:7">
      <c r="G9716" s="61"/>
    </row>
    <row r="9717" spans="7:7">
      <c r="G9717" s="61"/>
    </row>
    <row r="9718" spans="7:7">
      <c r="G9718" s="61"/>
    </row>
    <row r="9719" spans="7:7">
      <c r="G9719" s="61"/>
    </row>
    <row r="9720" spans="7:7">
      <c r="G9720" s="61"/>
    </row>
    <row r="9721" spans="7:7">
      <c r="G9721" s="61"/>
    </row>
    <row r="9722" spans="7:7">
      <c r="G9722" s="61"/>
    </row>
    <row r="9723" spans="7:7">
      <c r="G9723" s="61"/>
    </row>
    <row r="9724" spans="7:7">
      <c r="G9724" s="61"/>
    </row>
    <row r="9725" spans="7:7">
      <c r="G9725" s="61"/>
    </row>
    <row r="9726" spans="7:7">
      <c r="G9726" s="61"/>
    </row>
    <row r="9727" spans="7:7">
      <c r="G9727" s="61"/>
    </row>
    <row r="9728" spans="7:7">
      <c r="G9728" s="61"/>
    </row>
    <row r="9729" spans="7:7">
      <c r="G9729" s="61"/>
    </row>
    <row r="9730" spans="7:7">
      <c r="G9730" s="61"/>
    </row>
    <row r="9731" spans="7:7">
      <c r="G9731" s="61"/>
    </row>
    <row r="9732" spans="7:7">
      <c r="G9732" s="61"/>
    </row>
    <row r="9733" spans="7:7">
      <c r="G9733" s="61"/>
    </row>
    <row r="9734" spans="7:7">
      <c r="G9734" s="61"/>
    </row>
    <row r="9735" spans="7:7">
      <c r="G9735" s="61"/>
    </row>
    <row r="9736" spans="7:7">
      <c r="G9736" s="61"/>
    </row>
    <row r="9737" spans="7:7">
      <c r="G9737" s="61"/>
    </row>
    <row r="9738" spans="7:7">
      <c r="G9738" s="61"/>
    </row>
    <row r="9739" spans="7:7">
      <c r="G9739" s="61"/>
    </row>
    <row r="9740" spans="7:7">
      <c r="G9740" s="61"/>
    </row>
    <row r="9741" spans="7:7">
      <c r="G9741" s="61"/>
    </row>
    <row r="9742" spans="7:7">
      <c r="G9742" s="61"/>
    </row>
    <row r="9743" spans="7:7">
      <c r="G9743" s="61"/>
    </row>
    <row r="9744" spans="7:7">
      <c r="G9744" s="61"/>
    </row>
    <row r="9745" spans="7:7">
      <c r="G9745" s="61"/>
    </row>
    <row r="9746" spans="7:7">
      <c r="G9746" s="61"/>
    </row>
    <row r="9747" spans="7:7">
      <c r="G9747" s="61"/>
    </row>
    <row r="9748" spans="7:7">
      <c r="G9748" s="61"/>
    </row>
    <row r="9749" spans="7:7">
      <c r="G9749" s="61"/>
    </row>
    <row r="9750" spans="7:7">
      <c r="G9750" s="61"/>
    </row>
    <row r="9751" spans="7:7">
      <c r="G9751" s="61"/>
    </row>
    <row r="9752" spans="7:7">
      <c r="G9752" s="61"/>
    </row>
    <row r="9753" spans="7:7">
      <c r="G9753" s="61"/>
    </row>
    <row r="9754" spans="7:7">
      <c r="G9754" s="61"/>
    </row>
    <row r="9755" spans="7:7">
      <c r="G9755" s="61"/>
    </row>
    <row r="9756" spans="7:7">
      <c r="G9756" s="61"/>
    </row>
    <row r="9757" spans="7:7">
      <c r="G9757" s="61"/>
    </row>
    <row r="9758" spans="7:7">
      <c r="G9758" s="61"/>
    </row>
    <row r="9759" spans="7:7">
      <c r="G9759" s="61"/>
    </row>
    <row r="9760" spans="7:7">
      <c r="G9760" s="61"/>
    </row>
    <row r="9761" spans="7:7">
      <c r="G9761" s="61"/>
    </row>
    <row r="9762" spans="7:7">
      <c r="G9762" s="61"/>
    </row>
    <row r="9763" spans="7:7">
      <c r="G9763" s="61"/>
    </row>
    <row r="9764" spans="7:7">
      <c r="G9764" s="61"/>
    </row>
    <row r="9765" spans="7:7">
      <c r="G9765" s="61"/>
    </row>
    <row r="9766" spans="7:7">
      <c r="G9766" s="61"/>
    </row>
    <row r="9767" spans="7:7">
      <c r="G9767" s="61"/>
    </row>
    <row r="9768" spans="7:7">
      <c r="G9768" s="61"/>
    </row>
    <row r="9769" spans="7:7">
      <c r="G9769" s="61"/>
    </row>
    <row r="9770" spans="7:7">
      <c r="G9770" s="61"/>
    </row>
    <row r="9771" spans="7:7">
      <c r="G9771" s="61"/>
    </row>
    <row r="9772" spans="7:7">
      <c r="G9772" s="61"/>
    </row>
    <row r="9773" spans="7:7">
      <c r="G9773" s="61"/>
    </row>
    <row r="9774" spans="7:7">
      <c r="G9774" s="61"/>
    </row>
    <row r="9775" spans="7:7">
      <c r="G9775" s="61"/>
    </row>
    <row r="9776" spans="7:7">
      <c r="G9776" s="61"/>
    </row>
    <row r="9777" spans="7:7">
      <c r="G9777" s="61"/>
    </row>
    <row r="9778" spans="7:7">
      <c r="G9778" s="61"/>
    </row>
    <row r="9779" spans="7:7">
      <c r="G9779" s="61"/>
    </row>
    <row r="9780" spans="7:7">
      <c r="G9780" s="61"/>
    </row>
    <row r="9781" spans="7:7">
      <c r="G9781" s="61"/>
    </row>
    <row r="9782" spans="7:7">
      <c r="G9782" s="61"/>
    </row>
    <row r="9783" spans="7:7">
      <c r="G9783" s="61"/>
    </row>
    <row r="9784" spans="7:7">
      <c r="G9784" s="61"/>
    </row>
    <row r="9785" spans="7:7">
      <c r="G9785" s="61"/>
    </row>
    <row r="9786" spans="7:7">
      <c r="G9786" s="61"/>
    </row>
    <row r="9787" spans="7:7">
      <c r="G9787" s="61"/>
    </row>
    <row r="9788" spans="7:7">
      <c r="G9788" s="61"/>
    </row>
    <row r="9789" spans="7:7">
      <c r="G9789" s="61"/>
    </row>
    <row r="9790" spans="7:7">
      <c r="G9790" s="61"/>
    </row>
    <row r="9791" spans="7:7">
      <c r="G9791" s="61"/>
    </row>
    <row r="9792" spans="7:7">
      <c r="G9792" s="61"/>
    </row>
    <row r="9793" spans="7:7">
      <c r="G9793" s="61"/>
    </row>
    <row r="9794" spans="7:7">
      <c r="G9794" s="61"/>
    </row>
    <row r="9795" spans="7:7">
      <c r="G9795" s="61"/>
    </row>
    <row r="9796" spans="7:7">
      <c r="G9796" s="61"/>
    </row>
    <row r="9797" spans="7:7">
      <c r="G9797" s="61"/>
    </row>
    <row r="9798" spans="7:7">
      <c r="G9798" s="61"/>
    </row>
    <row r="9799" spans="7:7">
      <c r="G9799" s="61"/>
    </row>
    <row r="9800" spans="7:7">
      <c r="G9800" s="61"/>
    </row>
    <row r="9801" spans="7:7">
      <c r="G9801" s="61"/>
    </row>
    <row r="9802" spans="7:7">
      <c r="G9802" s="61"/>
    </row>
    <row r="9803" spans="7:7">
      <c r="G9803" s="61"/>
    </row>
    <row r="9804" spans="7:7">
      <c r="G9804" s="61"/>
    </row>
    <row r="9805" spans="7:7">
      <c r="G9805" s="61"/>
    </row>
    <row r="9806" spans="7:7">
      <c r="G9806" s="61"/>
    </row>
    <row r="9807" spans="7:7">
      <c r="G9807" s="61"/>
    </row>
    <row r="9808" spans="7:7">
      <c r="G9808" s="61"/>
    </row>
    <row r="9809" spans="7:7">
      <c r="G9809" s="61"/>
    </row>
    <row r="9810" spans="7:7">
      <c r="G9810" s="61"/>
    </row>
    <row r="9811" spans="7:7">
      <c r="G9811" s="61"/>
    </row>
    <row r="9812" spans="7:7">
      <c r="G9812" s="61"/>
    </row>
    <row r="9813" spans="7:7">
      <c r="G9813" s="61"/>
    </row>
    <row r="9814" spans="7:7">
      <c r="G9814" s="61"/>
    </row>
    <row r="9815" spans="7:7">
      <c r="G9815" s="61"/>
    </row>
    <row r="9816" spans="7:7">
      <c r="G9816" s="61"/>
    </row>
    <row r="9817" spans="7:7">
      <c r="G9817" s="61"/>
    </row>
    <row r="9818" spans="7:7">
      <c r="G9818" s="61"/>
    </row>
    <row r="9819" spans="7:7">
      <c r="G9819" s="61"/>
    </row>
    <row r="9820" spans="7:7">
      <c r="G9820" s="61"/>
    </row>
    <row r="9821" spans="7:7">
      <c r="G9821" s="61"/>
    </row>
    <row r="9822" spans="7:7">
      <c r="G9822" s="61"/>
    </row>
    <row r="9823" spans="7:7">
      <c r="G9823" s="61"/>
    </row>
    <row r="9824" spans="7:7">
      <c r="G9824" s="61"/>
    </row>
    <row r="9825" spans="7:7">
      <c r="G9825" s="61"/>
    </row>
    <row r="9826" spans="7:7">
      <c r="G9826" s="61"/>
    </row>
    <row r="9827" spans="7:7">
      <c r="G9827" s="61"/>
    </row>
    <row r="9828" spans="7:7">
      <c r="G9828" s="61"/>
    </row>
    <row r="9829" spans="7:7">
      <c r="G9829" s="61"/>
    </row>
    <row r="9830" spans="7:7">
      <c r="G9830" s="61"/>
    </row>
    <row r="9831" spans="7:7">
      <c r="G9831" s="61"/>
    </row>
    <row r="9832" spans="7:7">
      <c r="G9832" s="61"/>
    </row>
    <row r="9833" spans="7:7">
      <c r="G9833" s="61"/>
    </row>
    <row r="9834" spans="7:7">
      <c r="G9834" s="61"/>
    </row>
    <row r="9835" spans="7:7">
      <c r="G9835" s="61"/>
    </row>
    <row r="9836" spans="7:7">
      <c r="G9836" s="61"/>
    </row>
    <row r="9837" spans="7:7">
      <c r="G9837" s="61"/>
    </row>
    <row r="9838" spans="7:7">
      <c r="G9838" s="61"/>
    </row>
    <row r="9839" spans="7:7">
      <c r="G9839" s="61"/>
    </row>
    <row r="9840" spans="7:7">
      <c r="G9840" s="61"/>
    </row>
    <row r="9841" spans="7:7">
      <c r="G9841" s="61"/>
    </row>
    <row r="9842" spans="7:7">
      <c r="G9842" s="61"/>
    </row>
    <row r="9843" spans="7:7">
      <c r="G9843" s="61"/>
    </row>
    <row r="9844" spans="7:7">
      <c r="G9844" s="61"/>
    </row>
    <row r="9845" spans="7:7">
      <c r="G9845" s="61"/>
    </row>
    <row r="9846" spans="7:7">
      <c r="G9846" s="61"/>
    </row>
    <row r="9847" spans="7:7">
      <c r="G9847" s="61"/>
    </row>
    <row r="9848" spans="7:7">
      <c r="G9848" s="61"/>
    </row>
    <row r="9849" spans="7:7">
      <c r="G9849" s="61"/>
    </row>
    <row r="9850" spans="7:7">
      <c r="G9850" s="61"/>
    </row>
    <row r="9851" spans="7:7">
      <c r="G9851" s="61"/>
    </row>
    <row r="9852" spans="7:7">
      <c r="G9852" s="61"/>
    </row>
    <row r="9853" spans="7:7">
      <c r="G9853" s="61"/>
    </row>
    <row r="9854" spans="7:7">
      <c r="G9854" s="61"/>
    </row>
    <row r="9855" spans="7:7">
      <c r="G9855" s="61"/>
    </row>
    <row r="9856" spans="7:7">
      <c r="G9856" s="61"/>
    </row>
    <row r="9857" spans="7:7">
      <c r="G9857" s="61"/>
    </row>
    <row r="9858" spans="7:7">
      <c r="G9858" s="61"/>
    </row>
    <row r="9859" spans="7:7">
      <c r="G9859" s="61"/>
    </row>
    <row r="9860" spans="7:7">
      <c r="G9860" s="61"/>
    </row>
    <row r="9861" spans="7:7">
      <c r="G9861" s="61"/>
    </row>
    <row r="9862" spans="7:7">
      <c r="G9862" s="61"/>
    </row>
    <row r="9863" spans="7:7">
      <c r="G9863" s="61"/>
    </row>
    <row r="9864" spans="7:7">
      <c r="G9864" s="61"/>
    </row>
    <row r="9865" spans="7:7">
      <c r="G9865" s="61"/>
    </row>
    <row r="9866" spans="7:7">
      <c r="G9866" s="61"/>
    </row>
    <row r="9867" spans="7:7">
      <c r="G9867" s="61"/>
    </row>
    <row r="9868" spans="7:7">
      <c r="G9868" s="61"/>
    </row>
    <row r="9869" spans="7:7">
      <c r="G9869" s="61"/>
    </row>
    <row r="9870" spans="7:7">
      <c r="G9870" s="61"/>
    </row>
    <row r="9871" spans="7:7">
      <c r="G9871" s="61"/>
    </row>
    <row r="9872" spans="7:7">
      <c r="G9872" s="61"/>
    </row>
    <row r="9873" spans="7:7">
      <c r="G9873" s="61"/>
    </row>
    <row r="9874" spans="7:7">
      <c r="G9874" s="61"/>
    </row>
    <row r="9875" spans="7:7">
      <c r="G9875" s="61"/>
    </row>
    <row r="9876" spans="7:7">
      <c r="G9876" s="61"/>
    </row>
    <row r="9877" spans="7:7">
      <c r="G9877" s="61"/>
    </row>
    <row r="9878" spans="7:7">
      <c r="G9878" s="61"/>
    </row>
    <row r="9879" spans="7:7">
      <c r="G9879" s="61"/>
    </row>
    <row r="9880" spans="7:7">
      <c r="G9880" s="61"/>
    </row>
    <row r="9881" spans="7:7">
      <c r="G9881" s="61"/>
    </row>
    <row r="9882" spans="7:7">
      <c r="G9882" s="61"/>
    </row>
    <row r="9883" spans="7:7">
      <c r="G9883" s="61"/>
    </row>
    <row r="9884" spans="7:7">
      <c r="G9884" s="61"/>
    </row>
    <row r="9885" spans="7:7">
      <c r="G9885" s="61"/>
    </row>
    <row r="9886" spans="7:7">
      <c r="G9886" s="61"/>
    </row>
    <row r="9887" spans="7:7">
      <c r="G9887" s="61"/>
    </row>
    <row r="9888" spans="7:7">
      <c r="G9888" s="61"/>
    </row>
    <row r="9889" spans="7:7">
      <c r="G9889" s="61"/>
    </row>
    <row r="9890" spans="7:7">
      <c r="G9890" s="61"/>
    </row>
    <row r="9891" spans="7:7">
      <c r="G9891" s="61"/>
    </row>
    <row r="9892" spans="7:7">
      <c r="G9892" s="61"/>
    </row>
    <row r="9893" spans="7:7">
      <c r="G9893" s="61"/>
    </row>
    <row r="9894" spans="7:7">
      <c r="G9894" s="61"/>
    </row>
    <row r="9895" spans="7:7">
      <c r="G9895" s="61"/>
    </row>
    <row r="9896" spans="7:7">
      <c r="G9896" s="61"/>
    </row>
    <row r="9897" spans="7:7">
      <c r="G9897" s="61"/>
    </row>
    <row r="9898" spans="7:7">
      <c r="G9898" s="61"/>
    </row>
    <row r="9899" spans="7:7">
      <c r="G9899" s="61"/>
    </row>
    <row r="9900" spans="7:7">
      <c r="G9900" s="61"/>
    </row>
    <row r="9901" spans="7:7">
      <c r="G9901" s="61"/>
    </row>
    <row r="9902" spans="7:7">
      <c r="G9902" s="61"/>
    </row>
    <row r="9903" spans="7:7">
      <c r="G9903" s="61"/>
    </row>
    <row r="9904" spans="7:7">
      <c r="G9904" s="61"/>
    </row>
    <row r="9905" spans="7:7">
      <c r="G9905" s="61"/>
    </row>
    <row r="9906" spans="7:7">
      <c r="G9906" s="61"/>
    </row>
    <row r="9907" spans="7:7">
      <c r="G9907" s="61"/>
    </row>
    <row r="9908" spans="7:7">
      <c r="G9908" s="61"/>
    </row>
    <row r="9909" spans="7:7">
      <c r="G9909" s="61"/>
    </row>
    <row r="9910" spans="7:7">
      <c r="G9910" s="61"/>
    </row>
    <row r="9911" spans="7:7">
      <c r="G9911" s="61"/>
    </row>
    <row r="9912" spans="7:7">
      <c r="G9912" s="61"/>
    </row>
    <row r="9913" spans="7:7">
      <c r="G9913" s="61"/>
    </row>
    <row r="9914" spans="7:7">
      <c r="G9914" s="61"/>
    </row>
    <row r="9915" spans="7:7">
      <c r="G9915" s="61"/>
    </row>
    <row r="9916" spans="7:7">
      <c r="G9916" s="61"/>
    </row>
    <row r="9917" spans="7:7">
      <c r="G9917" s="61"/>
    </row>
    <row r="9918" spans="7:7">
      <c r="G9918" s="61"/>
    </row>
    <row r="9919" spans="7:7">
      <c r="G9919" s="61"/>
    </row>
    <row r="9920" spans="7:7">
      <c r="G9920" s="61"/>
    </row>
    <row r="9921" spans="7:7">
      <c r="G9921" s="61"/>
    </row>
    <row r="9922" spans="7:7">
      <c r="G9922" s="61"/>
    </row>
    <row r="9923" spans="7:7">
      <c r="G9923" s="61"/>
    </row>
    <row r="9924" spans="7:7">
      <c r="G9924" s="61"/>
    </row>
    <row r="9925" spans="7:7">
      <c r="G9925" s="61"/>
    </row>
    <row r="9926" spans="7:7">
      <c r="G9926" s="61"/>
    </row>
    <row r="9927" spans="7:7">
      <c r="G9927" s="61"/>
    </row>
    <row r="9928" spans="7:7">
      <c r="G9928" s="61"/>
    </row>
    <row r="9929" spans="7:7">
      <c r="G9929" s="61"/>
    </row>
    <row r="9930" spans="7:7">
      <c r="G9930" s="61"/>
    </row>
    <row r="9931" spans="7:7">
      <c r="G9931" s="61"/>
    </row>
    <row r="9932" spans="7:7">
      <c r="G9932" s="61"/>
    </row>
    <row r="9933" spans="7:7">
      <c r="G9933" s="61"/>
    </row>
    <row r="9934" spans="7:7">
      <c r="G9934" s="61"/>
    </row>
    <row r="9935" spans="7:7">
      <c r="G9935" s="61"/>
    </row>
    <row r="9936" spans="7:7">
      <c r="G9936" s="61"/>
    </row>
    <row r="9937" spans="7:7">
      <c r="G9937" s="61"/>
    </row>
    <row r="9938" spans="7:7">
      <c r="G9938" s="61"/>
    </row>
    <row r="9939" spans="7:7">
      <c r="G9939" s="61"/>
    </row>
    <row r="9940" spans="7:7">
      <c r="G9940" s="61"/>
    </row>
    <row r="9941" spans="7:7">
      <c r="G9941" s="61"/>
    </row>
    <row r="9942" spans="7:7">
      <c r="G9942" s="61"/>
    </row>
    <row r="9943" spans="7:7">
      <c r="G9943" s="61"/>
    </row>
    <row r="9944" spans="7:7">
      <c r="G9944" s="61"/>
    </row>
    <row r="9945" spans="7:7">
      <c r="G9945" s="61"/>
    </row>
    <row r="9946" spans="7:7">
      <c r="G9946" s="61"/>
    </row>
    <row r="9947" spans="7:7">
      <c r="G9947" s="61"/>
    </row>
    <row r="9948" spans="7:7">
      <c r="G9948" s="61"/>
    </row>
    <row r="9949" spans="7:7">
      <c r="G9949" s="61"/>
    </row>
    <row r="9950" spans="7:7">
      <c r="G9950" s="61"/>
    </row>
    <row r="9951" spans="7:7">
      <c r="G9951" s="61"/>
    </row>
    <row r="9952" spans="7:7">
      <c r="G9952" s="61"/>
    </row>
    <row r="9953" spans="7:7">
      <c r="G9953" s="61"/>
    </row>
    <row r="9954" spans="7:7">
      <c r="G9954" s="61"/>
    </row>
    <row r="9955" spans="7:7">
      <c r="G9955" s="61"/>
    </row>
    <row r="9956" spans="7:7">
      <c r="G9956" s="61"/>
    </row>
    <row r="9957" spans="7:7">
      <c r="G9957" s="61"/>
    </row>
    <row r="9958" spans="7:7">
      <c r="G9958" s="61"/>
    </row>
    <row r="9959" spans="7:7">
      <c r="G9959" s="61"/>
    </row>
    <row r="9960" spans="7:7">
      <c r="G9960" s="61"/>
    </row>
    <row r="9961" spans="7:7">
      <c r="G9961" s="61"/>
    </row>
    <row r="9962" spans="7:7">
      <c r="G9962" s="61"/>
    </row>
    <row r="9963" spans="7:7">
      <c r="G9963" s="61"/>
    </row>
    <row r="9964" spans="7:7">
      <c r="G9964" s="61"/>
    </row>
    <row r="9965" spans="7:7">
      <c r="G9965" s="61"/>
    </row>
    <row r="9966" spans="7:7">
      <c r="G9966" s="61"/>
    </row>
    <row r="9967" spans="7:7">
      <c r="G9967" s="61"/>
    </row>
    <row r="9968" spans="7:7">
      <c r="G9968" s="61"/>
    </row>
    <row r="9969" spans="7:7">
      <c r="G9969" s="61"/>
    </row>
    <row r="9970" spans="7:7">
      <c r="G9970" s="61"/>
    </row>
    <row r="9971" spans="7:7">
      <c r="G9971" s="61"/>
    </row>
    <row r="9972" spans="7:7">
      <c r="G9972" s="61"/>
    </row>
    <row r="9973" spans="7:7">
      <c r="G9973" s="61"/>
    </row>
    <row r="9974" spans="7:7">
      <c r="G9974" s="61"/>
    </row>
    <row r="9975" spans="7:7">
      <c r="G9975" s="61"/>
    </row>
    <row r="9976" spans="7:7">
      <c r="G9976" s="61"/>
    </row>
    <row r="9977" spans="7:7">
      <c r="G9977" s="61"/>
    </row>
    <row r="9978" spans="7:7">
      <c r="G9978" s="61"/>
    </row>
    <row r="9979" spans="7:7">
      <c r="G9979" s="61"/>
    </row>
    <row r="9980" spans="7:7">
      <c r="G9980" s="61"/>
    </row>
    <row r="9981" spans="7:7">
      <c r="G9981" s="61"/>
    </row>
    <row r="9982" spans="7:7">
      <c r="G9982" s="61"/>
    </row>
    <row r="9983" spans="7:7">
      <c r="G9983" s="61"/>
    </row>
    <row r="9984" spans="7:7">
      <c r="G9984" s="61"/>
    </row>
    <row r="9985" spans="7:7">
      <c r="G9985" s="61"/>
    </row>
    <row r="9986" spans="7:7">
      <c r="G9986" s="61"/>
    </row>
    <row r="9987" spans="7:7">
      <c r="G9987" s="61"/>
    </row>
    <row r="9988" spans="7:7">
      <c r="G9988" s="61"/>
    </row>
    <row r="9989" spans="7:7">
      <c r="G9989" s="61"/>
    </row>
    <row r="9990" spans="7:7">
      <c r="G9990" s="61"/>
    </row>
    <row r="9991" spans="7:7">
      <c r="G9991" s="61"/>
    </row>
    <row r="9992" spans="7:7">
      <c r="G9992" s="61"/>
    </row>
    <row r="9993" spans="7:7">
      <c r="G9993" s="61"/>
    </row>
    <row r="9994" spans="7:7">
      <c r="G9994" s="61"/>
    </row>
    <row r="9995" spans="7:7">
      <c r="G9995" s="61"/>
    </row>
    <row r="9996" spans="7:7">
      <c r="G9996" s="61"/>
    </row>
    <row r="9997" spans="7:7">
      <c r="G9997" s="61"/>
    </row>
    <row r="9998" spans="7:7">
      <c r="G9998" s="61"/>
    </row>
    <row r="9999" spans="7:7">
      <c r="G9999" s="61"/>
    </row>
    <row r="10000" spans="7:7">
      <c r="G10000" s="61"/>
    </row>
    <row r="10001" spans="7:7">
      <c r="G10001" s="61"/>
    </row>
    <row r="10002" spans="7:7">
      <c r="G10002" s="61"/>
    </row>
    <row r="10003" spans="7:7">
      <c r="G10003" s="61"/>
    </row>
    <row r="10004" spans="7:7">
      <c r="G10004" s="61"/>
    </row>
    <row r="10005" spans="7:7">
      <c r="G10005" s="61"/>
    </row>
    <row r="10006" spans="7:7">
      <c r="G10006" s="61"/>
    </row>
    <row r="10007" spans="7:7">
      <c r="G10007" s="61"/>
    </row>
    <row r="10008" spans="7:7">
      <c r="G10008" s="61"/>
    </row>
    <row r="10009" spans="7:7">
      <c r="G10009" s="61"/>
    </row>
    <row r="10010" spans="7:7">
      <c r="G10010" s="61"/>
    </row>
    <row r="10011" spans="7:7">
      <c r="G10011" s="61"/>
    </row>
    <row r="10012" spans="7:7">
      <c r="G10012" s="61"/>
    </row>
    <row r="10013" spans="7:7">
      <c r="G10013" s="61"/>
    </row>
    <row r="10014" spans="7:7">
      <c r="G10014" s="61"/>
    </row>
    <row r="10015" spans="7:7">
      <c r="G10015" s="61"/>
    </row>
    <row r="10016" spans="7:7">
      <c r="G10016" s="61"/>
    </row>
    <row r="10017" spans="7:7">
      <c r="G10017" s="61"/>
    </row>
    <row r="10018" spans="7:7">
      <c r="G10018" s="61"/>
    </row>
    <row r="10019" spans="7:7">
      <c r="G10019" s="61"/>
    </row>
    <row r="10020" spans="7:7">
      <c r="G10020" s="61"/>
    </row>
    <row r="10021" spans="7:7">
      <c r="G10021" s="61"/>
    </row>
    <row r="10022" spans="7:7">
      <c r="G10022" s="61"/>
    </row>
    <row r="10023" spans="7:7">
      <c r="G10023" s="61"/>
    </row>
    <row r="10024" spans="7:7">
      <c r="G10024" s="61"/>
    </row>
    <row r="10025" spans="7:7">
      <c r="G10025" s="61"/>
    </row>
    <row r="10026" spans="7:7">
      <c r="G10026" s="61"/>
    </row>
    <row r="10027" spans="7:7">
      <c r="G10027" s="61"/>
    </row>
    <row r="10028" spans="7:7">
      <c r="G10028" s="61"/>
    </row>
    <row r="10029" spans="7:7">
      <c r="G10029" s="61"/>
    </row>
    <row r="10030" spans="7:7">
      <c r="G10030" s="61"/>
    </row>
    <row r="10031" spans="7:7">
      <c r="G10031" s="61"/>
    </row>
    <row r="10032" spans="7:7">
      <c r="G10032" s="61"/>
    </row>
    <row r="10033" spans="7:7">
      <c r="G10033" s="61"/>
    </row>
    <row r="10034" spans="7:7">
      <c r="G10034" s="61"/>
    </row>
    <row r="10035" spans="7:7">
      <c r="G10035" s="61"/>
    </row>
    <row r="10036" spans="7:7">
      <c r="G10036" s="61"/>
    </row>
    <row r="10037" spans="7:7">
      <c r="G10037" s="61"/>
    </row>
    <row r="10038" spans="7:7">
      <c r="G10038" s="61"/>
    </row>
    <row r="10039" spans="7:7">
      <c r="G10039" s="61"/>
    </row>
    <row r="10040" spans="7:7">
      <c r="G10040" s="61"/>
    </row>
    <row r="10041" spans="7:7">
      <c r="G10041" s="61"/>
    </row>
    <row r="10042" spans="7:7">
      <c r="G10042" s="61"/>
    </row>
    <row r="10043" spans="7:7">
      <c r="G10043" s="61"/>
    </row>
    <row r="10044" spans="7:7">
      <c r="G10044" s="61"/>
    </row>
    <row r="10045" spans="7:7">
      <c r="G10045" s="61"/>
    </row>
    <row r="10046" spans="7:7">
      <c r="G10046" s="61"/>
    </row>
    <row r="10047" spans="7:7">
      <c r="G10047" s="61"/>
    </row>
    <row r="10048" spans="7:7">
      <c r="G10048" s="61"/>
    </row>
    <row r="10049" spans="7:7">
      <c r="G10049" s="61"/>
    </row>
    <row r="10050" spans="7:7">
      <c r="G10050" s="61"/>
    </row>
    <row r="10051" spans="7:7">
      <c r="G10051" s="61"/>
    </row>
    <row r="10052" spans="7:7">
      <c r="G10052" s="61"/>
    </row>
    <row r="10053" spans="7:7">
      <c r="G10053" s="61"/>
    </row>
    <row r="10054" spans="7:7">
      <c r="G10054" s="61"/>
    </row>
    <row r="10055" spans="7:7">
      <c r="G10055" s="61"/>
    </row>
    <row r="10056" spans="7:7">
      <c r="G10056" s="61"/>
    </row>
    <row r="10057" spans="7:7">
      <c r="G10057" s="61"/>
    </row>
    <row r="10058" spans="7:7">
      <c r="G10058" s="61"/>
    </row>
    <row r="10059" spans="7:7">
      <c r="G10059" s="61"/>
    </row>
    <row r="10060" spans="7:7">
      <c r="G10060" s="61"/>
    </row>
    <row r="10061" spans="7:7">
      <c r="G10061" s="61"/>
    </row>
    <row r="10062" spans="7:7">
      <c r="G10062" s="61"/>
    </row>
    <row r="10063" spans="7:7">
      <c r="G10063" s="61"/>
    </row>
    <row r="10064" spans="7:7">
      <c r="G10064" s="61"/>
    </row>
    <row r="10065" spans="7:7">
      <c r="G10065" s="61"/>
    </row>
    <row r="10066" spans="7:7">
      <c r="G10066" s="61"/>
    </row>
    <row r="10067" spans="7:7">
      <c r="G10067" s="61"/>
    </row>
    <row r="10068" spans="7:7">
      <c r="G10068" s="61"/>
    </row>
    <row r="10069" spans="7:7">
      <c r="G10069" s="61"/>
    </row>
    <row r="10070" spans="7:7">
      <c r="G10070" s="61"/>
    </row>
    <row r="10071" spans="7:7">
      <c r="G10071" s="61"/>
    </row>
    <row r="10072" spans="7:7">
      <c r="G10072" s="61"/>
    </row>
    <row r="10073" spans="7:7">
      <c r="G10073" s="61"/>
    </row>
    <row r="10074" spans="7:7">
      <c r="G10074" s="61"/>
    </row>
    <row r="10075" spans="7:7">
      <c r="G10075" s="61"/>
    </row>
    <row r="10076" spans="7:7">
      <c r="G10076" s="61"/>
    </row>
    <row r="10077" spans="7:7">
      <c r="G10077" s="61"/>
    </row>
    <row r="10078" spans="7:7">
      <c r="G10078" s="61"/>
    </row>
    <row r="10079" spans="7:7">
      <c r="G10079" s="61"/>
    </row>
    <row r="10080" spans="7:7">
      <c r="G10080" s="61"/>
    </row>
    <row r="10081" spans="7:7">
      <c r="G10081" s="61"/>
    </row>
    <row r="10082" spans="7:7">
      <c r="G10082" s="61"/>
    </row>
    <row r="10083" spans="7:7">
      <c r="G10083" s="61"/>
    </row>
    <row r="10084" spans="7:7">
      <c r="G10084" s="61"/>
    </row>
    <row r="10085" spans="7:7">
      <c r="G10085" s="61"/>
    </row>
    <row r="10086" spans="7:7">
      <c r="G10086" s="61"/>
    </row>
    <row r="10087" spans="7:7">
      <c r="G10087" s="61"/>
    </row>
    <row r="10088" spans="7:7">
      <c r="G10088" s="61"/>
    </row>
    <row r="10089" spans="7:7">
      <c r="G10089" s="61"/>
    </row>
    <row r="10090" spans="7:7">
      <c r="G10090" s="61"/>
    </row>
    <row r="10091" spans="7:7">
      <c r="G10091" s="61"/>
    </row>
    <row r="10092" spans="7:7">
      <c r="G10092" s="61"/>
    </row>
    <row r="10093" spans="7:7">
      <c r="G10093" s="61"/>
    </row>
    <row r="10094" spans="7:7">
      <c r="G10094" s="61"/>
    </row>
    <row r="10095" spans="7:7">
      <c r="G10095" s="61"/>
    </row>
    <row r="10096" spans="7:7">
      <c r="G10096" s="61"/>
    </row>
    <row r="10097" spans="7:7">
      <c r="G10097" s="61"/>
    </row>
    <row r="10098" spans="7:7">
      <c r="G10098" s="61"/>
    </row>
    <row r="10099" spans="7:7">
      <c r="G10099" s="61"/>
    </row>
    <row r="10100" spans="7:7">
      <c r="G10100" s="61"/>
    </row>
    <row r="10101" spans="7:7">
      <c r="G10101" s="61"/>
    </row>
    <row r="10102" spans="7:7">
      <c r="G10102" s="61"/>
    </row>
    <row r="10103" spans="7:7">
      <c r="G10103" s="61"/>
    </row>
    <row r="10104" spans="7:7">
      <c r="G10104" s="61"/>
    </row>
    <row r="10105" spans="7:7">
      <c r="G10105" s="61"/>
    </row>
    <row r="10106" spans="7:7">
      <c r="G10106" s="61"/>
    </row>
    <row r="10107" spans="7:7">
      <c r="G10107" s="61"/>
    </row>
    <row r="10108" spans="7:7">
      <c r="G10108" s="61"/>
    </row>
    <row r="10109" spans="7:7">
      <c r="G10109" s="61"/>
    </row>
    <row r="10110" spans="7:7">
      <c r="G10110" s="61"/>
    </row>
    <row r="10111" spans="7:7">
      <c r="G10111" s="61"/>
    </row>
    <row r="10112" spans="7:7">
      <c r="G10112" s="61"/>
    </row>
    <row r="10113" spans="7:7">
      <c r="G10113" s="61"/>
    </row>
    <row r="10114" spans="7:7">
      <c r="G10114" s="61"/>
    </row>
    <row r="10115" spans="7:7">
      <c r="G10115" s="61"/>
    </row>
    <row r="10116" spans="7:7">
      <c r="G10116" s="61"/>
    </row>
    <row r="10117" spans="7:7">
      <c r="G10117" s="61"/>
    </row>
    <row r="10118" spans="7:7">
      <c r="G10118" s="61"/>
    </row>
    <row r="10119" spans="7:7">
      <c r="G10119" s="61"/>
    </row>
    <row r="10120" spans="7:7">
      <c r="G10120" s="61"/>
    </row>
    <row r="10121" spans="7:7">
      <c r="G10121" s="61"/>
    </row>
    <row r="10122" spans="7:7">
      <c r="G10122" s="61"/>
    </row>
    <row r="10123" spans="7:7">
      <c r="G10123" s="61"/>
    </row>
    <row r="10124" spans="7:7">
      <c r="G10124" s="61"/>
    </row>
    <row r="10125" spans="7:7">
      <c r="G10125" s="61"/>
    </row>
    <row r="10126" spans="7:7">
      <c r="G10126" s="61"/>
    </row>
    <row r="10127" spans="7:7">
      <c r="G10127" s="61"/>
    </row>
    <row r="10128" spans="7:7">
      <c r="G10128" s="61"/>
    </row>
    <row r="10129" spans="7:7">
      <c r="G10129" s="61"/>
    </row>
    <row r="10130" spans="7:7">
      <c r="G10130" s="61"/>
    </row>
    <row r="10131" spans="7:7">
      <c r="G10131" s="61"/>
    </row>
    <row r="10132" spans="7:7">
      <c r="G10132" s="61"/>
    </row>
    <row r="10133" spans="7:7">
      <c r="G10133" s="61"/>
    </row>
    <row r="10134" spans="7:7">
      <c r="G10134" s="61"/>
    </row>
    <row r="10135" spans="7:7">
      <c r="G10135" s="61"/>
    </row>
    <row r="10136" spans="7:7">
      <c r="G10136" s="61"/>
    </row>
    <row r="10137" spans="7:7">
      <c r="G10137" s="61"/>
    </row>
    <row r="10138" spans="7:7">
      <c r="G10138" s="61"/>
    </row>
    <row r="10139" spans="7:7">
      <c r="G10139" s="61"/>
    </row>
    <row r="10140" spans="7:7">
      <c r="G10140" s="61"/>
    </row>
    <row r="10141" spans="7:7">
      <c r="G10141" s="61"/>
    </row>
    <row r="10142" spans="7:7">
      <c r="G10142" s="61"/>
    </row>
    <row r="10143" spans="7:7">
      <c r="G10143" s="61"/>
    </row>
    <row r="10144" spans="7:7">
      <c r="G10144" s="61"/>
    </row>
    <row r="10145" spans="7:7">
      <c r="G10145" s="61"/>
    </row>
    <row r="10146" spans="7:7">
      <c r="G10146" s="61"/>
    </row>
    <row r="10147" spans="7:7">
      <c r="G10147" s="61"/>
    </row>
    <row r="10148" spans="7:7">
      <c r="G10148" s="61"/>
    </row>
    <row r="10149" spans="7:7">
      <c r="G10149" s="61"/>
    </row>
    <row r="10150" spans="7:7">
      <c r="G10150" s="61"/>
    </row>
    <row r="10151" spans="7:7">
      <c r="G10151" s="61"/>
    </row>
    <row r="10152" spans="7:7">
      <c r="G10152" s="61"/>
    </row>
    <row r="10153" spans="7:7">
      <c r="G10153" s="61"/>
    </row>
    <row r="10154" spans="7:7">
      <c r="G10154" s="61"/>
    </row>
    <row r="10155" spans="7:7">
      <c r="G10155" s="61"/>
    </row>
    <row r="10156" spans="7:7">
      <c r="G10156" s="61"/>
    </row>
    <row r="10157" spans="7:7">
      <c r="G10157" s="61"/>
    </row>
    <row r="10158" spans="7:7">
      <c r="G10158" s="61"/>
    </row>
    <row r="10159" spans="7:7">
      <c r="G10159" s="61"/>
    </row>
    <row r="10160" spans="7:7">
      <c r="G10160" s="61"/>
    </row>
    <row r="10161" spans="7:7">
      <c r="G10161" s="61"/>
    </row>
    <row r="10162" spans="7:7">
      <c r="G10162" s="61"/>
    </row>
    <row r="10163" spans="7:7">
      <c r="G10163" s="61"/>
    </row>
    <row r="10164" spans="7:7">
      <c r="G10164" s="61"/>
    </row>
    <row r="10165" spans="7:7">
      <c r="G10165" s="61"/>
    </row>
    <row r="10166" spans="7:7">
      <c r="G10166" s="61"/>
    </row>
    <row r="10167" spans="7:7">
      <c r="G10167" s="61"/>
    </row>
    <row r="10168" spans="7:7">
      <c r="G10168" s="61"/>
    </row>
    <row r="10169" spans="7:7">
      <c r="G10169" s="61"/>
    </row>
    <row r="10170" spans="7:7">
      <c r="G10170" s="61"/>
    </row>
    <row r="10171" spans="7:7">
      <c r="G10171" s="61"/>
    </row>
    <row r="10172" spans="7:7">
      <c r="G10172" s="61"/>
    </row>
    <row r="10173" spans="7:7">
      <c r="G10173" s="61"/>
    </row>
    <row r="10174" spans="7:7">
      <c r="G10174" s="61"/>
    </row>
    <row r="10175" spans="7:7">
      <c r="G10175" s="61"/>
    </row>
    <row r="10176" spans="7:7">
      <c r="G10176" s="61"/>
    </row>
    <row r="10177" spans="7:7">
      <c r="G10177" s="61"/>
    </row>
    <row r="10178" spans="7:7">
      <c r="G10178" s="61"/>
    </row>
    <row r="10179" spans="7:7">
      <c r="G10179" s="61"/>
    </row>
    <row r="10180" spans="7:7">
      <c r="G10180" s="61"/>
    </row>
    <row r="10181" spans="7:7">
      <c r="G10181" s="61"/>
    </row>
    <row r="10182" spans="7:7">
      <c r="G10182" s="61"/>
    </row>
    <row r="10183" spans="7:7">
      <c r="G10183" s="61"/>
    </row>
    <row r="10184" spans="7:7">
      <c r="G10184" s="61"/>
    </row>
    <row r="10185" spans="7:7">
      <c r="G10185" s="61"/>
    </row>
    <row r="10186" spans="7:7">
      <c r="G10186" s="61"/>
    </row>
    <row r="10187" spans="7:7">
      <c r="G10187" s="61"/>
    </row>
    <row r="10188" spans="7:7">
      <c r="G10188" s="61"/>
    </row>
    <row r="10189" spans="7:7">
      <c r="G10189" s="61"/>
    </row>
    <row r="10190" spans="7:7">
      <c r="G10190" s="61"/>
    </row>
    <row r="10191" spans="7:7">
      <c r="G10191" s="61"/>
    </row>
    <row r="10192" spans="7:7">
      <c r="G10192" s="61"/>
    </row>
    <row r="10193" spans="7:7">
      <c r="G10193" s="61"/>
    </row>
    <row r="10194" spans="7:7">
      <c r="G10194" s="61"/>
    </row>
    <row r="10195" spans="7:7">
      <c r="G10195" s="61"/>
    </row>
    <row r="10196" spans="7:7">
      <c r="G10196" s="61"/>
    </row>
    <row r="10197" spans="7:7">
      <c r="G10197" s="61"/>
    </row>
    <row r="10198" spans="7:7">
      <c r="G10198" s="61"/>
    </row>
    <row r="10199" spans="7:7">
      <c r="G10199" s="61"/>
    </row>
    <row r="10200" spans="7:7">
      <c r="G10200" s="61"/>
    </row>
    <row r="10201" spans="7:7">
      <c r="G10201" s="61"/>
    </row>
    <row r="10202" spans="7:7">
      <c r="G10202" s="61"/>
    </row>
    <row r="10203" spans="7:7">
      <c r="G10203" s="61"/>
    </row>
    <row r="10204" spans="7:7">
      <c r="G10204" s="61"/>
    </row>
    <row r="10205" spans="7:7">
      <c r="G10205" s="61"/>
    </row>
    <row r="10206" spans="7:7">
      <c r="G10206" s="61"/>
    </row>
    <row r="10207" spans="7:7">
      <c r="G10207" s="61"/>
    </row>
    <row r="10208" spans="7:7">
      <c r="G10208" s="61"/>
    </row>
    <row r="10209" spans="7:7">
      <c r="G10209" s="61"/>
    </row>
    <row r="10210" spans="7:7">
      <c r="G10210" s="61"/>
    </row>
    <row r="10211" spans="7:7">
      <c r="G10211" s="61"/>
    </row>
    <row r="10212" spans="7:7">
      <c r="G10212" s="61"/>
    </row>
    <row r="10213" spans="7:7">
      <c r="G10213" s="61"/>
    </row>
    <row r="10214" spans="7:7">
      <c r="G10214" s="61"/>
    </row>
    <row r="10215" spans="7:7">
      <c r="G10215" s="61"/>
    </row>
    <row r="10216" spans="7:7">
      <c r="G10216" s="61"/>
    </row>
    <row r="10217" spans="7:7">
      <c r="G10217" s="61"/>
    </row>
    <row r="10218" spans="7:7">
      <c r="G10218" s="61"/>
    </row>
    <row r="10219" spans="7:7">
      <c r="G10219" s="61"/>
    </row>
    <row r="10220" spans="7:7">
      <c r="G10220" s="61"/>
    </row>
    <row r="10221" spans="7:7">
      <c r="G10221" s="61"/>
    </row>
    <row r="10222" spans="7:7">
      <c r="G10222" s="61"/>
    </row>
    <row r="10223" spans="7:7">
      <c r="G10223" s="61"/>
    </row>
    <row r="10224" spans="7:7">
      <c r="G10224" s="61"/>
    </row>
    <row r="10225" spans="7:7">
      <c r="G10225" s="61"/>
    </row>
    <row r="10226" spans="7:7">
      <c r="G10226" s="61"/>
    </row>
    <row r="10227" spans="7:7">
      <c r="G10227" s="61"/>
    </row>
    <row r="10228" spans="7:7">
      <c r="G10228" s="61"/>
    </row>
    <row r="10229" spans="7:7">
      <c r="G10229" s="61"/>
    </row>
    <row r="10230" spans="7:7">
      <c r="G10230" s="61"/>
    </row>
    <row r="10231" spans="7:7">
      <c r="G10231" s="61"/>
    </row>
    <row r="10232" spans="7:7">
      <c r="G10232" s="61"/>
    </row>
    <row r="10233" spans="7:7">
      <c r="G10233" s="61"/>
    </row>
    <row r="10234" spans="7:7">
      <c r="G10234" s="61"/>
    </row>
    <row r="10235" spans="7:7">
      <c r="G10235" s="61"/>
    </row>
    <row r="10236" spans="7:7">
      <c r="G10236" s="61"/>
    </row>
    <row r="10237" spans="7:7">
      <c r="G10237" s="61"/>
    </row>
    <row r="10238" spans="7:7">
      <c r="G10238" s="61"/>
    </row>
    <row r="10239" spans="7:7">
      <c r="G10239" s="61"/>
    </row>
    <row r="10240" spans="7:7">
      <c r="G10240" s="61"/>
    </row>
    <row r="10241" spans="7:7">
      <c r="G10241" s="61"/>
    </row>
    <row r="10242" spans="7:7">
      <c r="G10242" s="61"/>
    </row>
    <row r="10243" spans="7:7">
      <c r="G10243" s="61"/>
    </row>
    <row r="10244" spans="7:7">
      <c r="G10244" s="61"/>
    </row>
    <row r="10245" spans="7:7">
      <c r="G10245" s="61"/>
    </row>
    <row r="10246" spans="7:7">
      <c r="G10246" s="61"/>
    </row>
    <row r="10247" spans="7:7">
      <c r="G10247" s="61"/>
    </row>
    <row r="10248" spans="7:7">
      <c r="G10248" s="61"/>
    </row>
    <row r="10249" spans="7:7">
      <c r="G10249" s="61"/>
    </row>
    <row r="10250" spans="7:7">
      <c r="G10250" s="61"/>
    </row>
    <row r="10251" spans="7:7">
      <c r="G10251" s="61"/>
    </row>
    <row r="10252" spans="7:7">
      <c r="G10252" s="61"/>
    </row>
    <row r="10253" spans="7:7">
      <c r="G10253" s="61"/>
    </row>
    <row r="10254" spans="7:7">
      <c r="G10254" s="61"/>
    </row>
    <row r="10255" spans="7:7">
      <c r="G10255" s="61"/>
    </row>
    <row r="10256" spans="7:7">
      <c r="G10256" s="61"/>
    </row>
    <row r="10257" spans="7:7">
      <c r="G10257" s="61"/>
    </row>
    <row r="10258" spans="7:7">
      <c r="G10258" s="61"/>
    </row>
    <row r="10259" spans="7:7">
      <c r="G10259" s="61"/>
    </row>
    <row r="10260" spans="7:7">
      <c r="G10260" s="61"/>
    </row>
    <row r="10261" spans="7:7">
      <c r="G10261" s="61"/>
    </row>
    <row r="10262" spans="7:7">
      <c r="G10262" s="61"/>
    </row>
    <row r="10263" spans="7:7">
      <c r="G10263" s="61"/>
    </row>
    <row r="10264" spans="7:7">
      <c r="G10264" s="61"/>
    </row>
    <row r="10265" spans="7:7">
      <c r="G10265" s="61"/>
    </row>
    <row r="10266" spans="7:7">
      <c r="G10266" s="61"/>
    </row>
    <row r="10267" spans="7:7">
      <c r="G10267" s="61"/>
    </row>
    <row r="10268" spans="7:7">
      <c r="G10268" s="61"/>
    </row>
    <row r="10269" spans="7:7">
      <c r="G10269" s="61"/>
    </row>
    <row r="10270" spans="7:7">
      <c r="G10270" s="61"/>
    </row>
    <row r="10271" spans="7:7">
      <c r="G10271" s="61"/>
    </row>
    <row r="10272" spans="7:7">
      <c r="G10272" s="61"/>
    </row>
    <row r="10273" spans="7:7">
      <c r="G10273" s="61"/>
    </row>
    <row r="10274" spans="7:7">
      <c r="G10274" s="61"/>
    </row>
    <row r="10275" spans="7:7">
      <c r="G10275" s="61"/>
    </row>
    <row r="10276" spans="7:7">
      <c r="G10276" s="61"/>
    </row>
    <row r="10277" spans="7:7">
      <c r="G10277" s="61"/>
    </row>
    <row r="10278" spans="7:7">
      <c r="G10278" s="61"/>
    </row>
    <row r="10279" spans="7:7">
      <c r="G10279" s="61"/>
    </row>
    <row r="10280" spans="7:7">
      <c r="G10280" s="61"/>
    </row>
    <row r="10281" spans="7:7">
      <c r="G10281" s="61"/>
    </row>
    <row r="10282" spans="7:7">
      <c r="G10282" s="61"/>
    </row>
    <row r="10283" spans="7:7">
      <c r="G10283" s="61"/>
    </row>
    <row r="10284" spans="7:7">
      <c r="G10284" s="61"/>
    </row>
    <row r="10285" spans="7:7">
      <c r="G10285" s="61"/>
    </row>
    <row r="10286" spans="7:7">
      <c r="G10286" s="61"/>
    </row>
    <row r="10287" spans="7:7">
      <c r="G10287" s="61"/>
    </row>
    <row r="10288" spans="7:7">
      <c r="G10288" s="61"/>
    </row>
    <row r="10289" spans="7:7">
      <c r="G10289" s="61"/>
    </row>
    <row r="10290" spans="7:7">
      <c r="G10290" s="61"/>
    </row>
    <row r="10291" spans="7:7">
      <c r="G10291" s="61"/>
    </row>
    <row r="10292" spans="7:7">
      <c r="G10292" s="61"/>
    </row>
    <row r="10293" spans="7:7">
      <c r="G10293" s="61"/>
    </row>
    <row r="10294" spans="7:7">
      <c r="G10294" s="61"/>
    </row>
    <row r="10295" spans="7:7">
      <c r="G10295" s="61"/>
    </row>
    <row r="10296" spans="7:7">
      <c r="G10296" s="61"/>
    </row>
    <row r="10297" spans="7:7">
      <c r="G10297" s="61"/>
    </row>
    <row r="10298" spans="7:7">
      <c r="G10298" s="61"/>
    </row>
    <row r="10299" spans="7:7">
      <c r="G10299" s="61"/>
    </row>
    <row r="10300" spans="7:7">
      <c r="G10300" s="61"/>
    </row>
    <row r="10301" spans="7:7">
      <c r="G10301" s="61"/>
    </row>
    <row r="10302" spans="7:7">
      <c r="G10302" s="61"/>
    </row>
    <row r="10303" spans="7:7">
      <c r="G10303" s="61"/>
    </row>
    <row r="10304" spans="7:7">
      <c r="G10304" s="61"/>
    </row>
    <row r="10305" spans="7:7">
      <c r="G10305" s="61"/>
    </row>
    <row r="10306" spans="7:7">
      <c r="G10306" s="61"/>
    </row>
    <row r="10307" spans="7:7">
      <c r="G10307" s="61"/>
    </row>
    <row r="10308" spans="7:7">
      <c r="G10308" s="61"/>
    </row>
    <row r="10309" spans="7:7">
      <c r="G10309" s="61"/>
    </row>
    <row r="10310" spans="7:7">
      <c r="G10310" s="61"/>
    </row>
    <row r="10311" spans="7:7">
      <c r="G10311" s="61"/>
    </row>
    <row r="10312" spans="7:7">
      <c r="G10312" s="61"/>
    </row>
    <row r="10313" spans="7:7">
      <c r="G10313" s="61"/>
    </row>
    <row r="10314" spans="7:7">
      <c r="G10314" s="61"/>
    </row>
    <row r="10315" spans="7:7">
      <c r="G10315" s="61"/>
    </row>
    <row r="10316" spans="7:7">
      <c r="G10316" s="61"/>
    </row>
    <row r="10317" spans="7:7">
      <c r="G10317" s="61"/>
    </row>
    <row r="10318" spans="7:7">
      <c r="G10318" s="61"/>
    </row>
    <row r="10319" spans="7:7">
      <c r="G10319" s="61"/>
    </row>
    <row r="10320" spans="7:7">
      <c r="G10320" s="61"/>
    </row>
    <row r="10321" spans="7:7">
      <c r="G10321" s="61"/>
    </row>
    <row r="10322" spans="7:7">
      <c r="G10322" s="61"/>
    </row>
    <row r="10323" spans="7:7">
      <c r="G10323" s="61"/>
    </row>
    <row r="10324" spans="7:7">
      <c r="G10324" s="61"/>
    </row>
    <row r="10325" spans="7:7">
      <c r="G10325" s="61"/>
    </row>
    <row r="10326" spans="7:7">
      <c r="G10326" s="61"/>
    </row>
    <row r="10327" spans="7:7">
      <c r="G10327" s="61"/>
    </row>
    <row r="10328" spans="7:7">
      <c r="G10328" s="61"/>
    </row>
    <row r="10329" spans="7:7">
      <c r="G10329" s="61"/>
    </row>
    <row r="10330" spans="7:7">
      <c r="G10330" s="61"/>
    </row>
    <row r="10331" spans="7:7">
      <c r="G10331" s="61"/>
    </row>
    <row r="10332" spans="7:7">
      <c r="G10332" s="61"/>
    </row>
    <row r="10333" spans="7:7">
      <c r="G10333" s="61"/>
    </row>
    <row r="10334" spans="7:7">
      <c r="G10334" s="61"/>
    </row>
    <row r="10335" spans="7:7">
      <c r="G10335" s="61"/>
    </row>
    <row r="10336" spans="7:7">
      <c r="G10336" s="61"/>
    </row>
    <row r="10337" spans="7:7">
      <c r="G10337" s="61"/>
    </row>
    <row r="10338" spans="7:7">
      <c r="G10338" s="61"/>
    </row>
    <row r="10339" spans="7:7">
      <c r="G10339" s="61"/>
    </row>
    <row r="10340" spans="7:7">
      <c r="G10340" s="61"/>
    </row>
    <row r="10341" spans="7:7">
      <c r="G10341" s="61"/>
    </row>
    <row r="10342" spans="7:7">
      <c r="G10342" s="61"/>
    </row>
    <row r="10343" spans="7:7">
      <c r="G10343" s="61"/>
    </row>
    <row r="10344" spans="7:7">
      <c r="G10344" s="61"/>
    </row>
    <row r="10345" spans="7:7">
      <c r="G10345" s="61"/>
    </row>
    <row r="10346" spans="7:7">
      <c r="G10346" s="61"/>
    </row>
    <row r="10347" spans="7:7">
      <c r="G10347" s="61"/>
    </row>
    <row r="10348" spans="7:7">
      <c r="G10348" s="61"/>
    </row>
    <row r="10349" spans="7:7">
      <c r="G10349" s="61"/>
    </row>
    <row r="10350" spans="7:7">
      <c r="G10350" s="61"/>
    </row>
    <row r="10351" spans="7:7">
      <c r="G10351" s="61"/>
    </row>
    <row r="10352" spans="7:7">
      <c r="G10352" s="61"/>
    </row>
    <row r="10353" spans="7:7">
      <c r="G10353" s="61"/>
    </row>
    <row r="10354" spans="7:7">
      <c r="G10354" s="61"/>
    </row>
    <row r="10355" spans="7:7">
      <c r="G10355" s="61"/>
    </row>
    <row r="10356" spans="7:7">
      <c r="G10356" s="61"/>
    </row>
    <row r="10357" spans="7:7">
      <c r="G10357" s="61"/>
    </row>
    <row r="10358" spans="7:7">
      <c r="G10358" s="61"/>
    </row>
    <row r="10359" spans="7:7">
      <c r="G10359" s="61"/>
    </row>
    <row r="10360" spans="7:7">
      <c r="G10360" s="61"/>
    </row>
    <row r="10361" spans="7:7">
      <c r="G10361" s="61"/>
    </row>
    <row r="10362" spans="7:7">
      <c r="G10362" s="61"/>
    </row>
    <row r="10363" spans="7:7">
      <c r="G10363" s="61"/>
    </row>
    <row r="10364" spans="7:7">
      <c r="G10364" s="61"/>
    </row>
    <row r="10365" spans="7:7">
      <c r="G10365" s="61"/>
    </row>
    <row r="10366" spans="7:7">
      <c r="G10366" s="61"/>
    </row>
    <row r="10367" spans="7:7">
      <c r="G10367" s="61"/>
    </row>
    <row r="10368" spans="7:7">
      <c r="G10368" s="61"/>
    </row>
    <row r="10369" spans="7:7">
      <c r="G10369" s="61"/>
    </row>
    <row r="10370" spans="7:7">
      <c r="G10370" s="61"/>
    </row>
    <row r="10371" spans="7:7">
      <c r="G10371" s="61"/>
    </row>
    <row r="10372" spans="7:7">
      <c r="G10372" s="61"/>
    </row>
    <row r="10373" spans="7:7">
      <c r="G10373" s="61"/>
    </row>
    <row r="10374" spans="7:7">
      <c r="G10374" s="61"/>
    </row>
    <row r="10375" spans="7:7">
      <c r="G10375" s="61"/>
    </row>
    <row r="10376" spans="7:7">
      <c r="G10376" s="61"/>
    </row>
    <row r="10377" spans="7:7">
      <c r="G10377" s="61"/>
    </row>
    <row r="10378" spans="7:7">
      <c r="G10378" s="61"/>
    </row>
    <row r="10379" spans="7:7">
      <c r="G10379" s="61"/>
    </row>
    <row r="10380" spans="7:7">
      <c r="G10380" s="61"/>
    </row>
    <row r="10381" spans="7:7">
      <c r="G10381" s="61"/>
    </row>
    <row r="10382" spans="7:7">
      <c r="G10382" s="61"/>
    </row>
    <row r="10383" spans="7:7">
      <c r="G10383" s="61"/>
    </row>
    <row r="10384" spans="7:7">
      <c r="G10384" s="61"/>
    </row>
    <row r="10385" spans="7:7">
      <c r="G10385" s="61"/>
    </row>
    <row r="10386" spans="7:7">
      <c r="G10386" s="61"/>
    </row>
    <row r="10387" spans="7:7">
      <c r="G10387" s="61"/>
    </row>
    <row r="10388" spans="7:7">
      <c r="G10388" s="61"/>
    </row>
    <row r="10389" spans="7:7">
      <c r="G10389" s="61"/>
    </row>
    <row r="10390" spans="7:7">
      <c r="G10390" s="61"/>
    </row>
    <row r="10391" spans="7:7">
      <c r="G10391" s="61"/>
    </row>
    <row r="10392" spans="7:7">
      <c r="G10392" s="61"/>
    </row>
    <row r="10393" spans="7:7">
      <c r="G10393" s="61"/>
    </row>
    <row r="10394" spans="7:7">
      <c r="G10394" s="61"/>
    </row>
    <row r="10395" spans="7:7">
      <c r="G10395" s="61"/>
    </row>
    <row r="10396" spans="7:7">
      <c r="G10396" s="61"/>
    </row>
    <row r="10397" spans="7:7">
      <c r="G10397" s="61"/>
    </row>
    <row r="10398" spans="7:7">
      <c r="G10398" s="61"/>
    </row>
    <row r="10399" spans="7:7">
      <c r="G10399" s="61"/>
    </row>
    <row r="10400" spans="7:7">
      <c r="G10400" s="61"/>
    </row>
    <row r="10401" spans="7:7">
      <c r="G10401" s="61"/>
    </row>
    <row r="10402" spans="7:7">
      <c r="G10402" s="61"/>
    </row>
    <row r="10403" spans="7:7">
      <c r="G10403" s="61"/>
    </row>
    <row r="10404" spans="7:7">
      <c r="G10404" s="61"/>
    </row>
    <row r="10405" spans="7:7">
      <c r="G10405" s="61"/>
    </row>
    <row r="10406" spans="7:7">
      <c r="G10406" s="61"/>
    </row>
    <row r="10407" spans="7:7">
      <c r="G10407" s="61"/>
    </row>
    <row r="10408" spans="7:7">
      <c r="G10408" s="61"/>
    </row>
    <row r="10409" spans="7:7">
      <c r="G10409" s="61"/>
    </row>
    <row r="10410" spans="7:7">
      <c r="G10410" s="61"/>
    </row>
    <row r="10411" spans="7:7">
      <c r="G10411" s="61"/>
    </row>
    <row r="10412" spans="7:7">
      <c r="G10412" s="61"/>
    </row>
    <row r="10413" spans="7:7">
      <c r="G10413" s="61"/>
    </row>
    <row r="10414" spans="7:7">
      <c r="G10414" s="61"/>
    </row>
    <row r="10415" spans="7:7">
      <c r="G10415" s="61"/>
    </row>
    <row r="10416" spans="7:7">
      <c r="G10416" s="61"/>
    </row>
    <row r="10417" spans="7:7">
      <c r="G10417" s="61"/>
    </row>
    <row r="10418" spans="7:7">
      <c r="G10418" s="61"/>
    </row>
    <row r="10419" spans="7:7">
      <c r="G10419" s="61"/>
    </row>
    <row r="10420" spans="7:7">
      <c r="G10420" s="61"/>
    </row>
    <row r="10421" spans="7:7">
      <c r="G10421" s="61"/>
    </row>
    <row r="10422" spans="7:7">
      <c r="G10422" s="61"/>
    </row>
    <row r="10423" spans="7:7">
      <c r="G10423" s="61"/>
    </row>
    <row r="10424" spans="7:7">
      <c r="G10424" s="61"/>
    </row>
    <row r="10425" spans="7:7">
      <c r="G10425" s="61"/>
    </row>
    <row r="10426" spans="7:7">
      <c r="G10426" s="61"/>
    </row>
    <row r="10427" spans="7:7">
      <c r="G10427" s="61"/>
    </row>
    <row r="10428" spans="7:7">
      <c r="G10428" s="61"/>
    </row>
    <row r="10429" spans="7:7">
      <c r="G10429" s="61"/>
    </row>
    <row r="10430" spans="7:7">
      <c r="G10430" s="61"/>
    </row>
    <row r="10431" spans="7:7">
      <c r="G10431" s="61"/>
    </row>
    <row r="10432" spans="7:7">
      <c r="G10432" s="61"/>
    </row>
    <row r="10433" spans="7:7">
      <c r="G10433" s="61"/>
    </row>
    <row r="10434" spans="7:7">
      <c r="G10434" s="61"/>
    </row>
    <row r="10435" spans="7:7">
      <c r="G10435" s="61"/>
    </row>
    <row r="10436" spans="7:7">
      <c r="G10436" s="61"/>
    </row>
    <row r="10437" spans="7:7">
      <c r="G10437" s="61"/>
    </row>
    <row r="10438" spans="7:7">
      <c r="G10438" s="61"/>
    </row>
    <row r="10439" spans="7:7">
      <c r="G10439" s="61"/>
    </row>
    <row r="10440" spans="7:7">
      <c r="G10440" s="61"/>
    </row>
    <row r="10441" spans="7:7">
      <c r="G10441" s="61"/>
    </row>
    <row r="10442" spans="7:7">
      <c r="G10442" s="61"/>
    </row>
    <row r="10443" spans="7:7">
      <c r="G10443" s="61"/>
    </row>
    <row r="10444" spans="7:7">
      <c r="G10444" s="61"/>
    </row>
    <row r="10445" spans="7:7">
      <c r="G10445" s="61"/>
    </row>
    <row r="10446" spans="7:7">
      <c r="G10446" s="61"/>
    </row>
    <row r="10447" spans="7:7">
      <c r="G10447" s="61"/>
    </row>
    <row r="10448" spans="7:7">
      <c r="G10448" s="61"/>
    </row>
    <row r="10449" spans="7:7">
      <c r="G10449" s="61"/>
    </row>
    <row r="10450" spans="7:7">
      <c r="G10450" s="61"/>
    </row>
    <row r="10451" spans="7:7">
      <c r="G10451" s="61"/>
    </row>
    <row r="10452" spans="7:7">
      <c r="G10452" s="61"/>
    </row>
    <row r="10453" spans="7:7">
      <c r="G10453" s="61"/>
    </row>
    <row r="10454" spans="7:7">
      <c r="G10454" s="61"/>
    </row>
    <row r="10455" spans="7:7">
      <c r="G10455" s="61"/>
    </row>
    <row r="10456" spans="7:7">
      <c r="G10456" s="61"/>
    </row>
    <row r="10457" spans="7:7">
      <c r="G10457" s="61"/>
    </row>
    <row r="10458" spans="7:7">
      <c r="G10458" s="61"/>
    </row>
    <row r="10459" spans="7:7">
      <c r="G10459" s="61"/>
    </row>
    <row r="10460" spans="7:7">
      <c r="G10460" s="61"/>
    </row>
    <row r="10461" spans="7:7">
      <c r="G10461" s="61"/>
    </row>
    <row r="10462" spans="7:7">
      <c r="G10462" s="61"/>
    </row>
    <row r="10463" spans="7:7">
      <c r="G10463" s="61"/>
    </row>
    <row r="10464" spans="7:7">
      <c r="G10464" s="61"/>
    </row>
    <row r="10465" spans="7:7">
      <c r="G10465" s="61"/>
    </row>
    <row r="10466" spans="7:7">
      <c r="G10466" s="61"/>
    </row>
    <row r="10467" spans="7:7">
      <c r="G10467" s="61"/>
    </row>
    <row r="10468" spans="7:7">
      <c r="G10468" s="61"/>
    </row>
    <row r="10469" spans="7:7">
      <c r="G10469" s="61"/>
    </row>
    <row r="10470" spans="7:7">
      <c r="G10470" s="61"/>
    </row>
    <row r="10471" spans="7:7">
      <c r="G10471" s="61"/>
    </row>
    <row r="10472" spans="7:7">
      <c r="G10472" s="61"/>
    </row>
    <row r="10473" spans="7:7">
      <c r="G10473" s="61"/>
    </row>
    <row r="10474" spans="7:7">
      <c r="G10474" s="61"/>
    </row>
    <row r="10475" spans="7:7">
      <c r="G10475" s="61"/>
    </row>
    <row r="10476" spans="7:7">
      <c r="G10476" s="61"/>
    </row>
    <row r="10477" spans="7:7">
      <c r="G10477" s="61"/>
    </row>
    <row r="10478" spans="7:7">
      <c r="G10478" s="61"/>
    </row>
    <row r="10479" spans="7:7">
      <c r="G10479" s="61"/>
    </row>
    <row r="10480" spans="7:7">
      <c r="G10480" s="61"/>
    </row>
    <row r="10481" spans="7:7">
      <c r="G10481" s="61"/>
    </row>
    <row r="10482" spans="7:7">
      <c r="G10482" s="61"/>
    </row>
    <row r="10483" spans="7:7">
      <c r="G10483" s="61"/>
    </row>
    <row r="10484" spans="7:7">
      <c r="G10484" s="61"/>
    </row>
    <row r="10485" spans="7:7">
      <c r="G10485" s="61"/>
    </row>
    <row r="10486" spans="7:7">
      <c r="G10486" s="61"/>
    </row>
    <row r="10487" spans="7:7">
      <c r="G10487" s="61"/>
    </row>
    <row r="10488" spans="7:7">
      <c r="G10488" s="61"/>
    </row>
    <row r="10489" spans="7:7">
      <c r="G10489" s="61"/>
    </row>
    <row r="10490" spans="7:7">
      <c r="G10490" s="61"/>
    </row>
    <row r="10491" spans="7:7">
      <c r="G10491" s="61"/>
    </row>
    <row r="10492" spans="7:7">
      <c r="G10492" s="61"/>
    </row>
    <row r="10493" spans="7:7">
      <c r="G10493" s="61"/>
    </row>
    <row r="10494" spans="7:7">
      <c r="G10494" s="61"/>
    </row>
    <row r="10495" spans="7:7">
      <c r="G10495" s="61"/>
    </row>
    <row r="10496" spans="7:7">
      <c r="G10496" s="61"/>
    </row>
    <row r="10497" spans="7:7">
      <c r="G10497" s="61"/>
    </row>
    <row r="10498" spans="7:7">
      <c r="G10498" s="61"/>
    </row>
    <row r="10499" spans="7:7">
      <c r="G10499" s="61"/>
    </row>
    <row r="10500" spans="7:7">
      <c r="G10500" s="61"/>
    </row>
    <row r="10501" spans="7:7">
      <c r="G10501" s="61"/>
    </row>
    <row r="10502" spans="7:7">
      <c r="G10502" s="61"/>
    </row>
    <row r="10503" spans="7:7">
      <c r="G10503" s="61"/>
    </row>
    <row r="10504" spans="7:7">
      <c r="G10504" s="61"/>
    </row>
    <row r="10505" spans="7:7">
      <c r="G10505" s="61"/>
    </row>
    <row r="10506" spans="7:7">
      <c r="G10506" s="61"/>
    </row>
    <row r="10507" spans="7:7">
      <c r="G10507" s="61"/>
    </row>
    <row r="10508" spans="7:7">
      <c r="G10508" s="61"/>
    </row>
    <row r="10509" spans="7:7">
      <c r="G10509" s="61"/>
    </row>
    <row r="10510" spans="7:7">
      <c r="G10510" s="61"/>
    </row>
    <row r="10511" spans="7:7">
      <c r="G10511" s="61"/>
    </row>
    <row r="10512" spans="7:7">
      <c r="G10512" s="61"/>
    </row>
    <row r="10513" spans="7:7">
      <c r="G10513" s="61"/>
    </row>
    <row r="10514" spans="7:7">
      <c r="G10514" s="61"/>
    </row>
    <row r="10515" spans="7:7">
      <c r="G10515" s="61"/>
    </row>
    <row r="10516" spans="7:7">
      <c r="G10516" s="61"/>
    </row>
    <row r="10517" spans="7:7">
      <c r="G10517" s="61"/>
    </row>
    <row r="10518" spans="7:7">
      <c r="G10518" s="61"/>
    </row>
    <row r="10519" spans="7:7">
      <c r="G10519" s="61"/>
    </row>
    <row r="10520" spans="7:7">
      <c r="G10520" s="61"/>
    </row>
    <row r="10521" spans="7:7">
      <c r="G10521" s="61"/>
    </row>
    <row r="10522" spans="7:7">
      <c r="G10522" s="61"/>
    </row>
    <row r="10523" spans="7:7">
      <c r="G10523" s="61"/>
    </row>
    <row r="10524" spans="7:7">
      <c r="G10524" s="61"/>
    </row>
    <row r="10525" spans="7:7">
      <c r="G10525" s="61"/>
    </row>
    <row r="10526" spans="7:7">
      <c r="G10526" s="61"/>
    </row>
    <row r="10527" spans="7:7">
      <c r="G10527" s="61"/>
    </row>
    <row r="10528" spans="7:7">
      <c r="G10528" s="61"/>
    </row>
    <row r="10529" spans="7:7">
      <c r="G10529" s="61"/>
    </row>
    <row r="10530" spans="7:7">
      <c r="G10530" s="61"/>
    </row>
    <row r="10531" spans="7:7">
      <c r="G10531" s="61"/>
    </row>
    <row r="10532" spans="7:7">
      <c r="G10532" s="61"/>
    </row>
    <row r="10533" spans="7:7">
      <c r="G10533" s="61"/>
    </row>
    <row r="10534" spans="7:7">
      <c r="G10534" s="61"/>
    </row>
    <row r="10535" spans="7:7">
      <c r="G10535" s="61"/>
    </row>
    <row r="10536" spans="7:7">
      <c r="G10536" s="61"/>
    </row>
    <row r="10537" spans="7:7">
      <c r="G10537" s="61"/>
    </row>
    <row r="10538" spans="7:7">
      <c r="G10538" s="61"/>
    </row>
    <row r="10539" spans="7:7">
      <c r="G10539" s="61"/>
    </row>
    <row r="10540" spans="7:7">
      <c r="G10540" s="61"/>
    </row>
    <row r="10541" spans="7:7">
      <c r="G10541" s="61"/>
    </row>
    <row r="10542" spans="7:7">
      <c r="G10542" s="61"/>
    </row>
    <row r="10543" spans="7:7">
      <c r="G10543" s="61"/>
    </row>
    <row r="10544" spans="7:7">
      <c r="G10544" s="61"/>
    </row>
    <row r="10545" spans="7:7">
      <c r="G10545" s="61"/>
    </row>
    <row r="10546" spans="7:7">
      <c r="G10546" s="61"/>
    </row>
    <row r="10547" spans="7:7">
      <c r="G10547" s="61"/>
    </row>
    <row r="10548" spans="7:7">
      <c r="G10548" s="61"/>
    </row>
    <row r="10549" spans="7:7">
      <c r="G10549" s="61"/>
    </row>
    <row r="10550" spans="7:7">
      <c r="G10550" s="61"/>
    </row>
    <row r="10551" spans="7:7">
      <c r="G10551" s="61"/>
    </row>
    <row r="10552" spans="7:7">
      <c r="G10552" s="61"/>
    </row>
    <row r="10553" spans="7:7">
      <c r="G10553" s="61"/>
    </row>
    <row r="10554" spans="7:7">
      <c r="G10554" s="61"/>
    </row>
    <row r="10555" spans="7:7">
      <c r="G10555" s="61"/>
    </row>
    <row r="10556" spans="7:7">
      <c r="G10556" s="61"/>
    </row>
    <row r="10557" spans="7:7">
      <c r="G10557" s="61"/>
    </row>
    <row r="10558" spans="7:7">
      <c r="G10558" s="61"/>
    </row>
    <row r="10559" spans="7:7">
      <c r="G10559" s="61"/>
    </row>
    <row r="10560" spans="7:7">
      <c r="G10560" s="61"/>
    </row>
    <row r="10561" spans="7:7">
      <c r="G10561" s="61"/>
    </row>
    <row r="10562" spans="7:7">
      <c r="G10562" s="61"/>
    </row>
    <row r="10563" spans="7:7">
      <c r="G10563" s="61"/>
    </row>
    <row r="10564" spans="7:7">
      <c r="G10564" s="61"/>
    </row>
    <row r="10565" spans="7:7">
      <c r="G10565" s="61"/>
    </row>
    <row r="10566" spans="7:7">
      <c r="G10566" s="61"/>
    </row>
    <row r="10567" spans="7:7">
      <c r="G10567" s="61"/>
    </row>
    <row r="10568" spans="7:7">
      <c r="G10568" s="61"/>
    </row>
    <row r="10569" spans="7:7">
      <c r="G10569" s="61"/>
    </row>
    <row r="10570" spans="7:7">
      <c r="G10570" s="61"/>
    </row>
    <row r="10571" spans="7:7">
      <c r="G10571" s="61"/>
    </row>
    <row r="10572" spans="7:7">
      <c r="G10572" s="61"/>
    </row>
    <row r="10573" spans="7:7">
      <c r="G10573" s="61"/>
    </row>
    <row r="10574" spans="7:7">
      <c r="G10574" s="61"/>
    </row>
    <row r="10575" spans="7:7">
      <c r="G10575" s="61"/>
    </row>
    <row r="10576" spans="7:7">
      <c r="G10576" s="61"/>
    </row>
    <row r="10577" spans="7:7">
      <c r="G10577" s="61"/>
    </row>
    <row r="10578" spans="7:7">
      <c r="G10578" s="61"/>
    </row>
    <row r="10579" spans="7:7">
      <c r="G10579" s="61"/>
    </row>
    <row r="10580" spans="7:7">
      <c r="G10580" s="61"/>
    </row>
    <row r="10581" spans="7:7">
      <c r="G10581" s="61"/>
    </row>
    <row r="10582" spans="7:7">
      <c r="G10582" s="61"/>
    </row>
    <row r="10583" spans="7:7">
      <c r="G10583" s="61"/>
    </row>
    <row r="10584" spans="7:7">
      <c r="G10584" s="61"/>
    </row>
    <row r="10585" spans="7:7">
      <c r="G10585" s="61"/>
    </row>
    <row r="10586" spans="7:7">
      <c r="G10586" s="61"/>
    </row>
    <row r="10587" spans="7:7">
      <c r="G10587" s="61"/>
    </row>
    <row r="10588" spans="7:7">
      <c r="G10588" s="61"/>
    </row>
    <row r="10589" spans="7:7">
      <c r="G10589" s="61"/>
    </row>
    <row r="10590" spans="7:7">
      <c r="G10590" s="61"/>
    </row>
    <row r="10591" spans="7:7">
      <c r="G10591" s="61"/>
    </row>
    <row r="10592" spans="7:7">
      <c r="G10592" s="61"/>
    </row>
    <row r="10593" spans="7:7">
      <c r="G10593" s="61"/>
    </row>
    <row r="10594" spans="7:7">
      <c r="G10594" s="61"/>
    </row>
    <row r="10595" spans="7:7">
      <c r="G10595" s="61"/>
    </row>
    <row r="10596" spans="7:7">
      <c r="G10596" s="61"/>
    </row>
    <row r="10597" spans="7:7">
      <c r="G10597" s="61"/>
    </row>
    <row r="10598" spans="7:7">
      <c r="G10598" s="61"/>
    </row>
    <row r="10599" spans="7:7">
      <c r="G10599" s="61"/>
    </row>
    <row r="10600" spans="7:7">
      <c r="G10600" s="61"/>
    </row>
    <row r="10601" spans="7:7">
      <c r="G10601" s="61"/>
    </row>
    <row r="10602" spans="7:7">
      <c r="G10602" s="61"/>
    </row>
    <row r="10603" spans="7:7">
      <c r="G10603" s="61"/>
    </row>
    <row r="10604" spans="7:7">
      <c r="G10604" s="61"/>
    </row>
    <row r="10605" spans="7:7">
      <c r="G10605" s="61"/>
    </row>
    <row r="10606" spans="7:7">
      <c r="G10606" s="61"/>
    </row>
    <row r="10607" spans="7:7">
      <c r="G10607" s="61"/>
    </row>
    <row r="10608" spans="7:7">
      <c r="G10608" s="61"/>
    </row>
    <row r="10609" spans="7:7">
      <c r="G10609" s="61"/>
    </row>
    <row r="10610" spans="7:7">
      <c r="G10610" s="61"/>
    </row>
    <row r="10611" spans="7:7">
      <c r="G10611" s="61"/>
    </row>
    <row r="10612" spans="7:7">
      <c r="G10612" s="61"/>
    </row>
    <row r="10613" spans="7:7">
      <c r="G10613" s="61"/>
    </row>
    <row r="10614" spans="7:7">
      <c r="G10614" s="61"/>
    </row>
    <row r="10615" spans="7:7">
      <c r="G10615" s="61"/>
    </row>
    <row r="10616" spans="7:7">
      <c r="G10616" s="61"/>
    </row>
    <row r="10617" spans="7:7">
      <c r="G10617" s="61"/>
    </row>
    <row r="10618" spans="7:7">
      <c r="G10618" s="61"/>
    </row>
    <row r="10619" spans="7:7">
      <c r="G10619" s="61"/>
    </row>
    <row r="10620" spans="7:7">
      <c r="G10620" s="61"/>
    </row>
    <row r="10621" spans="7:7">
      <c r="G10621" s="61"/>
    </row>
    <row r="10622" spans="7:7">
      <c r="G10622" s="61"/>
    </row>
    <row r="10623" spans="7:7">
      <c r="G10623" s="61"/>
    </row>
    <row r="10624" spans="7:7">
      <c r="G10624" s="61"/>
    </row>
    <row r="10625" spans="7:7">
      <c r="G10625" s="61"/>
    </row>
    <row r="10626" spans="7:7">
      <c r="G10626" s="61"/>
    </row>
    <row r="10627" spans="7:7">
      <c r="G10627" s="61"/>
    </row>
    <row r="10628" spans="7:7">
      <c r="G10628" s="61"/>
    </row>
    <row r="10629" spans="7:7">
      <c r="G10629" s="61"/>
    </row>
    <row r="10630" spans="7:7">
      <c r="G10630" s="61"/>
    </row>
    <row r="10631" spans="7:7">
      <c r="G10631" s="61"/>
    </row>
    <row r="10632" spans="7:7">
      <c r="G10632" s="61"/>
    </row>
    <row r="10633" spans="7:7">
      <c r="G10633" s="61"/>
    </row>
    <row r="10634" spans="7:7">
      <c r="G10634" s="61"/>
    </row>
    <row r="10635" spans="7:7">
      <c r="G10635" s="61"/>
    </row>
    <row r="10636" spans="7:7">
      <c r="G10636" s="61"/>
    </row>
    <row r="10637" spans="7:7">
      <c r="G10637" s="61"/>
    </row>
    <row r="10638" spans="7:7">
      <c r="G10638" s="61"/>
    </row>
    <row r="10639" spans="7:7">
      <c r="G10639" s="61"/>
    </row>
    <row r="10640" spans="7:7">
      <c r="G10640" s="61"/>
    </row>
    <row r="10641" spans="7:7">
      <c r="G10641" s="61"/>
    </row>
    <row r="10642" spans="7:7">
      <c r="G10642" s="61"/>
    </row>
    <row r="10643" spans="7:7">
      <c r="G10643" s="61"/>
    </row>
    <row r="10644" spans="7:7">
      <c r="G10644" s="61"/>
    </row>
    <row r="10645" spans="7:7">
      <c r="G10645" s="61"/>
    </row>
    <row r="10646" spans="7:7">
      <c r="G10646" s="61"/>
    </row>
    <row r="10647" spans="7:7">
      <c r="G10647" s="61"/>
    </row>
    <row r="10648" spans="7:7">
      <c r="G10648" s="61"/>
    </row>
    <row r="10649" spans="7:7">
      <c r="G10649" s="61"/>
    </row>
    <row r="10650" spans="7:7">
      <c r="G10650" s="61"/>
    </row>
    <row r="10651" spans="7:7">
      <c r="G10651" s="61"/>
    </row>
    <row r="10652" spans="7:7">
      <c r="G10652" s="61"/>
    </row>
    <row r="10653" spans="7:7">
      <c r="G10653" s="61"/>
    </row>
    <row r="10654" spans="7:7">
      <c r="G10654" s="61"/>
    </row>
    <row r="10655" spans="7:7">
      <c r="G10655" s="61"/>
    </row>
    <row r="10656" spans="7:7">
      <c r="G10656" s="61"/>
    </row>
    <row r="10657" spans="7:7">
      <c r="G10657" s="61"/>
    </row>
    <row r="10658" spans="7:7">
      <c r="G10658" s="61"/>
    </row>
    <row r="10659" spans="7:7">
      <c r="G10659" s="61"/>
    </row>
    <row r="10660" spans="7:7">
      <c r="G10660" s="61"/>
    </row>
    <row r="10661" spans="7:7">
      <c r="G10661" s="61"/>
    </row>
    <row r="10662" spans="7:7">
      <c r="G10662" s="61"/>
    </row>
    <row r="10663" spans="7:7">
      <c r="G10663" s="61"/>
    </row>
    <row r="10664" spans="7:7">
      <c r="G10664" s="61"/>
    </row>
    <row r="10665" spans="7:7">
      <c r="G10665" s="61"/>
    </row>
    <row r="10666" spans="7:7">
      <c r="G10666" s="61"/>
    </row>
    <row r="10667" spans="7:7">
      <c r="G10667" s="61"/>
    </row>
    <row r="10668" spans="7:7">
      <c r="G10668" s="61"/>
    </row>
    <row r="10669" spans="7:7">
      <c r="G10669" s="61"/>
    </row>
    <row r="10670" spans="7:7">
      <c r="G10670" s="61"/>
    </row>
    <row r="10671" spans="7:7">
      <c r="G10671" s="61"/>
    </row>
    <row r="10672" spans="7:7">
      <c r="G10672" s="61"/>
    </row>
    <row r="10673" spans="7:7">
      <c r="G10673" s="61"/>
    </row>
    <row r="10674" spans="7:7">
      <c r="G10674" s="61"/>
    </row>
    <row r="10675" spans="7:7">
      <c r="G10675" s="61"/>
    </row>
    <row r="10676" spans="7:7">
      <c r="G10676" s="61"/>
    </row>
    <row r="10677" spans="7:7">
      <c r="G10677" s="61"/>
    </row>
    <row r="10678" spans="7:7">
      <c r="G10678" s="61"/>
    </row>
    <row r="10679" spans="7:7">
      <c r="G10679" s="61"/>
    </row>
    <row r="10680" spans="7:7">
      <c r="G10680" s="61"/>
    </row>
    <row r="10681" spans="7:7">
      <c r="G10681" s="61"/>
    </row>
    <row r="10682" spans="7:7">
      <c r="G10682" s="61"/>
    </row>
    <row r="10683" spans="7:7">
      <c r="G10683" s="61"/>
    </row>
    <row r="10684" spans="7:7">
      <c r="G10684" s="61"/>
    </row>
    <row r="10685" spans="7:7">
      <c r="G10685" s="61"/>
    </row>
    <row r="10686" spans="7:7">
      <c r="G10686" s="61"/>
    </row>
    <row r="10687" spans="7:7">
      <c r="G10687" s="61"/>
    </row>
    <row r="10688" spans="7:7">
      <c r="G10688" s="61"/>
    </row>
    <row r="10689" spans="7:7">
      <c r="G10689" s="61"/>
    </row>
    <row r="10690" spans="7:7">
      <c r="G10690" s="61"/>
    </row>
    <row r="10691" spans="7:7">
      <c r="G10691" s="61"/>
    </row>
    <row r="10692" spans="7:7">
      <c r="G10692" s="61"/>
    </row>
    <row r="10693" spans="7:7">
      <c r="G10693" s="61"/>
    </row>
    <row r="10694" spans="7:7">
      <c r="G10694" s="61"/>
    </row>
    <row r="10695" spans="7:7">
      <c r="G10695" s="61"/>
    </row>
    <row r="10696" spans="7:7">
      <c r="G10696" s="61"/>
    </row>
    <row r="10697" spans="7:7">
      <c r="G10697" s="61"/>
    </row>
    <row r="10698" spans="7:7">
      <c r="G10698" s="61"/>
    </row>
    <row r="10699" spans="7:7">
      <c r="G10699" s="61"/>
    </row>
    <row r="10700" spans="7:7">
      <c r="G10700" s="61"/>
    </row>
    <row r="10701" spans="7:7">
      <c r="G10701" s="61"/>
    </row>
    <row r="10702" spans="7:7">
      <c r="G10702" s="61"/>
    </row>
    <row r="10703" spans="7:7">
      <c r="G10703" s="61"/>
    </row>
    <row r="10704" spans="7:7">
      <c r="G10704" s="61"/>
    </row>
    <row r="10705" spans="7:7">
      <c r="G10705" s="61"/>
    </row>
    <row r="10706" spans="7:7">
      <c r="G10706" s="61"/>
    </row>
    <row r="10707" spans="7:7">
      <c r="G10707" s="61"/>
    </row>
    <row r="10708" spans="7:7">
      <c r="G10708" s="61"/>
    </row>
    <row r="10709" spans="7:7">
      <c r="G10709" s="61"/>
    </row>
    <row r="10710" spans="7:7">
      <c r="G10710" s="61"/>
    </row>
    <row r="10711" spans="7:7">
      <c r="G10711" s="61"/>
    </row>
    <row r="10712" spans="7:7">
      <c r="G10712" s="61"/>
    </row>
    <row r="10713" spans="7:7">
      <c r="G10713" s="61"/>
    </row>
    <row r="10714" spans="7:7">
      <c r="G10714" s="61"/>
    </row>
    <row r="10715" spans="7:7">
      <c r="G10715" s="61"/>
    </row>
    <row r="10716" spans="7:7">
      <c r="G10716" s="61"/>
    </row>
    <row r="10717" spans="7:7">
      <c r="G10717" s="61"/>
    </row>
    <row r="10718" spans="7:7">
      <c r="G10718" s="61"/>
    </row>
    <row r="10719" spans="7:7">
      <c r="G10719" s="61"/>
    </row>
    <row r="10720" spans="7:7">
      <c r="G10720" s="61"/>
    </row>
    <row r="10721" spans="7:7">
      <c r="G10721" s="61"/>
    </row>
    <row r="10722" spans="7:7">
      <c r="G10722" s="61"/>
    </row>
    <row r="10723" spans="7:7">
      <c r="G10723" s="61"/>
    </row>
    <row r="10724" spans="7:7">
      <c r="G10724" s="61"/>
    </row>
    <row r="10725" spans="7:7">
      <c r="G10725" s="61"/>
    </row>
    <row r="10726" spans="7:7">
      <c r="G10726" s="61"/>
    </row>
    <row r="10727" spans="7:7">
      <c r="G10727" s="61"/>
    </row>
    <row r="10728" spans="7:7">
      <c r="G10728" s="61"/>
    </row>
    <row r="10729" spans="7:7">
      <c r="G10729" s="61"/>
    </row>
    <row r="10730" spans="7:7">
      <c r="G10730" s="61"/>
    </row>
    <row r="10731" spans="7:7">
      <c r="G10731" s="61"/>
    </row>
    <row r="10732" spans="7:7">
      <c r="G10732" s="61"/>
    </row>
    <row r="10733" spans="7:7">
      <c r="G10733" s="61"/>
    </row>
    <row r="10734" spans="7:7">
      <c r="G10734" s="61"/>
    </row>
    <row r="10735" spans="7:7">
      <c r="G10735" s="61"/>
    </row>
    <row r="10736" spans="7:7">
      <c r="G10736" s="61"/>
    </row>
    <row r="10737" spans="7:7">
      <c r="G10737" s="61"/>
    </row>
    <row r="10738" spans="7:7">
      <c r="G10738" s="61"/>
    </row>
    <row r="10739" spans="7:7">
      <c r="G10739" s="61"/>
    </row>
    <row r="10740" spans="7:7">
      <c r="G10740" s="61"/>
    </row>
    <row r="10741" spans="7:7">
      <c r="G10741" s="61"/>
    </row>
    <row r="10742" spans="7:7">
      <c r="G10742" s="61"/>
    </row>
    <row r="10743" spans="7:7">
      <c r="G10743" s="61"/>
    </row>
    <row r="10744" spans="7:7">
      <c r="G10744" s="61"/>
    </row>
    <row r="10745" spans="7:7">
      <c r="G10745" s="61"/>
    </row>
    <row r="10746" spans="7:7">
      <c r="G10746" s="61"/>
    </row>
    <row r="10747" spans="7:7">
      <c r="G10747" s="61"/>
    </row>
    <row r="10748" spans="7:7">
      <c r="G10748" s="61"/>
    </row>
    <row r="10749" spans="7:7">
      <c r="G10749" s="61"/>
    </row>
    <row r="10750" spans="7:7">
      <c r="G10750" s="61"/>
    </row>
    <row r="10751" spans="7:7">
      <c r="G10751" s="61"/>
    </row>
    <row r="10752" spans="7:7">
      <c r="G10752" s="61"/>
    </row>
    <row r="10753" spans="7:7">
      <c r="G10753" s="61"/>
    </row>
    <row r="10754" spans="7:7">
      <c r="G10754" s="61"/>
    </row>
    <row r="10755" spans="7:7">
      <c r="G10755" s="61"/>
    </row>
    <row r="10756" spans="7:7">
      <c r="G10756" s="61"/>
    </row>
    <row r="10757" spans="7:7">
      <c r="G10757" s="61"/>
    </row>
    <row r="10758" spans="7:7">
      <c r="G10758" s="61"/>
    </row>
    <row r="10759" spans="7:7">
      <c r="G10759" s="61"/>
    </row>
    <row r="10760" spans="7:7">
      <c r="G10760" s="61"/>
    </row>
    <row r="10761" spans="7:7">
      <c r="G10761" s="61"/>
    </row>
    <row r="10762" spans="7:7">
      <c r="G10762" s="61"/>
    </row>
    <row r="10763" spans="7:7">
      <c r="G10763" s="61"/>
    </row>
    <row r="10764" spans="7:7">
      <c r="G10764" s="61"/>
    </row>
    <row r="10765" spans="7:7">
      <c r="G10765" s="61"/>
    </row>
    <row r="10766" spans="7:7">
      <c r="G10766" s="61"/>
    </row>
    <row r="10767" spans="7:7">
      <c r="G10767" s="61"/>
    </row>
    <row r="10768" spans="7:7">
      <c r="G10768" s="61"/>
    </row>
    <row r="10769" spans="7:7">
      <c r="G10769" s="61"/>
    </row>
    <row r="10770" spans="7:7">
      <c r="G10770" s="61"/>
    </row>
    <row r="10771" spans="7:7">
      <c r="G10771" s="61"/>
    </row>
    <row r="10772" spans="7:7">
      <c r="G10772" s="61"/>
    </row>
    <row r="10773" spans="7:7">
      <c r="G10773" s="61"/>
    </row>
    <row r="10774" spans="7:7">
      <c r="G10774" s="61"/>
    </row>
    <row r="10775" spans="7:7">
      <c r="G10775" s="61"/>
    </row>
    <row r="10776" spans="7:7">
      <c r="G10776" s="61"/>
    </row>
    <row r="10777" spans="7:7">
      <c r="G10777" s="61"/>
    </row>
    <row r="10778" spans="7:7">
      <c r="G10778" s="61"/>
    </row>
    <row r="10779" spans="7:7">
      <c r="G10779" s="61"/>
    </row>
    <row r="10780" spans="7:7">
      <c r="G10780" s="61"/>
    </row>
    <row r="10781" spans="7:7">
      <c r="G10781" s="61"/>
    </row>
    <row r="10782" spans="7:7">
      <c r="G10782" s="61"/>
    </row>
    <row r="10783" spans="7:7">
      <c r="G10783" s="61"/>
    </row>
    <row r="10784" spans="7:7">
      <c r="G10784" s="61"/>
    </row>
    <row r="10785" spans="7:7">
      <c r="G10785" s="61"/>
    </row>
    <row r="10786" spans="7:7">
      <c r="G10786" s="61"/>
    </row>
    <row r="10787" spans="7:7">
      <c r="G10787" s="61"/>
    </row>
    <row r="10788" spans="7:7">
      <c r="G10788" s="61"/>
    </row>
    <row r="10789" spans="7:7">
      <c r="G10789" s="61"/>
    </row>
    <row r="10790" spans="7:7">
      <c r="G10790" s="61"/>
    </row>
    <row r="10791" spans="7:7">
      <c r="G10791" s="61"/>
    </row>
    <row r="10792" spans="7:7">
      <c r="G10792" s="61"/>
    </row>
    <row r="10793" spans="7:7">
      <c r="G10793" s="61"/>
    </row>
    <row r="10794" spans="7:7">
      <c r="G10794" s="61"/>
    </row>
    <row r="10795" spans="7:7">
      <c r="G10795" s="61"/>
    </row>
    <row r="10796" spans="7:7">
      <c r="G10796" s="61"/>
    </row>
    <row r="10797" spans="7:7">
      <c r="G10797" s="61"/>
    </row>
    <row r="10798" spans="7:7">
      <c r="G10798" s="61"/>
    </row>
    <row r="10799" spans="7:7">
      <c r="G10799" s="61"/>
    </row>
    <row r="10800" spans="7:7">
      <c r="G10800" s="61"/>
    </row>
    <row r="10801" spans="7:7">
      <c r="G10801" s="61"/>
    </row>
    <row r="10802" spans="7:7">
      <c r="G10802" s="61"/>
    </row>
    <row r="10803" spans="7:7">
      <c r="G10803" s="61"/>
    </row>
    <row r="10804" spans="7:7">
      <c r="G10804" s="61"/>
    </row>
    <row r="10805" spans="7:7">
      <c r="G10805" s="61"/>
    </row>
    <row r="10806" spans="7:7">
      <c r="G10806" s="61"/>
    </row>
    <row r="10807" spans="7:7">
      <c r="G10807" s="61"/>
    </row>
    <row r="10808" spans="7:7">
      <c r="G10808" s="61"/>
    </row>
    <row r="10809" spans="7:7">
      <c r="G10809" s="61"/>
    </row>
    <row r="10810" spans="7:7">
      <c r="G10810" s="61"/>
    </row>
    <row r="10811" spans="7:7">
      <c r="G10811" s="61"/>
    </row>
    <row r="10812" spans="7:7">
      <c r="G10812" s="61"/>
    </row>
    <row r="10813" spans="7:7">
      <c r="G10813" s="61"/>
    </row>
    <row r="10814" spans="7:7">
      <c r="G10814" s="61"/>
    </row>
    <row r="10815" spans="7:7">
      <c r="G10815" s="61"/>
    </row>
    <row r="10816" spans="7:7">
      <c r="G10816" s="61"/>
    </row>
    <row r="10817" spans="7:7">
      <c r="G10817" s="61"/>
    </row>
    <row r="10818" spans="7:7">
      <c r="G10818" s="61"/>
    </row>
    <row r="10819" spans="7:7">
      <c r="G10819" s="61"/>
    </row>
    <row r="10820" spans="7:7">
      <c r="G10820" s="61"/>
    </row>
    <row r="10821" spans="7:7">
      <c r="G10821" s="61"/>
    </row>
    <row r="10822" spans="7:7">
      <c r="G10822" s="61"/>
    </row>
    <row r="10823" spans="7:7">
      <c r="G10823" s="61"/>
    </row>
    <row r="10824" spans="7:7">
      <c r="G10824" s="61"/>
    </row>
    <row r="10825" spans="7:7">
      <c r="G10825" s="61"/>
    </row>
    <row r="10826" spans="7:7">
      <c r="G10826" s="61"/>
    </row>
    <row r="10827" spans="7:7">
      <c r="G10827" s="61"/>
    </row>
    <row r="10828" spans="7:7">
      <c r="G10828" s="61"/>
    </row>
    <row r="10829" spans="7:7">
      <c r="G10829" s="61"/>
    </row>
    <row r="10830" spans="7:7">
      <c r="G10830" s="61"/>
    </row>
    <row r="10831" spans="7:7">
      <c r="G10831" s="61"/>
    </row>
    <row r="10832" spans="7:7">
      <c r="G10832" s="61"/>
    </row>
    <row r="10833" spans="7:7">
      <c r="G10833" s="61"/>
    </row>
    <row r="10834" spans="7:7">
      <c r="G10834" s="61"/>
    </row>
    <row r="10835" spans="7:7">
      <c r="G10835" s="61"/>
    </row>
    <row r="10836" spans="7:7">
      <c r="G10836" s="61"/>
    </row>
    <row r="10837" spans="7:7">
      <c r="G10837" s="61"/>
    </row>
    <row r="10838" spans="7:7">
      <c r="G10838" s="61"/>
    </row>
    <row r="10839" spans="7:7">
      <c r="G10839" s="61"/>
    </row>
    <row r="10840" spans="7:7">
      <c r="G10840" s="61"/>
    </row>
    <row r="10841" spans="7:7">
      <c r="G10841" s="61"/>
    </row>
    <row r="10842" spans="7:7">
      <c r="G10842" s="61"/>
    </row>
    <row r="10843" spans="7:7">
      <c r="G10843" s="61"/>
    </row>
    <row r="10844" spans="7:7">
      <c r="G10844" s="61"/>
    </row>
    <row r="10845" spans="7:7">
      <c r="G10845" s="61"/>
    </row>
    <row r="10846" spans="7:7">
      <c r="G10846" s="61"/>
    </row>
    <row r="10847" spans="7:7">
      <c r="G10847" s="61"/>
    </row>
    <row r="10848" spans="7:7">
      <c r="G10848" s="61"/>
    </row>
    <row r="10849" spans="7:7">
      <c r="G10849" s="61"/>
    </row>
    <row r="10850" spans="7:7">
      <c r="G10850" s="61"/>
    </row>
    <row r="10851" spans="7:7">
      <c r="G10851" s="61"/>
    </row>
    <row r="10852" spans="7:7">
      <c r="G10852" s="61"/>
    </row>
    <row r="10853" spans="7:7">
      <c r="G10853" s="61"/>
    </row>
    <row r="10854" spans="7:7">
      <c r="G10854" s="61"/>
    </row>
    <row r="10855" spans="7:7">
      <c r="G10855" s="61"/>
    </row>
    <row r="10856" spans="7:7">
      <c r="G10856" s="61"/>
    </row>
    <row r="10857" spans="7:7">
      <c r="G10857" s="61"/>
    </row>
    <row r="10858" spans="7:7">
      <c r="G10858" s="61"/>
    </row>
    <row r="10859" spans="7:7">
      <c r="G10859" s="61"/>
    </row>
    <row r="10860" spans="7:7">
      <c r="G10860" s="61"/>
    </row>
    <row r="10861" spans="7:7">
      <c r="G10861" s="61"/>
    </row>
    <row r="10862" spans="7:7">
      <c r="G10862" s="61"/>
    </row>
    <row r="10863" spans="7:7">
      <c r="G10863" s="61"/>
    </row>
    <row r="10864" spans="7:7">
      <c r="G10864" s="61"/>
    </row>
    <row r="10865" spans="7:7">
      <c r="G10865" s="61"/>
    </row>
    <row r="10866" spans="7:7">
      <c r="G10866" s="61"/>
    </row>
    <row r="10867" spans="7:7">
      <c r="G10867" s="61"/>
    </row>
    <row r="10868" spans="7:7">
      <c r="G10868" s="61"/>
    </row>
    <row r="10869" spans="7:7">
      <c r="G10869" s="61"/>
    </row>
    <row r="10870" spans="7:7">
      <c r="G10870" s="61"/>
    </row>
    <row r="10871" spans="7:7">
      <c r="G10871" s="61"/>
    </row>
    <row r="10872" spans="7:7">
      <c r="G10872" s="61"/>
    </row>
    <row r="10873" spans="7:7">
      <c r="G10873" s="61"/>
    </row>
    <row r="10874" spans="7:7">
      <c r="G10874" s="61"/>
    </row>
    <row r="10875" spans="7:7">
      <c r="G10875" s="61"/>
    </row>
    <row r="10876" spans="7:7">
      <c r="G10876" s="61"/>
    </row>
    <row r="10877" spans="7:7">
      <c r="G10877" s="61"/>
    </row>
    <row r="10878" spans="7:7">
      <c r="G10878" s="61"/>
    </row>
    <row r="10879" spans="7:7">
      <c r="G10879" s="61"/>
    </row>
    <row r="10880" spans="7:7">
      <c r="G10880" s="61"/>
    </row>
    <row r="10881" spans="7:7">
      <c r="G10881" s="61"/>
    </row>
    <row r="10882" spans="7:7">
      <c r="G10882" s="61"/>
    </row>
    <row r="10883" spans="7:7">
      <c r="G10883" s="61"/>
    </row>
    <row r="10884" spans="7:7">
      <c r="G10884" s="61"/>
    </row>
    <row r="10885" spans="7:7">
      <c r="G10885" s="61"/>
    </row>
    <row r="10886" spans="7:7">
      <c r="G10886" s="61"/>
    </row>
    <row r="10887" spans="7:7">
      <c r="G10887" s="61"/>
    </row>
    <row r="10888" spans="7:7">
      <c r="G10888" s="61"/>
    </row>
    <row r="10889" spans="7:7">
      <c r="G10889" s="61"/>
    </row>
    <row r="10890" spans="7:7">
      <c r="G10890" s="61"/>
    </row>
    <row r="10891" spans="7:7">
      <c r="G10891" s="61"/>
    </row>
    <row r="10892" spans="7:7">
      <c r="G10892" s="61"/>
    </row>
    <row r="10893" spans="7:7">
      <c r="G10893" s="61"/>
    </row>
    <row r="10894" spans="7:7">
      <c r="G10894" s="61"/>
    </row>
    <row r="10895" spans="7:7">
      <c r="G10895" s="61"/>
    </row>
    <row r="10896" spans="7:7">
      <c r="G10896" s="61"/>
    </row>
    <row r="10897" spans="7:7">
      <c r="G10897" s="61"/>
    </row>
    <row r="10898" spans="7:7">
      <c r="G10898" s="61"/>
    </row>
    <row r="10899" spans="7:7">
      <c r="G10899" s="61"/>
    </row>
    <row r="10900" spans="7:7">
      <c r="G10900" s="61"/>
    </row>
    <row r="10901" spans="7:7">
      <c r="G10901" s="61"/>
    </row>
    <row r="10902" spans="7:7">
      <c r="G10902" s="61"/>
    </row>
    <row r="10903" spans="7:7">
      <c r="G10903" s="61"/>
    </row>
    <row r="10904" spans="7:7">
      <c r="G10904" s="61"/>
    </row>
    <row r="10905" spans="7:7">
      <c r="G10905" s="61"/>
    </row>
    <row r="10906" spans="7:7">
      <c r="G10906" s="61"/>
    </row>
    <row r="10907" spans="7:7">
      <c r="G10907" s="61"/>
    </row>
    <row r="10908" spans="7:7">
      <c r="G10908" s="61"/>
    </row>
    <row r="10909" spans="7:7">
      <c r="G10909" s="61"/>
    </row>
    <row r="10910" spans="7:7">
      <c r="G10910" s="61"/>
    </row>
    <row r="10911" spans="7:7">
      <c r="G10911" s="61"/>
    </row>
    <row r="10912" spans="7:7">
      <c r="G10912" s="61"/>
    </row>
    <row r="10913" spans="7:7">
      <c r="G10913" s="61"/>
    </row>
    <row r="10914" spans="7:7">
      <c r="G10914" s="61"/>
    </row>
    <row r="10915" spans="7:7">
      <c r="G10915" s="61"/>
    </row>
    <row r="10916" spans="7:7">
      <c r="G10916" s="61"/>
    </row>
    <row r="10917" spans="7:7">
      <c r="G10917" s="61"/>
    </row>
    <row r="10918" spans="7:7">
      <c r="G10918" s="61"/>
    </row>
    <row r="10919" spans="7:7">
      <c r="G10919" s="61"/>
    </row>
    <row r="10920" spans="7:7">
      <c r="G10920" s="61"/>
    </row>
    <row r="10921" spans="7:7">
      <c r="G10921" s="61"/>
    </row>
    <row r="10922" spans="7:7">
      <c r="G10922" s="61"/>
    </row>
    <row r="10923" spans="7:7">
      <c r="G10923" s="61"/>
    </row>
    <row r="10924" spans="7:7">
      <c r="G10924" s="61"/>
    </row>
    <row r="10925" spans="7:7">
      <c r="G10925" s="61"/>
    </row>
    <row r="10926" spans="7:7">
      <c r="G10926" s="61"/>
    </row>
    <row r="10927" spans="7:7">
      <c r="G10927" s="61"/>
    </row>
    <row r="10928" spans="7:7">
      <c r="G10928" s="61"/>
    </row>
    <row r="10929" spans="7:7">
      <c r="G10929" s="61"/>
    </row>
    <row r="10930" spans="7:7">
      <c r="G10930" s="61"/>
    </row>
    <row r="10931" spans="7:7">
      <c r="G10931" s="61"/>
    </row>
    <row r="10932" spans="7:7">
      <c r="G10932" s="61"/>
    </row>
    <row r="10933" spans="7:7">
      <c r="G10933" s="61"/>
    </row>
    <row r="10934" spans="7:7">
      <c r="G10934" s="61"/>
    </row>
    <row r="10935" spans="7:7">
      <c r="G10935" s="61"/>
    </row>
    <row r="10936" spans="7:7">
      <c r="G10936" s="61"/>
    </row>
    <row r="10937" spans="7:7">
      <c r="G10937" s="61"/>
    </row>
    <row r="10938" spans="7:7">
      <c r="G10938" s="61"/>
    </row>
    <row r="10939" spans="7:7">
      <c r="G10939" s="61"/>
    </row>
    <row r="10940" spans="7:7">
      <c r="G10940" s="61"/>
    </row>
    <row r="10941" spans="7:7">
      <c r="G10941" s="61"/>
    </row>
    <row r="10942" spans="7:7">
      <c r="G10942" s="61"/>
    </row>
    <row r="10943" spans="7:7">
      <c r="G10943" s="61"/>
    </row>
    <row r="10944" spans="7:7">
      <c r="G10944" s="61"/>
    </row>
    <row r="10945" spans="7:7">
      <c r="G10945" s="61"/>
    </row>
    <row r="10946" spans="7:7">
      <c r="G10946" s="61"/>
    </row>
    <row r="10947" spans="7:7">
      <c r="G10947" s="61"/>
    </row>
    <row r="10948" spans="7:7">
      <c r="G10948" s="61"/>
    </row>
    <row r="10949" spans="7:7">
      <c r="G10949" s="61"/>
    </row>
    <row r="10950" spans="7:7">
      <c r="G10950" s="61"/>
    </row>
    <row r="10951" spans="7:7">
      <c r="G10951" s="61"/>
    </row>
    <row r="10952" spans="7:7">
      <c r="G10952" s="61"/>
    </row>
    <row r="10953" spans="7:7">
      <c r="G10953" s="61"/>
    </row>
    <row r="10954" spans="7:7">
      <c r="G10954" s="61"/>
    </row>
    <row r="10955" spans="7:7">
      <c r="G10955" s="61"/>
    </row>
    <row r="10956" spans="7:7">
      <c r="G10956" s="61"/>
    </row>
    <row r="10957" spans="7:7">
      <c r="G10957" s="61"/>
    </row>
    <row r="10958" spans="7:7">
      <c r="G10958" s="61"/>
    </row>
    <row r="10959" spans="7:7">
      <c r="G10959" s="61"/>
    </row>
    <row r="10960" spans="7:7">
      <c r="G10960" s="61"/>
    </row>
    <row r="10961" spans="7:7">
      <c r="G10961" s="61"/>
    </row>
    <row r="10962" spans="7:7">
      <c r="G10962" s="61"/>
    </row>
    <row r="10963" spans="7:7">
      <c r="G10963" s="61"/>
    </row>
    <row r="10964" spans="7:7">
      <c r="G10964" s="61"/>
    </row>
    <row r="10965" spans="7:7">
      <c r="G10965" s="61"/>
    </row>
    <row r="10966" spans="7:7">
      <c r="G10966" s="61"/>
    </row>
    <row r="10967" spans="7:7">
      <c r="G10967" s="61"/>
    </row>
    <row r="10968" spans="7:7">
      <c r="G10968" s="61"/>
    </row>
    <row r="10969" spans="7:7">
      <c r="G10969" s="61"/>
    </row>
    <row r="10970" spans="7:7">
      <c r="G10970" s="61"/>
    </row>
    <row r="10971" spans="7:7">
      <c r="G10971" s="61"/>
    </row>
    <row r="10972" spans="7:7">
      <c r="G10972" s="61"/>
    </row>
    <row r="10973" spans="7:7">
      <c r="G10973" s="61"/>
    </row>
    <row r="10974" spans="7:7">
      <c r="G10974" s="61"/>
    </row>
    <row r="10975" spans="7:7">
      <c r="G10975" s="61"/>
    </row>
    <row r="10976" spans="7:7">
      <c r="G10976" s="61"/>
    </row>
    <row r="10977" spans="7:7">
      <c r="G10977" s="61"/>
    </row>
    <row r="10978" spans="7:7">
      <c r="G10978" s="61"/>
    </row>
    <row r="10979" spans="7:7">
      <c r="G10979" s="61"/>
    </row>
    <row r="10980" spans="7:7">
      <c r="G10980" s="61"/>
    </row>
    <row r="10981" spans="7:7">
      <c r="G10981" s="61"/>
    </row>
    <row r="10982" spans="7:7">
      <c r="G10982" s="61"/>
    </row>
    <row r="10983" spans="7:7">
      <c r="G10983" s="61"/>
    </row>
    <row r="10984" spans="7:7">
      <c r="G10984" s="61"/>
    </row>
    <row r="10985" spans="7:7">
      <c r="G10985" s="61"/>
    </row>
    <row r="10986" spans="7:7">
      <c r="G10986" s="61"/>
    </row>
    <row r="10987" spans="7:7">
      <c r="G10987" s="61"/>
    </row>
    <row r="10988" spans="7:7">
      <c r="G10988" s="61"/>
    </row>
    <row r="10989" spans="7:7">
      <c r="G10989" s="61"/>
    </row>
    <row r="10990" spans="7:7">
      <c r="G10990" s="61"/>
    </row>
    <row r="10991" spans="7:7">
      <c r="G10991" s="61"/>
    </row>
    <row r="10992" spans="7:7">
      <c r="G10992" s="61"/>
    </row>
    <row r="10993" spans="7:7">
      <c r="G10993" s="61"/>
    </row>
    <row r="10994" spans="7:7">
      <c r="G10994" s="61"/>
    </row>
    <row r="10995" spans="7:7">
      <c r="G10995" s="61"/>
    </row>
    <row r="10996" spans="7:7">
      <c r="G10996" s="61"/>
    </row>
    <row r="10997" spans="7:7">
      <c r="G10997" s="61"/>
    </row>
    <row r="10998" spans="7:7">
      <c r="G10998" s="61"/>
    </row>
    <row r="10999" spans="7:7">
      <c r="G10999" s="61"/>
    </row>
    <row r="11000" spans="7:7">
      <c r="G11000" s="61"/>
    </row>
    <row r="11001" spans="7:7">
      <c r="G11001" s="61"/>
    </row>
    <row r="11002" spans="7:7">
      <c r="G11002" s="61"/>
    </row>
    <row r="11003" spans="7:7">
      <c r="G11003" s="61"/>
    </row>
    <row r="11004" spans="7:7">
      <c r="G11004" s="61"/>
    </row>
    <row r="11005" spans="7:7">
      <c r="G11005" s="61"/>
    </row>
    <row r="11006" spans="7:7">
      <c r="G11006" s="61"/>
    </row>
    <row r="11007" spans="7:7">
      <c r="G11007" s="61"/>
    </row>
    <row r="11008" spans="7:7">
      <c r="G11008" s="61"/>
    </row>
    <row r="11009" spans="7:7">
      <c r="G11009" s="61"/>
    </row>
    <row r="11010" spans="7:7">
      <c r="G11010" s="61"/>
    </row>
    <row r="11011" spans="7:7">
      <c r="G11011" s="61"/>
    </row>
    <row r="11012" spans="7:7">
      <c r="G11012" s="61"/>
    </row>
    <row r="11013" spans="7:7">
      <c r="G11013" s="61"/>
    </row>
    <row r="11014" spans="7:7">
      <c r="G11014" s="61"/>
    </row>
    <row r="11015" spans="7:7">
      <c r="G11015" s="61"/>
    </row>
    <row r="11016" spans="7:7">
      <c r="G11016" s="61"/>
    </row>
    <row r="11017" spans="7:7">
      <c r="G11017" s="61"/>
    </row>
    <row r="11018" spans="7:7">
      <c r="G11018" s="61"/>
    </row>
    <row r="11019" spans="7:7">
      <c r="G11019" s="61"/>
    </row>
    <row r="11020" spans="7:7">
      <c r="G11020" s="61"/>
    </row>
    <row r="11021" spans="7:7">
      <c r="G11021" s="61"/>
    </row>
    <row r="11022" spans="7:7">
      <c r="G11022" s="61"/>
    </row>
    <row r="11023" spans="7:7">
      <c r="G11023" s="61"/>
    </row>
    <row r="11024" spans="7:7">
      <c r="G11024" s="61"/>
    </row>
    <row r="11025" spans="7:7">
      <c r="G11025" s="61"/>
    </row>
    <row r="11026" spans="7:7">
      <c r="G11026" s="61"/>
    </row>
    <row r="11027" spans="7:7">
      <c r="G11027" s="61"/>
    </row>
    <row r="11028" spans="7:7">
      <c r="G11028" s="61"/>
    </row>
    <row r="11029" spans="7:7">
      <c r="G11029" s="61"/>
    </row>
    <row r="11030" spans="7:7">
      <c r="G11030" s="61"/>
    </row>
    <row r="11031" spans="7:7">
      <c r="G11031" s="61"/>
    </row>
    <row r="11032" spans="7:7">
      <c r="G11032" s="61"/>
    </row>
    <row r="11033" spans="7:7">
      <c r="G11033" s="61"/>
    </row>
    <row r="11034" spans="7:7">
      <c r="G11034" s="61"/>
    </row>
    <row r="11035" spans="7:7">
      <c r="G11035" s="61"/>
    </row>
    <row r="11036" spans="7:7">
      <c r="G11036" s="61"/>
    </row>
    <row r="11037" spans="7:7">
      <c r="G11037" s="61"/>
    </row>
    <row r="11038" spans="7:7">
      <c r="G11038" s="61"/>
    </row>
    <row r="11039" spans="7:7">
      <c r="G11039" s="61"/>
    </row>
    <row r="11040" spans="7:7">
      <c r="G11040" s="61"/>
    </row>
    <row r="11041" spans="7:7">
      <c r="G11041" s="61"/>
    </row>
    <row r="11042" spans="7:7">
      <c r="G11042" s="61"/>
    </row>
    <row r="11043" spans="7:7">
      <c r="G11043" s="61"/>
    </row>
    <row r="11044" spans="7:7">
      <c r="G11044" s="61"/>
    </row>
    <row r="11045" spans="7:7">
      <c r="G11045" s="61"/>
    </row>
    <row r="11046" spans="7:7">
      <c r="G11046" s="61"/>
    </row>
    <row r="11047" spans="7:7">
      <c r="G11047" s="61"/>
    </row>
    <row r="11048" spans="7:7">
      <c r="G11048" s="61"/>
    </row>
    <row r="11049" spans="7:7">
      <c r="G11049" s="61"/>
    </row>
    <row r="11050" spans="7:7">
      <c r="G11050" s="61"/>
    </row>
    <row r="11051" spans="7:7">
      <c r="G11051" s="61"/>
    </row>
    <row r="11052" spans="7:7">
      <c r="G11052" s="61"/>
    </row>
    <row r="11053" spans="7:7">
      <c r="G11053" s="61"/>
    </row>
    <row r="11054" spans="7:7">
      <c r="G11054" s="61"/>
    </row>
    <row r="11055" spans="7:7">
      <c r="G11055" s="61"/>
    </row>
    <row r="11056" spans="7:7">
      <c r="G11056" s="61"/>
    </row>
    <row r="11057" spans="7:7">
      <c r="G11057" s="61"/>
    </row>
    <row r="11058" spans="7:7">
      <c r="G11058" s="61"/>
    </row>
    <row r="11059" spans="7:7">
      <c r="G11059" s="61"/>
    </row>
    <row r="11060" spans="7:7">
      <c r="G11060" s="61"/>
    </row>
    <row r="11061" spans="7:7">
      <c r="G11061" s="61"/>
    </row>
    <row r="11062" spans="7:7">
      <c r="G11062" s="61"/>
    </row>
    <row r="11063" spans="7:7">
      <c r="G11063" s="61"/>
    </row>
    <row r="11064" spans="7:7">
      <c r="G11064" s="61"/>
    </row>
    <row r="11065" spans="7:7">
      <c r="G11065" s="61"/>
    </row>
    <row r="11066" spans="7:7">
      <c r="G11066" s="61"/>
    </row>
    <row r="11067" spans="7:7">
      <c r="G11067" s="61"/>
    </row>
    <row r="11068" spans="7:7">
      <c r="G11068" s="61"/>
    </row>
    <row r="11069" spans="7:7">
      <c r="G11069" s="61"/>
    </row>
    <row r="11070" spans="7:7">
      <c r="G11070" s="61"/>
    </row>
    <row r="11071" spans="7:7">
      <c r="G11071" s="61"/>
    </row>
    <row r="11072" spans="7:7">
      <c r="G11072" s="61"/>
    </row>
    <row r="11073" spans="7:7">
      <c r="G11073" s="61"/>
    </row>
    <row r="11074" spans="7:7">
      <c r="G11074" s="61"/>
    </row>
    <row r="11075" spans="7:7">
      <c r="G11075" s="61"/>
    </row>
    <row r="11076" spans="7:7">
      <c r="G11076" s="61"/>
    </row>
    <row r="11077" spans="7:7">
      <c r="G11077" s="61"/>
    </row>
    <row r="11078" spans="7:7">
      <c r="G11078" s="61"/>
    </row>
    <row r="11079" spans="7:7">
      <c r="G11079" s="61"/>
    </row>
    <row r="11080" spans="7:7">
      <c r="G11080" s="61"/>
    </row>
    <row r="11081" spans="7:7">
      <c r="G11081" s="61"/>
    </row>
    <row r="11082" spans="7:7">
      <c r="G11082" s="61"/>
    </row>
    <row r="11083" spans="7:7">
      <c r="G11083" s="61"/>
    </row>
    <row r="11084" spans="7:7">
      <c r="G11084" s="61"/>
    </row>
    <row r="11085" spans="7:7">
      <c r="G11085" s="61"/>
    </row>
    <row r="11086" spans="7:7">
      <c r="G11086" s="61"/>
    </row>
    <row r="11087" spans="7:7">
      <c r="G11087" s="61"/>
    </row>
    <row r="11088" spans="7:7">
      <c r="G11088" s="61"/>
    </row>
    <row r="11089" spans="7:7">
      <c r="G11089" s="61"/>
    </row>
    <row r="11090" spans="7:7">
      <c r="G11090" s="61"/>
    </row>
    <row r="11091" spans="7:7">
      <c r="G11091" s="61"/>
    </row>
    <row r="11092" spans="7:7">
      <c r="G11092" s="61"/>
    </row>
    <row r="11093" spans="7:7">
      <c r="G11093" s="61"/>
    </row>
    <row r="11094" spans="7:7">
      <c r="G11094" s="61"/>
    </row>
    <row r="11095" spans="7:7">
      <c r="G11095" s="61"/>
    </row>
    <row r="11096" spans="7:7">
      <c r="G11096" s="61"/>
    </row>
    <row r="11097" spans="7:7">
      <c r="G11097" s="61"/>
    </row>
    <row r="11098" spans="7:7">
      <c r="G11098" s="61"/>
    </row>
    <row r="11099" spans="7:7">
      <c r="G11099" s="61"/>
    </row>
    <row r="11100" spans="7:7">
      <c r="G11100" s="61"/>
    </row>
    <row r="11101" spans="7:7">
      <c r="G11101" s="61"/>
    </row>
    <row r="11102" spans="7:7">
      <c r="G11102" s="61"/>
    </row>
    <row r="11103" spans="7:7">
      <c r="G11103" s="61"/>
    </row>
    <row r="11104" spans="7:7">
      <c r="G11104" s="61"/>
    </row>
    <row r="11105" spans="7:7">
      <c r="G11105" s="61"/>
    </row>
    <row r="11106" spans="7:7">
      <c r="G11106" s="61"/>
    </row>
    <row r="11107" spans="7:7">
      <c r="G11107" s="61"/>
    </row>
    <row r="11108" spans="7:7">
      <c r="G11108" s="61"/>
    </row>
    <row r="11109" spans="7:7">
      <c r="G11109" s="61"/>
    </row>
    <row r="11110" spans="7:7">
      <c r="G11110" s="61"/>
    </row>
    <row r="11111" spans="7:7">
      <c r="G11111" s="61"/>
    </row>
    <row r="11112" spans="7:7">
      <c r="G11112" s="61"/>
    </row>
    <row r="11113" spans="7:7">
      <c r="G11113" s="61"/>
    </row>
    <row r="11114" spans="7:7">
      <c r="G11114" s="61"/>
    </row>
    <row r="11115" spans="7:7">
      <c r="G11115" s="61"/>
    </row>
    <row r="11116" spans="7:7">
      <c r="G11116" s="61"/>
    </row>
    <row r="11117" spans="7:7">
      <c r="G11117" s="61"/>
    </row>
    <row r="11118" spans="7:7">
      <c r="G11118" s="61"/>
    </row>
    <row r="11119" spans="7:7">
      <c r="G11119" s="61"/>
    </row>
    <row r="11120" spans="7:7">
      <c r="G11120" s="61"/>
    </row>
    <row r="11121" spans="7:7">
      <c r="G11121" s="61"/>
    </row>
    <row r="11122" spans="7:7">
      <c r="G11122" s="61"/>
    </row>
    <row r="11123" spans="7:7">
      <c r="G11123" s="61"/>
    </row>
    <row r="11124" spans="7:7">
      <c r="G11124" s="61"/>
    </row>
    <row r="11125" spans="7:7">
      <c r="G11125" s="61"/>
    </row>
    <row r="11126" spans="7:7">
      <c r="G11126" s="61"/>
    </row>
    <row r="11127" spans="7:7">
      <c r="G11127" s="61"/>
    </row>
    <row r="11128" spans="7:7">
      <c r="G11128" s="61"/>
    </row>
    <row r="11129" spans="7:7">
      <c r="G11129" s="61"/>
    </row>
    <row r="11130" spans="7:7">
      <c r="G11130" s="61"/>
    </row>
    <row r="11131" spans="7:7">
      <c r="G11131" s="61"/>
    </row>
    <row r="11132" spans="7:7">
      <c r="G11132" s="61"/>
    </row>
    <row r="11133" spans="7:7">
      <c r="G11133" s="61"/>
    </row>
    <row r="11134" spans="7:7">
      <c r="G11134" s="61"/>
    </row>
    <row r="11135" spans="7:7">
      <c r="G11135" s="61"/>
    </row>
    <row r="11136" spans="7:7">
      <c r="G11136" s="61"/>
    </row>
    <row r="11137" spans="7:7">
      <c r="G11137" s="61"/>
    </row>
    <row r="11138" spans="7:7">
      <c r="G11138" s="61"/>
    </row>
    <row r="11139" spans="7:7">
      <c r="G11139" s="61"/>
    </row>
    <row r="11140" spans="7:7">
      <c r="G11140" s="61"/>
    </row>
    <row r="11141" spans="7:7">
      <c r="G11141" s="61"/>
    </row>
    <row r="11142" spans="7:7">
      <c r="G11142" s="61"/>
    </row>
    <row r="11143" spans="7:7">
      <c r="G11143" s="61"/>
    </row>
    <row r="11144" spans="7:7">
      <c r="G11144" s="61"/>
    </row>
    <row r="11145" spans="7:7">
      <c r="G11145" s="61"/>
    </row>
    <row r="11146" spans="7:7">
      <c r="G11146" s="61"/>
    </row>
    <row r="11147" spans="7:7">
      <c r="G11147" s="61"/>
    </row>
    <row r="11148" spans="7:7">
      <c r="G11148" s="61"/>
    </row>
    <row r="11149" spans="7:7">
      <c r="G11149" s="61"/>
    </row>
    <row r="11150" spans="7:7">
      <c r="G11150" s="61"/>
    </row>
    <row r="11151" spans="7:7">
      <c r="G11151" s="61"/>
    </row>
    <row r="11152" spans="7:7">
      <c r="G11152" s="61"/>
    </row>
    <row r="11153" spans="7:7">
      <c r="G11153" s="61"/>
    </row>
    <row r="11154" spans="7:7">
      <c r="G11154" s="61"/>
    </row>
    <row r="11155" spans="7:7">
      <c r="G11155" s="61"/>
    </row>
    <row r="11156" spans="7:7">
      <c r="G11156" s="61"/>
    </row>
    <row r="11157" spans="7:7">
      <c r="G11157" s="61"/>
    </row>
    <row r="11158" spans="7:7">
      <c r="G11158" s="61"/>
    </row>
    <row r="11159" spans="7:7">
      <c r="G11159" s="61"/>
    </row>
    <row r="11160" spans="7:7">
      <c r="G11160" s="61"/>
    </row>
    <row r="11161" spans="7:7">
      <c r="G11161" s="61"/>
    </row>
    <row r="11162" spans="7:7">
      <c r="G11162" s="61"/>
    </row>
    <row r="11163" spans="7:7">
      <c r="G11163" s="61"/>
    </row>
    <row r="11164" spans="7:7">
      <c r="G11164" s="61"/>
    </row>
    <row r="11165" spans="7:7">
      <c r="G11165" s="61"/>
    </row>
    <row r="11166" spans="7:7">
      <c r="G11166" s="61"/>
    </row>
    <row r="11167" spans="7:7">
      <c r="G11167" s="61"/>
    </row>
    <row r="11168" spans="7:7">
      <c r="G11168" s="61"/>
    </row>
    <row r="11169" spans="7:7">
      <c r="G11169" s="61"/>
    </row>
    <row r="11170" spans="7:7">
      <c r="G11170" s="61"/>
    </row>
    <row r="11171" spans="7:7">
      <c r="G11171" s="61"/>
    </row>
    <row r="11172" spans="7:7">
      <c r="G11172" s="61"/>
    </row>
    <row r="11173" spans="7:7">
      <c r="G11173" s="61"/>
    </row>
    <row r="11174" spans="7:7">
      <c r="G11174" s="61"/>
    </row>
    <row r="11175" spans="7:7">
      <c r="G11175" s="61"/>
    </row>
    <row r="11176" spans="7:7">
      <c r="G11176" s="61"/>
    </row>
    <row r="11177" spans="7:7">
      <c r="G11177" s="61"/>
    </row>
    <row r="11178" spans="7:7">
      <c r="G11178" s="61"/>
    </row>
    <row r="11179" spans="7:7">
      <c r="G11179" s="61"/>
    </row>
    <row r="11180" spans="7:7">
      <c r="G11180" s="61"/>
    </row>
    <row r="11181" spans="7:7">
      <c r="G11181" s="61"/>
    </row>
    <row r="11182" spans="7:7">
      <c r="G11182" s="61"/>
    </row>
    <row r="11183" spans="7:7">
      <c r="G11183" s="61"/>
    </row>
    <row r="11184" spans="7:7">
      <c r="G11184" s="61"/>
    </row>
    <row r="11185" spans="7:7">
      <c r="G11185" s="61"/>
    </row>
    <row r="11186" spans="7:7">
      <c r="G11186" s="61"/>
    </row>
    <row r="11187" spans="7:7">
      <c r="G11187" s="61"/>
    </row>
    <row r="11188" spans="7:7">
      <c r="G11188" s="61"/>
    </row>
    <row r="11189" spans="7:7">
      <c r="G11189" s="61"/>
    </row>
    <row r="11190" spans="7:7">
      <c r="G11190" s="61"/>
    </row>
    <row r="11191" spans="7:7">
      <c r="G11191" s="61"/>
    </row>
    <row r="11192" spans="7:7">
      <c r="G11192" s="61"/>
    </row>
    <row r="11193" spans="7:7">
      <c r="G11193" s="61"/>
    </row>
    <row r="11194" spans="7:7">
      <c r="G11194" s="61"/>
    </row>
    <row r="11195" spans="7:7">
      <c r="G11195" s="61"/>
    </row>
    <row r="11196" spans="7:7">
      <c r="G11196" s="61"/>
    </row>
    <row r="11197" spans="7:7">
      <c r="G11197" s="61"/>
    </row>
    <row r="11198" spans="7:7">
      <c r="G11198" s="61"/>
    </row>
    <row r="11199" spans="7:7">
      <c r="G11199" s="61"/>
    </row>
    <row r="11200" spans="7:7">
      <c r="G11200" s="61"/>
    </row>
    <row r="11201" spans="7:7">
      <c r="G11201" s="61"/>
    </row>
    <row r="11202" spans="7:7">
      <c r="G11202" s="61"/>
    </row>
    <row r="11203" spans="7:7">
      <c r="G11203" s="61"/>
    </row>
    <row r="11204" spans="7:7">
      <c r="G11204" s="61"/>
    </row>
    <row r="11205" spans="7:7">
      <c r="G11205" s="61"/>
    </row>
    <row r="11206" spans="7:7">
      <c r="G11206" s="61"/>
    </row>
    <row r="11207" spans="7:7">
      <c r="G11207" s="61"/>
    </row>
    <row r="11208" spans="7:7">
      <c r="G11208" s="61"/>
    </row>
    <row r="11209" spans="7:7">
      <c r="G11209" s="61"/>
    </row>
    <row r="11210" spans="7:7">
      <c r="G11210" s="61"/>
    </row>
    <row r="11211" spans="7:7">
      <c r="G11211" s="61"/>
    </row>
    <row r="11212" spans="7:7">
      <c r="G11212" s="61"/>
    </row>
    <row r="11213" spans="7:7">
      <c r="G11213" s="61"/>
    </row>
    <row r="11214" spans="7:7">
      <c r="G11214" s="61"/>
    </row>
    <row r="11215" spans="7:7">
      <c r="G11215" s="61"/>
    </row>
    <row r="11216" spans="7:7">
      <c r="G11216" s="61"/>
    </row>
    <row r="11217" spans="7:7">
      <c r="G11217" s="61"/>
    </row>
    <row r="11218" spans="7:7">
      <c r="G11218" s="61"/>
    </row>
    <row r="11219" spans="7:7">
      <c r="G11219" s="61"/>
    </row>
    <row r="11220" spans="7:7">
      <c r="G11220" s="61"/>
    </row>
    <row r="11221" spans="7:7">
      <c r="G11221" s="61"/>
    </row>
    <row r="11222" spans="7:7">
      <c r="G11222" s="61"/>
    </row>
    <row r="11223" spans="7:7">
      <c r="G11223" s="61"/>
    </row>
    <row r="11224" spans="7:7">
      <c r="G11224" s="61"/>
    </row>
    <row r="11225" spans="7:7">
      <c r="G11225" s="61"/>
    </row>
    <row r="11226" spans="7:7">
      <c r="G11226" s="61"/>
    </row>
    <row r="11227" spans="7:7">
      <c r="G11227" s="61"/>
    </row>
    <row r="11228" spans="7:7">
      <c r="G11228" s="61"/>
    </row>
    <row r="11229" spans="7:7">
      <c r="G11229" s="61"/>
    </row>
    <row r="11230" spans="7:7">
      <c r="G11230" s="61"/>
    </row>
    <row r="11231" spans="7:7">
      <c r="G11231" s="61"/>
    </row>
    <row r="11232" spans="7:7">
      <c r="G11232" s="61"/>
    </row>
    <row r="11233" spans="7:7">
      <c r="G11233" s="61"/>
    </row>
    <row r="11234" spans="7:7">
      <c r="G11234" s="61"/>
    </row>
    <row r="11235" spans="7:7">
      <c r="G11235" s="61"/>
    </row>
    <row r="11236" spans="7:7">
      <c r="G11236" s="61"/>
    </row>
    <row r="11237" spans="7:7">
      <c r="G11237" s="61"/>
    </row>
    <row r="11238" spans="7:7">
      <c r="G11238" s="61"/>
    </row>
    <row r="11239" spans="7:7">
      <c r="G11239" s="61"/>
    </row>
    <row r="11240" spans="7:7">
      <c r="G11240" s="61"/>
    </row>
    <row r="11241" spans="7:7">
      <c r="G11241" s="61"/>
    </row>
    <row r="11242" spans="7:7">
      <c r="G11242" s="61"/>
    </row>
    <row r="11243" spans="7:7">
      <c r="G11243" s="61"/>
    </row>
    <row r="11244" spans="7:7">
      <c r="G11244" s="61"/>
    </row>
    <row r="11245" spans="7:7">
      <c r="G11245" s="61"/>
    </row>
    <row r="11246" spans="7:7">
      <c r="G11246" s="61"/>
    </row>
    <row r="11247" spans="7:7">
      <c r="G11247" s="61"/>
    </row>
    <row r="11248" spans="7:7">
      <c r="G11248" s="61"/>
    </row>
    <row r="11249" spans="7:7">
      <c r="G11249" s="61"/>
    </row>
    <row r="11250" spans="7:7">
      <c r="G11250" s="61"/>
    </row>
    <row r="11251" spans="7:7">
      <c r="G11251" s="61"/>
    </row>
    <row r="11252" spans="7:7">
      <c r="G11252" s="61"/>
    </row>
    <row r="11253" spans="7:7">
      <c r="G11253" s="61"/>
    </row>
    <row r="11254" spans="7:7">
      <c r="G11254" s="61"/>
    </row>
    <row r="11255" spans="7:7">
      <c r="G11255" s="61"/>
    </row>
    <row r="11256" spans="7:7">
      <c r="G11256" s="61"/>
    </row>
    <row r="11257" spans="7:7">
      <c r="G11257" s="61"/>
    </row>
    <row r="11258" spans="7:7">
      <c r="G11258" s="61"/>
    </row>
    <row r="11259" spans="7:7">
      <c r="G11259" s="61"/>
    </row>
    <row r="11260" spans="7:7">
      <c r="G11260" s="61"/>
    </row>
    <row r="11261" spans="7:7">
      <c r="G11261" s="61"/>
    </row>
    <row r="11262" spans="7:7">
      <c r="G11262" s="61"/>
    </row>
    <row r="11263" spans="7:7">
      <c r="G11263" s="61"/>
    </row>
    <row r="11264" spans="7:7">
      <c r="G11264" s="61"/>
    </row>
    <row r="11265" spans="7:7">
      <c r="G11265" s="61"/>
    </row>
    <row r="11266" spans="7:7">
      <c r="G11266" s="61"/>
    </row>
    <row r="11267" spans="7:7">
      <c r="G11267" s="61"/>
    </row>
    <row r="11268" spans="7:7">
      <c r="G11268" s="61"/>
    </row>
    <row r="11269" spans="7:7">
      <c r="G11269" s="61"/>
    </row>
    <row r="11270" spans="7:7">
      <c r="G11270" s="61"/>
    </row>
    <row r="11271" spans="7:7">
      <c r="G11271" s="61"/>
    </row>
    <row r="11272" spans="7:7">
      <c r="G11272" s="61"/>
    </row>
    <row r="11273" spans="7:7">
      <c r="G11273" s="61"/>
    </row>
    <row r="11274" spans="7:7">
      <c r="G11274" s="61"/>
    </row>
    <row r="11275" spans="7:7">
      <c r="G11275" s="61"/>
    </row>
    <row r="11276" spans="7:7">
      <c r="G11276" s="61"/>
    </row>
    <row r="11277" spans="7:7">
      <c r="G11277" s="61"/>
    </row>
    <row r="11278" spans="7:7">
      <c r="G11278" s="61"/>
    </row>
    <row r="11279" spans="7:7">
      <c r="G11279" s="61"/>
    </row>
    <row r="11280" spans="7:7">
      <c r="G11280" s="61"/>
    </row>
    <row r="11281" spans="7:7">
      <c r="G11281" s="61"/>
    </row>
    <row r="11282" spans="7:7">
      <c r="G11282" s="61"/>
    </row>
    <row r="11283" spans="7:7">
      <c r="G11283" s="61"/>
    </row>
    <row r="11284" spans="7:7">
      <c r="G11284" s="61"/>
    </row>
    <row r="11285" spans="7:7">
      <c r="G11285" s="61"/>
    </row>
    <row r="11286" spans="7:7">
      <c r="G11286" s="61"/>
    </row>
    <row r="11287" spans="7:7">
      <c r="G11287" s="61"/>
    </row>
    <row r="11288" spans="7:7">
      <c r="G11288" s="61"/>
    </row>
    <row r="11289" spans="7:7">
      <c r="G11289" s="61"/>
    </row>
    <row r="11290" spans="7:7">
      <c r="G11290" s="61"/>
    </row>
    <row r="11291" spans="7:7">
      <c r="G11291" s="61"/>
    </row>
    <row r="11292" spans="7:7">
      <c r="G11292" s="61"/>
    </row>
    <row r="11293" spans="7:7">
      <c r="G11293" s="61"/>
    </row>
    <row r="11294" spans="7:7">
      <c r="G11294" s="61"/>
    </row>
    <row r="11295" spans="7:7">
      <c r="G11295" s="61"/>
    </row>
    <row r="11296" spans="7:7">
      <c r="G11296" s="61"/>
    </row>
    <row r="11297" spans="7:7">
      <c r="G11297" s="61"/>
    </row>
    <row r="11298" spans="7:7">
      <c r="G11298" s="61"/>
    </row>
    <row r="11299" spans="7:7">
      <c r="G11299" s="61"/>
    </row>
    <row r="11300" spans="7:7">
      <c r="G11300" s="61"/>
    </row>
    <row r="11301" spans="7:7">
      <c r="G11301" s="61"/>
    </row>
    <row r="11302" spans="7:7">
      <c r="G11302" s="61"/>
    </row>
    <row r="11303" spans="7:7">
      <c r="G11303" s="61"/>
    </row>
    <row r="11304" spans="7:7">
      <c r="G11304" s="61"/>
    </row>
    <row r="11305" spans="7:7">
      <c r="G11305" s="61"/>
    </row>
    <row r="11306" spans="7:7">
      <c r="G11306" s="61"/>
    </row>
    <row r="11307" spans="7:7">
      <c r="G11307" s="61"/>
    </row>
    <row r="11308" spans="7:7">
      <c r="G11308" s="61"/>
    </row>
    <row r="11309" spans="7:7">
      <c r="G11309" s="61"/>
    </row>
    <row r="11310" spans="7:7">
      <c r="G11310" s="61"/>
    </row>
    <row r="11311" spans="7:7">
      <c r="G11311" s="61"/>
    </row>
    <row r="11312" spans="7:7">
      <c r="G11312" s="61"/>
    </row>
    <row r="11313" spans="7:7">
      <c r="G11313" s="61"/>
    </row>
    <row r="11314" spans="7:7">
      <c r="G11314" s="61"/>
    </row>
    <row r="11315" spans="7:7">
      <c r="G11315" s="61"/>
    </row>
    <row r="11316" spans="7:7">
      <c r="G11316" s="61"/>
    </row>
    <row r="11317" spans="7:7">
      <c r="G11317" s="61"/>
    </row>
    <row r="11318" spans="7:7">
      <c r="G11318" s="61"/>
    </row>
    <row r="11319" spans="7:7">
      <c r="G11319" s="61"/>
    </row>
    <row r="11320" spans="7:7">
      <c r="G11320" s="61"/>
    </row>
    <row r="11321" spans="7:7">
      <c r="G11321" s="61"/>
    </row>
    <row r="11322" spans="7:7">
      <c r="G11322" s="61"/>
    </row>
    <row r="11323" spans="7:7">
      <c r="G11323" s="61"/>
    </row>
    <row r="11324" spans="7:7">
      <c r="G11324" s="61"/>
    </row>
    <row r="11325" spans="7:7">
      <c r="G11325" s="61"/>
    </row>
    <row r="11326" spans="7:7">
      <c r="G11326" s="61"/>
    </row>
    <row r="11327" spans="7:7">
      <c r="G11327" s="61"/>
    </row>
    <row r="11328" spans="7:7">
      <c r="G11328" s="61"/>
    </row>
    <row r="11329" spans="7:7">
      <c r="G11329" s="61"/>
    </row>
    <row r="11330" spans="7:7">
      <c r="G11330" s="61"/>
    </row>
    <row r="11331" spans="7:7">
      <c r="G11331" s="61"/>
    </row>
    <row r="11332" spans="7:7">
      <c r="G11332" s="61"/>
    </row>
    <row r="11333" spans="7:7">
      <c r="G11333" s="61"/>
    </row>
    <row r="11334" spans="7:7">
      <c r="G11334" s="61"/>
    </row>
    <row r="11335" spans="7:7">
      <c r="G11335" s="61"/>
    </row>
    <row r="11336" spans="7:7">
      <c r="G11336" s="61"/>
    </row>
    <row r="11337" spans="7:7">
      <c r="G11337" s="61"/>
    </row>
    <row r="11338" spans="7:7">
      <c r="G11338" s="61"/>
    </row>
    <row r="11339" spans="7:7">
      <c r="G11339" s="61"/>
    </row>
    <row r="11340" spans="7:7">
      <c r="G11340" s="61"/>
    </row>
    <row r="11341" spans="7:7">
      <c r="G11341" s="61"/>
    </row>
    <row r="11342" spans="7:7">
      <c r="G11342" s="61"/>
    </row>
    <row r="11343" spans="7:7">
      <c r="G11343" s="61"/>
    </row>
    <row r="11344" spans="7:7">
      <c r="G11344" s="61"/>
    </row>
    <row r="11345" spans="7:7">
      <c r="G11345" s="61"/>
    </row>
    <row r="11346" spans="7:7">
      <c r="G11346" s="61"/>
    </row>
    <row r="11347" spans="7:7">
      <c r="G11347" s="61"/>
    </row>
    <row r="11348" spans="7:7">
      <c r="G11348" s="61"/>
    </row>
    <row r="11349" spans="7:7">
      <c r="G11349" s="61"/>
    </row>
    <row r="11350" spans="7:7">
      <c r="G11350" s="61"/>
    </row>
    <row r="11351" spans="7:7">
      <c r="G11351" s="61"/>
    </row>
    <row r="11352" spans="7:7">
      <c r="G11352" s="61"/>
    </row>
    <row r="11353" spans="7:7">
      <c r="G11353" s="61"/>
    </row>
    <row r="11354" spans="7:7">
      <c r="G11354" s="61"/>
    </row>
    <row r="11355" spans="7:7">
      <c r="G11355" s="61"/>
    </row>
    <row r="11356" spans="7:7">
      <c r="G11356" s="61"/>
    </row>
    <row r="11357" spans="7:7">
      <c r="G11357" s="61"/>
    </row>
    <row r="11358" spans="7:7">
      <c r="G11358" s="61"/>
    </row>
    <row r="11359" spans="7:7">
      <c r="G11359" s="61"/>
    </row>
    <row r="11360" spans="7:7">
      <c r="G11360" s="61"/>
    </row>
    <row r="11361" spans="7:7">
      <c r="G11361" s="61"/>
    </row>
    <row r="11362" spans="7:7">
      <c r="G11362" s="61"/>
    </row>
    <row r="11363" spans="7:7">
      <c r="G11363" s="61"/>
    </row>
    <row r="11364" spans="7:7">
      <c r="G11364" s="61"/>
    </row>
    <row r="11365" spans="7:7">
      <c r="G11365" s="61"/>
    </row>
    <row r="11366" spans="7:7">
      <c r="G11366" s="61"/>
    </row>
    <row r="11367" spans="7:7">
      <c r="G11367" s="61"/>
    </row>
    <row r="11368" spans="7:7">
      <c r="G11368" s="61"/>
    </row>
    <row r="11369" spans="7:7">
      <c r="G11369" s="61"/>
    </row>
    <row r="11370" spans="7:7">
      <c r="G11370" s="61"/>
    </row>
    <row r="11371" spans="7:7">
      <c r="G11371" s="61"/>
    </row>
    <row r="11372" spans="7:7">
      <c r="G11372" s="61"/>
    </row>
    <row r="11373" spans="7:7">
      <c r="G11373" s="61"/>
    </row>
    <row r="11374" spans="7:7">
      <c r="G11374" s="61"/>
    </row>
    <row r="11375" spans="7:7">
      <c r="G11375" s="61"/>
    </row>
    <row r="11376" spans="7:7">
      <c r="G11376" s="61"/>
    </row>
    <row r="11377" spans="7:7">
      <c r="G11377" s="61"/>
    </row>
    <row r="11378" spans="7:7">
      <c r="G11378" s="61"/>
    </row>
    <row r="11379" spans="7:7">
      <c r="G11379" s="61"/>
    </row>
    <row r="11380" spans="7:7">
      <c r="G11380" s="61"/>
    </row>
    <row r="11381" spans="7:7">
      <c r="G11381" s="61"/>
    </row>
    <row r="11382" spans="7:7">
      <c r="G11382" s="61"/>
    </row>
    <row r="11383" spans="7:7">
      <c r="G11383" s="61"/>
    </row>
    <row r="11384" spans="7:7">
      <c r="G11384" s="61"/>
    </row>
    <row r="11385" spans="7:7">
      <c r="G11385" s="61"/>
    </row>
    <row r="11386" spans="7:7">
      <c r="G11386" s="61"/>
    </row>
    <row r="11387" spans="7:7">
      <c r="G11387" s="61"/>
    </row>
    <row r="11388" spans="7:7">
      <c r="G11388" s="61"/>
    </row>
    <row r="11389" spans="7:7">
      <c r="G11389" s="61"/>
    </row>
    <row r="11390" spans="7:7">
      <c r="G11390" s="61"/>
    </row>
    <row r="11391" spans="7:7">
      <c r="G11391" s="61"/>
    </row>
    <row r="11392" spans="7:7">
      <c r="G11392" s="61"/>
    </row>
    <row r="11393" spans="7:7">
      <c r="G11393" s="61"/>
    </row>
    <row r="11394" spans="7:7">
      <c r="G11394" s="61"/>
    </row>
    <row r="11395" spans="7:7">
      <c r="G11395" s="61"/>
    </row>
    <row r="11396" spans="7:7">
      <c r="G11396" s="61"/>
    </row>
    <row r="11397" spans="7:7">
      <c r="G11397" s="61"/>
    </row>
    <row r="11398" spans="7:7">
      <c r="G11398" s="61"/>
    </row>
    <row r="11399" spans="7:7">
      <c r="G11399" s="61"/>
    </row>
    <row r="11400" spans="7:7">
      <c r="G11400" s="61"/>
    </row>
    <row r="11401" spans="7:7">
      <c r="G11401" s="61"/>
    </row>
    <row r="11402" spans="7:7">
      <c r="G11402" s="61"/>
    </row>
    <row r="11403" spans="7:7">
      <c r="G11403" s="61"/>
    </row>
    <row r="11404" spans="7:7">
      <c r="G11404" s="61"/>
    </row>
    <row r="11405" spans="7:7">
      <c r="G11405" s="61"/>
    </row>
    <row r="11406" spans="7:7">
      <c r="G11406" s="61"/>
    </row>
    <row r="11407" spans="7:7">
      <c r="G11407" s="61"/>
    </row>
    <row r="11408" spans="7:7">
      <c r="G11408" s="61"/>
    </row>
    <row r="11409" spans="7:7">
      <c r="G11409" s="61"/>
    </row>
    <row r="11410" spans="7:7">
      <c r="G11410" s="61"/>
    </row>
    <row r="11411" spans="7:7">
      <c r="G11411" s="61"/>
    </row>
    <row r="11412" spans="7:7">
      <c r="G11412" s="61"/>
    </row>
    <row r="11413" spans="7:7">
      <c r="G11413" s="61"/>
    </row>
    <row r="11414" spans="7:7">
      <c r="G11414" s="61"/>
    </row>
    <row r="11415" spans="7:7">
      <c r="G11415" s="61"/>
    </row>
    <row r="11416" spans="7:7">
      <c r="G11416" s="61"/>
    </row>
    <row r="11417" spans="7:7">
      <c r="G11417" s="61"/>
    </row>
    <row r="11418" spans="7:7">
      <c r="G11418" s="61"/>
    </row>
    <row r="11419" spans="7:7">
      <c r="G11419" s="61"/>
    </row>
    <row r="11420" spans="7:7">
      <c r="G11420" s="61"/>
    </row>
    <row r="11421" spans="7:7">
      <c r="G11421" s="61"/>
    </row>
    <row r="11422" spans="7:7">
      <c r="G11422" s="61"/>
    </row>
    <row r="11423" spans="7:7">
      <c r="G11423" s="61"/>
    </row>
    <row r="11424" spans="7:7">
      <c r="G11424" s="61"/>
    </row>
    <row r="11425" spans="7:7">
      <c r="G11425" s="61"/>
    </row>
    <row r="11426" spans="7:7">
      <c r="G11426" s="61"/>
    </row>
    <row r="11427" spans="7:7">
      <c r="G11427" s="61"/>
    </row>
    <row r="11428" spans="7:7">
      <c r="G11428" s="61"/>
    </row>
    <row r="11429" spans="7:7">
      <c r="G11429" s="61"/>
    </row>
    <row r="11430" spans="7:7">
      <c r="G11430" s="61"/>
    </row>
    <row r="11431" spans="7:7">
      <c r="G11431" s="61"/>
    </row>
    <row r="11432" spans="7:7">
      <c r="G11432" s="61"/>
    </row>
    <row r="11433" spans="7:7">
      <c r="G11433" s="61"/>
    </row>
    <row r="11434" spans="7:7">
      <c r="G11434" s="61"/>
    </row>
    <row r="11435" spans="7:7">
      <c r="G11435" s="61"/>
    </row>
    <row r="11436" spans="7:7">
      <c r="G11436" s="61"/>
    </row>
    <row r="11437" spans="7:7">
      <c r="G11437" s="61"/>
    </row>
    <row r="11438" spans="7:7">
      <c r="G11438" s="61"/>
    </row>
    <row r="11439" spans="7:7">
      <c r="G11439" s="61"/>
    </row>
    <row r="11440" spans="7:7">
      <c r="G11440" s="61"/>
    </row>
    <row r="11441" spans="7:7">
      <c r="G11441" s="61"/>
    </row>
    <row r="11442" spans="7:7">
      <c r="G11442" s="61"/>
    </row>
    <row r="11443" spans="7:7">
      <c r="G11443" s="61"/>
    </row>
    <row r="11444" spans="7:7">
      <c r="G11444" s="61"/>
    </row>
    <row r="11445" spans="7:7">
      <c r="G11445" s="61"/>
    </row>
    <row r="11446" spans="7:7">
      <c r="G11446" s="61"/>
    </row>
    <row r="11447" spans="7:7">
      <c r="G11447" s="61"/>
    </row>
    <row r="11448" spans="7:7">
      <c r="G11448" s="61"/>
    </row>
    <row r="11449" spans="7:7">
      <c r="G11449" s="61"/>
    </row>
    <row r="11450" spans="7:7">
      <c r="G11450" s="61"/>
    </row>
    <row r="11451" spans="7:7">
      <c r="G11451" s="61"/>
    </row>
    <row r="11452" spans="7:7">
      <c r="G11452" s="61"/>
    </row>
    <row r="11453" spans="7:7">
      <c r="G11453" s="61"/>
    </row>
    <row r="11454" spans="7:7">
      <c r="G11454" s="61"/>
    </row>
    <row r="11455" spans="7:7">
      <c r="G11455" s="61"/>
    </row>
    <row r="11456" spans="7:7">
      <c r="G11456" s="61"/>
    </row>
    <row r="11457" spans="7:7">
      <c r="G11457" s="61"/>
    </row>
    <row r="11458" spans="7:7">
      <c r="G11458" s="61"/>
    </row>
    <row r="11459" spans="7:7">
      <c r="G11459" s="61"/>
    </row>
    <row r="11460" spans="7:7">
      <c r="G11460" s="61"/>
    </row>
    <row r="11461" spans="7:7">
      <c r="G11461" s="61"/>
    </row>
    <row r="11462" spans="7:7">
      <c r="G11462" s="61"/>
    </row>
    <row r="11463" spans="7:7">
      <c r="G11463" s="61"/>
    </row>
    <row r="11464" spans="7:7">
      <c r="G11464" s="61"/>
    </row>
    <row r="11465" spans="7:7">
      <c r="G11465" s="61"/>
    </row>
    <row r="11466" spans="7:7">
      <c r="G11466" s="61"/>
    </row>
    <row r="11467" spans="7:7">
      <c r="G11467" s="61"/>
    </row>
    <row r="11468" spans="7:7">
      <c r="G11468" s="61"/>
    </row>
    <row r="11469" spans="7:7">
      <c r="G11469" s="61"/>
    </row>
    <row r="11470" spans="7:7">
      <c r="G11470" s="61"/>
    </row>
    <row r="11471" spans="7:7">
      <c r="G11471" s="61"/>
    </row>
    <row r="11472" spans="7:7">
      <c r="G11472" s="61"/>
    </row>
    <row r="11473" spans="7:7">
      <c r="G11473" s="61"/>
    </row>
    <row r="11474" spans="7:7">
      <c r="G11474" s="61"/>
    </row>
    <row r="11475" spans="7:7">
      <c r="G11475" s="61"/>
    </row>
    <row r="11476" spans="7:7">
      <c r="G11476" s="61"/>
    </row>
    <row r="11477" spans="7:7">
      <c r="G11477" s="61"/>
    </row>
    <row r="11478" spans="7:7">
      <c r="G11478" s="61"/>
    </row>
    <row r="11479" spans="7:7">
      <c r="G11479" s="61"/>
    </row>
    <row r="11480" spans="7:7">
      <c r="G11480" s="61"/>
    </row>
    <row r="11481" spans="7:7">
      <c r="G11481" s="61"/>
    </row>
    <row r="11482" spans="7:7">
      <c r="G11482" s="61"/>
    </row>
    <row r="11483" spans="7:7">
      <c r="G11483" s="61"/>
    </row>
    <row r="11484" spans="7:7">
      <c r="G11484" s="61"/>
    </row>
    <row r="11485" spans="7:7">
      <c r="G11485" s="61"/>
    </row>
    <row r="11486" spans="7:7">
      <c r="G11486" s="61"/>
    </row>
    <row r="11487" spans="7:7">
      <c r="G11487" s="61"/>
    </row>
    <row r="11488" spans="7:7">
      <c r="G11488" s="61"/>
    </row>
    <row r="11489" spans="7:7">
      <c r="G11489" s="61"/>
    </row>
    <row r="11490" spans="7:7">
      <c r="G11490" s="61"/>
    </row>
    <row r="11491" spans="7:7">
      <c r="G11491" s="61"/>
    </row>
    <row r="11492" spans="7:7">
      <c r="G11492" s="61"/>
    </row>
    <row r="11493" spans="7:7">
      <c r="G11493" s="61"/>
    </row>
    <row r="11494" spans="7:7">
      <c r="G11494" s="61"/>
    </row>
    <row r="11495" spans="7:7">
      <c r="G11495" s="61"/>
    </row>
    <row r="11496" spans="7:7">
      <c r="G11496" s="61"/>
    </row>
    <row r="11497" spans="7:7">
      <c r="G11497" s="61"/>
    </row>
    <row r="11498" spans="7:7">
      <c r="G11498" s="61"/>
    </row>
    <row r="11499" spans="7:7">
      <c r="G11499" s="61"/>
    </row>
    <row r="11500" spans="7:7">
      <c r="G11500" s="61"/>
    </row>
    <row r="11501" spans="7:7">
      <c r="G11501" s="61"/>
    </row>
    <row r="11502" spans="7:7">
      <c r="G11502" s="61"/>
    </row>
    <row r="11503" spans="7:7">
      <c r="G11503" s="61"/>
    </row>
    <row r="11504" spans="7:7">
      <c r="G11504" s="61"/>
    </row>
    <row r="11505" spans="7:7">
      <c r="G11505" s="61"/>
    </row>
    <row r="11506" spans="7:7">
      <c r="G11506" s="61"/>
    </row>
    <row r="11507" spans="7:7">
      <c r="G11507" s="61"/>
    </row>
    <row r="11508" spans="7:7">
      <c r="G11508" s="61"/>
    </row>
    <row r="11509" spans="7:7">
      <c r="G11509" s="61"/>
    </row>
    <row r="11510" spans="7:7">
      <c r="G11510" s="61"/>
    </row>
    <row r="11511" spans="7:7">
      <c r="G11511" s="61"/>
    </row>
    <row r="11512" spans="7:7">
      <c r="G11512" s="61"/>
    </row>
    <row r="11513" spans="7:7">
      <c r="G11513" s="61"/>
    </row>
    <row r="11514" spans="7:7">
      <c r="G11514" s="61"/>
    </row>
    <row r="11515" spans="7:7">
      <c r="G11515" s="61"/>
    </row>
    <row r="11516" spans="7:7">
      <c r="G11516" s="61"/>
    </row>
    <row r="11517" spans="7:7">
      <c r="G11517" s="61"/>
    </row>
    <row r="11518" spans="7:7">
      <c r="G11518" s="61"/>
    </row>
    <row r="11519" spans="7:7">
      <c r="G11519" s="61"/>
    </row>
    <row r="11520" spans="7:7">
      <c r="G11520" s="61"/>
    </row>
    <row r="11521" spans="7:7">
      <c r="G11521" s="61"/>
    </row>
    <row r="11522" spans="7:7">
      <c r="G11522" s="61"/>
    </row>
    <row r="11523" spans="7:7">
      <c r="G11523" s="61"/>
    </row>
    <row r="11524" spans="7:7">
      <c r="G11524" s="61"/>
    </row>
    <row r="11525" spans="7:7">
      <c r="G11525" s="61"/>
    </row>
    <row r="11526" spans="7:7">
      <c r="G11526" s="61"/>
    </row>
    <row r="11527" spans="7:7">
      <c r="G11527" s="61"/>
    </row>
    <row r="11528" spans="7:7">
      <c r="G11528" s="61"/>
    </row>
    <row r="11529" spans="7:7">
      <c r="G11529" s="61"/>
    </row>
    <row r="11530" spans="7:7">
      <c r="G11530" s="61"/>
    </row>
    <row r="11531" spans="7:7">
      <c r="G11531" s="61"/>
    </row>
    <row r="11532" spans="7:7">
      <c r="G11532" s="61"/>
    </row>
    <row r="11533" spans="7:7">
      <c r="G11533" s="61"/>
    </row>
    <row r="11534" spans="7:7">
      <c r="G11534" s="61"/>
    </row>
    <row r="11535" spans="7:7">
      <c r="G11535" s="61"/>
    </row>
    <row r="11536" spans="7:7">
      <c r="G11536" s="61"/>
    </row>
    <row r="11537" spans="7:7">
      <c r="G11537" s="61"/>
    </row>
    <row r="11538" spans="7:7">
      <c r="G11538" s="61"/>
    </row>
    <row r="11539" spans="7:7">
      <c r="G11539" s="61"/>
    </row>
    <row r="11540" spans="7:7">
      <c r="G11540" s="61"/>
    </row>
    <row r="11541" spans="7:7">
      <c r="G11541" s="61"/>
    </row>
    <row r="11542" spans="7:7">
      <c r="G11542" s="61"/>
    </row>
    <row r="11543" spans="7:7">
      <c r="G11543" s="61"/>
    </row>
    <row r="11544" spans="7:7">
      <c r="G11544" s="61"/>
    </row>
    <row r="11545" spans="7:7">
      <c r="G11545" s="61"/>
    </row>
    <row r="11546" spans="7:7">
      <c r="G11546" s="61"/>
    </row>
    <row r="11547" spans="7:7">
      <c r="G11547" s="61"/>
    </row>
    <row r="11548" spans="7:7">
      <c r="G11548" s="61"/>
    </row>
    <row r="11549" spans="7:7">
      <c r="G11549" s="61"/>
    </row>
    <row r="11550" spans="7:7">
      <c r="G11550" s="61"/>
    </row>
    <row r="11551" spans="7:7">
      <c r="G11551" s="61"/>
    </row>
    <row r="11552" spans="7:7">
      <c r="G11552" s="61"/>
    </row>
    <row r="11553" spans="7:7">
      <c r="G11553" s="61"/>
    </row>
    <row r="11554" spans="7:7">
      <c r="G11554" s="61"/>
    </row>
    <row r="11555" spans="7:7">
      <c r="G11555" s="61"/>
    </row>
    <row r="11556" spans="7:7">
      <c r="G11556" s="61"/>
    </row>
    <row r="11557" spans="7:7">
      <c r="G11557" s="61"/>
    </row>
    <row r="11558" spans="7:7">
      <c r="G11558" s="61"/>
    </row>
    <row r="11559" spans="7:7">
      <c r="G11559" s="61"/>
    </row>
    <row r="11560" spans="7:7">
      <c r="G11560" s="61"/>
    </row>
    <row r="11561" spans="7:7">
      <c r="G11561" s="61"/>
    </row>
    <row r="11562" spans="7:7">
      <c r="G11562" s="61"/>
    </row>
    <row r="11563" spans="7:7">
      <c r="G11563" s="61"/>
    </row>
    <row r="11564" spans="7:7">
      <c r="G11564" s="61"/>
    </row>
    <row r="11565" spans="7:7">
      <c r="G11565" s="61"/>
    </row>
    <row r="11566" spans="7:7">
      <c r="G11566" s="61"/>
    </row>
    <row r="11567" spans="7:7">
      <c r="G11567" s="61"/>
    </row>
    <row r="11568" spans="7:7">
      <c r="G11568" s="61"/>
    </row>
    <row r="11569" spans="7:7">
      <c r="G11569" s="61"/>
    </row>
    <row r="11570" spans="7:7">
      <c r="G11570" s="61"/>
    </row>
    <row r="11571" spans="7:7">
      <c r="G11571" s="61"/>
    </row>
    <row r="11572" spans="7:7">
      <c r="G11572" s="61"/>
    </row>
    <row r="11573" spans="7:7">
      <c r="G11573" s="61"/>
    </row>
    <row r="11574" spans="7:7">
      <c r="G11574" s="61"/>
    </row>
    <row r="11575" spans="7:7">
      <c r="G11575" s="61"/>
    </row>
    <row r="11576" spans="7:7">
      <c r="G11576" s="61"/>
    </row>
    <row r="11577" spans="7:7">
      <c r="G11577" s="61"/>
    </row>
    <row r="11578" spans="7:7">
      <c r="G11578" s="61"/>
    </row>
    <row r="11579" spans="7:7">
      <c r="G11579" s="61"/>
    </row>
    <row r="11580" spans="7:7">
      <c r="G11580" s="61"/>
    </row>
    <row r="11581" spans="7:7">
      <c r="G11581" s="61"/>
    </row>
    <row r="11582" spans="7:7">
      <c r="G11582" s="61"/>
    </row>
    <row r="11583" spans="7:7">
      <c r="G11583" s="61"/>
    </row>
    <row r="11584" spans="7:7">
      <c r="G11584" s="61"/>
    </row>
    <row r="11585" spans="7:7">
      <c r="G11585" s="61"/>
    </row>
    <row r="11586" spans="7:7">
      <c r="G11586" s="61"/>
    </row>
    <row r="11587" spans="7:7">
      <c r="G11587" s="61"/>
    </row>
    <row r="11588" spans="7:7">
      <c r="G11588" s="61"/>
    </row>
    <row r="11589" spans="7:7">
      <c r="G11589" s="61"/>
    </row>
    <row r="11590" spans="7:7">
      <c r="G11590" s="61"/>
    </row>
    <row r="11591" spans="7:7">
      <c r="G11591" s="61"/>
    </row>
    <row r="11592" spans="7:7">
      <c r="G11592" s="61"/>
    </row>
    <row r="11593" spans="7:7">
      <c r="G11593" s="61"/>
    </row>
    <row r="11594" spans="7:7">
      <c r="G11594" s="61"/>
    </row>
    <row r="11595" spans="7:7">
      <c r="G11595" s="61"/>
    </row>
    <row r="11596" spans="7:7">
      <c r="G11596" s="61"/>
    </row>
    <row r="11597" spans="7:7">
      <c r="G11597" s="61"/>
    </row>
    <row r="11598" spans="7:7">
      <c r="G11598" s="61"/>
    </row>
    <row r="11599" spans="7:7">
      <c r="G11599" s="61"/>
    </row>
    <row r="11600" spans="7:7">
      <c r="G11600" s="61"/>
    </row>
    <row r="11601" spans="7:7">
      <c r="G11601" s="61"/>
    </row>
    <row r="11602" spans="7:7">
      <c r="G11602" s="61"/>
    </row>
    <row r="11603" spans="7:7">
      <c r="G11603" s="61"/>
    </row>
    <row r="11604" spans="7:7">
      <c r="G11604" s="61"/>
    </row>
    <row r="11605" spans="7:7">
      <c r="G11605" s="61"/>
    </row>
    <row r="11606" spans="7:7">
      <c r="G11606" s="61"/>
    </row>
    <row r="11607" spans="7:7">
      <c r="G11607" s="61"/>
    </row>
    <row r="11608" spans="7:7">
      <c r="G11608" s="61"/>
    </row>
    <row r="11609" spans="7:7">
      <c r="G11609" s="61"/>
    </row>
    <row r="11610" spans="7:7">
      <c r="G11610" s="61"/>
    </row>
    <row r="11611" spans="7:7">
      <c r="G11611" s="61"/>
    </row>
    <row r="11612" spans="7:7">
      <c r="G11612" s="61"/>
    </row>
    <row r="11613" spans="7:7">
      <c r="G11613" s="61"/>
    </row>
    <row r="11614" spans="7:7">
      <c r="G11614" s="61"/>
    </row>
    <row r="11615" spans="7:7">
      <c r="G11615" s="61"/>
    </row>
    <row r="11616" spans="7:7">
      <c r="G11616" s="61"/>
    </row>
    <row r="11617" spans="7:7">
      <c r="G11617" s="61"/>
    </row>
    <row r="11618" spans="7:7">
      <c r="G11618" s="61"/>
    </row>
    <row r="11619" spans="7:7">
      <c r="G11619" s="61"/>
    </row>
    <row r="11620" spans="7:7">
      <c r="G11620" s="61"/>
    </row>
    <row r="11621" spans="7:7">
      <c r="G11621" s="61"/>
    </row>
    <row r="11622" spans="7:7">
      <c r="G11622" s="61"/>
    </row>
    <row r="11623" spans="7:7">
      <c r="G11623" s="61"/>
    </row>
    <row r="11624" spans="7:7">
      <c r="G11624" s="61"/>
    </row>
    <row r="11625" spans="7:7">
      <c r="G11625" s="61"/>
    </row>
    <row r="11626" spans="7:7">
      <c r="G11626" s="61"/>
    </row>
    <row r="11627" spans="7:7">
      <c r="G11627" s="61"/>
    </row>
    <row r="11628" spans="7:7">
      <c r="G11628" s="61"/>
    </row>
    <row r="11629" spans="7:7">
      <c r="G11629" s="61"/>
    </row>
    <row r="11630" spans="7:7">
      <c r="G11630" s="61"/>
    </row>
    <row r="11631" spans="7:7">
      <c r="G11631" s="61"/>
    </row>
    <row r="11632" spans="7:7">
      <c r="G11632" s="61"/>
    </row>
    <row r="11633" spans="7:7">
      <c r="G11633" s="61"/>
    </row>
    <row r="11634" spans="7:7">
      <c r="G11634" s="61"/>
    </row>
    <row r="11635" spans="7:7">
      <c r="G11635" s="61"/>
    </row>
    <row r="11636" spans="7:7">
      <c r="G11636" s="61"/>
    </row>
    <row r="11637" spans="7:7">
      <c r="G11637" s="61"/>
    </row>
    <row r="11638" spans="7:7">
      <c r="G11638" s="61"/>
    </row>
    <row r="11639" spans="7:7">
      <c r="G11639" s="61"/>
    </row>
    <row r="11640" spans="7:7">
      <c r="G11640" s="61"/>
    </row>
    <row r="11641" spans="7:7">
      <c r="G11641" s="61"/>
    </row>
    <row r="11642" spans="7:7">
      <c r="G11642" s="61"/>
    </row>
    <row r="11643" spans="7:7">
      <c r="G11643" s="61"/>
    </row>
    <row r="11644" spans="7:7">
      <c r="G11644" s="61"/>
    </row>
    <row r="11645" spans="7:7">
      <c r="G11645" s="61"/>
    </row>
    <row r="11646" spans="7:7">
      <c r="G11646" s="61"/>
    </row>
    <row r="11647" spans="7:7">
      <c r="G11647" s="61"/>
    </row>
    <row r="11648" spans="7:7">
      <c r="G11648" s="61"/>
    </row>
    <row r="11649" spans="7:7">
      <c r="G11649" s="61"/>
    </row>
    <row r="11650" spans="7:7">
      <c r="G11650" s="61"/>
    </row>
    <row r="11651" spans="7:7">
      <c r="G11651" s="61"/>
    </row>
    <row r="11652" spans="7:7">
      <c r="G11652" s="61"/>
    </row>
    <row r="11653" spans="7:7">
      <c r="G11653" s="61"/>
    </row>
    <row r="11654" spans="7:7">
      <c r="G11654" s="61"/>
    </row>
    <row r="11655" spans="7:7">
      <c r="G11655" s="61"/>
    </row>
    <row r="11656" spans="7:7">
      <c r="G11656" s="61"/>
    </row>
    <row r="11657" spans="7:7">
      <c r="G11657" s="61"/>
    </row>
    <row r="11658" spans="7:7">
      <c r="G11658" s="61"/>
    </row>
    <row r="11659" spans="7:7">
      <c r="G11659" s="61"/>
    </row>
    <row r="11660" spans="7:7">
      <c r="G11660" s="61"/>
    </row>
    <row r="11661" spans="7:7">
      <c r="G11661" s="61"/>
    </row>
    <row r="11662" spans="7:7">
      <c r="G11662" s="61"/>
    </row>
    <row r="11663" spans="7:7">
      <c r="G11663" s="61"/>
    </row>
    <row r="11664" spans="7:7">
      <c r="G11664" s="61"/>
    </row>
    <row r="11665" spans="7:7">
      <c r="G11665" s="61"/>
    </row>
    <row r="11666" spans="7:7">
      <c r="G11666" s="61"/>
    </row>
    <row r="11667" spans="7:7">
      <c r="G11667" s="61"/>
    </row>
    <row r="11668" spans="7:7">
      <c r="G11668" s="61"/>
    </row>
    <row r="11669" spans="7:7">
      <c r="G11669" s="61"/>
    </row>
    <row r="11670" spans="7:7">
      <c r="G11670" s="61"/>
    </row>
    <row r="11671" spans="7:7">
      <c r="G11671" s="61"/>
    </row>
    <row r="11672" spans="7:7">
      <c r="G11672" s="61"/>
    </row>
    <row r="11673" spans="7:7">
      <c r="G11673" s="61"/>
    </row>
    <row r="11674" spans="7:7">
      <c r="G11674" s="61"/>
    </row>
    <row r="11675" spans="7:7">
      <c r="G11675" s="61"/>
    </row>
    <row r="11676" spans="7:7">
      <c r="G11676" s="61"/>
    </row>
    <row r="11677" spans="7:7">
      <c r="G11677" s="61"/>
    </row>
    <row r="11678" spans="7:7">
      <c r="G11678" s="61"/>
    </row>
    <row r="11679" spans="7:7">
      <c r="G11679" s="61"/>
    </row>
    <row r="11680" spans="7:7">
      <c r="G11680" s="61"/>
    </row>
    <row r="11681" spans="7:7">
      <c r="G11681" s="61"/>
    </row>
    <row r="11682" spans="7:7">
      <c r="G11682" s="61"/>
    </row>
    <row r="11683" spans="7:7">
      <c r="G11683" s="61"/>
    </row>
    <row r="11684" spans="7:7">
      <c r="G11684" s="61"/>
    </row>
    <row r="11685" spans="7:7">
      <c r="G11685" s="61"/>
    </row>
    <row r="11686" spans="7:7">
      <c r="G11686" s="61"/>
    </row>
    <row r="11687" spans="7:7">
      <c r="G11687" s="61"/>
    </row>
    <row r="11688" spans="7:7">
      <c r="G11688" s="61"/>
    </row>
    <row r="11689" spans="7:7">
      <c r="G11689" s="61"/>
    </row>
    <row r="11690" spans="7:7">
      <c r="G11690" s="61"/>
    </row>
    <row r="11691" spans="7:7">
      <c r="G11691" s="61"/>
    </row>
    <row r="11692" spans="7:7">
      <c r="G11692" s="61"/>
    </row>
    <row r="11693" spans="7:7">
      <c r="G11693" s="61"/>
    </row>
    <row r="11694" spans="7:7">
      <c r="G11694" s="61"/>
    </row>
    <row r="11695" spans="7:7">
      <c r="G11695" s="61"/>
    </row>
    <row r="11696" spans="7:7">
      <c r="G11696" s="61"/>
    </row>
    <row r="11697" spans="7:7">
      <c r="G11697" s="61"/>
    </row>
    <row r="11698" spans="7:7">
      <c r="G11698" s="61"/>
    </row>
    <row r="11699" spans="7:7">
      <c r="G11699" s="61"/>
    </row>
    <row r="11700" spans="7:7">
      <c r="G11700" s="61"/>
    </row>
    <row r="11701" spans="7:7">
      <c r="G11701" s="61"/>
    </row>
    <row r="11702" spans="7:7">
      <c r="G11702" s="61"/>
    </row>
    <row r="11703" spans="7:7">
      <c r="G11703" s="61"/>
    </row>
    <row r="11704" spans="7:7">
      <c r="G11704" s="61"/>
    </row>
    <row r="11705" spans="7:7">
      <c r="G11705" s="61"/>
    </row>
    <row r="11706" spans="7:7">
      <c r="G11706" s="61"/>
    </row>
    <row r="11707" spans="7:7">
      <c r="G11707" s="61"/>
    </row>
    <row r="11708" spans="7:7">
      <c r="G11708" s="61"/>
    </row>
    <row r="11709" spans="7:7">
      <c r="G11709" s="61"/>
    </row>
    <row r="11710" spans="7:7">
      <c r="G11710" s="61"/>
    </row>
    <row r="11711" spans="7:7">
      <c r="G11711" s="61"/>
    </row>
    <row r="11712" spans="7:7">
      <c r="G11712" s="61"/>
    </row>
    <row r="11713" spans="7:7">
      <c r="G11713" s="61"/>
    </row>
    <row r="11714" spans="7:7">
      <c r="G11714" s="61"/>
    </row>
    <row r="11715" spans="7:7">
      <c r="G11715" s="61"/>
    </row>
    <row r="11716" spans="7:7">
      <c r="G11716" s="61"/>
    </row>
    <row r="11717" spans="7:7">
      <c r="G11717" s="61"/>
    </row>
    <row r="11718" spans="7:7">
      <c r="G11718" s="61"/>
    </row>
    <row r="11719" spans="7:7">
      <c r="G11719" s="61"/>
    </row>
    <row r="11720" spans="7:7">
      <c r="G11720" s="61"/>
    </row>
    <row r="11721" spans="7:7">
      <c r="G11721" s="61"/>
    </row>
    <row r="11722" spans="7:7">
      <c r="G11722" s="61"/>
    </row>
    <row r="11723" spans="7:7">
      <c r="G11723" s="61"/>
    </row>
    <row r="11724" spans="7:7">
      <c r="G11724" s="61"/>
    </row>
    <row r="11725" spans="7:7">
      <c r="G11725" s="61"/>
    </row>
    <row r="11726" spans="7:7">
      <c r="G11726" s="61"/>
    </row>
    <row r="11727" spans="7:7">
      <c r="G11727" s="61"/>
    </row>
    <row r="11728" spans="7:7">
      <c r="G11728" s="61"/>
    </row>
    <row r="11729" spans="7:7">
      <c r="G11729" s="61"/>
    </row>
    <row r="11730" spans="7:7">
      <c r="G11730" s="61"/>
    </row>
    <row r="11731" spans="7:7">
      <c r="G11731" s="61"/>
    </row>
    <row r="11732" spans="7:7">
      <c r="G11732" s="61"/>
    </row>
    <row r="11733" spans="7:7">
      <c r="G11733" s="61"/>
    </row>
    <row r="11734" spans="7:7">
      <c r="G11734" s="61"/>
    </row>
    <row r="11735" spans="7:7">
      <c r="G11735" s="61"/>
    </row>
    <row r="11736" spans="7:7">
      <c r="G11736" s="61"/>
    </row>
    <row r="11737" spans="7:7">
      <c r="G11737" s="61"/>
    </row>
    <row r="11738" spans="7:7">
      <c r="G11738" s="61"/>
    </row>
    <row r="11739" spans="7:7">
      <c r="G11739" s="61"/>
    </row>
    <row r="11740" spans="7:7">
      <c r="G11740" s="61"/>
    </row>
    <row r="11741" spans="7:7">
      <c r="G11741" s="61"/>
    </row>
    <row r="11742" spans="7:7">
      <c r="G11742" s="61"/>
    </row>
    <row r="11743" spans="7:7">
      <c r="G11743" s="61"/>
    </row>
    <row r="11744" spans="7:7">
      <c r="G11744" s="61"/>
    </row>
    <row r="11745" spans="7:7">
      <c r="G11745" s="61"/>
    </row>
    <row r="11746" spans="7:7">
      <c r="G11746" s="61"/>
    </row>
    <row r="11747" spans="7:7">
      <c r="G11747" s="61"/>
    </row>
    <row r="11748" spans="7:7">
      <c r="G11748" s="61"/>
    </row>
    <row r="11749" spans="7:7">
      <c r="G11749" s="61"/>
    </row>
    <row r="11750" spans="7:7">
      <c r="G11750" s="61"/>
    </row>
    <row r="11751" spans="7:7">
      <c r="G11751" s="61"/>
    </row>
    <row r="11752" spans="7:7">
      <c r="G11752" s="61"/>
    </row>
    <row r="11753" spans="7:7">
      <c r="G11753" s="61"/>
    </row>
    <row r="11754" spans="7:7">
      <c r="G11754" s="61"/>
    </row>
    <row r="11755" spans="7:7">
      <c r="G11755" s="61"/>
    </row>
    <row r="11756" spans="7:7">
      <c r="G11756" s="61"/>
    </row>
    <row r="11757" spans="7:7">
      <c r="G11757" s="61"/>
    </row>
    <row r="11758" spans="7:7">
      <c r="G11758" s="61"/>
    </row>
    <row r="11759" spans="7:7">
      <c r="G11759" s="61"/>
    </row>
    <row r="11760" spans="7:7">
      <c r="G11760" s="61"/>
    </row>
    <row r="11761" spans="7:7">
      <c r="G11761" s="61"/>
    </row>
    <row r="11762" spans="7:7">
      <c r="G11762" s="61"/>
    </row>
    <row r="11763" spans="7:7">
      <c r="G11763" s="61"/>
    </row>
    <row r="11764" spans="7:7">
      <c r="G11764" s="61"/>
    </row>
    <row r="11765" spans="7:7">
      <c r="G11765" s="61"/>
    </row>
    <row r="11766" spans="7:7">
      <c r="G11766" s="61"/>
    </row>
    <row r="11767" spans="7:7">
      <c r="G11767" s="61"/>
    </row>
    <row r="11768" spans="7:7">
      <c r="G11768" s="61"/>
    </row>
    <row r="11769" spans="7:7">
      <c r="G11769" s="61"/>
    </row>
    <row r="11770" spans="7:7">
      <c r="G11770" s="61"/>
    </row>
    <row r="11771" spans="7:7">
      <c r="G11771" s="61"/>
    </row>
    <row r="11772" spans="7:7">
      <c r="G11772" s="61"/>
    </row>
    <row r="11773" spans="7:7">
      <c r="G11773" s="61"/>
    </row>
    <row r="11774" spans="7:7">
      <c r="G11774" s="61"/>
    </row>
    <row r="11775" spans="7:7">
      <c r="G11775" s="61"/>
    </row>
    <row r="11776" spans="7:7">
      <c r="G11776" s="61"/>
    </row>
    <row r="11777" spans="7:7">
      <c r="G11777" s="61"/>
    </row>
    <row r="11778" spans="7:7">
      <c r="G11778" s="61"/>
    </row>
    <row r="11779" spans="7:7">
      <c r="G11779" s="61"/>
    </row>
    <row r="11780" spans="7:7">
      <c r="G11780" s="61"/>
    </row>
    <row r="11781" spans="7:7">
      <c r="G11781" s="61"/>
    </row>
    <row r="11782" spans="7:7">
      <c r="G11782" s="61"/>
    </row>
    <row r="11783" spans="7:7">
      <c r="G11783" s="61"/>
    </row>
    <row r="11784" spans="7:7">
      <c r="G11784" s="61"/>
    </row>
    <row r="11785" spans="7:7">
      <c r="G11785" s="61"/>
    </row>
    <row r="11786" spans="7:7">
      <c r="G11786" s="61"/>
    </row>
    <row r="11787" spans="7:7">
      <c r="G11787" s="61"/>
    </row>
    <row r="11788" spans="7:7">
      <c r="G11788" s="61"/>
    </row>
    <row r="11789" spans="7:7">
      <c r="G11789" s="61"/>
    </row>
    <row r="11790" spans="7:7">
      <c r="G11790" s="61"/>
    </row>
    <row r="11791" spans="7:7">
      <c r="G11791" s="61"/>
    </row>
    <row r="11792" spans="7:7">
      <c r="G11792" s="61"/>
    </row>
    <row r="11793" spans="7:7">
      <c r="G11793" s="61"/>
    </row>
    <row r="11794" spans="7:7">
      <c r="G11794" s="61"/>
    </row>
    <row r="11795" spans="7:7">
      <c r="G11795" s="61"/>
    </row>
    <row r="11796" spans="7:7">
      <c r="G11796" s="61"/>
    </row>
    <row r="11797" spans="7:7">
      <c r="G11797" s="61"/>
    </row>
    <row r="11798" spans="7:7">
      <c r="G11798" s="61"/>
    </row>
    <row r="11799" spans="7:7">
      <c r="G11799" s="61"/>
    </row>
    <row r="11800" spans="7:7">
      <c r="G11800" s="61"/>
    </row>
    <row r="11801" spans="7:7">
      <c r="G11801" s="61"/>
    </row>
    <row r="11802" spans="7:7">
      <c r="G11802" s="61"/>
    </row>
    <row r="11803" spans="7:7">
      <c r="G11803" s="61"/>
    </row>
    <row r="11804" spans="7:7">
      <c r="G11804" s="61"/>
    </row>
    <row r="11805" spans="7:7">
      <c r="G11805" s="61"/>
    </row>
    <row r="11806" spans="7:7">
      <c r="G11806" s="61"/>
    </row>
    <row r="11807" spans="7:7">
      <c r="G11807" s="61"/>
    </row>
    <row r="11808" spans="7:7">
      <c r="G11808" s="61"/>
    </row>
    <row r="11809" spans="7:7">
      <c r="G11809" s="61"/>
    </row>
    <row r="11810" spans="7:7">
      <c r="G11810" s="61"/>
    </row>
    <row r="11811" spans="7:7">
      <c r="G11811" s="61"/>
    </row>
    <row r="11812" spans="7:7">
      <c r="G11812" s="61"/>
    </row>
    <row r="11813" spans="7:7">
      <c r="G11813" s="61"/>
    </row>
    <row r="11814" spans="7:7">
      <c r="G11814" s="61"/>
    </row>
    <row r="11815" spans="7:7">
      <c r="G11815" s="61"/>
    </row>
    <row r="11816" spans="7:7">
      <c r="G11816" s="61"/>
    </row>
    <row r="11817" spans="7:7">
      <c r="G11817" s="61"/>
    </row>
    <row r="11818" spans="7:7">
      <c r="G11818" s="61"/>
    </row>
    <row r="11819" spans="7:7">
      <c r="G11819" s="61"/>
    </row>
    <row r="11820" spans="7:7">
      <c r="G11820" s="61"/>
    </row>
    <row r="11821" spans="7:7">
      <c r="G11821" s="61"/>
    </row>
    <row r="11822" spans="7:7">
      <c r="G11822" s="61"/>
    </row>
    <row r="11823" spans="7:7">
      <c r="G11823" s="61"/>
    </row>
    <row r="11824" spans="7:7">
      <c r="G11824" s="61"/>
    </row>
    <row r="11825" spans="7:7">
      <c r="G11825" s="61"/>
    </row>
    <row r="11826" spans="7:7">
      <c r="G11826" s="61"/>
    </row>
    <row r="11827" spans="7:7">
      <c r="G11827" s="61"/>
    </row>
    <row r="11828" spans="7:7">
      <c r="G11828" s="61"/>
    </row>
    <row r="11829" spans="7:7">
      <c r="G11829" s="61"/>
    </row>
    <row r="11830" spans="7:7">
      <c r="G11830" s="61"/>
    </row>
    <row r="11831" spans="7:7">
      <c r="G11831" s="61"/>
    </row>
    <row r="11832" spans="7:7">
      <c r="G11832" s="61"/>
    </row>
    <row r="11833" spans="7:7">
      <c r="G11833" s="61"/>
    </row>
    <row r="11834" spans="7:7">
      <c r="G11834" s="61"/>
    </row>
    <row r="11835" spans="7:7">
      <c r="G11835" s="61"/>
    </row>
    <row r="11836" spans="7:7">
      <c r="G11836" s="61"/>
    </row>
    <row r="11837" spans="7:7">
      <c r="G11837" s="61"/>
    </row>
    <row r="11838" spans="7:7">
      <c r="G11838" s="61"/>
    </row>
    <row r="11839" spans="7:7">
      <c r="G11839" s="61"/>
    </row>
    <row r="11840" spans="7:7">
      <c r="G11840" s="61"/>
    </row>
    <row r="11841" spans="7:7">
      <c r="G11841" s="61"/>
    </row>
    <row r="11842" spans="7:7">
      <c r="G11842" s="61"/>
    </row>
    <row r="11843" spans="7:7">
      <c r="G11843" s="61"/>
    </row>
    <row r="11844" spans="7:7">
      <c r="G11844" s="61"/>
    </row>
    <row r="11845" spans="7:7">
      <c r="G11845" s="61"/>
    </row>
    <row r="11846" spans="7:7">
      <c r="G11846" s="61"/>
    </row>
    <row r="11847" spans="7:7">
      <c r="G11847" s="61"/>
    </row>
    <row r="11848" spans="7:7">
      <c r="G11848" s="61"/>
    </row>
    <row r="11849" spans="7:7">
      <c r="G11849" s="61"/>
    </row>
    <row r="11850" spans="7:7">
      <c r="G11850" s="61"/>
    </row>
    <row r="11851" spans="7:7">
      <c r="G11851" s="61"/>
    </row>
    <row r="11852" spans="7:7">
      <c r="G11852" s="61"/>
    </row>
    <row r="11853" spans="7:7">
      <c r="G11853" s="61"/>
    </row>
    <row r="11854" spans="7:7">
      <c r="G11854" s="61"/>
    </row>
    <row r="11855" spans="7:7">
      <c r="G11855" s="61"/>
    </row>
    <row r="11856" spans="7:7">
      <c r="G11856" s="61"/>
    </row>
    <row r="11857" spans="7:7">
      <c r="G11857" s="61"/>
    </row>
    <row r="11858" spans="7:7">
      <c r="G11858" s="61"/>
    </row>
    <row r="11859" spans="7:7">
      <c r="G11859" s="61"/>
    </row>
    <row r="11860" spans="7:7">
      <c r="G11860" s="61"/>
    </row>
    <row r="11861" spans="7:7">
      <c r="G11861" s="61"/>
    </row>
    <row r="11862" spans="7:7">
      <c r="G11862" s="61"/>
    </row>
    <row r="11863" spans="7:7">
      <c r="G11863" s="61"/>
    </row>
    <row r="11864" spans="7:7">
      <c r="G11864" s="61"/>
    </row>
    <row r="11865" spans="7:7">
      <c r="G11865" s="61"/>
    </row>
    <row r="11866" spans="7:7">
      <c r="G11866" s="61"/>
    </row>
    <row r="11867" spans="7:7">
      <c r="G11867" s="61"/>
    </row>
    <row r="11868" spans="7:7">
      <c r="G11868" s="61"/>
    </row>
    <row r="11869" spans="7:7">
      <c r="G11869" s="61"/>
    </row>
    <row r="11870" spans="7:7">
      <c r="G11870" s="61"/>
    </row>
    <row r="11871" spans="7:7">
      <c r="G11871" s="61"/>
    </row>
    <row r="11872" spans="7:7">
      <c r="G11872" s="61"/>
    </row>
    <row r="11873" spans="7:7">
      <c r="G11873" s="61"/>
    </row>
    <row r="11874" spans="7:7">
      <c r="G11874" s="61"/>
    </row>
    <row r="11875" spans="7:7">
      <c r="G11875" s="61"/>
    </row>
    <row r="11876" spans="7:7">
      <c r="G11876" s="61"/>
    </row>
    <row r="11877" spans="7:7">
      <c r="G11877" s="61"/>
    </row>
    <row r="11878" spans="7:7">
      <c r="G11878" s="61"/>
    </row>
    <row r="11879" spans="7:7">
      <c r="G11879" s="61"/>
    </row>
    <row r="11880" spans="7:7">
      <c r="G11880" s="61"/>
    </row>
    <row r="11881" spans="7:7">
      <c r="G11881" s="61"/>
    </row>
    <row r="11882" spans="7:7">
      <c r="G11882" s="61"/>
    </row>
    <row r="11883" spans="7:7">
      <c r="G11883" s="61"/>
    </row>
    <row r="11884" spans="7:7">
      <c r="G11884" s="61"/>
    </row>
    <row r="11885" spans="7:7">
      <c r="G11885" s="61"/>
    </row>
    <row r="11886" spans="7:7">
      <c r="G11886" s="61"/>
    </row>
    <row r="11887" spans="7:7">
      <c r="G11887" s="61"/>
    </row>
    <row r="11888" spans="7:7">
      <c r="G11888" s="61"/>
    </row>
    <row r="11889" spans="7:7">
      <c r="G11889" s="61"/>
    </row>
    <row r="11890" spans="7:7">
      <c r="G11890" s="61"/>
    </row>
    <row r="11891" spans="7:7">
      <c r="G11891" s="61"/>
    </row>
    <row r="11892" spans="7:7">
      <c r="G11892" s="61"/>
    </row>
    <row r="11893" spans="7:7">
      <c r="G11893" s="61"/>
    </row>
    <row r="11894" spans="7:7">
      <c r="G11894" s="61"/>
    </row>
    <row r="11895" spans="7:7">
      <c r="G11895" s="61"/>
    </row>
    <row r="11896" spans="7:7">
      <c r="G11896" s="61"/>
    </row>
    <row r="11897" spans="7:7">
      <c r="G11897" s="61"/>
    </row>
    <row r="11898" spans="7:7">
      <c r="G11898" s="61"/>
    </row>
    <row r="11899" spans="7:7">
      <c r="G11899" s="61"/>
    </row>
    <row r="11900" spans="7:7">
      <c r="G11900" s="61"/>
    </row>
    <row r="11901" spans="7:7">
      <c r="G11901" s="61"/>
    </row>
    <row r="11902" spans="7:7">
      <c r="G11902" s="61"/>
    </row>
    <row r="11903" spans="7:7">
      <c r="G11903" s="61"/>
    </row>
    <row r="11904" spans="7:7">
      <c r="G11904" s="61"/>
    </row>
    <row r="11905" spans="7:7">
      <c r="G11905" s="61"/>
    </row>
    <row r="11906" spans="7:7">
      <c r="G11906" s="61"/>
    </row>
    <row r="11907" spans="7:7">
      <c r="G11907" s="61"/>
    </row>
    <row r="11908" spans="7:7">
      <c r="G11908" s="61"/>
    </row>
    <row r="11909" spans="7:7">
      <c r="G11909" s="61"/>
    </row>
    <row r="11910" spans="7:7">
      <c r="G11910" s="61"/>
    </row>
    <row r="11911" spans="7:7">
      <c r="G11911" s="61"/>
    </row>
    <row r="11912" spans="7:7">
      <c r="G11912" s="61"/>
    </row>
    <row r="11913" spans="7:7">
      <c r="G11913" s="61"/>
    </row>
    <row r="11914" spans="7:7">
      <c r="G11914" s="61"/>
    </row>
    <row r="11915" spans="7:7">
      <c r="G11915" s="61"/>
    </row>
    <row r="11916" spans="7:7">
      <c r="G11916" s="61"/>
    </row>
    <row r="11917" spans="7:7">
      <c r="G11917" s="61"/>
    </row>
    <row r="11918" spans="7:7">
      <c r="G11918" s="61"/>
    </row>
    <row r="11919" spans="7:7">
      <c r="G11919" s="61"/>
    </row>
    <row r="11920" spans="7:7">
      <c r="G11920" s="61"/>
    </row>
    <row r="11921" spans="7:7">
      <c r="G11921" s="61"/>
    </row>
    <row r="11922" spans="7:7">
      <c r="G11922" s="61"/>
    </row>
    <row r="11923" spans="7:7">
      <c r="G11923" s="61"/>
    </row>
    <row r="11924" spans="7:7">
      <c r="G11924" s="61"/>
    </row>
    <row r="11925" spans="7:7">
      <c r="G11925" s="61"/>
    </row>
    <row r="11926" spans="7:7">
      <c r="G11926" s="61"/>
    </row>
    <row r="11927" spans="7:7">
      <c r="G11927" s="61"/>
    </row>
    <row r="11928" spans="7:7">
      <c r="G11928" s="61"/>
    </row>
    <row r="11929" spans="7:7">
      <c r="G11929" s="61"/>
    </row>
    <row r="11930" spans="7:7">
      <c r="G11930" s="61"/>
    </row>
    <row r="11931" spans="7:7">
      <c r="G11931" s="61"/>
    </row>
    <row r="11932" spans="7:7">
      <c r="G11932" s="61"/>
    </row>
    <row r="11933" spans="7:7">
      <c r="G11933" s="61"/>
    </row>
    <row r="11934" spans="7:7">
      <c r="G11934" s="61"/>
    </row>
    <row r="11935" spans="7:7">
      <c r="G11935" s="61"/>
    </row>
    <row r="11936" spans="7:7">
      <c r="G11936" s="61"/>
    </row>
    <row r="11937" spans="7:7">
      <c r="G11937" s="61"/>
    </row>
    <row r="11938" spans="7:7">
      <c r="G11938" s="61"/>
    </row>
    <row r="11939" spans="7:7">
      <c r="G11939" s="61"/>
    </row>
    <row r="11940" spans="7:7">
      <c r="G11940" s="61"/>
    </row>
    <row r="11941" spans="7:7">
      <c r="G11941" s="61"/>
    </row>
    <row r="11942" spans="7:7">
      <c r="G11942" s="61"/>
    </row>
    <row r="11943" spans="7:7">
      <c r="G11943" s="61"/>
    </row>
    <row r="11944" spans="7:7">
      <c r="G11944" s="61"/>
    </row>
    <row r="11945" spans="7:7">
      <c r="G11945" s="61"/>
    </row>
    <row r="11946" spans="7:7">
      <c r="G11946" s="61"/>
    </row>
    <row r="11947" spans="7:7">
      <c r="G11947" s="61"/>
    </row>
    <row r="11948" spans="7:7">
      <c r="G11948" s="61"/>
    </row>
    <row r="11949" spans="7:7">
      <c r="G11949" s="61"/>
    </row>
    <row r="11950" spans="7:7">
      <c r="G11950" s="61"/>
    </row>
    <row r="11951" spans="7:7">
      <c r="G11951" s="61"/>
    </row>
    <row r="11952" spans="7:7">
      <c r="G11952" s="61"/>
    </row>
    <row r="11953" spans="7:7">
      <c r="G11953" s="61"/>
    </row>
    <row r="11954" spans="7:7">
      <c r="G11954" s="61"/>
    </row>
    <row r="11955" spans="7:7">
      <c r="G11955" s="61"/>
    </row>
    <row r="11956" spans="7:7">
      <c r="G11956" s="61"/>
    </row>
    <row r="11957" spans="7:7">
      <c r="G11957" s="61"/>
    </row>
    <row r="11958" spans="7:7">
      <c r="G11958" s="61"/>
    </row>
    <row r="11959" spans="7:7">
      <c r="G11959" s="61"/>
    </row>
    <row r="11960" spans="7:7">
      <c r="G11960" s="61"/>
    </row>
    <row r="11961" spans="7:7">
      <c r="G11961" s="61"/>
    </row>
    <row r="11962" spans="7:7">
      <c r="G11962" s="61"/>
    </row>
    <row r="11963" spans="7:7">
      <c r="G11963" s="61"/>
    </row>
    <row r="11964" spans="7:7">
      <c r="G11964" s="61"/>
    </row>
    <row r="11965" spans="7:7">
      <c r="G11965" s="61"/>
    </row>
    <row r="11966" spans="7:7">
      <c r="G11966" s="61"/>
    </row>
    <row r="11967" spans="7:7">
      <c r="G11967" s="61"/>
    </row>
    <row r="11968" spans="7:7">
      <c r="G11968" s="61"/>
    </row>
    <row r="11969" spans="7:7">
      <c r="G11969" s="61"/>
    </row>
    <row r="11970" spans="7:7">
      <c r="G11970" s="61"/>
    </row>
    <row r="11971" spans="7:7">
      <c r="G11971" s="61"/>
    </row>
    <row r="11972" spans="7:7">
      <c r="G11972" s="61"/>
    </row>
    <row r="11973" spans="7:7">
      <c r="G11973" s="61"/>
    </row>
    <row r="11974" spans="7:7">
      <c r="G11974" s="61"/>
    </row>
    <row r="11975" spans="7:7">
      <c r="G11975" s="61"/>
    </row>
    <row r="11976" spans="7:7">
      <c r="G11976" s="61"/>
    </row>
    <row r="11977" spans="7:7">
      <c r="G11977" s="61"/>
    </row>
    <row r="11978" spans="7:7">
      <c r="G11978" s="61"/>
    </row>
    <row r="11979" spans="7:7">
      <c r="G11979" s="61"/>
    </row>
    <row r="11980" spans="7:7">
      <c r="G11980" s="61"/>
    </row>
    <row r="11981" spans="7:7">
      <c r="G11981" s="61"/>
    </row>
    <row r="11982" spans="7:7">
      <c r="G11982" s="61"/>
    </row>
    <row r="11983" spans="7:7">
      <c r="G11983" s="61"/>
    </row>
    <row r="11984" spans="7:7">
      <c r="G11984" s="61"/>
    </row>
    <row r="11985" spans="7:7">
      <c r="G11985" s="61"/>
    </row>
    <row r="11986" spans="7:7">
      <c r="G11986" s="61"/>
    </row>
    <row r="11987" spans="7:7">
      <c r="G11987" s="61"/>
    </row>
    <row r="11988" spans="7:7">
      <c r="G11988" s="61"/>
    </row>
    <row r="11989" spans="7:7">
      <c r="G11989" s="61"/>
    </row>
    <row r="11990" spans="7:7">
      <c r="G11990" s="61"/>
    </row>
    <row r="11991" spans="7:7">
      <c r="G11991" s="61"/>
    </row>
    <row r="11992" spans="7:7">
      <c r="G11992" s="61"/>
    </row>
    <row r="11993" spans="7:7">
      <c r="G11993" s="61"/>
    </row>
    <row r="11994" spans="7:7">
      <c r="G11994" s="61"/>
    </row>
    <row r="11995" spans="7:7">
      <c r="G11995" s="61"/>
    </row>
    <row r="11996" spans="7:7">
      <c r="G11996" s="61"/>
    </row>
    <row r="11997" spans="7:7">
      <c r="G11997" s="61"/>
    </row>
    <row r="11998" spans="7:7">
      <c r="G11998" s="61"/>
    </row>
    <row r="11999" spans="7:7">
      <c r="G11999" s="61"/>
    </row>
    <row r="12000" spans="7:7">
      <c r="G12000" s="61"/>
    </row>
    <row r="12001" spans="7:7">
      <c r="G12001" s="61"/>
    </row>
    <row r="12002" spans="7:7">
      <c r="G12002" s="61"/>
    </row>
    <row r="12003" spans="7:7">
      <c r="G12003" s="61"/>
    </row>
    <row r="12004" spans="7:7">
      <c r="G12004" s="61"/>
    </row>
    <row r="12005" spans="7:7">
      <c r="G12005" s="61"/>
    </row>
    <row r="12006" spans="7:7">
      <c r="G12006" s="61"/>
    </row>
    <row r="12007" spans="7:7">
      <c r="G12007" s="61"/>
    </row>
    <row r="12008" spans="7:7">
      <c r="G12008" s="61"/>
    </row>
    <row r="12009" spans="7:7">
      <c r="G12009" s="61"/>
    </row>
    <row r="12010" spans="7:7">
      <c r="G12010" s="61"/>
    </row>
    <row r="12011" spans="7:7">
      <c r="G12011" s="61"/>
    </row>
    <row r="12012" spans="7:7">
      <c r="G12012" s="61"/>
    </row>
    <row r="12013" spans="7:7">
      <c r="G12013" s="61"/>
    </row>
    <row r="12014" spans="7:7">
      <c r="G12014" s="61"/>
    </row>
    <row r="12015" spans="7:7">
      <c r="G12015" s="61"/>
    </row>
    <row r="12016" spans="7:7">
      <c r="G12016" s="61"/>
    </row>
    <row r="12017" spans="7:7">
      <c r="G12017" s="61"/>
    </row>
    <row r="12018" spans="7:7">
      <c r="G12018" s="61"/>
    </row>
    <row r="12019" spans="7:7">
      <c r="G12019" s="61"/>
    </row>
    <row r="12020" spans="7:7">
      <c r="G12020" s="61"/>
    </row>
    <row r="12021" spans="7:7">
      <c r="G12021" s="61"/>
    </row>
    <row r="12022" spans="7:7">
      <c r="G12022" s="61"/>
    </row>
    <row r="12023" spans="7:7">
      <c r="G12023" s="61"/>
    </row>
    <row r="12024" spans="7:7">
      <c r="G12024" s="61"/>
    </row>
    <row r="12025" spans="7:7">
      <c r="G12025" s="61"/>
    </row>
    <row r="12026" spans="7:7">
      <c r="G12026" s="61"/>
    </row>
    <row r="12027" spans="7:7">
      <c r="G12027" s="61"/>
    </row>
    <row r="12028" spans="7:7">
      <c r="G12028" s="61"/>
    </row>
    <row r="12029" spans="7:7">
      <c r="G12029" s="61"/>
    </row>
    <row r="12030" spans="7:7">
      <c r="G12030" s="61"/>
    </row>
    <row r="12031" spans="7:7">
      <c r="G12031" s="61"/>
    </row>
    <row r="12032" spans="7:7">
      <c r="G12032" s="61"/>
    </row>
    <row r="12033" spans="7:7">
      <c r="G12033" s="61"/>
    </row>
    <row r="12034" spans="7:7">
      <c r="G12034" s="61"/>
    </row>
    <row r="12035" spans="7:7">
      <c r="G12035" s="61"/>
    </row>
    <row r="12036" spans="7:7">
      <c r="G12036" s="61"/>
    </row>
    <row r="12037" spans="7:7">
      <c r="G12037" s="61"/>
    </row>
    <row r="12038" spans="7:7">
      <c r="G12038" s="61"/>
    </row>
    <row r="12039" spans="7:7">
      <c r="G12039" s="61"/>
    </row>
    <row r="12040" spans="7:7">
      <c r="G12040" s="61"/>
    </row>
    <row r="12041" spans="7:7">
      <c r="G12041" s="61"/>
    </row>
    <row r="12042" spans="7:7">
      <c r="G12042" s="61"/>
    </row>
    <row r="12043" spans="7:7">
      <c r="G12043" s="61"/>
    </row>
    <row r="12044" spans="7:7">
      <c r="G12044" s="61"/>
    </row>
    <row r="12045" spans="7:7">
      <c r="G12045" s="61"/>
    </row>
    <row r="12046" spans="7:7">
      <c r="G12046" s="61"/>
    </row>
    <row r="12047" spans="7:7">
      <c r="G12047" s="61"/>
    </row>
    <row r="12048" spans="7:7">
      <c r="G12048" s="61"/>
    </row>
    <row r="12049" spans="7:7">
      <c r="G12049" s="61"/>
    </row>
    <row r="12050" spans="7:7">
      <c r="G12050" s="61"/>
    </row>
    <row r="12051" spans="7:7">
      <c r="G12051" s="61"/>
    </row>
    <row r="12052" spans="7:7">
      <c r="G12052" s="61"/>
    </row>
    <row r="12053" spans="7:7">
      <c r="G12053" s="61"/>
    </row>
    <row r="12054" spans="7:7">
      <c r="G12054" s="61"/>
    </row>
    <row r="12055" spans="7:7">
      <c r="G12055" s="61"/>
    </row>
    <row r="12056" spans="7:7">
      <c r="G12056" s="61"/>
    </row>
    <row r="12057" spans="7:7">
      <c r="G12057" s="61"/>
    </row>
    <row r="12058" spans="7:7">
      <c r="G12058" s="61"/>
    </row>
    <row r="12059" spans="7:7">
      <c r="G12059" s="61"/>
    </row>
    <row r="12060" spans="7:7">
      <c r="G12060" s="61"/>
    </row>
    <row r="12061" spans="7:7">
      <c r="G12061" s="61"/>
    </row>
    <row r="12062" spans="7:7">
      <c r="G12062" s="61"/>
    </row>
    <row r="12063" spans="7:7">
      <c r="G12063" s="61"/>
    </row>
    <row r="12064" spans="7:7">
      <c r="G12064" s="61"/>
    </row>
    <row r="12065" spans="7:7">
      <c r="G12065" s="61"/>
    </row>
    <row r="12066" spans="7:7">
      <c r="G12066" s="61"/>
    </row>
    <row r="12067" spans="7:7">
      <c r="G12067" s="61"/>
    </row>
    <row r="12068" spans="7:7">
      <c r="G12068" s="61"/>
    </row>
    <row r="12069" spans="7:7">
      <c r="G12069" s="61"/>
    </row>
    <row r="12070" spans="7:7">
      <c r="G12070" s="61"/>
    </row>
    <row r="12071" spans="7:7">
      <c r="G12071" s="61"/>
    </row>
    <row r="12072" spans="7:7">
      <c r="G12072" s="61"/>
    </row>
    <row r="12073" spans="7:7">
      <c r="G12073" s="61"/>
    </row>
    <row r="12074" spans="7:7">
      <c r="G12074" s="61"/>
    </row>
    <row r="12075" spans="7:7">
      <c r="G12075" s="61"/>
    </row>
    <row r="12076" spans="7:7">
      <c r="G12076" s="61"/>
    </row>
    <row r="12077" spans="7:7">
      <c r="G12077" s="61"/>
    </row>
    <row r="12078" spans="7:7">
      <c r="G12078" s="61"/>
    </row>
    <row r="12079" spans="7:7">
      <c r="G12079" s="61"/>
    </row>
    <row r="12080" spans="7:7">
      <c r="G12080" s="61"/>
    </row>
    <row r="12081" spans="7:7">
      <c r="G12081" s="61"/>
    </row>
    <row r="12082" spans="7:7">
      <c r="G12082" s="61"/>
    </row>
    <row r="12083" spans="7:7">
      <c r="G12083" s="61"/>
    </row>
    <row r="12084" spans="7:7">
      <c r="G12084" s="61"/>
    </row>
    <row r="12085" spans="7:7">
      <c r="G12085" s="61"/>
    </row>
    <row r="12086" spans="7:7">
      <c r="G12086" s="61"/>
    </row>
    <row r="12087" spans="7:7">
      <c r="G12087" s="61"/>
    </row>
    <row r="12088" spans="7:7">
      <c r="G12088" s="61"/>
    </row>
    <row r="12089" spans="7:7">
      <c r="G12089" s="61"/>
    </row>
    <row r="12090" spans="7:7">
      <c r="G12090" s="61"/>
    </row>
    <row r="12091" spans="7:7">
      <c r="G12091" s="61"/>
    </row>
    <row r="12092" spans="7:7">
      <c r="G12092" s="61"/>
    </row>
    <row r="12093" spans="7:7">
      <c r="G12093" s="61"/>
    </row>
    <row r="12094" spans="7:7">
      <c r="G12094" s="61"/>
    </row>
    <row r="12095" spans="7:7">
      <c r="G12095" s="61"/>
    </row>
    <row r="12096" spans="7:7">
      <c r="G12096" s="61"/>
    </row>
    <row r="12097" spans="7:7">
      <c r="G12097" s="61"/>
    </row>
    <row r="12098" spans="7:7">
      <c r="G12098" s="61"/>
    </row>
    <row r="12099" spans="7:7">
      <c r="G12099" s="61"/>
    </row>
    <row r="12100" spans="7:7">
      <c r="G12100" s="61"/>
    </row>
    <row r="12101" spans="7:7">
      <c r="G12101" s="61"/>
    </row>
    <row r="12102" spans="7:7">
      <c r="G12102" s="61"/>
    </row>
    <row r="12103" spans="7:7">
      <c r="G12103" s="61"/>
    </row>
    <row r="12104" spans="7:7">
      <c r="G12104" s="61"/>
    </row>
    <row r="12105" spans="7:7">
      <c r="G12105" s="61"/>
    </row>
    <row r="12106" spans="7:7">
      <c r="G12106" s="61"/>
    </row>
    <row r="12107" spans="7:7">
      <c r="G12107" s="61"/>
    </row>
    <row r="12108" spans="7:7">
      <c r="G12108" s="61"/>
    </row>
    <row r="12109" spans="7:7">
      <c r="G12109" s="61"/>
    </row>
    <row r="12110" spans="7:7">
      <c r="G12110" s="61"/>
    </row>
    <row r="12111" spans="7:7">
      <c r="G12111" s="61"/>
    </row>
    <row r="12112" spans="7:7">
      <c r="G12112" s="61"/>
    </row>
    <row r="12113" spans="7:7">
      <c r="G12113" s="61"/>
    </row>
    <row r="12114" spans="7:7">
      <c r="G12114" s="61"/>
    </row>
    <row r="12115" spans="7:7">
      <c r="G12115" s="61"/>
    </row>
    <row r="12116" spans="7:7">
      <c r="G12116" s="61"/>
    </row>
    <row r="12117" spans="7:7">
      <c r="G12117" s="61"/>
    </row>
    <row r="12118" spans="7:7">
      <c r="G12118" s="61"/>
    </row>
    <row r="12119" spans="7:7">
      <c r="G12119" s="61"/>
    </row>
    <row r="12120" spans="7:7">
      <c r="G12120" s="61"/>
    </row>
    <row r="12121" spans="7:7">
      <c r="G12121" s="61"/>
    </row>
    <row r="12122" spans="7:7">
      <c r="G12122" s="61"/>
    </row>
    <row r="12123" spans="7:7">
      <c r="G12123" s="61"/>
    </row>
    <row r="12124" spans="7:7">
      <c r="G12124" s="61"/>
    </row>
    <row r="12125" spans="7:7">
      <c r="G12125" s="61"/>
    </row>
    <row r="12126" spans="7:7">
      <c r="G12126" s="61"/>
    </row>
    <row r="12127" spans="7:7">
      <c r="G12127" s="61"/>
    </row>
    <row r="12128" spans="7:7">
      <c r="G12128" s="61"/>
    </row>
    <row r="12129" spans="7:7">
      <c r="G12129" s="61"/>
    </row>
    <row r="12130" spans="7:7">
      <c r="G12130" s="61"/>
    </row>
    <row r="12131" spans="7:7">
      <c r="G12131" s="61"/>
    </row>
    <row r="12132" spans="7:7">
      <c r="G12132" s="61"/>
    </row>
    <row r="12133" spans="7:7">
      <c r="G12133" s="61"/>
    </row>
    <row r="12134" spans="7:7">
      <c r="G12134" s="61"/>
    </row>
    <row r="12135" spans="7:7">
      <c r="G12135" s="61"/>
    </row>
    <row r="12136" spans="7:7">
      <c r="G12136" s="61"/>
    </row>
    <row r="12137" spans="7:7">
      <c r="G12137" s="61"/>
    </row>
    <row r="12138" spans="7:7">
      <c r="G12138" s="61"/>
    </row>
    <row r="12139" spans="7:7">
      <c r="G12139" s="61"/>
    </row>
    <row r="12140" spans="7:7">
      <c r="G12140" s="61"/>
    </row>
    <row r="12141" spans="7:7">
      <c r="G12141" s="61"/>
    </row>
    <row r="12142" spans="7:7">
      <c r="G12142" s="61"/>
    </row>
    <row r="12143" spans="7:7">
      <c r="G12143" s="61"/>
    </row>
    <row r="12144" spans="7:7">
      <c r="G12144" s="61"/>
    </row>
    <row r="12145" spans="7:7">
      <c r="G12145" s="61"/>
    </row>
    <row r="12146" spans="7:7">
      <c r="G12146" s="61"/>
    </row>
    <row r="12147" spans="7:7">
      <c r="G12147" s="61"/>
    </row>
    <row r="12148" spans="7:7">
      <c r="G12148" s="61"/>
    </row>
    <row r="12149" spans="7:7">
      <c r="G12149" s="61"/>
    </row>
    <row r="12150" spans="7:7">
      <c r="G12150" s="61"/>
    </row>
    <row r="12151" spans="7:7">
      <c r="G12151" s="61"/>
    </row>
    <row r="12152" spans="7:7">
      <c r="G12152" s="61"/>
    </row>
    <row r="12153" spans="7:7">
      <c r="G12153" s="61"/>
    </row>
    <row r="12154" spans="7:7">
      <c r="G12154" s="61"/>
    </row>
    <row r="12155" spans="7:7">
      <c r="G12155" s="61"/>
    </row>
    <row r="12156" spans="7:7">
      <c r="G12156" s="61"/>
    </row>
    <row r="12157" spans="7:7">
      <c r="G12157" s="61"/>
    </row>
    <row r="12158" spans="7:7">
      <c r="G12158" s="61"/>
    </row>
    <row r="12159" spans="7:7">
      <c r="G12159" s="61"/>
    </row>
    <row r="12160" spans="7:7">
      <c r="G12160" s="61"/>
    </row>
    <row r="12161" spans="7:7">
      <c r="G12161" s="61"/>
    </row>
    <row r="12162" spans="7:7">
      <c r="G12162" s="61"/>
    </row>
    <row r="12163" spans="7:7">
      <c r="G12163" s="61"/>
    </row>
    <row r="12164" spans="7:7">
      <c r="G12164" s="61"/>
    </row>
    <row r="12165" spans="7:7">
      <c r="G12165" s="61"/>
    </row>
    <row r="12166" spans="7:7">
      <c r="G12166" s="61"/>
    </row>
    <row r="12167" spans="7:7">
      <c r="G12167" s="61"/>
    </row>
    <row r="12168" spans="7:7">
      <c r="G12168" s="61"/>
    </row>
    <row r="12169" spans="7:7">
      <c r="G12169" s="61"/>
    </row>
    <row r="12170" spans="7:7">
      <c r="G12170" s="61"/>
    </row>
    <row r="12171" spans="7:7">
      <c r="G12171" s="61"/>
    </row>
    <row r="12172" spans="7:7">
      <c r="G12172" s="61"/>
    </row>
    <row r="12173" spans="7:7">
      <c r="G12173" s="61"/>
    </row>
    <row r="12174" spans="7:7">
      <c r="G12174" s="61"/>
    </row>
    <row r="12175" spans="7:7">
      <c r="G12175" s="61"/>
    </row>
    <row r="12176" spans="7:7">
      <c r="G12176" s="61"/>
    </row>
    <row r="12177" spans="7:7">
      <c r="G12177" s="61"/>
    </row>
    <row r="12178" spans="7:7">
      <c r="G12178" s="61"/>
    </row>
    <row r="12179" spans="7:7">
      <c r="G12179" s="61"/>
    </row>
    <row r="12180" spans="7:7">
      <c r="G12180" s="61"/>
    </row>
    <row r="12181" spans="7:7">
      <c r="G12181" s="61"/>
    </row>
    <row r="12182" spans="7:7">
      <c r="G12182" s="61"/>
    </row>
    <row r="12183" spans="7:7">
      <c r="G12183" s="61"/>
    </row>
    <row r="12184" spans="7:7">
      <c r="G12184" s="61"/>
    </row>
    <row r="12185" spans="7:7">
      <c r="G12185" s="61"/>
    </row>
    <row r="12186" spans="7:7">
      <c r="G12186" s="61"/>
    </row>
    <row r="12187" spans="7:7">
      <c r="G12187" s="61"/>
    </row>
    <row r="12188" spans="7:7">
      <c r="G12188" s="61"/>
    </row>
    <row r="12189" spans="7:7">
      <c r="G12189" s="61"/>
    </row>
    <row r="12190" spans="7:7">
      <c r="G12190" s="61"/>
    </row>
    <row r="12191" spans="7:7">
      <c r="G12191" s="61"/>
    </row>
    <row r="12192" spans="7:7">
      <c r="G12192" s="61"/>
    </row>
    <row r="12193" spans="7:7">
      <c r="G12193" s="61"/>
    </row>
    <row r="12194" spans="7:7">
      <c r="G12194" s="61"/>
    </row>
    <row r="12195" spans="7:7">
      <c r="G12195" s="61"/>
    </row>
    <row r="12196" spans="7:7">
      <c r="G12196" s="61"/>
    </row>
    <row r="12197" spans="7:7">
      <c r="G12197" s="61"/>
    </row>
    <row r="12198" spans="7:7">
      <c r="G12198" s="61"/>
    </row>
    <row r="12199" spans="7:7">
      <c r="G12199" s="61"/>
    </row>
    <row r="12200" spans="7:7">
      <c r="G12200" s="61"/>
    </row>
    <row r="12201" spans="7:7">
      <c r="G12201" s="61"/>
    </row>
    <row r="12202" spans="7:7">
      <c r="G12202" s="61"/>
    </row>
    <row r="12203" spans="7:7">
      <c r="G12203" s="61"/>
    </row>
    <row r="12204" spans="7:7">
      <c r="G12204" s="61"/>
    </row>
    <row r="12205" spans="7:7">
      <c r="G12205" s="61"/>
    </row>
    <row r="12206" spans="7:7">
      <c r="G12206" s="61"/>
    </row>
    <row r="12207" spans="7:7">
      <c r="G12207" s="61"/>
    </row>
    <row r="12208" spans="7:7">
      <c r="G12208" s="61"/>
    </row>
    <row r="12209" spans="7:7">
      <c r="G12209" s="61"/>
    </row>
    <row r="12210" spans="7:7">
      <c r="G12210" s="61"/>
    </row>
    <row r="12211" spans="7:7">
      <c r="G12211" s="61"/>
    </row>
    <row r="12212" spans="7:7">
      <c r="G12212" s="61"/>
    </row>
    <row r="12213" spans="7:7">
      <c r="G12213" s="61"/>
    </row>
    <row r="12214" spans="7:7">
      <c r="G12214" s="61"/>
    </row>
    <row r="12215" spans="7:7">
      <c r="G12215" s="61"/>
    </row>
    <row r="12216" spans="7:7">
      <c r="G12216" s="61"/>
    </row>
    <row r="12217" spans="7:7">
      <c r="G12217" s="61"/>
    </row>
    <row r="12218" spans="7:7">
      <c r="G12218" s="61"/>
    </row>
    <row r="12219" spans="7:7">
      <c r="G12219" s="61"/>
    </row>
    <row r="12220" spans="7:7">
      <c r="G12220" s="61"/>
    </row>
    <row r="12221" spans="7:7">
      <c r="G12221" s="61"/>
    </row>
    <row r="12222" spans="7:7">
      <c r="G12222" s="61"/>
    </row>
    <row r="12223" spans="7:7">
      <c r="G12223" s="61"/>
    </row>
    <row r="12224" spans="7:7">
      <c r="G12224" s="61"/>
    </row>
    <row r="12225" spans="7:7">
      <c r="G12225" s="61"/>
    </row>
    <row r="12226" spans="7:7">
      <c r="G12226" s="61"/>
    </row>
    <row r="12227" spans="7:7">
      <c r="G12227" s="61"/>
    </row>
    <row r="12228" spans="7:7">
      <c r="G12228" s="61"/>
    </row>
    <row r="12229" spans="7:7">
      <c r="G12229" s="61"/>
    </row>
    <row r="12230" spans="7:7">
      <c r="G12230" s="61"/>
    </row>
    <row r="12231" spans="7:7">
      <c r="G12231" s="61"/>
    </row>
    <row r="12232" spans="7:7">
      <c r="G12232" s="61"/>
    </row>
    <row r="12233" spans="7:7">
      <c r="G12233" s="61"/>
    </row>
    <row r="12234" spans="7:7">
      <c r="G12234" s="61"/>
    </row>
    <row r="12235" spans="7:7">
      <c r="G12235" s="61"/>
    </row>
    <row r="12236" spans="7:7">
      <c r="G12236" s="61"/>
    </row>
    <row r="12237" spans="7:7">
      <c r="G12237" s="61"/>
    </row>
    <row r="12238" spans="7:7">
      <c r="G12238" s="61"/>
    </row>
    <row r="12239" spans="7:7">
      <c r="G12239" s="61"/>
    </row>
    <row r="12240" spans="7:7">
      <c r="G12240" s="61"/>
    </row>
    <row r="12241" spans="7:7">
      <c r="G12241" s="61"/>
    </row>
    <row r="12242" spans="7:7">
      <c r="G12242" s="61"/>
    </row>
    <row r="12243" spans="7:7">
      <c r="G12243" s="61"/>
    </row>
    <row r="12244" spans="7:7">
      <c r="G12244" s="61"/>
    </row>
    <row r="12245" spans="7:7">
      <c r="G12245" s="61"/>
    </row>
    <row r="12246" spans="7:7">
      <c r="G12246" s="61"/>
    </row>
    <row r="12247" spans="7:7">
      <c r="G12247" s="61"/>
    </row>
    <row r="12248" spans="7:7">
      <c r="G12248" s="61"/>
    </row>
    <row r="12249" spans="7:7">
      <c r="G12249" s="61"/>
    </row>
    <row r="12250" spans="7:7">
      <c r="G12250" s="61"/>
    </row>
    <row r="12251" spans="7:7">
      <c r="G12251" s="61"/>
    </row>
    <row r="12252" spans="7:7">
      <c r="G12252" s="61"/>
    </row>
    <row r="12253" spans="7:7">
      <c r="G12253" s="61"/>
    </row>
    <row r="12254" spans="7:7">
      <c r="G12254" s="61"/>
    </row>
    <row r="12255" spans="7:7">
      <c r="G12255" s="61"/>
    </row>
    <row r="12256" spans="7:7">
      <c r="G12256" s="61"/>
    </row>
    <row r="12257" spans="7:7">
      <c r="G12257" s="61"/>
    </row>
    <row r="12258" spans="7:7">
      <c r="G12258" s="61"/>
    </row>
    <row r="12259" spans="7:7">
      <c r="G12259" s="61"/>
    </row>
    <row r="12260" spans="7:7">
      <c r="G12260" s="61"/>
    </row>
    <row r="12261" spans="7:7">
      <c r="G12261" s="61"/>
    </row>
    <row r="12262" spans="7:7">
      <c r="G12262" s="61"/>
    </row>
    <row r="12263" spans="7:7">
      <c r="G12263" s="61"/>
    </row>
    <row r="12264" spans="7:7">
      <c r="G12264" s="61"/>
    </row>
    <row r="12265" spans="7:7">
      <c r="G12265" s="61"/>
    </row>
    <row r="12266" spans="7:7">
      <c r="G12266" s="61"/>
    </row>
    <row r="12267" spans="7:7">
      <c r="G12267" s="61"/>
    </row>
    <row r="12268" spans="7:7">
      <c r="G12268" s="61"/>
    </row>
    <row r="12269" spans="7:7">
      <c r="G12269" s="61"/>
    </row>
    <row r="12270" spans="7:7">
      <c r="G12270" s="61"/>
    </row>
    <row r="12271" spans="7:7">
      <c r="G12271" s="61"/>
    </row>
    <row r="12272" spans="7:7">
      <c r="G12272" s="61"/>
    </row>
    <row r="12273" spans="7:7">
      <c r="G12273" s="61"/>
    </row>
    <row r="12274" spans="7:7">
      <c r="G12274" s="61"/>
    </row>
    <row r="12275" spans="7:7">
      <c r="G12275" s="61"/>
    </row>
    <row r="12276" spans="7:7">
      <c r="G12276" s="61"/>
    </row>
    <row r="12277" spans="7:7">
      <c r="G12277" s="61"/>
    </row>
    <row r="12278" spans="7:7">
      <c r="G12278" s="61"/>
    </row>
    <row r="12279" spans="7:7">
      <c r="G12279" s="61"/>
    </row>
    <row r="12280" spans="7:7">
      <c r="G12280" s="61"/>
    </row>
    <row r="12281" spans="7:7">
      <c r="G12281" s="61"/>
    </row>
    <row r="12282" spans="7:7">
      <c r="G12282" s="61"/>
    </row>
    <row r="12283" spans="7:7">
      <c r="G12283" s="61"/>
    </row>
    <row r="12284" spans="7:7">
      <c r="G12284" s="61"/>
    </row>
    <row r="12285" spans="7:7">
      <c r="G12285" s="61"/>
    </row>
    <row r="12286" spans="7:7">
      <c r="G12286" s="61"/>
    </row>
    <row r="12287" spans="7:7">
      <c r="G12287" s="61"/>
    </row>
    <row r="12288" spans="7:7">
      <c r="G12288" s="61"/>
    </row>
    <row r="12289" spans="7:7">
      <c r="G12289" s="61"/>
    </row>
    <row r="12290" spans="7:7">
      <c r="G12290" s="61"/>
    </row>
    <row r="12291" spans="7:7">
      <c r="G12291" s="61"/>
    </row>
    <row r="12292" spans="7:7">
      <c r="G12292" s="61"/>
    </row>
    <row r="12293" spans="7:7">
      <c r="G12293" s="61"/>
    </row>
    <row r="12294" spans="7:7">
      <c r="G12294" s="61"/>
    </row>
    <row r="12295" spans="7:7">
      <c r="G12295" s="61"/>
    </row>
    <row r="12296" spans="7:7">
      <c r="G12296" s="61"/>
    </row>
    <row r="12297" spans="7:7">
      <c r="G12297" s="61"/>
    </row>
    <row r="12298" spans="7:7">
      <c r="G12298" s="61"/>
    </row>
    <row r="12299" spans="7:7">
      <c r="G12299" s="61"/>
    </row>
    <row r="12300" spans="7:7">
      <c r="G12300" s="61"/>
    </row>
    <row r="12301" spans="7:7">
      <c r="G12301" s="61"/>
    </row>
    <row r="12302" spans="7:7">
      <c r="G12302" s="61"/>
    </row>
    <row r="12303" spans="7:7">
      <c r="G12303" s="61"/>
    </row>
    <row r="12304" spans="7:7">
      <c r="G12304" s="61"/>
    </row>
    <row r="12305" spans="7:7">
      <c r="G12305" s="61"/>
    </row>
    <row r="12306" spans="7:7">
      <c r="G12306" s="61"/>
    </row>
    <row r="12307" spans="7:7">
      <c r="G12307" s="61"/>
    </row>
    <row r="12308" spans="7:7">
      <c r="G12308" s="61"/>
    </row>
    <row r="12309" spans="7:7">
      <c r="G12309" s="61"/>
    </row>
    <row r="12310" spans="7:7">
      <c r="G12310" s="61"/>
    </row>
    <row r="12311" spans="7:7">
      <c r="G12311" s="61"/>
    </row>
    <row r="12312" spans="7:7">
      <c r="G12312" s="61"/>
    </row>
    <row r="12313" spans="7:7">
      <c r="G12313" s="61"/>
    </row>
    <row r="12314" spans="7:7">
      <c r="G12314" s="61"/>
    </row>
    <row r="12315" spans="7:7">
      <c r="G12315" s="61"/>
    </row>
    <row r="12316" spans="7:7">
      <c r="G12316" s="61"/>
    </row>
    <row r="12317" spans="7:7">
      <c r="G12317" s="61"/>
    </row>
    <row r="12318" spans="7:7">
      <c r="G12318" s="61"/>
    </row>
    <row r="12319" spans="7:7">
      <c r="G12319" s="61"/>
    </row>
    <row r="12320" spans="7:7">
      <c r="G12320" s="61"/>
    </row>
    <row r="12321" spans="7:7">
      <c r="G12321" s="61"/>
    </row>
    <row r="12322" spans="7:7">
      <c r="G12322" s="61"/>
    </row>
    <row r="12323" spans="7:7">
      <c r="G12323" s="61"/>
    </row>
    <row r="12324" spans="7:7">
      <c r="G12324" s="61"/>
    </row>
    <row r="12325" spans="7:7">
      <c r="G12325" s="61"/>
    </row>
    <row r="12326" spans="7:7">
      <c r="G12326" s="61"/>
    </row>
    <row r="12327" spans="7:7">
      <c r="G12327" s="61"/>
    </row>
    <row r="12328" spans="7:7">
      <c r="G12328" s="61"/>
    </row>
    <row r="12329" spans="7:7">
      <c r="G12329" s="61"/>
    </row>
    <row r="12330" spans="7:7">
      <c r="G12330" s="61"/>
    </row>
    <row r="12331" spans="7:7">
      <c r="G12331" s="61"/>
    </row>
    <row r="12332" spans="7:7">
      <c r="G12332" s="61"/>
    </row>
    <row r="12333" spans="7:7">
      <c r="G12333" s="61"/>
    </row>
    <row r="12334" spans="7:7">
      <c r="G12334" s="61"/>
    </row>
    <row r="12335" spans="7:7">
      <c r="G12335" s="61"/>
    </row>
    <row r="12336" spans="7:7">
      <c r="G12336" s="61"/>
    </row>
    <row r="12337" spans="7:7">
      <c r="G12337" s="61"/>
    </row>
    <row r="12338" spans="7:7">
      <c r="G12338" s="61"/>
    </row>
    <row r="12339" spans="7:7">
      <c r="G12339" s="61"/>
    </row>
    <row r="12340" spans="7:7">
      <c r="G12340" s="61"/>
    </row>
    <row r="12341" spans="7:7">
      <c r="G12341" s="61"/>
    </row>
    <row r="12342" spans="7:7">
      <c r="G12342" s="61"/>
    </row>
    <row r="12343" spans="7:7">
      <c r="G12343" s="61"/>
    </row>
    <row r="12344" spans="7:7">
      <c r="G12344" s="61"/>
    </row>
    <row r="12345" spans="7:7">
      <c r="G12345" s="61"/>
    </row>
    <row r="12346" spans="7:7">
      <c r="G12346" s="61"/>
    </row>
    <row r="12347" spans="7:7">
      <c r="G12347" s="61"/>
    </row>
    <row r="12348" spans="7:7">
      <c r="G12348" s="61"/>
    </row>
    <row r="12349" spans="7:7">
      <c r="G12349" s="61"/>
    </row>
    <row r="12350" spans="7:7">
      <c r="G12350" s="61"/>
    </row>
    <row r="12351" spans="7:7">
      <c r="G12351" s="61"/>
    </row>
    <row r="12352" spans="7:7">
      <c r="G12352" s="61"/>
    </row>
    <row r="12353" spans="7:7">
      <c r="G12353" s="61"/>
    </row>
    <row r="12354" spans="7:7">
      <c r="G12354" s="61"/>
    </row>
    <row r="12355" spans="7:7">
      <c r="G12355" s="61"/>
    </row>
    <row r="12356" spans="7:7">
      <c r="G12356" s="61"/>
    </row>
    <row r="12357" spans="7:7">
      <c r="G12357" s="61"/>
    </row>
    <row r="12358" spans="7:7">
      <c r="G12358" s="61"/>
    </row>
    <row r="12359" spans="7:7">
      <c r="G12359" s="61"/>
    </row>
    <row r="12360" spans="7:7">
      <c r="G12360" s="61"/>
    </row>
    <row r="12361" spans="7:7">
      <c r="G12361" s="61"/>
    </row>
    <row r="12362" spans="7:7">
      <c r="G12362" s="61"/>
    </row>
    <row r="12363" spans="7:7">
      <c r="G12363" s="61"/>
    </row>
    <row r="12364" spans="7:7">
      <c r="G12364" s="61"/>
    </row>
    <row r="12365" spans="7:7">
      <c r="G12365" s="61"/>
    </row>
    <row r="12366" spans="7:7">
      <c r="G12366" s="61"/>
    </row>
    <row r="12367" spans="7:7">
      <c r="G12367" s="61"/>
    </row>
    <row r="12368" spans="7:7">
      <c r="G12368" s="61"/>
    </row>
    <row r="12369" spans="7:7">
      <c r="G12369" s="61"/>
    </row>
    <row r="12370" spans="7:7">
      <c r="G12370" s="61"/>
    </row>
    <row r="12371" spans="7:7">
      <c r="G12371" s="61"/>
    </row>
    <row r="12372" spans="7:7">
      <c r="G12372" s="61"/>
    </row>
    <row r="12373" spans="7:7">
      <c r="G12373" s="61"/>
    </row>
    <row r="12374" spans="7:7">
      <c r="G12374" s="61"/>
    </row>
    <row r="12375" spans="7:7">
      <c r="G12375" s="61"/>
    </row>
    <row r="12376" spans="7:7">
      <c r="G12376" s="61"/>
    </row>
    <row r="12377" spans="7:7">
      <c r="G12377" s="61"/>
    </row>
    <row r="12378" spans="7:7">
      <c r="G12378" s="61"/>
    </row>
    <row r="12379" spans="7:7">
      <c r="G12379" s="61"/>
    </row>
    <row r="12380" spans="7:7">
      <c r="G12380" s="61"/>
    </row>
    <row r="12381" spans="7:7">
      <c r="G12381" s="61"/>
    </row>
    <row r="12382" spans="7:7">
      <c r="G12382" s="61"/>
    </row>
    <row r="12383" spans="7:7">
      <c r="G12383" s="61"/>
    </row>
    <row r="12384" spans="7:7">
      <c r="G12384" s="61"/>
    </row>
    <row r="12385" spans="7:7">
      <c r="G12385" s="61"/>
    </row>
    <row r="12386" spans="7:7">
      <c r="G12386" s="61"/>
    </row>
    <row r="12387" spans="7:7">
      <c r="G12387" s="61"/>
    </row>
    <row r="12388" spans="7:7">
      <c r="G12388" s="61"/>
    </row>
    <row r="12389" spans="7:7">
      <c r="G12389" s="61"/>
    </row>
    <row r="12390" spans="7:7">
      <c r="G12390" s="61"/>
    </row>
    <row r="12391" spans="7:7">
      <c r="G12391" s="61"/>
    </row>
    <row r="12392" spans="7:7">
      <c r="G12392" s="61"/>
    </row>
    <row r="12393" spans="7:7">
      <c r="G12393" s="61"/>
    </row>
    <row r="12394" spans="7:7">
      <c r="G12394" s="61"/>
    </row>
    <row r="12395" spans="7:7">
      <c r="G12395" s="61"/>
    </row>
    <row r="12396" spans="7:7">
      <c r="G12396" s="61"/>
    </row>
    <row r="12397" spans="7:7">
      <c r="G12397" s="61"/>
    </row>
    <row r="12398" spans="7:7">
      <c r="G12398" s="61"/>
    </row>
    <row r="12399" spans="7:7">
      <c r="G12399" s="61"/>
    </row>
    <row r="12400" spans="7:7">
      <c r="G12400" s="61"/>
    </row>
    <row r="12401" spans="7:7">
      <c r="G12401" s="61"/>
    </row>
    <row r="12402" spans="7:7">
      <c r="G12402" s="61"/>
    </row>
    <row r="12403" spans="7:7">
      <c r="G12403" s="61"/>
    </row>
    <row r="12404" spans="7:7">
      <c r="G12404" s="61"/>
    </row>
    <row r="12405" spans="7:7">
      <c r="G12405" s="61"/>
    </row>
    <row r="12406" spans="7:7">
      <c r="G12406" s="61"/>
    </row>
    <row r="12407" spans="7:7">
      <c r="G12407" s="61"/>
    </row>
    <row r="12408" spans="7:7">
      <c r="G12408" s="61"/>
    </row>
    <row r="12409" spans="7:7">
      <c r="G12409" s="61"/>
    </row>
    <row r="12410" spans="7:7">
      <c r="G12410" s="61"/>
    </row>
    <row r="12411" spans="7:7">
      <c r="G12411" s="61"/>
    </row>
    <row r="12412" spans="7:7">
      <c r="G12412" s="61"/>
    </row>
    <row r="12413" spans="7:7">
      <c r="G12413" s="61"/>
    </row>
    <row r="12414" spans="7:7">
      <c r="G12414" s="61"/>
    </row>
    <row r="12415" spans="7:7">
      <c r="G12415" s="61"/>
    </row>
    <row r="12416" spans="7:7">
      <c r="G12416" s="61"/>
    </row>
    <row r="12417" spans="7:7">
      <c r="G12417" s="61"/>
    </row>
    <row r="12418" spans="7:7">
      <c r="G12418" s="61"/>
    </row>
    <row r="12419" spans="7:7">
      <c r="G12419" s="61"/>
    </row>
    <row r="12420" spans="7:7">
      <c r="G12420" s="61"/>
    </row>
    <row r="12421" spans="7:7">
      <c r="G12421" s="61"/>
    </row>
    <row r="12422" spans="7:7">
      <c r="G12422" s="61"/>
    </row>
    <row r="12423" spans="7:7">
      <c r="G12423" s="61"/>
    </row>
    <row r="12424" spans="7:7">
      <c r="G12424" s="61"/>
    </row>
    <row r="12425" spans="7:7">
      <c r="G12425" s="61"/>
    </row>
    <row r="12426" spans="7:7">
      <c r="G12426" s="61"/>
    </row>
    <row r="12427" spans="7:7">
      <c r="G12427" s="61"/>
    </row>
    <row r="12428" spans="7:7">
      <c r="G12428" s="61"/>
    </row>
    <row r="12429" spans="7:7">
      <c r="G12429" s="61"/>
    </row>
    <row r="12430" spans="7:7">
      <c r="G12430" s="61"/>
    </row>
    <row r="12431" spans="7:7">
      <c r="G12431" s="61"/>
    </row>
    <row r="12432" spans="7:7">
      <c r="G12432" s="61"/>
    </row>
    <row r="12433" spans="7:7">
      <c r="G12433" s="61"/>
    </row>
    <row r="12434" spans="7:7">
      <c r="G12434" s="61"/>
    </row>
    <row r="12435" spans="7:7">
      <c r="G12435" s="61"/>
    </row>
    <row r="12436" spans="7:7">
      <c r="G12436" s="61"/>
    </row>
    <row r="12437" spans="7:7">
      <c r="G12437" s="61"/>
    </row>
    <row r="12438" spans="7:7">
      <c r="G12438" s="61"/>
    </row>
    <row r="12439" spans="7:7">
      <c r="G12439" s="61"/>
    </row>
    <row r="12440" spans="7:7">
      <c r="G12440" s="61"/>
    </row>
    <row r="12441" spans="7:7">
      <c r="G12441" s="61"/>
    </row>
    <row r="12442" spans="7:7">
      <c r="G12442" s="61"/>
    </row>
    <row r="12443" spans="7:7">
      <c r="G12443" s="61"/>
    </row>
    <row r="12444" spans="7:7">
      <c r="G12444" s="61"/>
    </row>
    <row r="12445" spans="7:7">
      <c r="G12445" s="61"/>
    </row>
    <row r="12446" spans="7:7">
      <c r="G12446" s="61"/>
    </row>
    <row r="12447" spans="7:7">
      <c r="G12447" s="61"/>
    </row>
    <row r="12448" spans="7:7">
      <c r="G12448" s="61"/>
    </row>
    <row r="12449" spans="7:7">
      <c r="G12449" s="61"/>
    </row>
    <row r="12450" spans="7:7">
      <c r="G12450" s="61"/>
    </row>
    <row r="12451" spans="7:7">
      <c r="G12451" s="61"/>
    </row>
    <row r="12452" spans="7:7">
      <c r="G12452" s="61"/>
    </row>
    <row r="12453" spans="7:7">
      <c r="G12453" s="61"/>
    </row>
    <row r="12454" spans="7:7">
      <c r="G12454" s="61"/>
    </row>
    <row r="12455" spans="7:7">
      <c r="G12455" s="61"/>
    </row>
    <row r="12456" spans="7:7">
      <c r="G12456" s="61"/>
    </row>
    <row r="12457" spans="7:7">
      <c r="G12457" s="61"/>
    </row>
    <row r="12458" spans="7:7">
      <c r="G12458" s="61"/>
    </row>
    <row r="12459" spans="7:7">
      <c r="G12459" s="61"/>
    </row>
    <row r="12460" spans="7:7">
      <c r="G12460" s="61"/>
    </row>
    <row r="12461" spans="7:7">
      <c r="G12461" s="61"/>
    </row>
    <row r="12462" spans="7:7">
      <c r="G12462" s="61"/>
    </row>
    <row r="12463" spans="7:7">
      <c r="G12463" s="61"/>
    </row>
    <row r="12464" spans="7:7">
      <c r="G12464" s="61"/>
    </row>
    <row r="12465" spans="7:7">
      <c r="G12465" s="61"/>
    </row>
    <row r="12466" spans="7:7">
      <c r="G12466" s="61"/>
    </row>
    <row r="12467" spans="7:7">
      <c r="G12467" s="61"/>
    </row>
    <row r="12468" spans="7:7">
      <c r="G12468" s="61"/>
    </row>
    <row r="12469" spans="7:7">
      <c r="G12469" s="61"/>
    </row>
    <row r="12470" spans="7:7">
      <c r="G12470" s="61"/>
    </row>
    <row r="12471" spans="7:7">
      <c r="G12471" s="61"/>
    </row>
    <row r="12472" spans="7:7">
      <c r="G12472" s="61"/>
    </row>
    <row r="12473" spans="7:7">
      <c r="G12473" s="61"/>
    </row>
    <row r="12474" spans="7:7">
      <c r="G12474" s="61"/>
    </row>
    <row r="12475" spans="7:7">
      <c r="G12475" s="61"/>
    </row>
    <row r="12476" spans="7:7">
      <c r="G12476" s="61"/>
    </row>
    <row r="12477" spans="7:7">
      <c r="G12477" s="61"/>
    </row>
    <row r="12478" spans="7:7">
      <c r="G12478" s="61"/>
    </row>
    <row r="12479" spans="7:7">
      <c r="G12479" s="61"/>
    </row>
    <row r="12480" spans="7:7">
      <c r="G12480" s="61"/>
    </row>
    <row r="12481" spans="7:7">
      <c r="G12481" s="61"/>
    </row>
    <row r="12482" spans="7:7">
      <c r="G12482" s="61"/>
    </row>
    <row r="12483" spans="7:7">
      <c r="G12483" s="61"/>
    </row>
    <row r="12484" spans="7:7">
      <c r="G12484" s="61"/>
    </row>
    <row r="12485" spans="7:7">
      <c r="G12485" s="61"/>
    </row>
    <row r="12486" spans="7:7">
      <c r="G12486" s="61"/>
    </row>
    <row r="12487" spans="7:7">
      <c r="G12487" s="61"/>
    </row>
    <row r="12488" spans="7:7">
      <c r="G12488" s="61"/>
    </row>
    <row r="12489" spans="7:7">
      <c r="G12489" s="61"/>
    </row>
    <row r="12490" spans="7:7">
      <c r="G12490" s="61"/>
    </row>
    <row r="12491" spans="7:7">
      <c r="G12491" s="61"/>
    </row>
    <row r="12492" spans="7:7">
      <c r="G12492" s="61"/>
    </row>
    <row r="12493" spans="7:7">
      <c r="G12493" s="61"/>
    </row>
    <row r="12494" spans="7:7">
      <c r="G12494" s="61"/>
    </row>
    <row r="12495" spans="7:7">
      <c r="G12495" s="61"/>
    </row>
    <row r="12496" spans="7:7">
      <c r="G12496" s="61"/>
    </row>
    <row r="12497" spans="7:7">
      <c r="G12497" s="61"/>
    </row>
    <row r="12498" spans="7:7">
      <c r="G12498" s="61"/>
    </row>
    <row r="12499" spans="7:7">
      <c r="G12499" s="61"/>
    </row>
    <row r="12500" spans="7:7">
      <c r="G12500" s="61"/>
    </row>
    <row r="12501" spans="7:7">
      <c r="G12501" s="61"/>
    </row>
    <row r="12502" spans="7:7">
      <c r="G12502" s="61"/>
    </row>
    <row r="12503" spans="7:7">
      <c r="G12503" s="61"/>
    </row>
    <row r="12504" spans="7:7">
      <c r="G12504" s="61"/>
    </row>
    <row r="12505" spans="7:7">
      <c r="G12505" s="61"/>
    </row>
    <row r="12506" spans="7:7">
      <c r="G12506" s="61"/>
    </row>
    <row r="12507" spans="7:7">
      <c r="G12507" s="61"/>
    </row>
    <row r="12508" spans="7:7">
      <c r="G12508" s="61"/>
    </row>
    <row r="12509" spans="7:7">
      <c r="G12509" s="61"/>
    </row>
    <row r="12510" spans="7:7">
      <c r="G12510" s="61"/>
    </row>
    <row r="12511" spans="7:7">
      <c r="G12511" s="61"/>
    </row>
    <row r="12512" spans="7:7">
      <c r="G12512" s="61"/>
    </row>
    <row r="12513" spans="7:7">
      <c r="G12513" s="61"/>
    </row>
    <row r="12514" spans="7:7">
      <c r="G12514" s="61"/>
    </row>
    <row r="12515" spans="7:7">
      <c r="G12515" s="61"/>
    </row>
    <row r="12516" spans="7:7">
      <c r="G12516" s="61"/>
    </row>
    <row r="12517" spans="7:7">
      <c r="G12517" s="61"/>
    </row>
    <row r="12518" spans="7:7">
      <c r="G12518" s="61"/>
    </row>
    <row r="12519" spans="7:7">
      <c r="G12519" s="61"/>
    </row>
    <row r="12520" spans="7:7">
      <c r="G12520" s="61"/>
    </row>
    <row r="12521" spans="7:7">
      <c r="G12521" s="61"/>
    </row>
    <row r="12522" spans="7:7">
      <c r="G12522" s="61"/>
    </row>
    <row r="12523" spans="7:7">
      <c r="G12523" s="61"/>
    </row>
    <row r="12524" spans="7:7">
      <c r="G12524" s="61"/>
    </row>
    <row r="12525" spans="7:7">
      <c r="G12525" s="61"/>
    </row>
    <row r="12526" spans="7:7">
      <c r="G12526" s="61"/>
    </row>
    <row r="12527" spans="7:7">
      <c r="G12527" s="61"/>
    </row>
    <row r="12528" spans="7:7">
      <c r="G12528" s="61"/>
    </row>
    <row r="12529" spans="7:7">
      <c r="G12529" s="61"/>
    </row>
    <row r="12530" spans="7:7">
      <c r="G12530" s="61"/>
    </row>
    <row r="12531" spans="7:7">
      <c r="G12531" s="61"/>
    </row>
    <row r="12532" spans="7:7">
      <c r="G12532" s="61"/>
    </row>
    <row r="12533" spans="7:7">
      <c r="G12533" s="61"/>
    </row>
    <row r="12534" spans="7:7">
      <c r="G12534" s="61"/>
    </row>
    <row r="12535" spans="7:7">
      <c r="G12535" s="61"/>
    </row>
    <row r="12536" spans="7:7">
      <c r="G12536" s="61"/>
    </row>
    <row r="12537" spans="7:7">
      <c r="G12537" s="61"/>
    </row>
    <row r="12538" spans="7:7">
      <c r="G12538" s="61"/>
    </row>
    <row r="12539" spans="7:7">
      <c r="G12539" s="61"/>
    </row>
    <row r="12540" spans="7:7">
      <c r="G12540" s="61"/>
    </row>
    <row r="12541" spans="7:7">
      <c r="G12541" s="61"/>
    </row>
    <row r="12542" spans="7:7">
      <c r="G12542" s="61"/>
    </row>
    <row r="12543" spans="7:7">
      <c r="G12543" s="61"/>
    </row>
    <row r="12544" spans="7:7">
      <c r="G12544" s="61"/>
    </row>
    <row r="12545" spans="7:7">
      <c r="G12545" s="61"/>
    </row>
    <row r="12546" spans="7:7">
      <c r="G12546" s="61"/>
    </row>
    <row r="12547" spans="7:7">
      <c r="G12547" s="61"/>
    </row>
    <row r="12548" spans="7:7">
      <c r="G12548" s="61"/>
    </row>
    <row r="12549" spans="7:7">
      <c r="G12549" s="61"/>
    </row>
    <row r="12550" spans="7:7">
      <c r="G12550" s="61"/>
    </row>
    <row r="12551" spans="7:7">
      <c r="G12551" s="61"/>
    </row>
    <row r="12552" spans="7:7">
      <c r="G12552" s="61"/>
    </row>
    <row r="12553" spans="7:7">
      <c r="G12553" s="61"/>
    </row>
    <row r="12554" spans="7:7">
      <c r="G12554" s="61"/>
    </row>
    <row r="12555" spans="7:7">
      <c r="G12555" s="61"/>
    </row>
    <row r="12556" spans="7:7">
      <c r="G12556" s="61"/>
    </row>
    <row r="12557" spans="7:7">
      <c r="G12557" s="61"/>
    </row>
    <row r="12558" spans="7:7">
      <c r="G12558" s="61"/>
    </row>
    <row r="12559" spans="7:7">
      <c r="G12559" s="61"/>
    </row>
    <row r="12560" spans="7:7">
      <c r="G12560" s="61"/>
    </row>
    <row r="12561" spans="7:7">
      <c r="G12561" s="61"/>
    </row>
    <row r="12562" spans="7:7">
      <c r="G12562" s="61"/>
    </row>
    <row r="12563" spans="7:7">
      <c r="G12563" s="61"/>
    </row>
    <row r="12564" spans="7:7">
      <c r="G12564" s="61"/>
    </row>
    <row r="12565" spans="7:7">
      <c r="G12565" s="61"/>
    </row>
    <row r="12566" spans="7:7">
      <c r="G12566" s="61"/>
    </row>
    <row r="12567" spans="7:7">
      <c r="G12567" s="61"/>
    </row>
    <row r="12568" spans="7:7">
      <c r="G12568" s="61"/>
    </row>
    <row r="12569" spans="7:7">
      <c r="G12569" s="61"/>
    </row>
    <row r="12570" spans="7:7">
      <c r="G12570" s="61"/>
    </row>
    <row r="12571" spans="7:7">
      <c r="G12571" s="61"/>
    </row>
    <row r="12572" spans="7:7">
      <c r="G12572" s="61"/>
    </row>
    <row r="12573" spans="7:7">
      <c r="G12573" s="61"/>
    </row>
    <row r="12574" spans="7:7">
      <c r="G12574" s="61"/>
    </row>
    <row r="12575" spans="7:7">
      <c r="G12575" s="61"/>
    </row>
    <row r="12576" spans="7:7">
      <c r="G12576" s="61"/>
    </row>
    <row r="12577" spans="7:7">
      <c r="G12577" s="61"/>
    </row>
    <row r="12578" spans="7:7">
      <c r="G12578" s="61"/>
    </row>
    <row r="12579" spans="7:7">
      <c r="G12579" s="61"/>
    </row>
    <row r="12580" spans="7:7">
      <c r="G12580" s="61"/>
    </row>
    <row r="12581" spans="7:7">
      <c r="G12581" s="61"/>
    </row>
    <row r="12582" spans="7:7">
      <c r="G12582" s="61"/>
    </row>
    <row r="12583" spans="7:7">
      <c r="G12583" s="61"/>
    </row>
    <row r="12584" spans="7:7">
      <c r="G12584" s="61"/>
    </row>
    <row r="12585" spans="7:7">
      <c r="G12585" s="61"/>
    </row>
    <row r="12586" spans="7:7">
      <c r="G12586" s="61"/>
    </row>
    <row r="12587" spans="7:7">
      <c r="G12587" s="61"/>
    </row>
    <row r="12588" spans="7:7">
      <c r="G12588" s="61"/>
    </row>
    <row r="12589" spans="7:7">
      <c r="G12589" s="61"/>
    </row>
    <row r="12590" spans="7:7">
      <c r="G12590" s="61"/>
    </row>
    <row r="12591" spans="7:7">
      <c r="G12591" s="61"/>
    </row>
    <row r="12592" spans="7:7">
      <c r="G12592" s="61"/>
    </row>
    <row r="12593" spans="7:7">
      <c r="G12593" s="61"/>
    </row>
    <row r="12594" spans="7:7">
      <c r="G12594" s="61"/>
    </row>
    <row r="12595" spans="7:7">
      <c r="G12595" s="61"/>
    </row>
    <row r="12596" spans="7:7">
      <c r="G12596" s="61"/>
    </row>
    <row r="12597" spans="7:7">
      <c r="G12597" s="61"/>
    </row>
    <row r="12598" spans="7:7">
      <c r="G12598" s="61"/>
    </row>
    <row r="12599" spans="7:7">
      <c r="G12599" s="61"/>
    </row>
    <row r="12600" spans="7:7">
      <c r="G12600" s="61"/>
    </row>
    <row r="12601" spans="7:7">
      <c r="G12601" s="61"/>
    </row>
    <row r="12602" spans="7:7">
      <c r="G12602" s="61"/>
    </row>
    <row r="12603" spans="7:7">
      <c r="G12603" s="61"/>
    </row>
    <row r="12604" spans="7:7">
      <c r="G12604" s="61"/>
    </row>
    <row r="12605" spans="7:7">
      <c r="G12605" s="61"/>
    </row>
    <row r="12606" spans="7:7">
      <c r="G12606" s="61"/>
    </row>
    <row r="12607" spans="7:7">
      <c r="G12607" s="61"/>
    </row>
    <row r="12608" spans="7:7">
      <c r="G12608" s="61"/>
    </row>
    <row r="12609" spans="7:7">
      <c r="G12609" s="61"/>
    </row>
    <row r="12610" spans="7:7">
      <c r="G12610" s="61"/>
    </row>
    <row r="12611" spans="7:7">
      <c r="G12611" s="61"/>
    </row>
    <row r="12612" spans="7:7">
      <c r="G12612" s="61"/>
    </row>
    <row r="12613" spans="7:7">
      <c r="G12613" s="61"/>
    </row>
    <row r="12614" spans="7:7">
      <c r="G12614" s="61"/>
    </row>
    <row r="12615" spans="7:7">
      <c r="G12615" s="61"/>
    </row>
    <row r="12616" spans="7:7">
      <c r="G12616" s="61"/>
    </row>
    <row r="12617" spans="7:7">
      <c r="G12617" s="61"/>
    </row>
    <row r="12618" spans="7:7">
      <c r="G12618" s="61"/>
    </row>
    <row r="12619" spans="7:7">
      <c r="G12619" s="61"/>
    </row>
    <row r="12620" spans="7:7">
      <c r="G12620" s="61"/>
    </row>
    <row r="12621" spans="7:7">
      <c r="G12621" s="61"/>
    </row>
    <row r="12622" spans="7:7">
      <c r="G12622" s="61"/>
    </row>
    <row r="12623" spans="7:7">
      <c r="G12623" s="61"/>
    </row>
    <row r="12624" spans="7:7">
      <c r="G12624" s="61"/>
    </row>
    <row r="12625" spans="7:7">
      <c r="G12625" s="61"/>
    </row>
    <row r="12626" spans="7:7">
      <c r="G12626" s="61"/>
    </row>
    <row r="12627" spans="7:7">
      <c r="G12627" s="61"/>
    </row>
    <row r="12628" spans="7:7">
      <c r="G12628" s="61"/>
    </row>
    <row r="12629" spans="7:7">
      <c r="G12629" s="61"/>
    </row>
    <row r="12630" spans="7:7">
      <c r="G12630" s="61"/>
    </row>
    <row r="12631" spans="7:7">
      <c r="G12631" s="61"/>
    </row>
    <row r="12632" spans="7:7">
      <c r="G12632" s="61"/>
    </row>
    <row r="12633" spans="7:7">
      <c r="G12633" s="61"/>
    </row>
    <row r="12634" spans="7:7">
      <c r="G12634" s="61"/>
    </row>
    <row r="12635" spans="7:7">
      <c r="G12635" s="61"/>
    </row>
    <row r="12636" spans="7:7">
      <c r="G12636" s="61"/>
    </row>
    <row r="12637" spans="7:7">
      <c r="G12637" s="61"/>
    </row>
    <row r="12638" spans="7:7">
      <c r="G12638" s="61"/>
    </row>
    <row r="12639" spans="7:7">
      <c r="G12639" s="61"/>
    </row>
    <row r="12640" spans="7:7">
      <c r="G12640" s="61"/>
    </row>
    <row r="12641" spans="7:7">
      <c r="G12641" s="61"/>
    </row>
    <row r="12642" spans="7:7">
      <c r="G12642" s="61"/>
    </row>
    <row r="12643" spans="7:7">
      <c r="G12643" s="61"/>
    </row>
    <row r="12644" spans="7:7">
      <c r="G12644" s="61"/>
    </row>
    <row r="12645" spans="7:7">
      <c r="G12645" s="61"/>
    </row>
    <row r="12646" spans="7:7">
      <c r="G12646" s="61"/>
    </row>
    <row r="12647" spans="7:7">
      <c r="G12647" s="61"/>
    </row>
    <row r="12648" spans="7:7">
      <c r="G12648" s="61"/>
    </row>
    <row r="12649" spans="7:7">
      <c r="G12649" s="61"/>
    </row>
    <row r="12650" spans="7:7">
      <c r="G12650" s="61"/>
    </row>
    <row r="12651" spans="7:7">
      <c r="G12651" s="61"/>
    </row>
    <row r="12652" spans="7:7">
      <c r="G12652" s="61"/>
    </row>
    <row r="12653" spans="7:7">
      <c r="G12653" s="61"/>
    </row>
    <row r="12654" spans="7:7">
      <c r="G12654" s="61"/>
    </row>
    <row r="12655" spans="7:7">
      <c r="G12655" s="61"/>
    </row>
    <row r="12656" spans="7:7">
      <c r="G12656" s="61"/>
    </row>
    <row r="12657" spans="7:7">
      <c r="G12657" s="61"/>
    </row>
    <row r="12658" spans="7:7">
      <c r="G12658" s="61"/>
    </row>
    <row r="12659" spans="7:7">
      <c r="G12659" s="61"/>
    </row>
    <row r="12660" spans="7:7">
      <c r="G12660" s="61"/>
    </row>
    <row r="12661" spans="7:7">
      <c r="G12661" s="61"/>
    </row>
    <row r="12662" spans="7:7">
      <c r="G12662" s="61"/>
    </row>
    <row r="12663" spans="7:7">
      <c r="G12663" s="61"/>
    </row>
    <row r="12664" spans="7:7">
      <c r="G12664" s="61"/>
    </row>
    <row r="12665" spans="7:7">
      <c r="G12665" s="61"/>
    </row>
    <row r="12666" spans="7:7">
      <c r="G12666" s="61"/>
    </row>
    <row r="12667" spans="7:7">
      <c r="G12667" s="61"/>
    </row>
    <row r="12668" spans="7:7">
      <c r="G12668" s="61"/>
    </row>
    <row r="12669" spans="7:7">
      <c r="G12669" s="61"/>
    </row>
    <row r="12670" spans="7:7">
      <c r="G12670" s="61"/>
    </row>
    <row r="12671" spans="7:7">
      <c r="G12671" s="61"/>
    </row>
    <row r="12672" spans="7:7">
      <c r="G12672" s="61"/>
    </row>
    <row r="12673" spans="7:7">
      <c r="G12673" s="61"/>
    </row>
    <row r="12674" spans="7:7">
      <c r="G12674" s="61"/>
    </row>
    <row r="12675" spans="7:7">
      <c r="G12675" s="61"/>
    </row>
    <row r="12676" spans="7:7">
      <c r="G12676" s="61"/>
    </row>
    <row r="12677" spans="7:7">
      <c r="G12677" s="61"/>
    </row>
    <row r="12678" spans="7:7">
      <c r="G12678" s="61"/>
    </row>
    <row r="12679" spans="7:7">
      <c r="G12679" s="61"/>
    </row>
    <row r="12680" spans="7:7">
      <c r="G12680" s="61"/>
    </row>
    <row r="12681" spans="7:7">
      <c r="G12681" s="61"/>
    </row>
    <row r="12682" spans="7:7">
      <c r="G12682" s="61"/>
    </row>
    <row r="12683" spans="7:7">
      <c r="G12683" s="61"/>
    </row>
    <row r="12684" spans="7:7">
      <c r="G12684" s="61"/>
    </row>
    <row r="12685" spans="7:7">
      <c r="G12685" s="61"/>
    </row>
    <row r="12686" spans="7:7">
      <c r="G12686" s="61"/>
    </row>
    <row r="12687" spans="7:7">
      <c r="G12687" s="61"/>
    </row>
    <row r="12688" spans="7:7">
      <c r="G12688" s="61"/>
    </row>
    <row r="12689" spans="7:7">
      <c r="G12689" s="61"/>
    </row>
    <row r="12690" spans="7:7">
      <c r="G12690" s="61"/>
    </row>
    <row r="12691" spans="7:7">
      <c r="G12691" s="61"/>
    </row>
    <row r="12692" spans="7:7">
      <c r="G12692" s="61"/>
    </row>
    <row r="12693" spans="7:7">
      <c r="G12693" s="61"/>
    </row>
    <row r="12694" spans="7:7">
      <c r="G12694" s="61"/>
    </row>
    <row r="12695" spans="7:7">
      <c r="G12695" s="61"/>
    </row>
    <row r="12696" spans="7:7">
      <c r="G12696" s="61"/>
    </row>
    <row r="12697" spans="7:7">
      <c r="G12697" s="61"/>
    </row>
    <row r="12698" spans="7:7">
      <c r="G12698" s="61"/>
    </row>
    <row r="12699" spans="7:7">
      <c r="G12699" s="61"/>
    </row>
    <row r="12700" spans="7:7">
      <c r="G12700" s="61"/>
    </row>
    <row r="12701" spans="7:7">
      <c r="G12701" s="61"/>
    </row>
    <row r="12702" spans="7:7">
      <c r="G12702" s="61"/>
    </row>
    <row r="12703" spans="7:7">
      <c r="G12703" s="61"/>
    </row>
    <row r="12704" spans="7:7">
      <c r="G12704" s="61"/>
    </row>
    <row r="12705" spans="7:7">
      <c r="G12705" s="61"/>
    </row>
    <row r="12706" spans="7:7">
      <c r="G12706" s="61"/>
    </row>
    <row r="12707" spans="7:7">
      <c r="G12707" s="61"/>
    </row>
    <row r="12708" spans="7:7">
      <c r="G12708" s="61"/>
    </row>
    <row r="12709" spans="7:7">
      <c r="G12709" s="61"/>
    </row>
    <row r="12710" spans="7:7">
      <c r="G12710" s="61"/>
    </row>
    <row r="12711" spans="7:7">
      <c r="G12711" s="61"/>
    </row>
    <row r="12712" spans="7:7">
      <c r="G12712" s="61"/>
    </row>
    <row r="12713" spans="7:7">
      <c r="G12713" s="61"/>
    </row>
    <row r="12714" spans="7:7">
      <c r="G12714" s="61"/>
    </row>
    <row r="12715" spans="7:7">
      <c r="G12715" s="61"/>
    </row>
    <row r="12716" spans="7:7">
      <c r="G12716" s="61"/>
    </row>
    <row r="12717" spans="7:7">
      <c r="G12717" s="61"/>
    </row>
    <row r="12718" spans="7:7">
      <c r="G12718" s="61"/>
    </row>
    <row r="12719" spans="7:7">
      <c r="G12719" s="61"/>
    </row>
    <row r="12720" spans="7:7">
      <c r="G12720" s="61"/>
    </row>
    <row r="12721" spans="7:7">
      <c r="G12721" s="61"/>
    </row>
    <row r="12722" spans="7:7">
      <c r="G12722" s="61"/>
    </row>
    <row r="12723" spans="7:7">
      <c r="G12723" s="61"/>
    </row>
    <row r="12724" spans="7:7">
      <c r="G12724" s="61"/>
    </row>
    <row r="12725" spans="7:7">
      <c r="G12725" s="61"/>
    </row>
    <row r="12726" spans="7:7">
      <c r="G12726" s="61"/>
    </row>
    <row r="12727" spans="7:7">
      <c r="G12727" s="61"/>
    </row>
    <row r="12728" spans="7:7">
      <c r="G12728" s="61"/>
    </row>
    <row r="12729" spans="7:7">
      <c r="G12729" s="61"/>
    </row>
    <row r="12730" spans="7:7">
      <c r="G12730" s="61"/>
    </row>
    <row r="12731" spans="7:7">
      <c r="G12731" s="61"/>
    </row>
    <row r="12732" spans="7:7">
      <c r="G12732" s="61"/>
    </row>
    <row r="12733" spans="7:7">
      <c r="G12733" s="61"/>
    </row>
    <row r="12734" spans="7:7">
      <c r="G12734" s="61"/>
    </row>
    <row r="12735" spans="7:7">
      <c r="G12735" s="61"/>
    </row>
    <row r="12736" spans="7:7">
      <c r="G12736" s="61"/>
    </row>
    <row r="12737" spans="7:7">
      <c r="G12737" s="61"/>
    </row>
    <row r="12738" spans="7:7">
      <c r="G12738" s="61"/>
    </row>
    <row r="12739" spans="7:7">
      <c r="G12739" s="61"/>
    </row>
    <row r="12740" spans="7:7">
      <c r="G12740" s="61"/>
    </row>
    <row r="12741" spans="7:7">
      <c r="G12741" s="61"/>
    </row>
    <row r="12742" spans="7:7">
      <c r="G12742" s="61"/>
    </row>
    <row r="12743" spans="7:7">
      <c r="G12743" s="61"/>
    </row>
    <row r="12744" spans="7:7">
      <c r="G12744" s="61"/>
    </row>
    <row r="12745" spans="7:7">
      <c r="G12745" s="61"/>
    </row>
    <row r="12746" spans="7:7">
      <c r="G12746" s="61"/>
    </row>
    <row r="12747" spans="7:7">
      <c r="G12747" s="61"/>
    </row>
    <row r="12748" spans="7:7">
      <c r="G12748" s="61"/>
    </row>
    <row r="12749" spans="7:7">
      <c r="G12749" s="61"/>
    </row>
    <row r="12750" spans="7:7">
      <c r="G12750" s="61"/>
    </row>
    <row r="12751" spans="7:7">
      <c r="G12751" s="61"/>
    </row>
    <row r="12752" spans="7:7">
      <c r="G12752" s="61"/>
    </row>
    <row r="12753" spans="7:7">
      <c r="G12753" s="61"/>
    </row>
    <row r="12754" spans="7:7">
      <c r="G12754" s="61"/>
    </row>
    <row r="12755" spans="7:7">
      <c r="G12755" s="61"/>
    </row>
    <row r="12756" spans="7:7">
      <c r="G12756" s="61"/>
    </row>
    <row r="12757" spans="7:7">
      <c r="G12757" s="61"/>
    </row>
    <row r="12758" spans="7:7">
      <c r="G12758" s="61"/>
    </row>
    <row r="12759" spans="7:7">
      <c r="G12759" s="61"/>
    </row>
    <row r="12760" spans="7:7">
      <c r="G12760" s="61"/>
    </row>
    <row r="12761" spans="7:7">
      <c r="G12761" s="61"/>
    </row>
    <row r="12762" spans="7:7">
      <c r="G12762" s="61"/>
    </row>
    <row r="12763" spans="7:7">
      <c r="G12763" s="61"/>
    </row>
    <row r="12764" spans="7:7">
      <c r="G12764" s="61"/>
    </row>
    <row r="12765" spans="7:7">
      <c r="G12765" s="61"/>
    </row>
    <row r="12766" spans="7:7">
      <c r="G12766" s="61"/>
    </row>
    <row r="12767" spans="7:7">
      <c r="G12767" s="61"/>
    </row>
    <row r="12768" spans="7:7">
      <c r="G12768" s="61"/>
    </row>
    <row r="12769" spans="7:7">
      <c r="G12769" s="61"/>
    </row>
    <row r="12770" spans="7:7">
      <c r="G12770" s="61"/>
    </row>
    <row r="12771" spans="7:7">
      <c r="G12771" s="61"/>
    </row>
    <row r="12772" spans="7:7">
      <c r="G12772" s="61"/>
    </row>
    <row r="12773" spans="7:7">
      <c r="G12773" s="61"/>
    </row>
    <row r="12774" spans="7:7">
      <c r="G12774" s="61"/>
    </row>
    <row r="12775" spans="7:7">
      <c r="G12775" s="61"/>
    </row>
    <row r="12776" spans="7:7">
      <c r="G12776" s="61"/>
    </row>
    <row r="12777" spans="7:7">
      <c r="G12777" s="61"/>
    </row>
    <row r="12778" spans="7:7">
      <c r="G12778" s="61"/>
    </row>
    <row r="12779" spans="7:7">
      <c r="G12779" s="61"/>
    </row>
    <row r="12780" spans="7:7">
      <c r="G12780" s="61"/>
    </row>
    <row r="12781" spans="7:7">
      <c r="G12781" s="61"/>
    </row>
    <row r="12782" spans="7:7">
      <c r="G12782" s="61"/>
    </row>
    <row r="12783" spans="7:7">
      <c r="G12783" s="61"/>
    </row>
    <row r="12784" spans="7:7">
      <c r="G12784" s="61"/>
    </row>
    <row r="12785" spans="7:7">
      <c r="G12785" s="61"/>
    </row>
    <row r="12786" spans="7:7">
      <c r="G12786" s="61"/>
    </row>
    <row r="12787" spans="7:7">
      <c r="G12787" s="61"/>
    </row>
    <row r="12788" spans="7:7">
      <c r="G12788" s="61"/>
    </row>
    <row r="12789" spans="7:7">
      <c r="G12789" s="61"/>
    </row>
    <row r="12790" spans="7:7">
      <c r="G12790" s="61"/>
    </row>
    <row r="12791" spans="7:7">
      <c r="G12791" s="61"/>
    </row>
    <row r="12792" spans="7:7">
      <c r="G12792" s="61"/>
    </row>
    <row r="12793" spans="7:7">
      <c r="G12793" s="61"/>
    </row>
    <row r="12794" spans="7:7">
      <c r="G12794" s="61"/>
    </row>
    <row r="12795" spans="7:7">
      <c r="G12795" s="61"/>
    </row>
    <row r="12796" spans="7:7">
      <c r="G12796" s="61"/>
    </row>
    <row r="12797" spans="7:7">
      <c r="G12797" s="61"/>
    </row>
    <row r="12798" spans="7:7">
      <c r="G12798" s="61"/>
    </row>
    <row r="12799" spans="7:7">
      <c r="G12799" s="61"/>
    </row>
    <row r="12800" spans="7:7">
      <c r="G12800" s="61"/>
    </row>
    <row r="12801" spans="7:7">
      <c r="G12801" s="61"/>
    </row>
    <row r="12802" spans="7:7">
      <c r="G12802" s="61"/>
    </row>
    <row r="12803" spans="7:7">
      <c r="G12803" s="61"/>
    </row>
    <row r="12804" spans="7:7">
      <c r="G12804" s="61"/>
    </row>
    <row r="12805" spans="7:7">
      <c r="G12805" s="61"/>
    </row>
    <row r="12806" spans="7:7">
      <c r="G12806" s="61"/>
    </row>
    <row r="12807" spans="7:7">
      <c r="G12807" s="61"/>
    </row>
    <row r="12808" spans="7:7">
      <c r="G12808" s="61"/>
    </row>
    <row r="12809" spans="7:7">
      <c r="G12809" s="61"/>
    </row>
    <row r="12810" spans="7:7">
      <c r="G12810" s="61"/>
    </row>
    <row r="12811" spans="7:7">
      <c r="G12811" s="61"/>
    </row>
    <row r="12812" spans="7:7">
      <c r="G12812" s="61"/>
    </row>
    <row r="12813" spans="7:7">
      <c r="G12813" s="61"/>
    </row>
    <row r="12814" spans="7:7">
      <c r="G12814" s="61"/>
    </row>
    <row r="12815" spans="7:7">
      <c r="G12815" s="61"/>
    </row>
    <row r="12816" spans="7:7">
      <c r="G12816" s="61"/>
    </row>
    <row r="12817" spans="7:7">
      <c r="G12817" s="61"/>
    </row>
    <row r="12818" spans="7:7">
      <c r="G12818" s="61"/>
    </row>
    <row r="12819" spans="7:7">
      <c r="G12819" s="61"/>
    </row>
    <row r="12820" spans="7:7">
      <c r="G12820" s="61"/>
    </row>
    <row r="12821" spans="7:7">
      <c r="G12821" s="61"/>
    </row>
    <row r="12822" spans="7:7">
      <c r="G12822" s="61"/>
    </row>
    <row r="12823" spans="7:7">
      <c r="G12823" s="61"/>
    </row>
    <row r="12824" spans="7:7">
      <c r="G12824" s="61"/>
    </row>
    <row r="12825" spans="7:7">
      <c r="G12825" s="61"/>
    </row>
    <row r="12826" spans="7:7">
      <c r="G12826" s="61"/>
    </row>
    <row r="12827" spans="7:7">
      <c r="G12827" s="61"/>
    </row>
    <row r="12828" spans="7:7">
      <c r="G12828" s="61"/>
    </row>
    <row r="12829" spans="7:7">
      <c r="G12829" s="61"/>
    </row>
    <row r="12830" spans="7:7">
      <c r="G12830" s="61"/>
    </row>
    <row r="12831" spans="7:7">
      <c r="G12831" s="61"/>
    </row>
    <row r="12832" spans="7:7">
      <c r="G12832" s="61"/>
    </row>
    <row r="12833" spans="7:7">
      <c r="G12833" s="61"/>
    </row>
    <row r="12834" spans="7:7">
      <c r="G12834" s="61"/>
    </row>
    <row r="12835" spans="7:7">
      <c r="G12835" s="61"/>
    </row>
    <row r="12836" spans="7:7">
      <c r="G12836" s="61"/>
    </row>
    <row r="12837" spans="7:7">
      <c r="G12837" s="61"/>
    </row>
    <row r="12838" spans="7:7">
      <c r="G12838" s="61"/>
    </row>
    <row r="12839" spans="7:7">
      <c r="G12839" s="61"/>
    </row>
    <row r="12840" spans="7:7">
      <c r="G12840" s="61"/>
    </row>
    <row r="12841" spans="7:7">
      <c r="G12841" s="61"/>
    </row>
    <row r="12842" spans="7:7">
      <c r="G12842" s="61"/>
    </row>
    <row r="12843" spans="7:7">
      <c r="G12843" s="61"/>
    </row>
    <row r="12844" spans="7:7">
      <c r="G12844" s="61"/>
    </row>
    <row r="12845" spans="7:7">
      <c r="G12845" s="61"/>
    </row>
    <row r="12846" spans="7:7">
      <c r="G12846" s="61"/>
    </row>
    <row r="12847" spans="7:7">
      <c r="G12847" s="61"/>
    </row>
    <row r="12848" spans="7:7">
      <c r="G12848" s="61"/>
    </row>
    <row r="12849" spans="7:7">
      <c r="G12849" s="61"/>
    </row>
    <row r="12850" spans="7:7">
      <c r="G12850" s="61"/>
    </row>
    <row r="12851" spans="7:7">
      <c r="G12851" s="61"/>
    </row>
    <row r="12852" spans="7:7">
      <c r="G12852" s="61"/>
    </row>
    <row r="12853" spans="7:7">
      <c r="G12853" s="61"/>
    </row>
    <row r="12854" spans="7:7">
      <c r="G12854" s="61"/>
    </row>
    <row r="12855" spans="7:7">
      <c r="G12855" s="61"/>
    </row>
    <row r="12856" spans="7:7">
      <c r="G12856" s="61"/>
    </row>
    <row r="12857" spans="7:7">
      <c r="G12857" s="61"/>
    </row>
    <row r="12858" spans="7:7">
      <c r="G12858" s="61"/>
    </row>
    <row r="12859" spans="7:7">
      <c r="G12859" s="61"/>
    </row>
    <row r="12860" spans="7:7">
      <c r="G12860" s="61"/>
    </row>
    <row r="12861" spans="7:7">
      <c r="G12861" s="61"/>
    </row>
    <row r="12862" spans="7:7">
      <c r="G12862" s="61"/>
    </row>
    <row r="12863" spans="7:7">
      <c r="G12863" s="61"/>
    </row>
    <row r="12864" spans="7:7">
      <c r="G12864" s="61"/>
    </row>
    <row r="12865" spans="7:7">
      <c r="G12865" s="61"/>
    </row>
    <row r="12866" spans="7:7">
      <c r="G12866" s="61"/>
    </row>
    <row r="12867" spans="7:7">
      <c r="G12867" s="61"/>
    </row>
    <row r="12868" spans="7:7">
      <c r="G12868" s="61"/>
    </row>
    <row r="12869" spans="7:7">
      <c r="G12869" s="61"/>
    </row>
    <row r="12870" spans="7:7">
      <c r="G12870" s="61"/>
    </row>
    <row r="12871" spans="7:7">
      <c r="G12871" s="61"/>
    </row>
    <row r="12872" spans="7:7">
      <c r="G12872" s="61"/>
    </row>
    <row r="12873" spans="7:7">
      <c r="G12873" s="61"/>
    </row>
    <row r="12874" spans="7:7">
      <c r="G12874" s="61"/>
    </row>
    <row r="12875" spans="7:7">
      <c r="G12875" s="61"/>
    </row>
    <row r="12876" spans="7:7">
      <c r="G12876" s="61"/>
    </row>
    <row r="12877" spans="7:7">
      <c r="G12877" s="61"/>
    </row>
    <row r="12878" spans="7:7">
      <c r="G12878" s="61"/>
    </row>
    <row r="12879" spans="7:7">
      <c r="G12879" s="61"/>
    </row>
    <row r="12880" spans="7:7">
      <c r="G12880" s="61"/>
    </row>
    <row r="12881" spans="7:7">
      <c r="G12881" s="61"/>
    </row>
    <row r="12882" spans="7:7">
      <c r="G12882" s="61"/>
    </row>
    <row r="12883" spans="7:7">
      <c r="G12883" s="61"/>
    </row>
    <row r="12884" spans="7:7">
      <c r="G12884" s="61"/>
    </row>
    <row r="12885" spans="7:7">
      <c r="G12885" s="61"/>
    </row>
    <row r="12886" spans="7:7">
      <c r="G12886" s="61"/>
    </row>
    <row r="12887" spans="7:7">
      <c r="G12887" s="61"/>
    </row>
    <row r="12888" spans="7:7">
      <c r="G12888" s="61"/>
    </row>
    <row r="12889" spans="7:7">
      <c r="G12889" s="61"/>
    </row>
    <row r="12890" spans="7:7">
      <c r="G12890" s="61"/>
    </row>
    <row r="12891" spans="7:7">
      <c r="G12891" s="61"/>
    </row>
    <row r="12892" spans="7:7">
      <c r="G12892" s="61"/>
    </row>
    <row r="12893" spans="7:7">
      <c r="G12893" s="61"/>
    </row>
    <row r="12894" spans="7:7">
      <c r="G12894" s="61"/>
    </row>
    <row r="12895" spans="7:7">
      <c r="G12895" s="61"/>
    </row>
    <row r="12896" spans="7:7">
      <c r="G12896" s="61"/>
    </row>
    <row r="12897" spans="7:7">
      <c r="G12897" s="61"/>
    </row>
    <row r="12898" spans="7:7">
      <c r="G12898" s="61"/>
    </row>
    <row r="12899" spans="7:7">
      <c r="G12899" s="61"/>
    </row>
    <row r="12900" spans="7:7">
      <c r="G12900" s="61"/>
    </row>
    <row r="12901" spans="7:7">
      <c r="G12901" s="61"/>
    </row>
    <row r="12902" spans="7:7">
      <c r="G12902" s="61"/>
    </row>
    <row r="12903" spans="7:7">
      <c r="G12903" s="61"/>
    </row>
    <row r="12904" spans="7:7">
      <c r="G12904" s="61"/>
    </row>
    <row r="12905" spans="7:7">
      <c r="G12905" s="61"/>
    </row>
    <row r="12906" spans="7:7">
      <c r="G12906" s="61"/>
    </row>
    <row r="12907" spans="7:7">
      <c r="G12907" s="61"/>
    </row>
    <row r="12908" spans="7:7">
      <c r="G12908" s="61"/>
    </row>
    <row r="12909" spans="7:7">
      <c r="G12909" s="61"/>
    </row>
    <row r="12910" spans="7:7">
      <c r="G12910" s="61"/>
    </row>
    <row r="12911" spans="7:7">
      <c r="G12911" s="61"/>
    </row>
    <row r="12912" spans="7:7">
      <c r="G12912" s="61"/>
    </row>
    <row r="12913" spans="7:7">
      <c r="G12913" s="61"/>
    </row>
    <row r="12914" spans="7:7">
      <c r="G12914" s="61"/>
    </row>
    <row r="12915" spans="7:7">
      <c r="G12915" s="61"/>
    </row>
    <row r="12916" spans="7:7">
      <c r="G12916" s="61"/>
    </row>
    <row r="12917" spans="7:7">
      <c r="G12917" s="61"/>
    </row>
    <row r="12918" spans="7:7">
      <c r="G12918" s="61"/>
    </row>
    <row r="12919" spans="7:7">
      <c r="G12919" s="61"/>
    </row>
    <row r="12920" spans="7:7">
      <c r="G12920" s="61"/>
    </row>
    <row r="12921" spans="7:7">
      <c r="G12921" s="61"/>
    </row>
    <row r="12922" spans="7:7">
      <c r="G12922" s="61"/>
    </row>
    <row r="12923" spans="7:7">
      <c r="G12923" s="61"/>
    </row>
    <row r="12924" spans="7:7">
      <c r="G12924" s="61"/>
    </row>
    <row r="12925" spans="7:7">
      <c r="G12925" s="61"/>
    </row>
    <row r="12926" spans="7:7">
      <c r="G12926" s="61"/>
    </row>
    <row r="12927" spans="7:7">
      <c r="G12927" s="61"/>
    </row>
    <row r="12928" spans="7:7">
      <c r="G12928" s="61"/>
    </row>
    <row r="12929" spans="7:7">
      <c r="G12929" s="61"/>
    </row>
    <row r="12930" spans="7:7">
      <c r="G12930" s="61"/>
    </row>
    <row r="12931" spans="7:7">
      <c r="G12931" s="61"/>
    </row>
    <row r="12932" spans="7:7">
      <c r="G12932" s="61"/>
    </row>
    <row r="12933" spans="7:7">
      <c r="G12933" s="61"/>
    </row>
    <row r="12934" spans="7:7">
      <c r="G12934" s="61"/>
    </row>
    <row r="12935" spans="7:7">
      <c r="G12935" s="61"/>
    </row>
    <row r="12936" spans="7:7">
      <c r="G12936" s="61"/>
    </row>
    <row r="12937" spans="7:7">
      <c r="G12937" s="61"/>
    </row>
    <row r="12938" spans="7:7">
      <c r="G12938" s="61"/>
    </row>
    <row r="12939" spans="7:7">
      <c r="G12939" s="61"/>
    </row>
    <row r="12940" spans="7:7">
      <c r="G12940" s="61"/>
    </row>
    <row r="12941" spans="7:7">
      <c r="G12941" s="61"/>
    </row>
    <row r="12942" spans="7:7">
      <c r="G12942" s="61"/>
    </row>
    <row r="12943" spans="7:7">
      <c r="G12943" s="61"/>
    </row>
    <row r="12944" spans="7:7">
      <c r="G12944" s="61"/>
    </row>
    <row r="12945" spans="7:7">
      <c r="G12945" s="61"/>
    </row>
    <row r="12946" spans="7:7">
      <c r="G12946" s="61"/>
    </row>
    <row r="12947" spans="7:7">
      <c r="G12947" s="61"/>
    </row>
    <row r="12948" spans="7:7">
      <c r="G12948" s="61"/>
    </row>
    <row r="12949" spans="7:7">
      <c r="G12949" s="61"/>
    </row>
    <row r="12950" spans="7:7">
      <c r="G12950" s="61"/>
    </row>
    <row r="12951" spans="7:7">
      <c r="G12951" s="61"/>
    </row>
    <row r="12952" spans="7:7">
      <c r="G12952" s="61"/>
    </row>
    <row r="12953" spans="7:7">
      <c r="G12953" s="61"/>
    </row>
    <row r="12954" spans="7:7">
      <c r="G12954" s="61"/>
    </row>
    <row r="12955" spans="7:7">
      <c r="G12955" s="61"/>
    </row>
    <row r="12956" spans="7:7">
      <c r="G12956" s="61"/>
    </row>
    <row r="12957" spans="7:7">
      <c r="G12957" s="61"/>
    </row>
    <row r="12958" spans="7:7">
      <c r="G12958" s="61"/>
    </row>
    <row r="12959" spans="7:7">
      <c r="G12959" s="61"/>
    </row>
    <row r="12960" spans="7:7">
      <c r="G12960" s="61"/>
    </row>
    <row r="12961" spans="7:7">
      <c r="G12961" s="61"/>
    </row>
    <row r="12962" spans="7:7">
      <c r="G12962" s="61"/>
    </row>
    <row r="12963" spans="7:7">
      <c r="G12963" s="61"/>
    </row>
    <row r="12964" spans="7:7">
      <c r="G12964" s="61"/>
    </row>
    <row r="12965" spans="7:7">
      <c r="G12965" s="61"/>
    </row>
    <row r="12966" spans="7:7">
      <c r="G12966" s="61"/>
    </row>
    <row r="12967" spans="7:7">
      <c r="G12967" s="61"/>
    </row>
    <row r="12968" spans="7:7">
      <c r="G12968" s="61"/>
    </row>
    <row r="12969" spans="7:7">
      <c r="G12969" s="61"/>
    </row>
    <row r="12970" spans="7:7">
      <c r="G12970" s="61"/>
    </row>
    <row r="12971" spans="7:7">
      <c r="G12971" s="61"/>
    </row>
    <row r="12972" spans="7:7">
      <c r="G12972" s="61"/>
    </row>
    <row r="12973" spans="7:7">
      <c r="G12973" s="61"/>
    </row>
    <row r="12974" spans="7:7">
      <c r="G12974" s="61"/>
    </row>
    <row r="12975" spans="7:7">
      <c r="G12975" s="61"/>
    </row>
    <row r="12976" spans="7:7">
      <c r="G12976" s="61"/>
    </row>
    <row r="12977" spans="7:7">
      <c r="G12977" s="61"/>
    </row>
    <row r="12978" spans="7:7">
      <c r="G12978" s="61"/>
    </row>
    <row r="12979" spans="7:7">
      <c r="G12979" s="61"/>
    </row>
    <row r="12980" spans="7:7">
      <c r="G12980" s="61"/>
    </row>
    <row r="12981" spans="7:7">
      <c r="G12981" s="61"/>
    </row>
    <row r="12982" spans="7:7">
      <c r="G12982" s="61"/>
    </row>
    <row r="12983" spans="7:7">
      <c r="G12983" s="61"/>
    </row>
    <row r="12984" spans="7:7">
      <c r="G12984" s="61"/>
    </row>
    <row r="12985" spans="7:7">
      <c r="G12985" s="61"/>
    </row>
    <row r="12986" spans="7:7">
      <c r="G12986" s="61"/>
    </row>
    <row r="12987" spans="7:7">
      <c r="G12987" s="61"/>
    </row>
    <row r="12988" spans="7:7">
      <c r="G12988" s="61"/>
    </row>
    <row r="12989" spans="7:7">
      <c r="G12989" s="61"/>
    </row>
    <row r="12990" spans="7:7">
      <c r="G12990" s="61"/>
    </row>
    <row r="12991" spans="7:7">
      <c r="G12991" s="61"/>
    </row>
    <row r="12992" spans="7:7">
      <c r="G12992" s="61"/>
    </row>
    <row r="12993" spans="7:7">
      <c r="G12993" s="61"/>
    </row>
    <row r="12994" spans="7:7">
      <c r="G12994" s="61"/>
    </row>
    <row r="12995" spans="7:7">
      <c r="G12995" s="61"/>
    </row>
    <row r="12996" spans="7:7">
      <c r="G12996" s="61"/>
    </row>
    <row r="12997" spans="7:7">
      <c r="G12997" s="61"/>
    </row>
    <row r="12998" spans="7:7">
      <c r="G12998" s="61"/>
    </row>
    <row r="12999" spans="7:7">
      <c r="G12999" s="61"/>
    </row>
    <row r="13000" spans="7:7">
      <c r="G13000" s="61"/>
    </row>
    <row r="13001" spans="7:7">
      <c r="G13001" s="61"/>
    </row>
    <row r="13002" spans="7:7">
      <c r="G13002" s="61"/>
    </row>
    <row r="13003" spans="7:7">
      <c r="G13003" s="61"/>
    </row>
    <row r="13004" spans="7:7">
      <c r="G13004" s="61"/>
    </row>
    <row r="13005" spans="7:7">
      <c r="G13005" s="61"/>
    </row>
    <row r="13006" spans="7:7">
      <c r="G13006" s="61"/>
    </row>
    <row r="13007" spans="7:7">
      <c r="G13007" s="61"/>
    </row>
    <row r="13008" spans="7:7">
      <c r="G13008" s="61"/>
    </row>
    <row r="13009" spans="7:7">
      <c r="G13009" s="61"/>
    </row>
    <row r="13010" spans="7:7">
      <c r="G13010" s="61"/>
    </row>
    <row r="13011" spans="7:7">
      <c r="G13011" s="61"/>
    </row>
    <row r="13012" spans="7:7">
      <c r="G13012" s="61"/>
    </row>
    <row r="13013" spans="7:7">
      <c r="G13013" s="61"/>
    </row>
    <row r="13014" spans="7:7">
      <c r="G13014" s="61"/>
    </row>
    <row r="13015" spans="7:7">
      <c r="G13015" s="61"/>
    </row>
    <row r="13016" spans="7:7">
      <c r="G13016" s="61"/>
    </row>
    <row r="13017" spans="7:7">
      <c r="G13017" s="61"/>
    </row>
    <row r="13018" spans="7:7">
      <c r="G13018" s="61"/>
    </row>
    <row r="13019" spans="7:7">
      <c r="G13019" s="61"/>
    </row>
    <row r="13020" spans="7:7">
      <c r="G13020" s="61"/>
    </row>
    <row r="13021" spans="7:7">
      <c r="G13021" s="61"/>
    </row>
    <row r="13022" spans="7:7">
      <c r="G13022" s="61"/>
    </row>
    <row r="13023" spans="7:7">
      <c r="G13023" s="61"/>
    </row>
    <row r="13024" spans="7:7">
      <c r="G13024" s="61"/>
    </row>
    <row r="13025" spans="7:7">
      <c r="G13025" s="61"/>
    </row>
    <row r="13026" spans="7:7">
      <c r="G13026" s="61"/>
    </row>
    <row r="13027" spans="7:7">
      <c r="G13027" s="61"/>
    </row>
    <row r="13028" spans="7:7">
      <c r="G13028" s="61"/>
    </row>
    <row r="13029" spans="7:7">
      <c r="G13029" s="61"/>
    </row>
    <row r="13030" spans="7:7">
      <c r="G13030" s="61"/>
    </row>
    <row r="13031" spans="7:7">
      <c r="G13031" s="61"/>
    </row>
    <row r="13032" spans="7:7">
      <c r="G13032" s="61"/>
    </row>
    <row r="13033" spans="7:7">
      <c r="G13033" s="61"/>
    </row>
    <row r="13034" spans="7:7">
      <c r="G13034" s="61"/>
    </row>
    <row r="13035" spans="7:7">
      <c r="G13035" s="61"/>
    </row>
    <row r="13036" spans="7:7">
      <c r="G13036" s="61"/>
    </row>
    <row r="13037" spans="7:7">
      <c r="G13037" s="61"/>
    </row>
    <row r="13038" spans="7:7">
      <c r="G13038" s="61"/>
    </row>
    <row r="13039" spans="7:7">
      <c r="G13039" s="61"/>
    </row>
    <row r="13040" spans="7:7">
      <c r="G13040" s="61"/>
    </row>
    <row r="13041" spans="7:7">
      <c r="G13041" s="61"/>
    </row>
    <row r="13042" spans="7:7">
      <c r="G13042" s="61"/>
    </row>
    <row r="13043" spans="7:7">
      <c r="G13043" s="61"/>
    </row>
    <row r="13044" spans="7:7">
      <c r="G13044" s="61"/>
    </row>
    <row r="13045" spans="7:7">
      <c r="G13045" s="61"/>
    </row>
    <row r="13046" spans="7:7">
      <c r="G13046" s="61"/>
    </row>
    <row r="13047" spans="7:7">
      <c r="G13047" s="61"/>
    </row>
    <row r="13048" spans="7:7">
      <c r="G13048" s="61"/>
    </row>
    <row r="13049" spans="7:7">
      <c r="G13049" s="61"/>
    </row>
    <row r="13050" spans="7:7">
      <c r="G13050" s="61"/>
    </row>
    <row r="13051" spans="7:7">
      <c r="G13051" s="61"/>
    </row>
    <row r="13052" spans="7:7">
      <c r="G13052" s="61"/>
    </row>
    <row r="13053" spans="7:7">
      <c r="G13053" s="61"/>
    </row>
    <row r="13054" spans="7:7">
      <c r="G13054" s="61"/>
    </row>
    <row r="13055" spans="7:7">
      <c r="G13055" s="61"/>
    </row>
    <row r="13056" spans="7:7">
      <c r="G13056" s="61"/>
    </row>
    <row r="13057" spans="7:7">
      <c r="G13057" s="61"/>
    </row>
    <row r="13058" spans="7:7">
      <c r="G13058" s="61"/>
    </row>
    <row r="13059" spans="7:7">
      <c r="G13059" s="61"/>
    </row>
    <row r="13060" spans="7:7">
      <c r="G13060" s="61"/>
    </row>
    <row r="13061" spans="7:7">
      <c r="G13061" s="61"/>
    </row>
    <row r="13062" spans="7:7">
      <c r="G13062" s="61"/>
    </row>
    <row r="13063" spans="7:7">
      <c r="G13063" s="61"/>
    </row>
    <row r="13064" spans="7:7">
      <c r="G13064" s="61"/>
    </row>
    <row r="13065" spans="7:7">
      <c r="G13065" s="61"/>
    </row>
    <row r="13066" spans="7:7">
      <c r="G13066" s="61"/>
    </row>
    <row r="13067" spans="7:7">
      <c r="G13067" s="61"/>
    </row>
    <row r="13068" spans="7:7">
      <c r="G13068" s="61"/>
    </row>
    <row r="13069" spans="7:7">
      <c r="G13069" s="61"/>
    </row>
    <row r="13070" spans="7:7">
      <c r="G13070" s="61"/>
    </row>
    <row r="13071" spans="7:7">
      <c r="G13071" s="61"/>
    </row>
    <row r="13072" spans="7:7">
      <c r="G13072" s="61"/>
    </row>
    <row r="13073" spans="7:7">
      <c r="G13073" s="61"/>
    </row>
    <row r="13074" spans="7:7">
      <c r="G13074" s="61"/>
    </row>
    <row r="13075" spans="7:7">
      <c r="G13075" s="61"/>
    </row>
    <row r="13076" spans="7:7">
      <c r="G13076" s="61"/>
    </row>
    <row r="13077" spans="7:7">
      <c r="G13077" s="61"/>
    </row>
    <row r="13078" spans="7:7">
      <c r="G13078" s="61"/>
    </row>
    <row r="13079" spans="7:7">
      <c r="G13079" s="61"/>
    </row>
    <row r="13080" spans="7:7">
      <c r="G13080" s="61"/>
    </row>
    <row r="13081" spans="7:7">
      <c r="G13081" s="61"/>
    </row>
    <row r="13082" spans="7:7">
      <c r="G13082" s="61"/>
    </row>
    <row r="13083" spans="7:7">
      <c r="G13083" s="61"/>
    </row>
    <row r="13084" spans="7:7">
      <c r="G13084" s="61"/>
    </row>
    <row r="13085" spans="7:7">
      <c r="G13085" s="61"/>
    </row>
    <row r="13086" spans="7:7">
      <c r="G13086" s="61"/>
    </row>
    <row r="13087" spans="7:7">
      <c r="G13087" s="61"/>
    </row>
    <row r="13088" spans="7:7">
      <c r="G13088" s="61"/>
    </row>
    <row r="13089" spans="7:7">
      <c r="G13089" s="61"/>
    </row>
    <row r="13090" spans="7:7">
      <c r="G13090" s="61"/>
    </row>
    <row r="13091" spans="7:7">
      <c r="G13091" s="61"/>
    </row>
    <row r="13092" spans="7:7">
      <c r="G13092" s="61"/>
    </row>
    <row r="13093" spans="7:7">
      <c r="G13093" s="61"/>
    </row>
    <row r="13094" spans="7:7">
      <c r="G13094" s="61"/>
    </row>
    <row r="13095" spans="7:7">
      <c r="G13095" s="61"/>
    </row>
    <row r="13096" spans="7:7">
      <c r="G13096" s="61"/>
    </row>
    <row r="13097" spans="7:7">
      <c r="G13097" s="61"/>
    </row>
    <row r="13098" spans="7:7">
      <c r="G13098" s="61"/>
    </row>
    <row r="13099" spans="7:7">
      <c r="G13099" s="61"/>
    </row>
    <row r="13100" spans="7:7">
      <c r="G13100" s="61"/>
    </row>
    <row r="13101" spans="7:7">
      <c r="G13101" s="61"/>
    </row>
    <row r="13102" spans="7:7">
      <c r="G13102" s="61"/>
    </row>
    <row r="13103" spans="7:7">
      <c r="G13103" s="61"/>
    </row>
    <row r="13104" spans="7:7">
      <c r="G13104" s="61"/>
    </row>
    <row r="13105" spans="7:7">
      <c r="G13105" s="61"/>
    </row>
    <row r="13106" spans="7:7">
      <c r="G13106" s="61"/>
    </row>
    <row r="13107" spans="7:7">
      <c r="G13107" s="61"/>
    </row>
    <row r="13108" spans="7:7">
      <c r="G13108" s="61"/>
    </row>
    <row r="13109" spans="7:7">
      <c r="G13109" s="61"/>
    </row>
    <row r="13110" spans="7:7">
      <c r="G13110" s="61"/>
    </row>
    <row r="13111" spans="7:7">
      <c r="G13111" s="61"/>
    </row>
    <row r="13112" spans="7:7">
      <c r="G13112" s="61"/>
    </row>
    <row r="13113" spans="7:7">
      <c r="G13113" s="61"/>
    </row>
    <row r="13114" spans="7:7">
      <c r="G13114" s="61"/>
    </row>
    <row r="13115" spans="7:7">
      <c r="G13115" s="61"/>
    </row>
    <row r="13116" spans="7:7">
      <c r="G13116" s="61"/>
    </row>
    <row r="13117" spans="7:7">
      <c r="G13117" s="61"/>
    </row>
    <row r="13118" spans="7:7">
      <c r="G13118" s="61"/>
    </row>
    <row r="13119" spans="7:7">
      <c r="G13119" s="61"/>
    </row>
    <row r="13120" spans="7:7">
      <c r="G13120" s="61"/>
    </row>
    <row r="13121" spans="7:7">
      <c r="G13121" s="61"/>
    </row>
    <row r="13122" spans="7:7">
      <c r="G13122" s="61"/>
    </row>
    <row r="13123" spans="7:7">
      <c r="G13123" s="61"/>
    </row>
    <row r="13124" spans="7:7">
      <c r="G13124" s="61"/>
    </row>
    <row r="13125" spans="7:7">
      <c r="G13125" s="61"/>
    </row>
    <row r="13126" spans="7:7">
      <c r="G13126" s="61"/>
    </row>
    <row r="13127" spans="7:7">
      <c r="G13127" s="61"/>
    </row>
    <row r="13128" spans="7:7">
      <c r="G13128" s="61"/>
    </row>
    <row r="13129" spans="7:7">
      <c r="G13129" s="61"/>
    </row>
    <row r="13130" spans="7:7">
      <c r="G13130" s="61"/>
    </row>
    <row r="13131" spans="7:7">
      <c r="G13131" s="61"/>
    </row>
    <row r="13132" spans="7:7">
      <c r="G13132" s="61"/>
    </row>
    <row r="13133" spans="7:7">
      <c r="G13133" s="61"/>
    </row>
    <row r="13134" spans="7:7">
      <c r="G13134" s="61"/>
    </row>
    <row r="13135" spans="7:7">
      <c r="G13135" s="61"/>
    </row>
    <row r="13136" spans="7:7">
      <c r="G13136" s="61"/>
    </row>
    <row r="13137" spans="7:7">
      <c r="G13137" s="61"/>
    </row>
    <row r="13138" spans="7:7">
      <c r="G13138" s="61"/>
    </row>
    <row r="13139" spans="7:7">
      <c r="G13139" s="61"/>
    </row>
    <row r="13140" spans="7:7">
      <c r="G13140" s="61"/>
    </row>
    <row r="13141" spans="7:7">
      <c r="G13141" s="61"/>
    </row>
    <row r="13142" spans="7:7">
      <c r="G13142" s="61"/>
    </row>
    <row r="13143" spans="7:7">
      <c r="G13143" s="61"/>
    </row>
    <row r="13144" spans="7:7">
      <c r="G13144" s="61"/>
    </row>
    <row r="13145" spans="7:7">
      <c r="G13145" s="61"/>
    </row>
    <row r="13146" spans="7:7">
      <c r="G13146" s="61"/>
    </row>
    <row r="13147" spans="7:7">
      <c r="G13147" s="61"/>
    </row>
    <row r="13148" spans="7:7">
      <c r="G13148" s="61"/>
    </row>
    <row r="13149" spans="7:7">
      <c r="G13149" s="61"/>
    </row>
    <row r="13150" spans="7:7">
      <c r="G13150" s="61"/>
    </row>
    <row r="13151" spans="7:7">
      <c r="G13151" s="61"/>
    </row>
    <row r="13152" spans="7:7">
      <c r="G13152" s="61"/>
    </row>
    <row r="13153" spans="7:7">
      <c r="G13153" s="61"/>
    </row>
    <row r="13154" spans="7:7">
      <c r="G13154" s="61"/>
    </row>
    <row r="13155" spans="7:7">
      <c r="G13155" s="61"/>
    </row>
    <row r="13156" spans="7:7">
      <c r="G13156" s="61"/>
    </row>
    <row r="13157" spans="7:7">
      <c r="G13157" s="61"/>
    </row>
    <row r="13158" spans="7:7">
      <c r="G13158" s="61"/>
    </row>
    <row r="13159" spans="7:7">
      <c r="G13159" s="61"/>
    </row>
    <row r="13160" spans="7:7">
      <c r="G13160" s="61"/>
    </row>
    <row r="13161" spans="7:7">
      <c r="G13161" s="61"/>
    </row>
    <row r="13162" spans="7:7">
      <c r="G13162" s="61"/>
    </row>
    <row r="13163" spans="7:7">
      <c r="G13163" s="61"/>
    </row>
    <row r="13164" spans="7:7">
      <c r="G13164" s="61"/>
    </row>
    <row r="13165" spans="7:7">
      <c r="G13165" s="61"/>
    </row>
    <row r="13166" spans="7:7">
      <c r="G13166" s="61"/>
    </row>
    <row r="13167" spans="7:7">
      <c r="G13167" s="61"/>
    </row>
    <row r="13168" spans="7:7">
      <c r="G13168" s="61"/>
    </row>
    <row r="13169" spans="7:7">
      <c r="G13169" s="61"/>
    </row>
    <row r="13170" spans="7:7">
      <c r="G13170" s="61"/>
    </row>
    <row r="13171" spans="7:7">
      <c r="G13171" s="61"/>
    </row>
    <row r="13172" spans="7:7">
      <c r="G13172" s="61"/>
    </row>
    <row r="13173" spans="7:7">
      <c r="G13173" s="61"/>
    </row>
    <row r="13174" spans="7:7">
      <c r="G13174" s="61"/>
    </row>
    <row r="13175" spans="7:7">
      <c r="G13175" s="61"/>
    </row>
    <row r="13176" spans="7:7">
      <c r="G13176" s="61"/>
    </row>
    <row r="13177" spans="7:7">
      <c r="G13177" s="61"/>
    </row>
    <row r="13178" spans="7:7">
      <c r="G13178" s="61"/>
    </row>
    <row r="13179" spans="7:7">
      <c r="G13179" s="61"/>
    </row>
    <row r="13180" spans="7:7">
      <c r="G13180" s="61"/>
    </row>
    <row r="13181" spans="7:7">
      <c r="G13181" s="61"/>
    </row>
    <row r="13182" spans="7:7">
      <c r="G13182" s="61"/>
    </row>
    <row r="13183" spans="7:7">
      <c r="G13183" s="61"/>
    </row>
    <row r="13184" spans="7:7">
      <c r="G13184" s="61"/>
    </row>
    <row r="13185" spans="7:7">
      <c r="G13185" s="61"/>
    </row>
    <row r="13186" spans="7:7">
      <c r="G13186" s="61"/>
    </row>
    <row r="13187" spans="7:7">
      <c r="G13187" s="61"/>
    </row>
    <row r="13188" spans="7:7">
      <c r="G13188" s="61"/>
    </row>
    <row r="13189" spans="7:7">
      <c r="G13189" s="61"/>
    </row>
    <row r="13190" spans="7:7">
      <c r="G13190" s="61"/>
    </row>
    <row r="13191" spans="7:7">
      <c r="G13191" s="61"/>
    </row>
    <row r="13192" spans="7:7">
      <c r="G13192" s="61"/>
    </row>
    <row r="13193" spans="7:7">
      <c r="G13193" s="61"/>
    </row>
    <row r="13194" spans="7:7">
      <c r="G13194" s="61"/>
    </row>
    <row r="13195" spans="7:7">
      <c r="G13195" s="61"/>
    </row>
    <row r="13196" spans="7:7">
      <c r="G13196" s="61"/>
    </row>
    <row r="13197" spans="7:7">
      <c r="G13197" s="61"/>
    </row>
    <row r="13198" spans="7:7">
      <c r="G13198" s="61"/>
    </row>
    <row r="13199" spans="7:7">
      <c r="G13199" s="61"/>
    </row>
    <row r="13200" spans="7:7">
      <c r="G13200" s="61"/>
    </row>
    <row r="13201" spans="7:7">
      <c r="G13201" s="61"/>
    </row>
    <row r="13202" spans="7:7">
      <c r="G13202" s="61"/>
    </row>
    <row r="13203" spans="7:7">
      <c r="G13203" s="61"/>
    </row>
    <row r="13204" spans="7:7">
      <c r="G13204" s="61"/>
    </row>
    <row r="13205" spans="7:7">
      <c r="G13205" s="61"/>
    </row>
    <row r="13206" spans="7:7">
      <c r="G13206" s="61"/>
    </row>
    <row r="13207" spans="7:7">
      <c r="G13207" s="61"/>
    </row>
    <row r="13208" spans="7:7">
      <c r="G13208" s="61"/>
    </row>
    <row r="13209" spans="7:7">
      <c r="G13209" s="61"/>
    </row>
    <row r="13210" spans="7:7">
      <c r="G13210" s="61"/>
    </row>
    <row r="13211" spans="7:7">
      <c r="G13211" s="61"/>
    </row>
    <row r="13212" spans="7:7">
      <c r="G13212" s="61"/>
    </row>
    <row r="13213" spans="7:7">
      <c r="G13213" s="61"/>
    </row>
    <row r="13214" spans="7:7">
      <c r="G13214" s="61"/>
    </row>
    <row r="13215" spans="7:7">
      <c r="G13215" s="61"/>
    </row>
    <row r="13216" spans="7:7">
      <c r="G13216" s="61"/>
    </row>
    <row r="13217" spans="7:7">
      <c r="G13217" s="61"/>
    </row>
    <row r="13218" spans="7:7">
      <c r="G13218" s="61"/>
    </row>
    <row r="13219" spans="7:7">
      <c r="G13219" s="61"/>
    </row>
    <row r="13220" spans="7:7">
      <c r="G13220" s="61"/>
    </row>
    <row r="13221" spans="7:7">
      <c r="G13221" s="61"/>
    </row>
    <row r="13222" spans="7:7">
      <c r="G13222" s="61"/>
    </row>
    <row r="13223" spans="7:7">
      <c r="G13223" s="61"/>
    </row>
    <row r="13224" spans="7:7">
      <c r="G13224" s="61"/>
    </row>
    <row r="13225" spans="7:7">
      <c r="G13225" s="61"/>
    </row>
    <row r="13226" spans="7:7">
      <c r="G13226" s="61"/>
    </row>
    <row r="13227" spans="7:7">
      <c r="G13227" s="61"/>
    </row>
    <row r="13228" spans="7:7">
      <c r="G13228" s="61"/>
    </row>
    <row r="13229" spans="7:7">
      <c r="G13229" s="61"/>
    </row>
    <row r="13230" spans="7:7">
      <c r="G13230" s="61"/>
    </row>
    <row r="13231" spans="7:7">
      <c r="G13231" s="61"/>
    </row>
    <row r="13232" spans="7:7">
      <c r="G13232" s="61"/>
    </row>
    <row r="13233" spans="7:7">
      <c r="G13233" s="61"/>
    </row>
    <row r="13234" spans="7:7">
      <c r="G13234" s="61"/>
    </row>
    <row r="13235" spans="7:7">
      <c r="G13235" s="61"/>
    </row>
    <row r="13236" spans="7:7">
      <c r="G13236" s="61"/>
    </row>
    <row r="13237" spans="7:7">
      <c r="G13237" s="61"/>
    </row>
    <row r="13238" spans="7:7">
      <c r="G13238" s="61"/>
    </row>
    <row r="13239" spans="7:7">
      <c r="G13239" s="61"/>
    </row>
    <row r="13240" spans="7:7">
      <c r="G13240" s="61"/>
    </row>
    <row r="13241" spans="7:7">
      <c r="G13241" s="61"/>
    </row>
    <row r="13242" spans="7:7">
      <c r="G13242" s="61"/>
    </row>
    <row r="13243" spans="7:7">
      <c r="G13243" s="61"/>
    </row>
    <row r="13244" spans="7:7">
      <c r="G13244" s="61"/>
    </row>
    <row r="13245" spans="7:7">
      <c r="G13245" s="61"/>
    </row>
    <row r="13246" spans="7:7">
      <c r="G13246" s="61"/>
    </row>
    <row r="13247" spans="7:7">
      <c r="G13247" s="61"/>
    </row>
    <row r="13248" spans="7:7">
      <c r="G13248" s="61"/>
    </row>
    <row r="13249" spans="7:7">
      <c r="G13249" s="61"/>
    </row>
    <row r="13250" spans="7:7">
      <c r="G13250" s="61"/>
    </row>
    <row r="13251" spans="7:7">
      <c r="G13251" s="61"/>
    </row>
    <row r="13252" spans="7:7">
      <c r="G13252" s="61"/>
    </row>
    <row r="13253" spans="7:7">
      <c r="G13253" s="61"/>
    </row>
    <row r="13254" spans="7:7">
      <c r="G13254" s="61"/>
    </row>
    <row r="13255" spans="7:7">
      <c r="G13255" s="61"/>
    </row>
    <row r="13256" spans="7:7">
      <c r="G13256" s="61"/>
    </row>
    <row r="13257" spans="7:7">
      <c r="G13257" s="61"/>
    </row>
    <row r="13258" spans="7:7">
      <c r="G13258" s="61"/>
    </row>
    <row r="13259" spans="7:7">
      <c r="G13259" s="61"/>
    </row>
    <row r="13260" spans="7:7">
      <c r="G13260" s="61"/>
    </row>
    <row r="13261" spans="7:7">
      <c r="G13261" s="61"/>
    </row>
    <row r="13262" spans="7:7">
      <c r="G13262" s="61"/>
    </row>
    <row r="13263" spans="7:7">
      <c r="G13263" s="61"/>
    </row>
    <row r="13264" spans="7:7">
      <c r="G13264" s="61"/>
    </row>
    <row r="13265" spans="7:7">
      <c r="G13265" s="61"/>
    </row>
    <row r="13266" spans="7:7">
      <c r="G13266" s="61"/>
    </row>
    <row r="13267" spans="7:7">
      <c r="G13267" s="61"/>
    </row>
    <row r="13268" spans="7:7">
      <c r="G13268" s="61"/>
    </row>
    <row r="13269" spans="7:7">
      <c r="G13269" s="61"/>
    </row>
    <row r="13270" spans="7:7">
      <c r="G13270" s="61"/>
    </row>
    <row r="13271" spans="7:7">
      <c r="G13271" s="61"/>
    </row>
    <row r="13272" spans="7:7">
      <c r="G13272" s="61"/>
    </row>
    <row r="13273" spans="7:7">
      <c r="G13273" s="61"/>
    </row>
    <row r="13274" spans="7:7">
      <c r="G13274" s="61"/>
    </row>
    <row r="13275" spans="7:7">
      <c r="G13275" s="61"/>
    </row>
    <row r="13276" spans="7:7">
      <c r="G13276" s="61"/>
    </row>
    <row r="13277" spans="7:7">
      <c r="G13277" s="61"/>
    </row>
    <row r="13278" spans="7:7">
      <c r="G13278" s="61"/>
    </row>
    <row r="13279" spans="7:7">
      <c r="G13279" s="61"/>
    </row>
    <row r="13280" spans="7:7">
      <c r="G13280" s="61"/>
    </row>
    <row r="13281" spans="7:7">
      <c r="G13281" s="61"/>
    </row>
    <row r="13282" spans="7:7">
      <c r="G13282" s="61"/>
    </row>
    <row r="13283" spans="7:7">
      <c r="G13283" s="61"/>
    </row>
    <row r="13284" spans="7:7">
      <c r="G13284" s="61"/>
    </row>
    <row r="13285" spans="7:7">
      <c r="G13285" s="61"/>
    </row>
    <row r="13286" spans="7:7">
      <c r="G13286" s="61"/>
    </row>
    <row r="13287" spans="7:7">
      <c r="G13287" s="61"/>
    </row>
    <row r="13288" spans="7:7">
      <c r="G13288" s="61"/>
    </row>
    <row r="13289" spans="7:7">
      <c r="G13289" s="61"/>
    </row>
    <row r="13290" spans="7:7">
      <c r="G13290" s="61"/>
    </row>
    <row r="13291" spans="7:7">
      <c r="G13291" s="61"/>
    </row>
    <row r="13292" spans="7:7">
      <c r="G13292" s="61"/>
    </row>
    <row r="13293" spans="7:7">
      <c r="G13293" s="61"/>
    </row>
    <row r="13294" spans="7:7">
      <c r="G13294" s="61"/>
    </row>
    <row r="13295" spans="7:7">
      <c r="G13295" s="61"/>
    </row>
    <row r="13296" spans="7:7">
      <c r="G13296" s="61"/>
    </row>
    <row r="13297" spans="7:7">
      <c r="G13297" s="61"/>
    </row>
    <row r="13298" spans="7:7">
      <c r="G13298" s="61"/>
    </row>
    <row r="13299" spans="7:7">
      <c r="G13299" s="61"/>
    </row>
    <row r="13300" spans="7:7">
      <c r="G13300" s="61"/>
    </row>
    <row r="13301" spans="7:7">
      <c r="G13301" s="61"/>
    </row>
    <row r="13302" spans="7:7">
      <c r="G13302" s="61"/>
    </row>
    <row r="13303" spans="7:7">
      <c r="G13303" s="61"/>
    </row>
    <row r="13304" spans="7:7">
      <c r="G13304" s="61"/>
    </row>
    <row r="13305" spans="7:7">
      <c r="G13305" s="61"/>
    </row>
    <row r="13306" spans="7:7">
      <c r="G13306" s="61"/>
    </row>
    <row r="13307" spans="7:7">
      <c r="G13307" s="61"/>
    </row>
    <row r="13308" spans="7:7">
      <c r="G13308" s="61"/>
    </row>
    <row r="13309" spans="7:7">
      <c r="G13309" s="61"/>
    </row>
    <row r="13310" spans="7:7">
      <c r="G13310" s="61"/>
    </row>
    <row r="13311" spans="7:7">
      <c r="G13311" s="61"/>
    </row>
    <row r="13312" spans="7:7">
      <c r="G13312" s="61"/>
    </row>
    <row r="13313" spans="7:7">
      <c r="G13313" s="61"/>
    </row>
    <row r="13314" spans="7:7">
      <c r="G13314" s="61"/>
    </row>
    <row r="13315" spans="7:7">
      <c r="G13315" s="61"/>
    </row>
    <row r="13316" spans="7:7">
      <c r="G13316" s="61"/>
    </row>
    <row r="13317" spans="7:7">
      <c r="G13317" s="61"/>
    </row>
    <row r="13318" spans="7:7">
      <c r="G13318" s="61"/>
    </row>
    <row r="13319" spans="7:7">
      <c r="G13319" s="61"/>
    </row>
    <row r="13320" spans="7:7">
      <c r="G13320" s="61"/>
    </row>
    <row r="13321" spans="7:7">
      <c r="G13321" s="61"/>
    </row>
    <row r="13322" spans="7:7">
      <c r="G13322" s="61"/>
    </row>
    <row r="13323" spans="7:7">
      <c r="G13323" s="61"/>
    </row>
    <row r="13324" spans="7:7">
      <c r="G13324" s="61"/>
    </row>
    <row r="13325" spans="7:7">
      <c r="G13325" s="61"/>
    </row>
    <row r="13326" spans="7:7">
      <c r="G13326" s="61"/>
    </row>
    <row r="13327" spans="7:7">
      <c r="G13327" s="61"/>
    </row>
    <row r="13328" spans="7:7">
      <c r="G13328" s="61"/>
    </row>
    <row r="13329" spans="7:7">
      <c r="G13329" s="61"/>
    </row>
    <row r="13330" spans="7:7">
      <c r="G13330" s="61"/>
    </row>
    <row r="13331" spans="7:7">
      <c r="G13331" s="61"/>
    </row>
    <row r="13332" spans="7:7">
      <c r="G13332" s="61"/>
    </row>
    <row r="13333" spans="7:7">
      <c r="G13333" s="61"/>
    </row>
    <row r="13334" spans="7:7">
      <c r="G13334" s="61"/>
    </row>
    <row r="13335" spans="7:7">
      <c r="G13335" s="61"/>
    </row>
    <row r="13336" spans="7:7">
      <c r="G13336" s="61"/>
    </row>
    <row r="13337" spans="7:7">
      <c r="G13337" s="61"/>
    </row>
    <row r="13338" spans="7:7">
      <c r="G13338" s="61"/>
    </row>
    <row r="13339" spans="7:7">
      <c r="G13339" s="61"/>
    </row>
    <row r="13340" spans="7:7">
      <c r="G13340" s="61"/>
    </row>
    <row r="13341" spans="7:7">
      <c r="G13341" s="61"/>
    </row>
    <row r="13342" spans="7:7">
      <c r="G13342" s="61"/>
    </row>
    <row r="13343" spans="7:7">
      <c r="G13343" s="61"/>
    </row>
    <row r="13344" spans="7:7">
      <c r="G13344" s="61"/>
    </row>
    <row r="13345" spans="7:7">
      <c r="G13345" s="61"/>
    </row>
    <row r="13346" spans="7:7">
      <c r="G13346" s="61"/>
    </row>
    <row r="13347" spans="7:7">
      <c r="G13347" s="61"/>
    </row>
    <row r="13348" spans="7:7">
      <c r="G13348" s="61"/>
    </row>
    <row r="13349" spans="7:7">
      <c r="G13349" s="61"/>
    </row>
    <row r="13350" spans="7:7">
      <c r="G13350" s="61"/>
    </row>
    <row r="13351" spans="7:7">
      <c r="G13351" s="61"/>
    </row>
    <row r="13352" spans="7:7">
      <c r="G13352" s="61"/>
    </row>
    <row r="13353" spans="7:7">
      <c r="G13353" s="61"/>
    </row>
    <row r="13354" spans="7:7">
      <c r="G13354" s="61"/>
    </row>
    <row r="13355" spans="7:7">
      <c r="G13355" s="61"/>
    </row>
    <row r="13356" spans="7:7">
      <c r="G13356" s="61"/>
    </row>
    <row r="13357" spans="7:7">
      <c r="G13357" s="61"/>
    </row>
    <row r="13358" spans="7:7">
      <c r="G13358" s="61"/>
    </row>
    <row r="13359" spans="7:7">
      <c r="G13359" s="61"/>
    </row>
    <row r="13360" spans="7:7">
      <c r="G13360" s="61"/>
    </row>
    <row r="13361" spans="7:7">
      <c r="G13361" s="61"/>
    </row>
    <row r="13362" spans="7:7">
      <c r="G13362" s="61"/>
    </row>
    <row r="13363" spans="7:7">
      <c r="G13363" s="61"/>
    </row>
    <row r="13364" spans="7:7">
      <c r="G13364" s="61"/>
    </row>
    <row r="13365" spans="7:7">
      <c r="G13365" s="61"/>
    </row>
    <row r="13366" spans="7:7">
      <c r="G13366" s="61"/>
    </row>
    <row r="13367" spans="7:7">
      <c r="G13367" s="61"/>
    </row>
    <row r="13368" spans="7:7">
      <c r="G13368" s="61"/>
    </row>
    <row r="13369" spans="7:7">
      <c r="G13369" s="61"/>
    </row>
    <row r="13370" spans="7:7">
      <c r="G13370" s="61"/>
    </row>
    <row r="13371" spans="7:7">
      <c r="G13371" s="61"/>
    </row>
    <row r="13372" spans="7:7">
      <c r="G13372" s="61"/>
    </row>
    <row r="13373" spans="7:7">
      <c r="G13373" s="61"/>
    </row>
    <row r="13374" spans="7:7">
      <c r="G13374" s="61"/>
    </row>
    <row r="13375" spans="7:7">
      <c r="G13375" s="61"/>
    </row>
    <row r="13376" spans="7:7">
      <c r="G13376" s="61"/>
    </row>
    <row r="13377" spans="7:7">
      <c r="G13377" s="61"/>
    </row>
    <row r="13378" spans="7:7">
      <c r="G13378" s="61"/>
    </row>
    <row r="13379" spans="7:7">
      <c r="G13379" s="61"/>
    </row>
    <row r="13380" spans="7:7">
      <c r="G13380" s="61"/>
    </row>
    <row r="13381" spans="7:7">
      <c r="G13381" s="61"/>
    </row>
    <row r="13382" spans="7:7">
      <c r="G13382" s="61"/>
    </row>
    <row r="13383" spans="7:7">
      <c r="G13383" s="61"/>
    </row>
    <row r="13384" spans="7:7">
      <c r="G13384" s="61"/>
    </row>
    <row r="13385" spans="7:7">
      <c r="G13385" s="61"/>
    </row>
    <row r="13386" spans="7:7">
      <c r="G13386" s="61"/>
    </row>
    <row r="13387" spans="7:7">
      <c r="G13387" s="61"/>
    </row>
    <row r="13388" spans="7:7">
      <c r="G13388" s="61"/>
    </row>
    <row r="13389" spans="7:7">
      <c r="G13389" s="61"/>
    </row>
    <row r="13390" spans="7:7">
      <c r="G13390" s="61"/>
    </row>
    <row r="13391" spans="7:7">
      <c r="G13391" s="61"/>
    </row>
    <row r="13392" spans="7:7">
      <c r="G13392" s="61"/>
    </row>
    <row r="13393" spans="7:7">
      <c r="G13393" s="61"/>
    </row>
    <row r="13394" spans="7:7">
      <c r="G13394" s="61"/>
    </row>
    <row r="13395" spans="7:7">
      <c r="G13395" s="61"/>
    </row>
    <row r="13396" spans="7:7">
      <c r="G13396" s="61"/>
    </row>
    <row r="13397" spans="7:7">
      <c r="G13397" s="61"/>
    </row>
    <row r="13398" spans="7:7">
      <c r="G13398" s="61"/>
    </row>
    <row r="13399" spans="7:7">
      <c r="G13399" s="61"/>
    </row>
    <row r="13400" spans="7:7">
      <c r="G13400" s="61"/>
    </row>
    <row r="13401" spans="7:7">
      <c r="G13401" s="61"/>
    </row>
    <row r="13402" spans="7:7">
      <c r="G13402" s="61"/>
    </row>
    <row r="13403" spans="7:7">
      <c r="G13403" s="61"/>
    </row>
    <row r="13404" spans="7:7">
      <c r="G13404" s="61"/>
    </row>
    <row r="13405" spans="7:7">
      <c r="G13405" s="61"/>
    </row>
    <row r="13406" spans="7:7">
      <c r="G13406" s="61"/>
    </row>
    <row r="13407" spans="7:7">
      <c r="G13407" s="61"/>
    </row>
    <row r="13408" spans="7:7">
      <c r="G13408" s="61"/>
    </row>
    <row r="13409" spans="7:7">
      <c r="G13409" s="61"/>
    </row>
    <row r="13410" spans="7:7">
      <c r="G13410" s="61"/>
    </row>
    <row r="13411" spans="7:7">
      <c r="G13411" s="61"/>
    </row>
    <row r="13412" spans="7:7">
      <c r="G13412" s="61"/>
    </row>
    <row r="13413" spans="7:7">
      <c r="G13413" s="61"/>
    </row>
    <row r="13414" spans="7:7">
      <c r="G13414" s="61"/>
    </row>
    <row r="13415" spans="7:7">
      <c r="G13415" s="61"/>
    </row>
    <row r="13416" spans="7:7">
      <c r="G13416" s="61"/>
    </row>
    <row r="13417" spans="7:7">
      <c r="G13417" s="61"/>
    </row>
    <row r="13418" spans="7:7">
      <c r="G13418" s="61"/>
    </row>
    <row r="13419" spans="7:7">
      <c r="G13419" s="61"/>
    </row>
    <row r="13420" spans="7:7">
      <c r="G13420" s="61"/>
    </row>
    <row r="13421" spans="7:7">
      <c r="G13421" s="61"/>
    </row>
    <row r="13422" spans="7:7">
      <c r="G13422" s="61"/>
    </row>
    <row r="13423" spans="7:7">
      <c r="G13423" s="61"/>
    </row>
    <row r="13424" spans="7:7">
      <c r="G13424" s="61"/>
    </row>
    <row r="13425" spans="7:7">
      <c r="G13425" s="61"/>
    </row>
    <row r="13426" spans="7:7">
      <c r="G13426" s="61"/>
    </row>
    <row r="13427" spans="7:7">
      <c r="G13427" s="61"/>
    </row>
    <row r="13428" spans="7:7">
      <c r="G13428" s="61"/>
    </row>
    <row r="13429" spans="7:7">
      <c r="G13429" s="61"/>
    </row>
    <row r="13430" spans="7:7">
      <c r="G13430" s="61"/>
    </row>
    <row r="13431" spans="7:7">
      <c r="G13431" s="61"/>
    </row>
    <row r="13432" spans="7:7">
      <c r="G13432" s="61"/>
    </row>
    <row r="13433" spans="7:7">
      <c r="G13433" s="61"/>
    </row>
    <row r="13434" spans="7:7">
      <c r="G13434" s="61"/>
    </row>
    <row r="13435" spans="7:7">
      <c r="G13435" s="61"/>
    </row>
    <row r="13436" spans="7:7">
      <c r="G13436" s="61"/>
    </row>
    <row r="13437" spans="7:7">
      <c r="G13437" s="61"/>
    </row>
    <row r="13438" spans="7:7">
      <c r="G13438" s="61"/>
    </row>
    <row r="13439" spans="7:7">
      <c r="G13439" s="61"/>
    </row>
    <row r="13440" spans="7:7">
      <c r="G13440" s="61"/>
    </row>
    <row r="13441" spans="7:7">
      <c r="G13441" s="61"/>
    </row>
    <row r="13442" spans="7:7">
      <c r="G13442" s="61"/>
    </row>
    <row r="13443" spans="7:7">
      <c r="G13443" s="61"/>
    </row>
    <row r="13444" spans="7:7">
      <c r="G13444" s="61"/>
    </row>
    <row r="13445" spans="7:7">
      <c r="G13445" s="61"/>
    </row>
    <row r="13446" spans="7:7">
      <c r="G13446" s="61"/>
    </row>
    <row r="13447" spans="7:7">
      <c r="G13447" s="61"/>
    </row>
    <row r="13448" spans="7:7">
      <c r="G13448" s="61"/>
    </row>
    <row r="13449" spans="7:7">
      <c r="G13449" s="61"/>
    </row>
    <row r="13450" spans="7:7">
      <c r="G13450" s="61"/>
    </row>
    <row r="13451" spans="7:7">
      <c r="G13451" s="61"/>
    </row>
    <row r="13452" spans="7:7">
      <c r="G13452" s="61"/>
    </row>
    <row r="13453" spans="7:7">
      <c r="G13453" s="61"/>
    </row>
    <row r="13454" spans="7:7">
      <c r="G13454" s="61"/>
    </row>
    <row r="13455" spans="7:7">
      <c r="G13455" s="61"/>
    </row>
    <row r="13456" spans="7:7">
      <c r="G13456" s="61"/>
    </row>
    <row r="13457" spans="7:7">
      <c r="G13457" s="61"/>
    </row>
    <row r="13458" spans="7:7">
      <c r="G13458" s="61"/>
    </row>
    <row r="13459" spans="7:7">
      <c r="G13459" s="61"/>
    </row>
    <row r="13460" spans="7:7">
      <c r="G13460" s="61"/>
    </row>
    <row r="13461" spans="7:7">
      <c r="G13461" s="61"/>
    </row>
    <row r="13462" spans="7:7">
      <c r="G13462" s="61"/>
    </row>
    <row r="13463" spans="7:7">
      <c r="G13463" s="61"/>
    </row>
    <row r="13464" spans="7:7">
      <c r="G13464" s="61"/>
    </row>
    <row r="13465" spans="7:7">
      <c r="G13465" s="61"/>
    </row>
    <row r="13466" spans="7:7">
      <c r="G13466" s="61"/>
    </row>
    <row r="13467" spans="7:7">
      <c r="G13467" s="61"/>
    </row>
    <row r="13468" spans="7:7">
      <c r="G13468" s="61"/>
    </row>
    <row r="13469" spans="7:7">
      <c r="G13469" s="61"/>
    </row>
    <row r="13470" spans="7:7">
      <c r="G13470" s="61"/>
    </row>
    <row r="13471" spans="7:7">
      <c r="G13471" s="61"/>
    </row>
    <row r="13472" spans="7:7">
      <c r="G13472" s="61"/>
    </row>
    <row r="13473" spans="7:7">
      <c r="G13473" s="61"/>
    </row>
    <row r="13474" spans="7:7">
      <c r="G13474" s="61"/>
    </row>
    <row r="13475" spans="7:7">
      <c r="G13475" s="61"/>
    </row>
    <row r="13476" spans="7:7">
      <c r="G13476" s="61"/>
    </row>
    <row r="13477" spans="7:7">
      <c r="G13477" s="61"/>
    </row>
    <row r="13478" spans="7:7">
      <c r="G13478" s="61"/>
    </row>
    <row r="13479" spans="7:7">
      <c r="G13479" s="61"/>
    </row>
    <row r="13480" spans="7:7">
      <c r="G13480" s="61"/>
    </row>
    <row r="13481" spans="7:7">
      <c r="G13481" s="61"/>
    </row>
    <row r="13482" spans="7:7">
      <c r="G13482" s="61"/>
    </row>
    <row r="13483" spans="7:7">
      <c r="G13483" s="61"/>
    </row>
    <row r="13484" spans="7:7">
      <c r="G13484" s="61"/>
    </row>
    <row r="13485" spans="7:7">
      <c r="G13485" s="61"/>
    </row>
    <row r="13486" spans="7:7">
      <c r="G13486" s="61"/>
    </row>
    <row r="13487" spans="7:7">
      <c r="G13487" s="61"/>
    </row>
    <row r="13488" spans="7:7">
      <c r="G13488" s="61"/>
    </row>
    <row r="13489" spans="7:7">
      <c r="G13489" s="61"/>
    </row>
    <row r="13490" spans="7:7">
      <c r="G13490" s="61"/>
    </row>
    <row r="13491" spans="7:7">
      <c r="G13491" s="61"/>
    </row>
    <row r="13492" spans="7:7">
      <c r="G13492" s="61"/>
    </row>
    <row r="13493" spans="7:7">
      <c r="G13493" s="61"/>
    </row>
    <row r="13494" spans="7:7">
      <c r="G13494" s="61"/>
    </row>
    <row r="13495" spans="7:7">
      <c r="G13495" s="61"/>
    </row>
    <row r="13496" spans="7:7">
      <c r="G13496" s="61"/>
    </row>
    <row r="13497" spans="7:7">
      <c r="G13497" s="61"/>
    </row>
    <row r="13498" spans="7:7">
      <c r="G13498" s="61"/>
    </row>
    <row r="13499" spans="7:7">
      <c r="G13499" s="61"/>
    </row>
    <row r="13500" spans="7:7">
      <c r="G13500" s="61"/>
    </row>
    <row r="13501" spans="7:7">
      <c r="G13501" s="61"/>
    </row>
    <row r="13502" spans="7:7">
      <c r="G13502" s="61"/>
    </row>
    <row r="13503" spans="7:7">
      <c r="G13503" s="61"/>
    </row>
    <row r="13504" spans="7:7">
      <c r="G13504" s="61"/>
    </row>
    <row r="13505" spans="7:7">
      <c r="G13505" s="61"/>
    </row>
    <row r="13506" spans="7:7">
      <c r="G13506" s="61"/>
    </row>
    <row r="13507" spans="7:7">
      <c r="G13507" s="61"/>
    </row>
    <row r="13508" spans="7:7">
      <c r="G13508" s="61"/>
    </row>
    <row r="13509" spans="7:7">
      <c r="G13509" s="61"/>
    </row>
    <row r="13510" spans="7:7">
      <c r="G13510" s="61"/>
    </row>
    <row r="13511" spans="7:7">
      <c r="G13511" s="61"/>
    </row>
    <row r="13512" spans="7:7">
      <c r="G13512" s="61"/>
    </row>
    <row r="13513" spans="7:7">
      <c r="G13513" s="61"/>
    </row>
    <row r="13514" spans="7:7">
      <c r="G13514" s="61"/>
    </row>
    <row r="13515" spans="7:7">
      <c r="G13515" s="61"/>
    </row>
    <row r="13516" spans="7:7">
      <c r="G13516" s="61"/>
    </row>
    <row r="13517" spans="7:7">
      <c r="G13517" s="61"/>
    </row>
    <row r="13518" spans="7:7">
      <c r="G13518" s="61"/>
    </row>
    <row r="13519" spans="7:7">
      <c r="G13519" s="61"/>
    </row>
    <row r="13520" spans="7:7">
      <c r="G13520" s="61"/>
    </row>
    <row r="13521" spans="7:7">
      <c r="G13521" s="61"/>
    </row>
    <row r="13522" spans="7:7">
      <c r="G13522" s="61"/>
    </row>
    <row r="13523" spans="7:7">
      <c r="G13523" s="61"/>
    </row>
    <row r="13524" spans="7:7">
      <c r="G13524" s="61"/>
    </row>
    <row r="13525" spans="7:7">
      <c r="G13525" s="61"/>
    </row>
    <row r="13526" spans="7:7">
      <c r="G13526" s="61"/>
    </row>
    <row r="13527" spans="7:7">
      <c r="G13527" s="61"/>
    </row>
    <row r="13528" spans="7:7">
      <c r="G13528" s="61"/>
    </row>
    <row r="13529" spans="7:7">
      <c r="G13529" s="61"/>
    </row>
    <row r="13530" spans="7:7">
      <c r="G13530" s="61"/>
    </row>
    <row r="13531" spans="7:7">
      <c r="G13531" s="61"/>
    </row>
    <row r="13532" spans="7:7">
      <c r="G13532" s="61"/>
    </row>
    <row r="13533" spans="7:7">
      <c r="G13533" s="61"/>
    </row>
    <row r="13534" spans="7:7">
      <c r="G13534" s="61"/>
    </row>
    <row r="13535" spans="7:7">
      <c r="G13535" s="61"/>
    </row>
    <row r="13536" spans="7:7">
      <c r="G13536" s="61"/>
    </row>
    <row r="13537" spans="7:7">
      <c r="G13537" s="61"/>
    </row>
    <row r="13538" spans="7:7">
      <c r="G13538" s="61"/>
    </row>
    <row r="13539" spans="7:7">
      <c r="G13539" s="61"/>
    </row>
    <row r="13540" spans="7:7">
      <c r="G13540" s="61"/>
    </row>
    <row r="13541" spans="7:7">
      <c r="G13541" s="61"/>
    </row>
    <row r="13542" spans="7:7">
      <c r="G13542" s="61"/>
    </row>
    <row r="13543" spans="7:7">
      <c r="G13543" s="61"/>
    </row>
    <row r="13544" spans="7:7">
      <c r="G13544" s="61"/>
    </row>
    <row r="13545" spans="7:7">
      <c r="G13545" s="61"/>
    </row>
    <row r="13546" spans="7:7">
      <c r="G13546" s="61"/>
    </row>
    <row r="13547" spans="7:7">
      <c r="G13547" s="61"/>
    </row>
    <row r="13548" spans="7:7">
      <c r="G13548" s="61"/>
    </row>
    <row r="13549" spans="7:7">
      <c r="G13549" s="61"/>
    </row>
    <row r="13550" spans="7:7">
      <c r="G13550" s="61"/>
    </row>
    <row r="13551" spans="7:7">
      <c r="G13551" s="61"/>
    </row>
    <row r="13552" spans="7:7">
      <c r="G13552" s="61"/>
    </row>
    <row r="13553" spans="7:7">
      <c r="G13553" s="61"/>
    </row>
    <row r="13554" spans="7:7">
      <c r="G13554" s="61"/>
    </row>
    <row r="13555" spans="7:7">
      <c r="G13555" s="61"/>
    </row>
    <row r="13556" spans="7:7">
      <c r="G13556" s="61"/>
    </row>
    <row r="13557" spans="7:7">
      <c r="G13557" s="61"/>
    </row>
    <row r="13558" spans="7:7">
      <c r="G13558" s="61"/>
    </row>
    <row r="13559" spans="7:7">
      <c r="G13559" s="61"/>
    </row>
    <row r="13560" spans="7:7">
      <c r="G13560" s="61"/>
    </row>
    <row r="13561" spans="7:7">
      <c r="G13561" s="61"/>
    </row>
    <row r="13562" spans="7:7">
      <c r="G13562" s="61"/>
    </row>
    <row r="13563" spans="7:7">
      <c r="G13563" s="61"/>
    </row>
    <row r="13564" spans="7:7">
      <c r="G13564" s="61"/>
    </row>
    <row r="13565" spans="7:7">
      <c r="G13565" s="61"/>
    </row>
    <row r="13566" spans="7:7">
      <c r="G13566" s="61"/>
    </row>
    <row r="13567" spans="7:7">
      <c r="G13567" s="61"/>
    </row>
    <row r="13568" spans="7:7">
      <c r="G13568" s="61"/>
    </row>
    <row r="13569" spans="7:7">
      <c r="G13569" s="61"/>
    </row>
    <row r="13570" spans="7:7">
      <c r="G13570" s="61"/>
    </row>
    <row r="13571" spans="7:7">
      <c r="G13571" s="61"/>
    </row>
    <row r="13572" spans="7:7">
      <c r="G13572" s="61"/>
    </row>
    <row r="13573" spans="7:7">
      <c r="G13573" s="61"/>
    </row>
    <row r="13574" spans="7:7">
      <c r="G13574" s="61"/>
    </row>
    <row r="13575" spans="7:7">
      <c r="G13575" s="61"/>
    </row>
    <row r="13576" spans="7:7">
      <c r="G13576" s="61"/>
    </row>
    <row r="13577" spans="7:7">
      <c r="G13577" s="61"/>
    </row>
    <row r="13578" spans="7:7">
      <c r="G13578" s="61"/>
    </row>
    <row r="13579" spans="7:7">
      <c r="G13579" s="61"/>
    </row>
    <row r="13580" spans="7:7">
      <c r="G13580" s="61"/>
    </row>
    <row r="13581" spans="7:7">
      <c r="G13581" s="61"/>
    </row>
    <row r="13582" spans="7:7">
      <c r="G13582" s="61"/>
    </row>
    <row r="13583" spans="7:7">
      <c r="G13583" s="61"/>
    </row>
    <row r="13584" spans="7:7">
      <c r="G13584" s="61"/>
    </row>
    <row r="13585" spans="7:7">
      <c r="G13585" s="61"/>
    </row>
    <row r="13586" spans="7:7">
      <c r="G13586" s="61"/>
    </row>
    <row r="13587" spans="7:7">
      <c r="G13587" s="61"/>
    </row>
    <row r="13588" spans="7:7">
      <c r="G13588" s="61"/>
    </row>
    <row r="13589" spans="7:7">
      <c r="G13589" s="61"/>
    </row>
    <row r="13590" spans="7:7">
      <c r="G13590" s="61"/>
    </row>
    <row r="13591" spans="7:7">
      <c r="G13591" s="61"/>
    </row>
    <row r="13592" spans="7:7">
      <c r="G13592" s="61"/>
    </row>
    <row r="13593" spans="7:7">
      <c r="G13593" s="61"/>
    </row>
    <row r="13594" spans="7:7">
      <c r="G13594" s="61"/>
    </row>
    <row r="13595" spans="7:7">
      <c r="G13595" s="61"/>
    </row>
    <row r="13596" spans="7:7">
      <c r="G13596" s="61"/>
    </row>
    <row r="13597" spans="7:7">
      <c r="G13597" s="61"/>
    </row>
    <row r="13598" spans="7:7">
      <c r="G13598" s="61"/>
    </row>
    <row r="13599" spans="7:7">
      <c r="G13599" s="61"/>
    </row>
    <row r="13600" spans="7:7">
      <c r="G13600" s="61"/>
    </row>
    <row r="13601" spans="7:7">
      <c r="G13601" s="61"/>
    </row>
    <row r="13602" spans="7:7">
      <c r="G13602" s="61"/>
    </row>
    <row r="13603" spans="7:7">
      <c r="G13603" s="61"/>
    </row>
    <row r="13604" spans="7:7">
      <c r="G13604" s="61"/>
    </row>
    <row r="13605" spans="7:7">
      <c r="G13605" s="61"/>
    </row>
    <row r="13606" spans="7:7">
      <c r="G13606" s="61"/>
    </row>
    <row r="13607" spans="7:7">
      <c r="G13607" s="61"/>
    </row>
    <row r="13608" spans="7:7">
      <c r="G13608" s="61"/>
    </row>
    <row r="13609" spans="7:7">
      <c r="G13609" s="61"/>
    </row>
    <row r="13610" spans="7:7">
      <c r="G13610" s="61"/>
    </row>
    <row r="13611" spans="7:7">
      <c r="G13611" s="61"/>
    </row>
    <row r="13612" spans="7:7">
      <c r="G13612" s="61"/>
    </row>
    <row r="13613" spans="7:7">
      <c r="G13613" s="61"/>
    </row>
    <row r="13614" spans="7:7">
      <c r="G13614" s="61"/>
    </row>
    <row r="13615" spans="7:7">
      <c r="G13615" s="61"/>
    </row>
    <row r="13616" spans="7:7">
      <c r="G13616" s="61"/>
    </row>
    <row r="13617" spans="7:7">
      <c r="G13617" s="61"/>
    </row>
    <row r="13618" spans="7:7">
      <c r="G13618" s="61"/>
    </row>
    <row r="13619" spans="7:7">
      <c r="G13619" s="61"/>
    </row>
    <row r="13620" spans="7:7">
      <c r="G13620" s="61"/>
    </row>
    <row r="13621" spans="7:7">
      <c r="G13621" s="61"/>
    </row>
    <row r="13622" spans="7:7">
      <c r="G13622" s="61"/>
    </row>
    <row r="13623" spans="7:7">
      <c r="G13623" s="61"/>
    </row>
    <row r="13624" spans="7:7">
      <c r="G13624" s="61"/>
    </row>
    <row r="13625" spans="7:7">
      <c r="G13625" s="61"/>
    </row>
    <row r="13626" spans="7:7">
      <c r="G13626" s="61"/>
    </row>
    <row r="13627" spans="7:7">
      <c r="G13627" s="61"/>
    </row>
    <row r="13628" spans="7:7">
      <c r="G13628" s="61"/>
    </row>
    <row r="13629" spans="7:7">
      <c r="G13629" s="61"/>
    </row>
    <row r="13630" spans="7:7">
      <c r="G13630" s="61"/>
    </row>
    <row r="13631" spans="7:7">
      <c r="G13631" s="61"/>
    </row>
    <row r="13632" spans="7:7">
      <c r="G13632" s="61"/>
    </row>
    <row r="13633" spans="7:7">
      <c r="G13633" s="61"/>
    </row>
    <row r="13634" spans="7:7">
      <c r="G13634" s="61"/>
    </row>
    <row r="13635" spans="7:7">
      <c r="G13635" s="61"/>
    </row>
    <row r="13636" spans="7:7">
      <c r="G13636" s="61"/>
    </row>
    <row r="13637" spans="7:7">
      <c r="G13637" s="61"/>
    </row>
    <row r="13638" spans="7:7">
      <c r="G13638" s="61"/>
    </row>
    <row r="13639" spans="7:7">
      <c r="G13639" s="61"/>
    </row>
    <row r="13640" spans="7:7">
      <c r="G13640" s="61"/>
    </row>
    <row r="13641" spans="7:7">
      <c r="G13641" s="61"/>
    </row>
    <row r="13642" spans="7:7">
      <c r="G13642" s="61"/>
    </row>
    <row r="13643" spans="7:7">
      <c r="G13643" s="61"/>
    </row>
    <row r="13644" spans="7:7">
      <c r="G13644" s="61"/>
    </row>
    <row r="13645" spans="7:7">
      <c r="G13645" s="61"/>
    </row>
    <row r="13646" spans="7:7">
      <c r="G13646" s="61"/>
    </row>
    <row r="13647" spans="7:7">
      <c r="G13647" s="61"/>
    </row>
    <row r="13648" spans="7:7">
      <c r="G13648" s="61"/>
    </row>
    <row r="13649" spans="7:7">
      <c r="G13649" s="61"/>
    </row>
    <row r="13650" spans="7:7">
      <c r="G13650" s="61"/>
    </row>
    <row r="13651" spans="7:7">
      <c r="G13651" s="61"/>
    </row>
    <row r="13652" spans="7:7">
      <c r="G13652" s="61"/>
    </row>
    <row r="13653" spans="7:7">
      <c r="G13653" s="61"/>
    </row>
    <row r="13654" spans="7:7">
      <c r="G13654" s="61"/>
    </row>
    <row r="13655" spans="7:7">
      <c r="G13655" s="61"/>
    </row>
    <row r="13656" spans="7:7">
      <c r="G13656" s="61"/>
    </row>
    <row r="13657" spans="7:7">
      <c r="G13657" s="61"/>
    </row>
    <row r="13658" spans="7:7">
      <c r="G13658" s="61"/>
    </row>
    <row r="13659" spans="7:7">
      <c r="G13659" s="61"/>
    </row>
    <row r="13660" spans="7:7">
      <c r="G13660" s="61"/>
    </row>
    <row r="13661" spans="7:7">
      <c r="G13661" s="61"/>
    </row>
    <row r="13662" spans="7:7">
      <c r="G13662" s="61"/>
    </row>
    <row r="13663" spans="7:7">
      <c r="G13663" s="61"/>
    </row>
    <row r="13664" spans="7:7">
      <c r="G13664" s="61"/>
    </row>
    <row r="13665" spans="7:7">
      <c r="G13665" s="61"/>
    </row>
    <row r="13666" spans="7:7">
      <c r="G13666" s="61"/>
    </row>
    <row r="13667" spans="7:7">
      <c r="G13667" s="61"/>
    </row>
    <row r="13668" spans="7:7">
      <c r="G13668" s="61"/>
    </row>
    <row r="13669" spans="7:7">
      <c r="G13669" s="61"/>
    </row>
    <row r="13670" spans="7:7">
      <c r="G13670" s="61"/>
    </row>
    <row r="13671" spans="7:7">
      <c r="G13671" s="61"/>
    </row>
    <row r="13672" spans="7:7">
      <c r="G13672" s="61"/>
    </row>
    <row r="13673" spans="7:7">
      <c r="G13673" s="61"/>
    </row>
    <row r="13674" spans="7:7">
      <c r="G13674" s="61"/>
    </row>
    <row r="13675" spans="7:7">
      <c r="G13675" s="61"/>
    </row>
    <row r="13676" spans="7:7">
      <c r="G13676" s="61"/>
    </row>
    <row r="13677" spans="7:7">
      <c r="G13677" s="61"/>
    </row>
    <row r="13678" spans="7:7">
      <c r="G13678" s="61"/>
    </row>
    <row r="13679" spans="7:7">
      <c r="G13679" s="61"/>
    </row>
    <row r="13680" spans="7:7">
      <c r="G13680" s="61"/>
    </row>
    <row r="13681" spans="7:7">
      <c r="G13681" s="61"/>
    </row>
    <row r="13682" spans="7:7">
      <c r="G13682" s="61"/>
    </row>
    <row r="13683" spans="7:7">
      <c r="G13683" s="61"/>
    </row>
    <row r="13684" spans="7:7">
      <c r="G13684" s="61"/>
    </row>
    <row r="13685" spans="7:7">
      <c r="G13685" s="61"/>
    </row>
    <row r="13686" spans="7:7">
      <c r="G13686" s="61"/>
    </row>
    <row r="13687" spans="7:7">
      <c r="G13687" s="61"/>
    </row>
    <row r="13688" spans="7:7">
      <c r="G13688" s="61"/>
    </row>
    <row r="13689" spans="7:7">
      <c r="G13689" s="61"/>
    </row>
    <row r="13690" spans="7:7">
      <c r="G13690" s="61"/>
    </row>
    <row r="13691" spans="7:7">
      <c r="G13691" s="61"/>
    </row>
    <row r="13692" spans="7:7">
      <c r="G13692" s="61"/>
    </row>
    <row r="13693" spans="7:7">
      <c r="G13693" s="61"/>
    </row>
    <row r="13694" spans="7:7">
      <c r="G13694" s="61"/>
    </row>
    <row r="13695" spans="7:7">
      <c r="G13695" s="61"/>
    </row>
    <row r="13696" spans="7:7">
      <c r="G13696" s="61"/>
    </row>
    <row r="13697" spans="7:7">
      <c r="G13697" s="61"/>
    </row>
    <row r="13698" spans="7:7">
      <c r="G13698" s="61"/>
    </row>
    <row r="13699" spans="7:7">
      <c r="G13699" s="61"/>
    </row>
    <row r="13700" spans="7:7">
      <c r="G13700" s="61"/>
    </row>
    <row r="13701" spans="7:7">
      <c r="G13701" s="61"/>
    </row>
    <row r="13702" spans="7:7">
      <c r="G13702" s="61"/>
    </row>
    <row r="13703" spans="7:7">
      <c r="G13703" s="61"/>
    </row>
    <row r="13704" spans="7:7">
      <c r="G13704" s="61"/>
    </row>
    <row r="13705" spans="7:7">
      <c r="G13705" s="61"/>
    </row>
    <row r="13706" spans="7:7">
      <c r="G13706" s="61"/>
    </row>
    <row r="13707" spans="7:7">
      <c r="G13707" s="61"/>
    </row>
    <row r="13708" spans="7:7">
      <c r="G13708" s="61"/>
    </row>
    <row r="13709" spans="7:7">
      <c r="G13709" s="61"/>
    </row>
    <row r="13710" spans="7:7">
      <c r="G13710" s="61"/>
    </row>
    <row r="13711" spans="7:7">
      <c r="G13711" s="61"/>
    </row>
    <row r="13712" spans="7:7">
      <c r="G13712" s="61"/>
    </row>
    <row r="13713" spans="7:7">
      <c r="G13713" s="61"/>
    </row>
    <row r="13714" spans="7:7">
      <c r="G13714" s="61"/>
    </row>
    <row r="13715" spans="7:7">
      <c r="G13715" s="61"/>
    </row>
    <row r="13716" spans="7:7">
      <c r="G13716" s="61"/>
    </row>
    <row r="13717" spans="7:7">
      <c r="G13717" s="61"/>
    </row>
    <row r="13718" spans="7:7">
      <c r="G13718" s="61"/>
    </row>
    <row r="13719" spans="7:7">
      <c r="G13719" s="61"/>
    </row>
    <row r="13720" spans="7:7">
      <c r="G13720" s="61"/>
    </row>
    <row r="13721" spans="7:7">
      <c r="G13721" s="61"/>
    </row>
    <row r="13722" spans="7:7">
      <c r="G13722" s="61"/>
    </row>
    <row r="13723" spans="7:7">
      <c r="G13723" s="61"/>
    </row>
    <row r="13724" spans="7:7">
      <c r="G13724" s="61"/>
    </row>
    <row r="13725" spans="7:7">
      <c r="G13725" s="61"/>
    </row>
    <row r="13726" spans="7:7">
      <c r="G13726" s="61"/>
    </row>
    <row r="13727" spans="7:7">
      <c r="G13727" s="61"/>
    </row>
    <row r="13728" spans="7:7">
      <c r="G13728" s="61"/>
    </row>
    <row r="13729" spans="7:7">
      <c r="G13729" s="61"/>
    </row>
    <row r="13730" spans="7:7">
      <c r="G13730" s="61"/>
    </row>
    <row r="13731" spans="7:7">
      <c r="G13731" s="61"/>
    </row>
    <row r="13732" spans="7:7">
      <c r="G13732" s="61"/>
    </row>
    <row r="13733" spans="7:7">
      <c r="G13733" s="61"/>
    </row>
    <row r="13734" spans="7:7">
      <c r="G13734" s="61"/>
    </row>
    <row r="13735" spans="7:7">
      <c r="G13735" s="61"/>
    </row>
    <row r="13736" spans="7:7">
      <c r="G13736" s="61"/>
    </row>
    <row r="13737" spans="7:7">
      <c r="G13737" s="61"/>
    </row>
    <row r="13738" spans="7:7">
      <c r="G13738" s="61"/>
    </row>
    <row r="13739" spans="7:7">
      <c r="G13739" s="61"/>
    </row>
    <row r="13740" spans="7:7">
      <c r="G13740" s="61"/>
    </row>
    <row r="13741" spans="7:7">
      <c r="G13741" s="61"/>
    </row>
    <row r="13742" spans="7:7">
      <c r="G13742" s="61"/>
    </row>
    <row r="13743" spans="7:7">
      <c r="G13743" s="61"/>
    </row>
    <row r="13744" spans="7:7">
      <c r="G13744" s="61"/>
    </row>
    <row r="13745" spans="7:7">
      <c r="G13745" s="61"/>
    </row>
    <row r="13746" spans="7:7">
      <c r="G13746" s="61"/>
    </row>
    <row r="13747" spans="7:7">
      <c r="G13747" s="61"/>
    </row>
    <row r="13748" spans="7:7">
      <c r="G13748" s="61"/>
    </row>
    <row r="13749" spans="7:7">
      <c r="G13749" s="61"/>
    </row>
    <row r="13750" spans="7:7">
      <c r="G13750" s="61"/>
    </row>
    <row r="13751" spans="7:7">
      <c r="G13751" s="61"/>
    </row>
    <row r="13752" spans="7:7">
      <c r="G13752" s="61"/>
    </row>
    <row r="13753" spans="7:7">
      <c r="G13753" s="61"/>
    </row>
    <row r="13754" spans="7:7">
      <c r="G13754" s="61"/>
    </row>
    <row r="13755" spans="7:7">
      <c r="G13755" s="61"/>
    </row>
    <row r="13756" spans="7:7">
      <c r="G13756" s="61"/>
    </row>
    <row r="13757" spans="7:7">
      <c r="G13757" s="61"/>
    </row>
    <row r="13758" spans="7:7">
      <c r="G13758" s="61"/>
    </row>
    <row r="13759" spans="7:7">
      <c r="G13759" s="61"/>
    </row>
    <row r="13760" spans="7:7">
      <c r="G13760" s="61"/>
    </row>
    <row r="13761" spans="7:7">
      <c r="G13761" s="61"/>
    </row>
    <row r="13762" spans="7:7">
      <c r="G13762" s="61"/>
    </row>
    <row r="13763" spans="7:7">
      <c r="G13763" s="61"/>
    </row>
    <row r="13764" spans="7:7">
      <c r="G13764" s="61"/>
    </row>
    <row r="13765" spans="7:7">
      <c r="G13765" s="61"/>
    </row>
    <row r="13766" spans="7:7">
      <c r="G13766" s="61"/>
    </row>
    <row r="13767" spans="7:7">
      <c r="G13767" s="61"/>
    </row>
    <row r="13768" spans="7:7">
      <c r="G13768" s="61"/>
    </row>
    <row r="13769" spans="7:7">
      <c r="G13769" s="61"/>
    </row>
    <row r="13770" spans="7:7">
      <c r="G13770" s="61"/>
    </row>
    <row r="13771" spans="7:7">
      <c r="G13771" s="61"/>
    </row>
    <row r="13772" spans="7:7">
      <c r="G13772" s="61"/>
    </row>
    <row r="13773" spans="7:7">
      <c r="G13773" s="61"/>
    </row>
    <row r="13774" spans="7:7">
      <c r="G13774" s="61"/>
    </row>
    <row r="13775" spans="7:7">
      <c r="G13775" s="61"/>
    </row>
    <row r="13776" spans="7:7">
      <c r="G13776" s="61"/>
    </row>
    <row r="13777" spans="7:7">
      <c r="G13777" s="61"/>
    </row>
    <row r="13778" spans="7:7">
      <c r="G13778" s="61"/>
    </row>
    <row r="13779" spans="7:7">
      <c r="G13779" s="61"/>
    </row>
    <row r="13780" spans="7:7">
      <c r="G13780" s="61"/>
    </row>
    <row r="13781" spans="7:7">
      <c r="G13781" s="61"/>
    </row>
    <row r="13782" spans="7:7">
      <c r="G13782" s="61"/>
    </row>
    <row r="13783" spans="7:7">
      <c r="G13783" s="61"/>
    </row>
    <row r="13784" spans="7:7">
      <c r="G13784" s="61"/>
    </row>
    <row r="13785" spans="7:7">
      <c r="G13785" s="61"/>
    </row>
    <row r="13786" spans="7:7">
      <c r="G13786" s="61"/>
    </row>
    <row r="13787" spans="7:7">
      <c r="G13787" s="61"/>
    </row>
    <row r="13788" spans="7:7">
      <c r="G13788" s="61"/>
    </row>
    <row r="13789" spans="7:7">
      <c r="G13789" s="61"/>
    </row>
    <row r="13790" spans="7:7">
      <c r="G13790" s="61"/>
    </row>
    <row r="13791" spans="7:7">
      <c r="G13791" s="61"/>
    </row>
    <row r="13792" spans="7:7">
      <c r="G13792" s="61"/>
    </row>
    <row r="13793" spans="7:7">
      <c r="G13793" s="61"/>
    </row>
    <row r="13794" spans="7:7">
      <c r="G13794" s="61"/>
    </row>
    <row r="13795" spans="7:7">
      <c r="G13795" s="61"/>
    </row>
    <row r="13796" spans="7:7">
      <c r="G13796" s="61"/>
    </row>
    <row r="13797" spans="7:7">
      <c r="G13797" s="61"/>
    </row>
    <row r="13798" spans="7:7">
      <c r="G13798" s="61"/>
    </row>
    <row r="13799" spans="7:7">
      <c r="G13799" s="61"/>
    </row>
    <row r="13800" spans="7:7">
      <c r="G13800" s="61"/>
    </row>
    <row r="13801" spans="7:7">
      <c r="G13801" s="61"/>
    </row>
    <row r="13802" spans="7:7">
      <c r="G13802" s="61"/>
    </row>
    <row r="13803" spans="7:7">
      <c r="G13803" s="61"/>
    </row>
    <row r="13804" spans="7:7">
      <c r="G13804" s="61"/>
    </row>
    <row r="13805" spans="7:7">
      <c r="G13805" s="61"/>
    </row>
    <row r="13806" spans="7:7">
      <c r="G13806" s="61"/>
    </row>
    <row r="13807" spans="7:7">
      <c r="G13807" s="61"/>
    </row>
    <row r="13808" spans="7:7">
      <c r="G13808" s="61"/>
    </row>
    <row r="13809" spans="7:7">
      <c r="G13809" s="61"/>
    </row>
    <row r="13810" spans="7:7">
      <c r="G13810" s="61"/>
    </row>
    <row r="13811" spans="7:7">
      <c r="G13811" s="61"/>
    </row>
    <row r="13812" spans="7:7">
      <c r="G13812" s="61"/>
    </row>
    <row r="13813" spans="7:7">
      <c r="G13813" s="61"/>
    </row>
    <row r="13814" spans="7:7">
      <c r="G13814" s="61"/>
    </row>
    <row r="13815" spans="7:7">
      <c r="G13815" s="61"/>
    </row>
    <row r="13816" spans="7:7">
      <c r="G13816" s="61"/>
    </row>
    <row r="13817" spans="7:7">
      <c r="G13817" s="61"/>
    </row>
    <row r="13818" spans="7:7">
      <c r="G13818" s="61"/>
    </row>
    <row r="13819" spans="7:7">
      <c r="G13819" s="61"/>
    </row>
    <row r="13820" spans="7:7">
      <c r="G13820" s="61"/>
    </row>
    <row r="13821" spans="7:7">
      <c r="G13821" s="61"/>
    </row>
    <row r="13822" spans="7:7">
      <c r="G13822" s="61"/>
    </row>
    <row r="13823" spans="7:7">
      <c r="G13823" s="61"/>
    </row>
    <row r="13824" spans="7:7">
      <c r="G13824" s="61"/>
    </row>
    <row r="13825" spans="7:7">
      <c r="G13825" s="61"/>
    </row>
    <row r="13826" spans="7:7">
      <c r="G13826" s="61"/>
    </row>
    <row r="13827" spans="7:7">
      <c r="G13827" s="61"/>
    </row>
    <row r="13828" spans="7:7">
      <c r="G13828" s="61"/>
    </row>
    <row r="13829" spans="7:7">
      <c r="G13829" s="61"/>
    </row>
    <row r="13830" spans="7:7">
      <c r="G13830" s="61"/>
    </row>
    <row r="13831" spans="7:7">
      <c r="G13831" s="61"/>
    </row>
    <row r="13832" spans="7:7">
      <c r="G13832" s="61"/>
    </row>
    <row r="13833" spans="7:7">
      <c r="G13833" s="61"/>
    </row>
    <row r="13834" spans="7:7">
      <c r="G13834" s="61"/>
    </row>
    <row r="13835" spans="7:7">
      <c r="G13835" s="61"/>
    </row>
    <row r="13836" spans="7:7">
      <c r="G13836" s="61"/>
    </row>
    <row r="13837" spans="7:7">
      <c r="G13837" s="61"/>
    </row>
    <row r="13838" spans="7:7">
      <c r="G13838" s="61"/>
    </row>
    <row r="13839" spans="7:7">
      <c r="G13839" s="61"/>
    </row>
    <row r="13840" spans="7:7">
      <c r="G13840" s="61"/>
    </row>
    <row r="13841" spans="7:7">
      <c r="G13841" s="61"/>
    </row>
    <row r="13842" spans="7:7">
      <c r="G13842" s="61"/>
    </row>
    <row r="13843" spans="7:7">
      <c r="G13843" s="61"/>
    </row>
    <row r="13844" spans="7:7">
      <c r="G13844" s="61"/>
    </row>
    <row r="13845" spans="7:7">
      <c r="G13845" s="61"/>
    </row>
    <row r="13846" spans="7:7">
      <c r="G13846" s="61"/>
    </row>
    <row r="13847" spans="7:7">
      <c r="G13847" s="61"/>
    </row>
    <row r="13848" spans="7:7">
      <c r="G13848" s="61"/>
    </row>
    <row r="13849" spans="7:7">
      <c r="G13849" s="61"/>
    </row>
    <row r="13850" spans="7:7">
      <c r="G13850" s="61"/>
    </row>
    <row r="13851" spans="7:7">
      <c r="G13851" s="61"/>
    </row>
    <row r="13852" spans="7:7">
      <c r="G13852" s="61"/>
    </row>
    <row r="13853" spans="7:7">
      <c r="G13853" s="61"/>
    </row>
    <row r="13854" spans="7:7">
      <c r="G13854" s="61"/>
    </row>
    <row r="13855" spans="7:7">
      <c r="G13855" s="61"/>
    </row>
    <row r="13856" spans="7:7">
      <c r="G13856" s="61"/>
    </row>
    <row r="13857" spans="7:7">
      <c r="G13857" s="61"/>
    </row>
    <row r="13858" spans="7:7">
      <c r="G13858" s="61"/>
    </row>
    <row r="13859" spans="7:7">
      <c r="G13859" s="61"/>
    </row>
    <row r="13860" spans="7:7">
      <c r="G13860" s="61"/>
    </row>
    <row r="13861" spans="7:7">
      <c r="G13861" s="61"/>
    </row>
    <row r="13862" spans="7:7">
      <c r="G13862" s="61"/>
    </row>
    <row r="13863" spans="7:7">
      <c r="G13863" s="61"/>
    </row>
    <row r="13864" spans="7:7">
      <c r="G13864" s="61"/>
    </row>
    <row r="13865" spans="7:7">
      <c r="G13865" s="61"/>
    </row>
    <row r="13866" spans="7:7">
      <c r="G13866" s="61"/>
    </row>
    <row r="13867" spans="7:7">
      <c r="G13867" s="61"/>
    </row>
    <row r="13868" spans="7:7">
      <c r="G13868" s="61"/>
    </row>
    <row r="13869" spans="7:7">
      <c r="G13869" s="61"/>
    </row>
    <row r="13870" spans="7:7">
      <c r="G13870" s="61"/>
    </row>
    <row r="13871" spans="7:7">
      <c r="G13871" s="61"/>
    </row>
    <row r="13872" spans="7:7">
      <c r="G13872" s="61"/>
    </row>
    <row r="13873" spans="7:7">
      <c r="G13873" s="61"/>
    </row>
    <row r="13874" spans="7:7">
      <c r="G13874" s="61"/>
    </row>
    <row r="13875" spans="7:7">
      <c r="G13875" s="61"/>
    </row>
    <row r="13876" spans="7:7">
      <c r="G13876" s="61"/>
    </row>
    <row r="13877" spans="7:7">
      <c r="G13877" s="61"/>
    </row>
    <row r="13878" spans="7:7">
      <c r="G13878" s="61"/>
    </row>
    <row r="13879" spans="7:7">
      <c r="G13879" s="61"/>
    </row>
    <row r="13880" spans="7:7">
      <c r="G13880" s="61"/>
    </row>
    <row r="13881" spans="7:7">
      <c r="G13881" s="61"/>
    </row>
    <row r="13882" spans="7:7">
      <c r="G13882" s="61"/>
    </row>
    <row r="13883" spans="7:7">
      <c r="G13883" s="61"/>
    </row>
    <row r="13884" spans="7:7">
      <c r="G13884" s="61"/>
    </row>
    <row r="13885" spans="7:7">
      <c r="G13885" s="61"/>
    </row>
    <row r="13886" spans="7:7">
      <c r="G13886" s="61"/>
    </row>
    <row r="13887" spans="7:7">
      <c r="G13887" s="61"/>
    </row>
    <row r="13888" spans="7:7">
      <c r="G13888" s="61"/>
    </row>
    <row r="13889" spans="7:7">
      <c r="G13889" s="61"/>
    </row>
    <row r="13890" spans="7:7">
      <c r="G13890" s="61"/>
    </row>
    <row r="13891" spans="7:7">
      <c r="G13891" s="61"/>
    </row>
    <row r="13892" spans="7:7">
      <c r="G13892" s="61"/>
    </row>
    <row r="13893" spans="7:7">
      <c r="G13893" s="61"/>
    </row>
    <row r="13894" spans="7:7">
      <c r="G13894" s="61"/>
    </row>
    <row r="13895" spans="7:7">
      <c r="G13895" s="61"/>
    </row>
    <row r="13896" spans="7:7">
      <c r="G13896" s="61"/>
    </row>
    <row r="13897" spans="7:7">
      <c r="G13897" s="61"/>
    </row>
    <row r="13898" spans="7:7">
      <c r="G13898" s="61"/>
    </row>
    <row r="13899" spans="7:7">
      <c r="G13899" s="61"/>
    </row>
    <row r="13900" spans="7:7">
      <c r="G13900" s="61"/>
    </row>
    <row r="13901" spans="7:7">
      <c r="G13901" s="61"/>
    </row>
    <row r="13902" spans="7:7">
      <c r="G13902" s="61"/>
    </row>
    <row r="13903" spans="7:7">
      <c r="G13903" s="61"/>
    </row>
    <row r="13904" spans="7:7">
      <c r="G13904" s="61"/>
    </row>
    <row r="13905" spans="7:7">
      <c r="G13905" s="61"/>
    </row>
    <row r="13906" spans="7:7">
      <c r="G13906" s="61"/>
    </row>
    <row r="13907" spans="7:7">
      <c r="G13907" s="61"/>
    </row>
    <row r="13908" spans="7:7">
      <c r="G13908" s="61"/>
    </row>
    <row r="13909" spans="7:7">
      <c r="G13909" s="61"/>
    </row>
    <row r="13910" spans="7:7">
      <c r="G13910" s="61"/>
    </row>
    <row r="13911" spans="7:7">
      <c r="G13911" s="61"/>
    </row>
    <row r="13912" spans="7:7">
      <c r="G13912" s="61"/>
    </row>
    <row r="13913" spans="7:7">
      <c r="G13913" s="61"/>
    </row>
    <row r="13914" spans="7:7">
      <c r="G13914" s="61"/>
    </row>
    <row r="13915" spans="7:7">
      <c r="G13915" s="61"/>
    </row>
    <row r="13916" spans="7:7">
      <c r="G13916" s="61"/>
    </row>
    <row r="13917" spans="7:7">
      <c r="G13917" s="61"/>
    </row>
    <row r="13918" spans="7:7">
      <c r="G13918" s="61"/>
    </row>
    <row r="13919" spans="7:7">
      <c r="G13919" s="61"/>
    </row>
    <row r="13920" spans="7:7">
      <c r="G13920" s="61"/>
    </row>
    <row r="13921" spans="7:7">
      <c r="G13921" s="61"/>
    </row>
    <row r="13922" spans="7:7">
      <c r="G13922" s="61"/>
    </row>
    <row r="13923" spans="7:7">
      <c r="G13923" s="61"/>
    </row>
    <row r="13924" spans="7:7">
      <c r="G13924" s="61"/>
    </row>
    <row r="13925" spans="7:7">
      <c r="G13925" s="61"/>
    </row>
    <row r="13926" spans="7:7">
      <c r="G13926" s="61"/>
    </row>
    <row r="13927" spans="7:7">
      <c r="G13927" s="61"/>
    </row>
    <row r="13928" spans="7:7">
      <c r="G13928" s="61"/>
    </row>
    <row r="13929" spans="7:7">
      <c r="G13929" s="61"/>
    </row>
    <row r="13930" spans="7:7">
      <c r="G13930" s="61"/>
    </row>
    <row r="13931" spans="7:7">
      <c r="G13931" s="61"/>
    </row>
    <row r="13932" spans="7:7">
      <c r="G13932" s="61"/>
    </row>
    <row r="13933" spans="7:7">
      <c r="G13933" s="61"/>
    </row>
    <row r="13934" spans="7:7">
      <c r="G13934" s="61"/>
    </row>
    <row r="13935" spans="7:7">
      <c r="G13935" s="61"/>
    </row>
    <row r="13936" spans="7:7">
      <c r="G13936" s="61"/>
    </row>
    <row r="13937" spans="7:7">
      <c r="G13937" s="61"/>
    </row>
    <row r="13938" spans="7:7">
      <c r="G13938" s="61"/>
    </row>
    <row r="13939" spans="7:7">
      <c r="G13939" s="61"/>
    </row>
    <row r="13940" spans="7:7">
      <c r="G13940" s="61"/>
    </row>
    <row r="13941" spans="7:7">
      <c r="G13941" s="61"/>
    </row>
    <row r="13942" spans="7:7">
      <c r="G13942" s="61"/>
    </row>
    <row r="13943" spans="7:7">
      <c r="G13943" s="61"/>
    </row>
    <row r="13944" spans="7:7">
      <c r="G13944" s="61"/>
    </row>
    <row r="13945" spans="7:7">
      <c r="G13945" s="61"/>
    </row>
    <row r="13946" spans="7:7">
      <c r="G13946" s="61"/>
    </row>
    <row r="13947" spans="7:7">
      <c r="G13947" s="61"/>
    </row>
    <row r="13948" spans="7:7">
      <c r="G13948" s="61"/>
    </row>
    <row r="13949" spans="7:7">
      <c r="G13949" s="61"/>
    </row>
    <row r="13950" spans="7:7">
      <c r="G13950" s="61"/>
    </row>
    <row r="13951" spans="7:7">
      <c r="G13951" s="61"/>
    </row>
    <row r="13952" spans="7:7">
      <c r="G13952" s="61"/>
    </row>
    <row r="13953" spans="7:7">
      <c r="G13953" s="61"/>
    </row>
    <row r="13954" spans="7:7">
      <c r="G13954" s="61"/>
    </row>
    <row r="13955" spans="7:7">
      <c r="G13955" s="61"/>
    </row>
    <row r="13956" spans="7:7">
      <c r="G13956" s="61"/>
    </row>
    <row r="13957" spans="7:7">
      <c r="G13957" s="61"/>
    </row>
    <row r="13958" spans="7:7">
      <c r="G13958" s="61"/>
    </row>
    <row r="13959" spans="7:7">
      <c r="G13959" s="61"/>
    </row>
    <row r="13960" spans="7:7">
      <c r="G13960" s="61"/>
    </row>
    <row r="13961" spans="7:7">
      <c r="G13961" s="61"/>
    </row>
    <row r="13962" spans="7:7">
      <c r="G13962" s="61"/>
    </row>
    <row r="13963" spans="7:7">
      <c r="G13963" s="61"/>
    </row>
    <row r="13964" spans="7:7">
      <c r="G13964" s="61"/>
    </row>
    <row r="13965" spans="7:7">
      <c r="G13965" s="61"/>
    </row>
    <row r="13966" spans="7:7">
      <c r="G13966" s="61"/>
    </row>
    <row r="13967" spans="7:7">
      <c r="G13967" s="61"/>
    </row>
    <row r="13968" spans="7:7">
      <c r="G13968" s="61"/>
    </row>
    <row r="13969" spans="7:7">
      <c r="G13969" s="61"/>
    </row>
    <row r="13970" spans="7:7">
      <c r="G13970" s="61"/>
    </row>
    <row r="13971" spans="7:7">
      <c r="G13971" s="61"/>
    </row>
    <row r="13972" spans="7:7">
      <c r="G13972" s="61"/>
    </row>
    <row r="13973" spans="7:7">
      <c r="G13973" s="61"/>
    </row>
    <row r="13974" spans="7:7">
      <c r="G13974" s="61"/>
    </row>
    <row r="13975" spans="7:7">
      <c r="G13975" s="61"/>
    </row>
    <row r="13976" spans="7:7">
      <c r="G13976" s="61"/>
    </row>
    <row r="13977" spans="7:7">
      <c r="G13977" s="61"/>
    </row>
    <row r="13978" spans="7:7">
      <c r="G13978" s="61"/>
    </row>
    <row r="13979" spans="7:7">
      <c r="G13979" s="61"/>
    </row>
    <row r="13980" spans="7:7">
      <c r="G13980" s="61"/>
    </row>
    <row r="13981" spans="7:7">
      <c r="G13981" s="61"/>
    </row>
    <row r="13982" spans="7:7">
      <c r="G13982" s="61"/>
    </row>
    <row r="13983" spans="7:7">
      <c r="G13983" s="61"/>
    </row>
    <row r="13984" spans="7:7">
      <c r="G13984" s="61"/>
    </row>
    <row r="13985" spans="7:7">
      <c r="G13985" s="61"/>
    </row>
    <row r="13986" spans="7:7">
      <c r="G13986" s="61"/>
    </row>
    <row r="13987" spans="7:7">
      <c r="G13987" s="61"/>
    </row>
    <row r="13988" spans="7:7">
      <c r="G13988" s="61"/>
    </row>
    <row r="13989" spans="7:7">
      <c r="G13989" s="61"/>
    </row>
    <row r="13990" spans="7:7">
      <c r="G13990" s="61"/>
    </row>
    <row r="13991" spans="7:7">
      <c r="G13991" s="61"/>
    </row>
    <row r="13992" spans="7:7">
      <c r="G13992" s="61"/>
    </row>
    <row r="13993" spans="7:7">
      <c r="G13993" s="61"/>
    </row>
    <row r="13994" spans="7:7">
      <c r="G13994" s="61"/>
    </row>
    <row r="13995" spans="7:7">
      <c r="G13995" s="61"/>
    </row>
    <row r="13996" spans="7:7">
      <c r="G13996" s="61"/>
    </row>
    <row r="13997" spans="7:7">
      <c r="G13997" s="61"/>
    </row>
    <row r="13998" spans="7:7">
      <c r="G13998" s="61"/>
    </row>
    <row r="13999" spans="7:7">
      <c r="G13999" s="61"/>
    </row>
    <row r="14000" spans="7:7">
      <c r="G14000" s="61"/>
    </row>
    <row r="14001" spans="7:7">
      <c r="G14001" s="61"/>
    </row>
    <row r="14002" spans="7:7">
      <c r="G14002" s="61"/>
    </row>
    <row r="14003" spans="7:7">
      <c r="G14003" s="61"/>
    </row>
    <row r="14004" spans="7:7">
      <c r="G14004" s="61"/>
    </row>
    <row r="14005" spans="7:7">
      <c r="G14005" s="61"/>
    </row>
    <row r="14006" spans="7:7">
      <c r="G14006" s="61"/>
    </row>
    <row r="14007" spans="7:7">
      <c r="G14007" s="61"/>
    </row>
    <row r="14008" spans="7:7">
      <c r="G14008" s="61"/>
    </row>
    <row r="14009" spans="7:7">
      <c r="G14009" s="61"/>
    </row>
    <row r="14010" spans="7:7">
      <c r="G14010" s="61"/>
    </row>
    <row r="14011" spans="7:7">
      <c r="G14011" s="61"/>
    </row>
    <row r="14012" spans="7:7">
      <c r="G14012" s="61"/>
    </row>
    <row r="14013" spans="7:7">
      <c r="G14013" s="61"/>
    </row>
    <row r="14014" spans="7:7">
      <c r="G14014" s="61"/>
    </row>
    <row r="14015" spans="7:7">
      <c r="G14015" s="61"/>
    </row>
    <row r="14016" spans="7:7">
      <c r="G14016" s="61"/>
    </row>
    <row r="14017" spans="7:7">
      <c r="G14017" s="61"/>
    </row>
    <row r="14018" spans="7:7">
      <c r="G14018" s="61"/>
    </row>
    <row r="14019" spans="7:7">
      <c r="G14019" s="61"/>
    </row>
    <row r="14020" spans="7:7">
      <c r="G14020" s="61"/>
    </row>
    <row r="14021" spans="7:7">
      <c r="G14021" s="61"/>
    </row>
    <row r="14022" spans="7:7">
      <c r="G14022" s="61"/>
    </row>
    <row r="14023" spans="7:7">
      <c r="G14023" s="61"/>
    </row>
    <row r="14024" spans="7:7">
      <c r="G14024" s="61"/>
    </row>
    <row r="14025" spans="7:7">
      <c r="G14025" s="61"/>
    </row>
    <row r="14026" spans="7:7">
      <c r="G14026" s="61"/>
    </row>
    <row r="14027" spans="7:7">
      <c r="G14027" s="61"/>
    </row>
    <row r="14028" spans="7:7">
      <c r="G14028" s="61"/>
    </row>
    <row r="14029" spans="7:7">
      <c r="G14029" s="61"/>
    </row>
    <row r="14030" spans="7:7">
      <c r="G14030" s="61"/>
    </row>
    <row r="14031" spans="7:7">
      <c r="G14031" s="61"/>
    </row>
    <row r="14032" spans="7:7">
      <c r="G14032" s="61"/>
    </row>
    <row r="14033" spans="7:7">
      <c r="G14033" s="61"/>
    </row>
    <row r="14034" spans="7:7">
      <c r="G14034" s="61"/>
    </row>
    <row r="14035" spans="7:7">
      <c r="G14035" s="61"/>
    </row>
    <row r="14036" spans="7:7">
      <c r="G14036" s="61"/>
    </row>
    <row r="14037" spans="7:7">
      <c r="G14037" s="61"/>
    </row>
    <row r="14038" spans="7:7">
      <c r="G14038" s="61"/>
    </row>
    <row r="14039" spans="7:7">
      <c r="G14039" s="61"/>
    </row>
    <row r="14040" spans="7:7">
      <c r="G14040" s="61"/>
    </row>
    <row r="14041" spans="7:7">
      <c r="G14041" s="61"/>
    </row>
    <row r="14042" spans="7:7">
      <c r="G14042" s="61"/>
    </row>
    <row r="14043" spans="7:7">
      <c r="G14043" s="61"/>
    </row>
    <row r="14044" spans="7:7">
      <c r="G14044" s="61"/>
    </row>
    <row r="14045" spans="7:7">
      <c r="G14045" s="61"/>
    </row>
    <row r="14046" spans="7:7">
      <c r="G14046" s="61"/>
    </row>
    <row r="14047" spans="7:7">
      <c r="G14047" s="61"/>
    </row>
    <row r="14048" spans="7:7">
      <c r="G14048" s="61"/>
    </row>
    <row r="14049" spans="7:7">
      <c r="G14049" s="61"/>
    </row>
    <row r="14050" spans="7:7">
      <c r="G14050" s="61"/>
    </row>
    <row r="14051" spans="7:7">
      <c r="G14051" s="61"/>
    </row>
    <row r="14052" spans="7:7">
      <c r="G14052" s="61"/>
    </row>
    <row r="14053" spans="7:7">
      <c r="G14053" s="61"/>
    </row>
    <row r="14054" spans="7:7">
      <c r="G14054" s="61"/>
    </row>
    <row r="14055" spans="7:7">
      <c r="G14055" s="61"/>
    </row>
    <row r="14056" spans="7:7">
      <c r="G14056" s="61"/>
    </row>
    <row r="14057" spans="7:7">
      <c r="G14057" s="61"/>
    </row>
    <row r="14058" spans="7:7">
      <c r="G14058" s="61"/>
    </row>
    <row r="14059" spans="7:7">
      <c r="G14059" s="61"/>
    </row>
    <row r="14060" spans="7:7">
      <c r="G14060" s="61"/>
    </row>
    <row r="14061" spans="7:7">
      <c r="G14061" s="61"/>
    </row>
    <row r="14062" spans="7:7">
      <c r="G14062" s="61"/>
    </row>
    <row r="14063" spans="7:7">
      <c r="G14063" s="61"/>
    </row>
    <row r="14064" spans="7:7">
      <c r="G14064" s="61"/>
    </row>
    <row r="14065" spans="7:7">
      <c r="G14065" s="61"/>
    </row>
    <row r="14066" spans="7:7">
      <c r="G14066" s="61"/>
    </row>
    <row r="14067" spans="7:7">
      <c r="G14067" s="61"/>
    </row>
    <row r="14068" spans="7:7">
      <c r="G14068" s="61"/>
    </row>
    <row r="14069" spans="7:7">
      <c r="G14069" s="61"/>
    </row>
    <row r="14070" spans="7:7">
      <c r="G14070" s="61"/>
    </row>
    <row r="14071" spans="7:7">
      <c r="G14071" s="61"/>
    </row>
    <row r="14072" spans="7:7">
      <c r="G14072" s="61"/>
    </row>
    <row r="14073" spans="7:7">
      <c r="G14073" s="61"/>
    </row>
    <row r="14074" spans="7:7">
      <c r="G14074" s="61"/>
    </row>
    <row r="14075" spans="7:7">
      <c r="G14075" s="61"/>
    </row>
    <row r="14076" spans="7:7">
      <c r="G14076" s="61"/>
    </row>
    <row r="14077" spans="7:7">
      <c r="G14077" s="61"/>
    </row>
    <row r="14078" spans="7:7">
      <c r="G14078" s="61"/>
    </row>
    <row r="14079" spans="7:7">
      <c r="G14079" s="61"/>
    </row>
    <row r="14080" spans="7:7">
      <c r="G14080" s="61"/>
    </row>
    <row r="14081" spans="7:7">
      <c r="G14081" s="61"/>
    </row>
    <row r="14082" spans="7:7">
      <c r="G14082" s="61"/>
    </row>
    <row r="14083" spans="7:7">
      <c r="G14083" s="61"/>
    </row>
    <row r="14084" spans="7:7">
      <c r="G14084" s="61"/>
    </row>
    <row r="14085" spans="7:7">
      <c r="G14085" s="61"/>
    </row>
    <row r="14086" spans="7:7">
      <c r="G14086" s="61"/>
    </row>
    <row r="14087" spans="7:7">
      <c r="G14087" s="61"/>
    </row>
    <row r="14088" spans="7:7">
      <c r="G14088" s="61"/>
    </row>
    <row r="14089" spans="7:7">
      <c r="G14089" s="61"/>
    </row>
    <row r="14090" spans="7:7">
      <c r="G14090" s="61"/>
    </row>
    <row r="14091" spans="7:7">
      <c r="G14091" s="61"/>
    </row>
    <row r="14092" spans="7:7">
      <c r="G14092" s="61"/>
    </row>
    <row r="14093" spans="7:7">
      <c r="G14093" s="61"/>
    </row>
    <row r="14094" spans="7:7">
      <c r="G14094" s="61"/>
    </row>
    <row r="14095" spans="7:7">
      <c r="G14095" s="61"/>
    </row>
    <row r="14096" spans="7:7">
      <c r="G14096" s="61"/>
    </row>
    <row r="14097" spans="7:7">
      <c r="G14097" s="61"/>
    </row>
    <row r="14098" spans="7:7">
      <c r="G14098" s="61"/>
    </row>
    <row r="14099" spans="7:7">
      <c r="G14099" s="61"/>
    </row>
    <row r="14100" spans="7:7">
      <c r="G14100" s="61"/>
    </row>
    <row r="14101" spans="7:7">
      <c r="G14101" s="61"/>
    </row>
    <row r="14102" spans="7:7">
      <c r="G14102" s="61"/>
    </row>
    <row r="14103" spans="7:7">
      <c r="G14103" s="61"/>
    </row>
    <row r="14104" spans="7:7">
      <c r="G14104" s="61"/>
    </row>
    <row r="14105" spans="7:7">
      <c r="G14105" s="61"/>
    </row>
    <row r="14106" spans="7:7">
      <c r="G14106" s="61"/>
    </row>
    <row r="14107" spans="7:7">
      <c r="G14107" s="61"/>
    </row>
    <row r="14108" spans="7:7">
      <c r="G14108" s="61"/>
    </row>
    <row r="14109" spans="7:7">
      <c r="G14109" s="61"/>
    </row>
    <row r="14110" spans="7:7">
      <c r="G14110" s="61"/>
    </row>
    <row r="14111" spans="7:7">
      <c r="G14111" s="61"/>
    </row>
    <row r="14112" spans="7:7">
      <c r="G14112" s="61"/>
    </row>
    <row r="14113" spans="7:7">
      <c r="G14113" s="61"/>
    </row>
    <row r="14114" spans="7:7">
      <c r="G14114" s="61"/>
    </row>
    <row r="14115" spans="7:7">
      <c r="G14115" s="61"/>
    </row>
    <row r="14116" spans="7:7">
      <c r="G14116" s="61"/>
    </row>
    <row r="14117" spans="7:7">
      <c r="G14117" s="61"/>
    </row>
    <row r="14118" spans="7:7">
      <c r="G14118" s="61"/>
    </row>
    <row r="14119" spans="7:7">
      <c r="G14119" s="61"/>
    </row>
    <row r="14120" spans="7:7">
      <c r="G14120" s="61"/>
    </row>
    <row r="14121" spans="7:7">
      <c r="G14121" s="61"/>
    </row>
    <row r="14122" spans="7:7">
      <c r="G14122" s="61"/>
    </row>
    <row r="14123" spans="7:7">
      <c r="G14123" s="61"/>
    </row>
    <row r="14124" spans="7:7">
      <c r="G14124" s="61"/>
    </row>
    <row r="14125" spans="7:7">
      <c r="G14125" s="61"/>
    </row>
    <row r="14126" spans="7:7">
      <c r="G14126" s="61"/>
    </row>
    <row r="14127" spans="7:7">
      <c r="G14127" s="61"/>
    </row>
    <row r="14128" spans="7:7">
      <c r="G14128" s="61"/>
    </row>
    <row r="14129" spans="7:7">
      <c r="G14129" s="61"/>
    </row>
    <row r="14130" spans="7:7">
      <c r="G14130" s="61"/>
    </row>
    <row r="14131" spans="7:7">
      <c r="G14131" s="61"/>
    </row>
    <row r="14132" spans="7:7">
      <c r="G14132" s="61"/>
    </row>
    <row r="14133" spans="7:7">
      <c r="G14133" s="61"/>
    </row>
    <row r="14134" spans="7:7">
      <c r="G14134" s="61"/>
    </row>
    <row r="14135" spans="7:7">
      <c r="G14135" s="61"/>
    </row>
    <row r="14136" spans="7:7">
      <c r="G14136" s="61"/>
    </row>
    <row r="14137" spans="7:7">
      <c r="G14137" s="61"/>
    </row>
    <row r="14138" spans="7:7">
      <c r="G14138" s="61"/>
    </row>
    <row r="14139" spans="7:7">
      <c r="G14139" s="61"/>
    </row>
    <row r="14140" spans="7:7">
      <c r="G14140" s="61"/>
    </row>
    <row r="14141" spans="7:7">
      <c r="G14141" s="61"/>
    </row>
    <row r="14142" spans="7:7">
      <c r="G14142" s="61"/>
    </row>
    <row r="14143" spans="7:7">
      <c r="G14143" s="61"/>
    </row>
    <row r="14144" spans="7:7">
      <c r="G14144" s="61"/>
    </row>
    <row r="14145" spans="7:7">
      <c r="G14145" s="61"/>
    </row>
    <row r="14146" spans="7:7">
      <c r="G14146" s="61"/>
    </row>
    <row r="14147" spans="7:7">
      <c r="G14147" s="61"/>
    </row>
    <row r="14148" spans="7:7">
      <c r="G14148" s="61"/>
    </row>
    <row r="14149" spans="7:7">
      <c r="G14149" s="61"/>
    </row>
    <row r="14150" spans="7:7">
      <c r="G14150" s="61"/>
    </row>
    <row r="14151" spans="7:7">
      <c r="G14151" s="61"/>
    </row>
    <row r="14152" spans="7:7">
      <c r="G14152" s="61"/>
    </row>
    <row r="14153" spans="7:7">
      <c r="G14153" s="61"/>
    </row>
    <row r="14154" spans="7:7">
      <c r="G14154" s="61"/>
    </row>
    <row r="14155" spans="7:7">
      <c r="G14155" s="61"/>
    </row>
    <row r="14156" spans="7:7">
      <c r="G14156" s="61"/>
    </row>
    <row r="14157" spans="7:7">
      <c r="G14157" s="61"/>
    </row>
    <row r="14158" spans="7:7">
      <c r="G14158" s="61"/>
    </row>
    <row r="14159" spans="7:7">
      <c r="G14159" s="61"/>
    </row>
    <row r="14160" spans="7:7">
      <c r="G14160" s="61"/>
    </row>
    <row r="14161" spans="7:7">
      <c r="G14161" s="61"/>
    </row>
    <row r="14162" spans="7:7">
      <c r="G14162" s="61"/>
    </row>
    <row r="14163" spans="7:7">
      <c r="G14163" s="61"/>
    </row>
    <row r="14164" spans="7:7">
      <c r="G14164" s="61"/>
    </row>
    <row r="14165" spans="7:7">
      <c r="G14165" s="61"/>
    </row>
    <row r="14166" spans="7:7">
      <c r="G14166" s="61"/>
    </row>
    <row r="14167" spans="7:7">
      <c r="G14167" s="61"/>
    </row>
    <row r="14168" spans="7:7">
      <c r="G14168" s="61"/>
    </row>
    <row r="14169" spans="7:7">
      <c r="G14169" s="61"/>
    </row>
    <row r="14170" spans="7:7">
      <c r="G14170" s="61"/>
    </row>
    <row r="14171" spans="7:7">
      <c r="G14171" s="61"/>
    </row>
    <row r="14172" spans="7:7">
      <c r="G14172" s="61"/>
    </row>
    <row r="14173" spans="7:7">
      <c r="G14173" s="61"/>
    </row>
    <row r="14174" spans="7:7">
      <c r="G14174" s="61"/>
    </row>
    <row r="14175" spans="7:7">
      <c r="G14175" s="61"/>
    </row>
    <row r="14176" spans="7:7">
      <c r="G14176" s="61"/>
    </row>
    <row r="14177" spans="7:7">
      <c r="G14177" s="61"/>
    </row>
    <row r="14178" spans="7:7">
      <c r="G14178" s="61"/>
    </row>
    <row r="14179" spans="7:7">
      <c r="G14179" s="61"/>
    </row>
    <row r="14180" spans="7:7">
      <c r="G14180" s="61"/>
    </row>
    <row r="14181" spans="7:7">
      <c r="G14181" s="61"/>
    </row>
    <row r="14182" spans="7:7">
      <c r="G14182" s="61"/>
    </row>
    <row r="14183" spans="7:7">
      <c r="G14183" s="61"/>
    </row>
    <row r="14184" spans="7:7">
      <c r="G14184" s="61"/>
    </row>
    <row r="14185" spans="7:7">
      <c r="G14185" s="61"/>
    </row>
    <row r="14186" spans="7:7">
      <c r="G14186" s="61"/>
    </row>
    <row r="14187" spans="7:7">
      <c r="G14187" s="61"/>
    </row>
    <row r="14188" spans="7:7">
      <c r="G14188" s="61"/>
    </row>
    <row r="14189" spans="7:7">
      <c r="G14189" s="61"/>
    </row>
    <row r="14190" spans="7:7">
      <c r="G14190" s="61"/>
    </row>
    <row r="14191" spans="7:7">
      <c r="G14191" s="61"/>
    </row>
    <row r="14192" spans="7:7">
      <c r="G14192" s="61"/>
    </row>
    <row r="14193" spans="7:7">
      <c r="G14193" s="61"/>
    </row>
    <row r="14194" spans="7:7">
      <c r="G14194" s="61"/>
    </row>
    <row r="14195" spans="7:7">
      <c r="G14195" s="61"/>
    </row>
    <row r="14196" spans="7:7">
      <c r="G14196" s="61"/>
    </row>
    <row r="14197" spans="7:7">
      <c r="G14197" s="61"/>
    </row>
    <row r="14198" spans="7:7">
      <c r="G14198" s="61"/>
    </row>
    <row r="14199" spans="7:7">
      <c r="G14199" s="61"/>
    </row>
    <row r="14200" spans="7:7">
      <c r="G14200" s="61"/>
    </row>
    <row r="14201" spans="7:7">
      <c r="G14201" s="61"/>
    </row>
    <row r="14202" spans="7:7">
      <c r="G14202" s="61"/>
    </row>
    <row r="14203" spans="7:7">
      <c r="G14203" s="61"/>
    </row>
    <row r="14204" spans="7:7">
      <c r="G14204" s="61"/>
    </row>
    <row r="14205" spans="7:7">
      <c r="G14205" s="61"/>
    </row>
    <row r="14206" spans="7:7">
      <c r="G14206" s="61"/>
    </row>
    <row r="14207" spans="7:7">
      <c r="G14207" s="61"/>
    </row>
    <row r="14208" spans="7:7">
      <c r="G14208" s="61"/>
    </row>
    <row r="14209" spans="7:7">
      <c r="G14209" s="61"/>
    </row>
    <row r="14210" spans="7:7">
      <c r="G14210" s="61"/>
    </row>
    <row r="14211" spans="7:7">
      <c r="G14211" s="61"/>
    </row>
    <row r="14212" spans="7:7">
      <c r="G14212" s="61"/>
    </row>
    <row r="14213" spans="7:7">
      <c r="G14213" s="61"/>
    </row>
    <row r="14214" spans="7:7">
      <c r="G14214" s="61"/>
    </row>
    <row r="14215" spans="7:7">
      <c r="G14215" s="61"/>
    </row>
    <row r="14216" spans="7:7">
      <c r="G14216" s="61"/>
    </row>
    <row r="14217" spans="7:7">
      <c r="G14217" s="61"/>
    </row>
    <row r="14218" spans="7:7">
      <c r="G14218" s="61"/>
    </row>
    <row r="14219" spans="7:7">
      <c r="G14219" s="61"/>
    </row>
    <row r="14220" spans="7:7">
      <c r="G14220" s="61"/>
    </row>
    <row r="14221" spans="7:7">
      <c r="G14221" s="61"/>
    </row>
    <row r="14222" spans="7:7">
      <c r="G14222" s="61"/>
    </row>
    <row r="14223" spans="7:7">
      <c r="G14223" s="61"/>
    </row>
    <row r="14224" spans="7:7">
      <c r="G14224" s="61"/>
    </row>
    <row r="14225" spans="7:7">
      <c r="G14225" s="61"/>
    </row>
    <row r="14226" spans="7:7">
      <c r="G14226" s="61"/>
    </row>
    <row r="14227" spans="7:7">
      <c r="G14227" s="61"/>
    </row>
    <row r="14228" spans="7:7">
      <c r="G14228" s="61"/>
    </row>
    <row r="14229" spans="7:7">
      <c r="G14229" s="61"/>
    </row>
    <row r="14230" spans="7:7">
      <c r="G14230" s="61"/>
    </row>
    <row r="14231" spans="7:7">
      <c r="G14231" s="61"/>
    </row>
    <row r="14232" spans="7:7">
      <c r="G14232" s="61"/>
    </row>
    <row r="14233" spans="7:7">
      <c r="G14233" s="61"/>
    </row>
    <row r="14234" spans="7:7">
      <c r="G14234" s="61"/>
    </row>
    <row r="14235" spans="7:7">
      <c r="G14235" s="61"/>
    </row>
    <row r="14236" spans="7:7">
      <c r="G14236" s="61"/>
    </row>
    <row r="14237" spans="7:7">
      <c r="G14237" s="61"/>
    </row>
    <row r="14238" spans="7:7">
      <c r="G14238" s="61"/>
    </row>
    <row r="14239" spans="7:7">
      <c r="G14239" s="61"/>
    </row>
    <row r="14240" spans="7:7">
      <c r="G14240" s="61"/>
    </row>
    <row r="14241" spans="7:7">
      <c r="G14241" s="61"/>
    </row>
    <row r="14242" spans="7:7">
      <c r="G14242" s="61"/>
    </row>
    <row r="14243" spans="7:7">
      <c r="G14243" s="61"/>
    </row>
    <row r="14244" spans="7:7">
      <c r="G14244" s="61"/>
    </row>
    <row r="14245" spans="7:7">
      <c r="G14245" s="61"/>
    </row>
    <row r="14246" spans="7:7">
      <c r="G14246" s="61"/>
    </row>
    <row r="14247" spans="7:7">
      <c r="G14247" s="61"/>
    </row>
    <row r="14248" spans="7:7">
      <c r="G14248" s="61"/>
    </row>
    <row r="14249" spans="7:7">
      <c r="G14249" s="61"/>
    </row>
    <row r="14250" spans="7:7">
      <c r="G14250" s="61"/>
    </row>
    <row r="14251" spans="7:7">
      <c r="G14251" s="61"/>
    </row>
    <row r="14252" spans="7:7">
      <c r="G14252" s="61"/>
    </row>
    <row r="14253" spans="7:7">
      <c r="G14253" s="61"/>
    </row>
    <row r="14254" spans="7:7">
      <c r="G14254" s="61"/>
    </row>
    <row r="14255" spans="7:7">
      <c r="G14255" s="61"/>
    </row>
    <row r="14256" spans="7:7">
      <c r="G14256" s="61"/>
    </row>
    <row r="14257" spans="7:7">
      <c r="G14257" s="61"/>
    </row>
    <row r="14258" spans="7:7">
      <c r="G14258" s="61"/>
    </row>
    <row r="14259" spans="7:7">
      <c r="G14259" s="61"/>
    </row>
    <row r="14260" spans="7:7">
      <c r="G14260" s="61"/>
    </row>
    <row r="14261" spans="7:7">
      <c r="G14261" s="61"/>
    </row>
    <row r="14262" spans="7:7">
      <c r="G14262" s="61"/>
    </row>
    <row r="14263" spans="7:7">
      <c r="G14263" s="61"/>
    </row>
    <row r="14264" spans="7:7">
      <c r="G14264" s="61"/>
    </row>
    <row r="14265" spans="7:7">
      <c r="G14265" s="61"/>
    </row>
    <row r="14266" spans="7:7">
      <c r="G14266" s="61"/>
    </row>
    <row r="14267" spans="7:7">
      <c r="G14267" s="61"/>
    </row>
    <row r="14268" spans="7:7">
      <c r="G14268" s="61"/>
    </row>
    <row r="14269" spans="7:7">
      <c r="G14269" s="61"/>
    </row>
    <row r="14270" spans="7:7">
      <c r="G14270" s="61"/>
    </row>
    <row r="14271" spans="7:7">
      <c r="G14271" s="61"/>
    </row>
    <row r="14272" spans="7:7">
      <c r="G14272" s="61"/>
    </row>
    <row r="14273" spans="7:7">
      <c r="G14273" s="61"/>
    </row>
    <row r="14274" spans="7:7">
      <c r="G14274" s="61"/>
    </row>
    <row r="14275" spans="7:7">
      <c r="G14275" s="61"/>
    </row>
    <row r="14276" spans="7:7">
      <c r="G14276" s="61"/>
    </row>
    <row r="14277" spans="7:7">
      <c r="G14277" s="61"/>
    </row>
    <row r="14278" spans="7:7">
      <c r="G14278" s="61"/>
    </row>
    <row r="14279" spans="7:7">
      <c r="G14279" s="61"/>
    </row>
    <row r="14280" spans="7:7">
      <c r="G14280" s="61"/>
    </row>
    <row r="14281" spans="7:7">
      <c r="G14281" s="61"/>
    </row>
    <row r="14282" spans="7:7">
      <c r="G14282" s="61"/>
    </row>
    <row r="14283" spans="7:7">
      <c r="G14283" s="61"/>
    </row>
    <row r="14284" spans="7:7">
      <c r="G14284" s="61"/>
    </row>
    <row r="14285" spans="7:7">
      <c r="G14285" s="61"/>
    </row>
    <row r="14286" spans="7:7">
      <c r="G14286" s="61"/>
    </row>
    <row r="14287" spans="7:7">
      <c r="G14287" s="61"/>
    </row>
    <row r="14288" spans="7:7">
      <c r="G14288" s="61"/>
    </row>
    <row r="14289" spans="7:7">
      <c r="G14289" s="61"/>
    </row>
    <row r="14290" spans="7:7">
      <c r="G14290" s="61"/>
    </row>
    <row r="14291" spans="7:7">
      <c r="G14291" s="61"/>
    </row>
    <row r="14292" spans="7:7">
      <c r="G14292" s="61"/>
    </row>
    <row r="14293" spans="7:7">
      <c r="G14293" s="61"/>
    </row>
    <row r="14294" spans="7:7">
      <c r="G14294" s="61"/>
    </row>
    <row r="14295" spans="7:7">
      <c r="G14295" s="61"/>
    </row>
    <row r="14296" spans="7:7">
      <c r="G14296" s="61"/>
    </row>
    <row r="14297" spans="7:7">
      <c r="G14297" s="61"/>
    </row>
    <row r="14298" spans="7:7">
      <c r="G14298" s="61"/>
    </row>
    <row r="14299" spans="7:7">
      <c r="G14299" s="61"/>
    </row>
    <row r="14300" spans="7:7">
      <c r="G14300" s="61"/>
    </row>
    <row r="14301" spans="7:7">
      <c r="G14301" s="61"/>
    </row>
    <row r="14302" spans="7:7">
      <c r="G14302" s="61"/>
    </row>
    <row r="14303" spans="7:7">
      <c r="G14303" s="61"/>
    </row>
    <row r="14304" spans="7:7">
      <c r="G14304" s="61"/>
    </row>
    <row r="14305" spans="7:7">
      <c r="G14305" s="61"/>
    </row>
    <row r="14306" spans="7:7">
      <c r="G14306" s="61"/>
    </row>
    <row r="14307" spans="7:7">
      <c r="G14307" s="61"/>
    </row>
    <row r="14308" spans="7:7">
      <c r="G14308" s="61"/>
    </row>
    <row r="14309" spans="7:7">
      <c r="G14309" s="61"/>
    </row>
    <row r="14310" spans="7:7">
      <c r="G14310" s="61"/>
    </row>
    <row r="14311" spans="7:7">
      <c r="G14311" s="61"/>
    </row>
    <row r="14312" spans="7:7">
      <c r="G14312" s="61"/>
    </row>
    <row r="14313" spans="7:7">
      <c r="G14313" s="61"/>
    </row>
    <row r="14314" spans="7:7">
      <c r="G14314" s="61"/>
    </row>
    <row r="14315" spans="7:7">
      <c r="G14315" s="61"/>
    </row>
    <row r="14316" spans="7:7">
      <c r="G14316" s="61"/>
    </row>
    <row r="14317" spans="7:7">
      <c r="G14317" s="61"/>
    </row>
    <row r="14318" spans="7:7">
      <c r="G14318" s="61"/>
    </row>
    <row r="14319" spans="7:7">
      <c r="G14319" s="61"/>
    </row>
    <row r="14320" spans="7:7">
      <c r="G14320" s="61"/>
    </row>
    <row r="14321" spans="7:7">
      <c r="G14321" s="61"/>
    </row>
    <row r="14322" spans="7:7">
      <c r="G14322" s="61"/>
    </row>
    <row r="14323" spans="7:7">
      <c r="G14323" s="61"/>
    </row>
    <row r="14324" spans="7:7">
      <c r="G14324" s="61"/>
    </row>
    <row r="14325" spans="7:7">
      <c r="G14325" s="61"/>
    </row>
    <row r="14326" spans="7:7">
      <c r="G14326" s="61"/>
    </row>
    <row r="14327" spans="7:7">
      <c r="G14327" s="61"/>
    </row>
    <row r="14328" spans="7:7">
      <c r="G14328" s="61"/>
    </row>
    <row r="14329" spans="7:7">
      <c r="G14329" s="61"/>
    </row>
    <row r="14330" spans="7:7">
      <c r="G14330" s="61"/>
    </row>
    <row r="14331" spans="7:7">
      <c r="G14331" s="61"/>
    </row>
    <row r="14332" spans="7:7">
      <c r="G14332" s="61"/>
    </row>
    <row r="14333" spans="7:7">
      <c r="G14333" s="61"/>
    </row>
    <row r="14334" spans="7:7">
      <c r="G14334" s="61"/>
    </row>
    <row r="14335" spans="7:7">
      <c r="G14335" s="61"/>
    </row>
    <row r="14336" spans="7:7">
      <c r="G14336" s="61"/>
    </row>
    <row r="14337" spans="7:7">
      <c r="G14337" s="61"/>
    </row>
    <row r="14338" spans="7:7">
      <c r="G14338" s="61"/>
    </row>
    <row r="14339" spans="7:7">
      <c r="G14339" s="61"/>
    </row>
    <row r="14340" spans="7:7">
      <c r="G14340" s="61"/>
    </row>
    <row r="14341" spans="7:7">
      <c r="G14341" s="61"/>
    </row>
    <row r="14342" spans="7:7">
      <c r="G14342" s="61"/>
    </row>
    <row r="14343" spans="7:7">
      <c r="G14343" s="61"/>
    </row>
    <row r="14344" spans="7:7">
      <c r="G14344" s="61"/>
    </row>
    <row r="14345" spans="7:7">
      <c r="G14345" s="61"/>
    </row>
    <row r="14346" spans="7:7">
      <c r="G14346" s="61"/>
    </row>
    <row r="14347" spans="7:7">
      <c r="G14347" s="61"/>
    </row>
    <row r="14348" spans="7:7">
      <c r="G14348" s="61"/>
    </row>
    <row r="14349" spans="7:7">
      <c r="G14349" s="61"/>
    </row>
    <row r="14350" spans="7:7">
      <c r="G14350" s="61"/>
    </row>
    <row r="14351" spans="7:7">
      <c r="G14351" s="61"/>
    </row>
    <row r="14352" spans="7:7">
      <c r="G14352" s="61"/>
    </row>
    <row r="14353" spans="7:7">
      <c r="G14353" s="61"/>
    </row>
    <row r="14354" spans="7:7">
      <c r="G14354" s="61"/>
    </row>
    <row r="14355" spans="7:7">
      <c r="G14355" s="61"/>
    </row>
    <row r="14356" spans="7:7">
      <c r="G14356" s="61"/>
    </row>
    <row r="14357" spans="7:7">
      <c r="G14357" s="61"/>
    </row>
    <row r="14358" spans="7:7">
      <c r="G14358" s="61"/>
    </row>
    <row r="14359" spans="7:7">
      <c r="G14359" s="61"/>
    </row>
    <row r="14360" spans="7:7">
      <c r="G14360" s="61"/>
    </row>
    <row r="14361" spans="7:7">
      <c r="G14361" s="61"/>
    </row>
    <row r="14362" spans="7:7">
      <c r="G14362" s="61"/>
    </row>
    <row r="14363" spans="7:7">
      <c r="G14363" s="61"/>
    </row>
    <row r="14364" spans="7:7">
      <c r="G14364" s="61"/>
    </row>
    <row r="14365" spans="7:7">
      <c r="G14365" s="61"/>
    </row>
    <row r="14366" spans="7:7">
      <c r="G14366" s="61"/>
    </row>
    <row r="14367" spans="7:7">
      <c r="G14367" s="61"/>
    </row>
    <row r="14368" spans="7:7">
      <c r="G14368" s="61"/>
    </row>
    <row r="14369" spans="7:7">
      <c r="G14369" s="61"/>
    </row>
    <row r="14370" spans="7:7">
      <c r="G14370" s="61"/>
    </row>
    <row r="14371" spans="7:7">
      <c r="G14371" s="61"/>
    </row>
    <row r="14372" spans="7:7">
      <c r="G14372" s="61"/>
    </row>
    <row r="14373" spans="7:7">
      <c r="G14373" s="61"/>
    </row>
    <row r="14374" spans="7:7">
      <c r="G14374" s="61"/>
    </row>
    <row r="14375" spans="7:7">
      <c r="G14375" s="61"/>
    </row>
    <row r="14376" spans="7:7">
      <c r="G14376" s="61"/>
    </row>
    <row r="14377" spans="7:7">
      <c r="G14377" s="61"/>
    </row>
    <row r="14378" spans="7:7">
      <c r="G14378" s="61"/>
    </row>
    <row r="14379" spans="7:7">
      <c r="G14379" s="61"/>
    </row>
    <row r="14380" spans="7:7">
      <c r="G14380" s="61"/>
    </row>
    <row r="14381" spans="7:7">
      <c r="G14381" s="61"/>
    </row>
    <row r="14382" spans="7:7">
      <c r="G14382" s="61"/>
    </row>
    <row r="14383" spans="7:7">
      <c r="G14383" s="61"/>
    </row>
    <row r="14384" spans="7:7">
      <c r="G14384" s="61"/>
    </row>
    <row r="14385" spans="7:7">
      <c r="G14385" s="61"/>
    </row>
    <row r="14386" spans="7:7">
      <c r="G14386" s="61"/>
    </row>
    <row r="14387" spans="7:7">
      <c r="G14387" s="61"/>
    </row>
    <row r="14388" spans="7:7">
      <c r="G14388" s="61"/>
    </row>
    <row r="14389" spans="7:7">
      <c r="G14389" s="61"/>
    </row>
    <row r="14390" spans="7:7">
      <c r="G14390" s="61"/>
    </row>
    <row r="14391" spans="7:7">
      <c r="G14391" s="61"/>
    </row>
    <row r="14392" spans="7:7">
      <c r="G14392" s="61"/>
    </row>
    <row r="14393" spans="7:7">
      <c r="G14393" s="61"/>
    </row>
    <row r="14394" spans="7:7">
      <c r="G14394" s="61"/>
    </row>
    <row r="14395" spans="7:7">
      <c r="G14395" s="61"/>
    </row>
    <row r="14396" spans="7:7">
      <c r="G14396" s="61"/>
    </row>
    <row r="14397" spans="7:7">
      <c r="G14397" s="61"/>
    </row>
    <row r="14398" spans="7:7">
      <c r="G14398" s="61"/>
    </row>
    <row r="14399" spans="7:7">
      <c r="G14399" s="61"/>
    </row>
    <row r="14400" spans="7:7">
      <c r="G14400" s="61"/>
    </row>
    <row r="14401" spans="7:7">
      <c r="G14401" s="61"/>
    </row>
    <row r="14402" spans="7:7">
      <c r="G14402" s="61"/>
    </row>
    <row r="14403" spans="7:7">
      <c r="G14403" s="61"/>
    </row>
    <row r="14404" spans="7:7">
      <c r="G14404" s="61"/>
    </row>
    <row r="14405" spans="7:7">
      <c r="G14405" s="61"/>
    </row>
    <row r="14406" spans="7:7">
      <c r="G14406" s="61"/>
    </row>
    <row r="14407" spans="7:7">
      <c r="G14407" s="61"/>
    </row>
    <row r="14408" spans="7:7">
      <c r="G14408" s="61"/>
    </row>
    <row r="14409" spans="7:7">
      <c r="G14409" s="61"/>
    </row>
    <row r="14410" spans="7:7">
      <c r="G14410" s="61"/>
    </row>
    <row r="14411" spans="7:7">
      <c r="G14411" s="61"/>
    </row>
    <row r="14412" spans="7:7">
      <c r="G14412" s="61"/>
    </row>
    <row r="14413" spans="7:7">
      <c r="G14413" s="61"/>
    </row>
    <row r="14414" spans="7:7">
      <c r="G14414" s="61"/>
    </row>
    <row r="14415" spans="7:7">
      <c r="G14415" s="61"/>
    </row>
    <row r="14416" spans="7:7">
      <c r="G14416" s="61"/>
    </row>
    <row r="14417" spans="7:7">
      <c r="G14417" s="61"/>
    </row>
    <row r="14418" spans="7:7">
      <c r="G14418" s="61"/>
    </row>
    <row r="14419" spans="7:7">
      <c r="G14419" s="61"/>
    </row>
    <row r="14420" spans="7:7">
      <c r="G14420" s="61"/>
    </row>
    <row r="14421" spans="7:7">
      <c r="G14421" s="61"/>
    </row>
    <row r="14422" spans="7:7">
      <c r="G14422" s="61"/>
    </row>
    <row r="14423" spans="7:7">
      <c r="G14423" s="61"/>
    </row>
    <row r="14424" spans="7:7">
      <c r="G14424" s="61"/>
    </row>
    <row r="14425" spans="7:7">
      <c r="G14425" s="61"/>
    </row>
    <row r="14426" spans="7:7">
      <c r="G14426" s="61"/>
    </row>
    <row r="14427" spans="7:7">
      <c r="G14427" s="61"/>
    </row>
    <row r="14428" spans="7:7">
      <c r="G14428" s="61"/>
    </row>
    <row r="14429" spans="7:7">
      <c r="G14429" s="61"/>
    </row>
    <row r="14430" spans="7:7">
      <c r="G14430" s="61"/>
    </row>
    <row r="14431" spans="7:7">
      <c r="G14431" s="61"/>
    </row>
    <row r="14432" spans="7:7">
      <c r="G14432" s="61"/>
    </row>
    <row r="14433" spans="7:7">
      <c r="G14433" s="61"/>
    </row>
    <row r="14434" spans="7:7">
      <c r="G14434" s="61"/>
    </row>
    <row r="14435" spans="7:7">
      <c r="G14435" s="61"/>
    </row>
    <row r="14436" spans="7:7">
      <c r="G14436" s="61"/>
    </row>
    <row r="14437" spans="7:7">
      <c r="G14437" s="61"/>
    </row>
    <row r="14438" spans="7:7">
      <c r="G14438" s="61"/>
    </row>
    <row r="14439" spans="7:7">
      <c r="G14439" s="61"/>
    </row>
    <row r="14440" spans="7:7">
      <c r="G14440" s="61"/>
    </row>
    <row r="14441" spans="7:7">
      <c r="G14441" s="61"/>
    </row>
    <row r="14442" spans="7:7">
      <c r="G14442" s="61"/>
    </row>
    <row r="14443" spans="7:7">
      <c r="G14443" s="61"/>
    </row>
    <row r="14444" spans="7:7">
      <c r="G14444" s="61"/>
    </row>
    <row r="14445" spans="7:7">
      <c r="G14445" s="61"/>
    </row>
    <row r="14446" spans="7:7">
      <c r="G14446" s="61"/>
    </row>
    <row r="14447" spans="7:7">
      <c r="G14447" s="61"/>
    </row>
    <row r="14448" spans="7:7">
      <c r="G14448" s="61"/>
    </row>
    <row r="14449" spans="7:7">
      <c r="G14449" s="61"/>
    </row>
    <row r="14450" spans="7:7">
      <c r="G14450" s="61"/>
    </row>
    <row r="14451" spans="7:7">
      <c r="G14451" s="61"/>
    </row>
    <row r="14452" spans="7:7">
      <c r="G14452" s="61"/>
    </row>
    <row r="14453" spans="7:7">
      <c r="G14453" s="61"/>
    </row>
    <row r="14454" spans="7:7">
      <c r="G14454" s="61"/>
    </row>
    <row r="14455" spans="7:7">
      <c r="G14455" s="61"/>
    </row>
    <row r="14456" spans="7:7">
      <c r="G14456" s="61"/>
    </row>
    <row r="14457" spans="7:7">
      <c r="G14457" s="61"/>
    </row>
    <row r="14458" spans="7:7">
      <c r="G14458" s="61"/>
    </row>
    <row r="14459" spans="7:7">
      <c r="G14459" s="61"/>
    </row>
    <row r="14460" spans="7:7">
      <c r="G14460" s="61"/>
    </row>
    <row r="14461" spans="7:7">
      <c r="G14461" s="61"/>
    </row>
    <row r="14462" spans="7:7">
      <c r="G14462" s="61"/>
    </row>
    <row r="14463" spans="7:7">
      <c r="G14463" s="61"/>
    </row>
    <row r="14464" spans="7:7">
      <c r="G14464" s="61"/>
    </row>
    <row r="14465" spans="7:7">
      <c r="G14465" s="61"/>
    </row>
    <row r="14466" spans="7:7">
      <c r="G14466" s="61"/>
    </row>
    <row r="14467" spans="7:7">
      <c r="G14467" s="61"/>
    </row>
    <row r="14468" spans="7:7">
      <c r="G14468" s="61"/>
    </row>
    <row r="14469" spans="7:7">
      <c r="G14469" s="61"/>
    </row>
    <row r="14470" spans="7:7">
      <c r="G14470" s="61"/>
    </row>
    <row r="14471" spans="7:7">
      <c r="G14471" s="61"/>
    </row>
    <row r="14472" spans="7:7">
      <c r="G14472" s="61"/>
    </row>
    <row r="14473" spans="7:7">
      <c r="G14473" s="61"/>
    </row>
    <row r="14474" spans="7:7">
      <c r="G14474" s="61"/>
    </row>
    <row r="14475" spans="7:7">
      <c r="G14475" s="61"/>
    </row>
    <row r="14476" spans="7:7">
      <c r="G14476" s="61"/>
    </row>
    <row r="14477" spans="7:7">
      <c r="G14477" s="61"/>
    </row>
    <row r="14478" spans="7:7">
      <c r="G14478" s="61"/>
    </row>
    <row r="14479" spans="7:7">
      <c r="G14479" s="61"/>
    </row>
    <row r="14480" spans="7:7">
      <c r="G14480" s="61"/>
    </row>
    <row r="14481" spans="7:7">
      <c r="G14481" s="61"/>
    </row>
    <row r="14482" spans="7:7">
      <c r="G14482" s="61"/>
    </row>
    <row r="14483" spans="7:7">
      <c r="G14483" s="61"/>
    </row>
    <row r="14484" spans="7:7">
      <c r="G14484" s="61"/>
    </row>
    <row r="14485" spans="7:7">
      <c r="G14485" s="61"/>
    </row>
    <row r="14486" spans="7:7">
      <c r="G14486" s="61"/>
    </row>
    <row r="14487" spans="7:7">
      <c r="G14487" s="61"/>
    </row>
    <row r="14488" spans="7:7">
      <c r="G14488" s="61"/>
    </row>
    <row r="14489" spans="7:7">
      <c r="G14489" s="61"/>
    </row>
    <row r="14490" spans="7:7">
      <c r="G14490" s="61"/>
    </row>
    <row r="14491" spans="7:7">
      <c r="G14491" s="61"/>
    </row>
    <row r="14492" spans="7:7">
      <c r="G14492" s="61"/>
    </row>
    <row r="14493" spans="7:7">
      <c r="G14493" s="61"/>
    </row>
    <row r="14494" spans="7:7">
      <c r="G14494" s="61"/>
    </row>
    <row r="14495" spans="7:7">
      <c r="G14495" s="61"/>
    </row>
    <row r="14496" spans="7:7">
      <c r="G14496" s="61"/>
    </row>
    <row r="14497" spans="7:7">
      <c r="G14497" s="61"/>
    </row>
    <row r="14498" spans="7:7">
      <c r="G14498" s="61"/>
    </row>
    <row r="14499" spans="7:7">
      <c r="G14499" s="61"/>
    </row>
    <row r="14500" spans="7:7">
      <c r="G14500" s="61"/>
    </row>
    <row r="14501" spans="7:7">
      <c r="G14501" s="61"/>
    </row>
    <row r="14502" spans="7:7">
      <c r="G14502" s="61"/>
    </row>
    <row r="14503" spans="7:7">
      <c r="G14503" s="61"/>
    </row>
    <row r="14504" spans="7:7">
      <c r="G14504" s="61"/>
    </row>
    <row r="14505" spans="7:7">
      <c r="G14505" s="61"/>
    </row>
    <row r="14506" spans="7:7">
      <c r="G14506" s="61"/>
    </row>
    <row r="14507" spans="7:7">
      <c r="G14507" s="61"/>
    </row>
    <row r="14508" spans="7:7">
      <c r="G14508" s="61"/>
    </row>
    <row r="14509" spans="7:7">
      <c r="G14509" s="61"/>
    </row>
    <row r="14510" spans="7:7">
      <c r="G14510" s="61"/>
    </row>
    <row r="14511" spans="7:7">
      <c r="G14511" s="61"/>
    </row>
    <row r="14512" spans="7:7">
      <c r="G14512" s="61"/>
    </row>
    <row r="14513" spans="7:7">
      <c r="G14513" s="61"/>
    </row>
    <row r="14514" spans="7:7">
      <c r="G14514" s="61"/>
    </row>
    <row r="14515" spans="7:7">
      <c r="G14515" s="61"/>
    </row>
    <row r="14516" spans="7:7">
      <c r="G14516" s="61"/>
    </row>
    <row r="14517" spans="7:7">
      <c r="G14517" s="61"/>
    </row>
    <row r="14518" spans="7:7">
      <c r="G14518" s="61"/>
    </row>
    <row r="14519" spans="7:7">
      <c r="G14519" s="61"/>
    </row>
    <row r="14520" spans="7:7">
      <c r="G14520" s="61"/>
    </row>
    <row r="14521" spans="7:7">
      <c r="G14521" s="61"/>
    </row>
    <row r="14522" spans="7:7">
      <c r="G14522" s="61"/>
    </row>
    <row r="14523" spans="7:7">
      <c r="G14523" s="61"/>
    </row>
    <row r="14524" spans="7:7">
      <c r="G14524" s="61"/>
    </row>
    <row r="14525" spans="7:7">
      <c r="G14525" s="61"/>
    </row>
    <row r="14526" spans="7:7">
      <c r="G14526" s="61"/>
    </row>
    <row r="14527" spans="7:7">
      <c r="G14527" s="61"/>
    </row>
    <row r="14528" spans="7:7">
      <c r="G14528" s="61"/>
    </row>
    <row r="14529" spans="7:7">
      <c r="G14529" s="61"/>
    </row>
    <row r="14530" spans="7:7">
      <c r="G14530" s="61"/>
    </row>
    <row r="14531" spans="7:7">
      <c r="G14531" s="61"/>
    </row>
    <row r="14532" spans="7:7">
      <c r="G14532" s="61"/>
    </row>
    <row r="14533" spans="7:7">
      <c r="G14533" s="61"/>
    </row>
    <row r="14534" spans="7:7">
      <c r="G14534" s="61"/>
    </row>
    <row r="14535" spans="7:7">
      <c r="G14535" s="61"/>
    </row>
    <row r="14536" spans="7:7">
      <c r="G14536" s="61"/>
    </row>
    <row r="14537" spans="7:7">
      <c r="G14537" s="61"/>
    </row>
    <row r="14538" spans="7:7">
      <c r="G14538" s="61"/>
    </row>
    <row r="14539" spans="7:7">
      <c r="G14539" s="61"/>
    </row>
    <row r="14540" spans="7:7">
      <c r="G14540" s="61"/>
    </row>
    <row r="14541" spans="7:7">
      <c r="G14541" s="61"/>
    </row>
    <row r="14542" spans="7:7">
      <c r="G14542" s="61"/>
    </row>
    <row r="14543" spans="7:7">
      <c r="G14543" s="61"/>
    </row>
    <row r="14544" spans="7:7">
      <c r="G14544" s="61"/>
    </row>
    <row r="14545" spans="7:7">
      <c r="G14545" s="61"/>
    </row>
    <row r="14546" spans="7:7">
      <c r="G14546" s="61"/>
    </row>
    <row r="14547" spans="7:7">
      <c r="G14547" s="61"/>
    </row>
    <row r="14548" spans="7:7">
      <c r="G14548" s="61"/>
    </row>
    <row r="14549" spans="7:7">
      <c r="G14549" s="61"/>
    </row>
    <row r="14550" spans="7:7">
      <c r="G14550" s="61"/>
    </row>
    <row r="14551" spans="7:7">
      <c r="G14551" s="61"/>
    </row>
    <row r="14552" spans="7:7">
      <c r="G14552" s="61"/>
    </row>
    <row r="14553" spans="7:7">
      <c r="G14553" s="61"/>
    </row>
    <row r="14554" spans="7:7">
      <c r="G14554" s="61"/>
    </row>
    <row r="14555" spans="7:7">
      <c r="G14555" s="61"/>
    </row>
    <row r="14556" spans="7:7">
      <c r="G14556" s="61"/>
    </row>
    <row r="14557" spans="7:7">
      <c r="G14557" s="61"/>
    </row>
    <row r="14558" spans="7:7">
      <c r="G14558" s="61"/>
    </row>
    <row r="14559" spans="7:7">
      <c r="G14559" s="61"/>
    </row>
    <row r="14560" spans="7:7">
      <c r="G14560" s="61"/>
    </row>
    <row r="14561" spans="7:7">
      <c r="G14561" s="61"/>
    </row>
    <row r="14562" spans="7:7">
      <c r="G14562" s="61"/>
    </row>
    <row r="14563" spans="7:7">
      <c r="G14563" s="61"/>
    </row>
    <row r="14564" spans="7:7">
      <c r="G14564" s="61"/>
    </row>
    <row r="14565" spans="7:7">
      <c r="G14565" s="61"/>
    </row>
    <row r="14566" spans="7:7">
      <c r="G14566" s="61"/>
    </row>
    <row r="14567" spans="7:7">
      <c r="G14567" s="61"/>
    </row>
    <row r="14568" spans="7:7">
      <c r="G14568" s="61"/>
    </row>
    <row r="14569" spans="7:7">
      <c r="G14569" s="61"/>
    </row>
    <row r="14570" spans="7:7">
      <c r="G14570" s="61"/>
    </row>
    <row r="14571" spans="7:7">
      <c r="G14571" s="61"/>
    </row>
    <row r="14572" spans="7:7">
      <c r="G14572" s="61"/>
    </row>
    <row r="14573" spans="7:7">
      <c r="G14573" s="61"/>
    </row>
    <row r="14574" spans="7:7">
      <c r="G14574" s="61"/>
    </row>
    <row r="14575" spans="7:7">
      <c r="G14575" s="61"/>
    </row>
    <row r="14576" spans="7:7">
      <c r="G14576" s="61"/>
    </row>
    <row r="14577" spans="7:7">
      <c r="G14577" s="61"/>
    </row>
    <row r="14578" spans="7:7">
      <c r="G14578" s="61"/>
    </row>
    <row r="14579" spans="7:7">
      <c r="G14579" s="61"/>
    </row>
    <row r="14580" spans="7:7">
      <c r="G14580" s="61"/>
    </row>
    <row r="14581" spans="7:7">
      <c r="G14581" s="61"/>
    </row>
    <row r="14582" spans="7:7">
      <c r="G14582" s="61"/>
    </row>
    <row r="14583" spans="7:7">
      <c r="G14583" s="61"/>
    </row>
    <row r="14584" spans="7:7">
      <c r="G14584" s="61"/>
    </row>
    <row r="14585" spans="7:7">
      <c r="G14585" s="61"/>
    </row>
    <row r="14586" spans="7:7">
      <c r="G14586" s="61"/>
    </row>
    <row r="14587" spans="7:7">
      <c r="G14587" s="61"/>
    </row>
    <row r="14588" spans="7:7">
      <c r="G14588" s="61"/>
    </row>
    <row r="14589" spans="7:7">
      <c r="G14589" s="61"/>
    </row>
    <row r="14590" spans="7:7">
      <c r="G14590" s="61"/>
    </row>
    <row r="14591" spans="7:7">
      <c r="G14591" s="61"/>
    </row>
    <row r="14592" spans="7:7">
      <c r="G14592" s="61"/>
    </row>
    <row r="14593" spans="7:7">
      <c r="G14593" s="61"/>
    </row>
    <row r="14594" spans="7:7">
      <c r="G14594" s="61"/>
    </row>
    <row r="14595" spans="7:7">
      <c r="G14595" s="61"/>
    </row>
    <row r="14596" spans="7:7">
      <c r="G14596" s="61"/>
    </row>
    <row r="14597" spans="7:7">
      <c r="G14597" s="61"/>
    </row>
    <row r="14598" spans="7:7">
      <c r="G14598" s="61"/>
    </row>
    <row r="14599" spans="7:7">
      <c r="G14599" s="61"/>
    </row>
    <row r="14600" spans="7:7">
      <c r="G14600" s="61"/>
    </row>
    <row r="14601" spans="7:7">
      <c r="G14601" s="61"/>
    </row>
    <row r="14602" spans="7:7">
      <c r="G14602" s="61"/>
    </row>
    <row r="14603" spans="7:7">
      <c r="G14603" s="61"/>
    </row>
    <row r="14604" spans="7:7">
      <c r="G14604" s="61"/>
    </row>
    <row r="14605" spans="7:7">
      <c r="G14605" s="61"/>
    </row>
    <row r="14606" spans="7:7">
      <c r="G14606" s="61"/>
    </row>
    <row r="14607" spans="7:7">
      <c r="G14607" s="61"/>
    </row>
    <row r="14608" spans="7:7">
      <c r="G14608" s="61"/>
    </row>
    <row r="14609" spans="7:7">
      <c r="G14609" s="61"/>
    </row>
    <row r="14610" spans="7:7">
      <c r="G14610" s="61"/>
    </row>
    <row r="14611" spans="7:7">
      <c r="G14611" s="61"/>
    </row>
    <row r="14612" spans="7:7">
      <c r="G14612" s="61"/>
    </row>
    <row r="14613" spans="7:7">
      <c r="G14613" s="61"/>
    </row>
    <row r="14614" spans="7:7">
      <c r="G14614" s="61"/>
    </row>
    <row r="14615" spans="7:7">
      <c r="G14615" s="61"/>
    </row>
    <row r="14616" spans="7:7">
      <c r="G14616" s="61"/>
    </row>
    <row r="14617" spans="7:7">
      <c r="G14617" s="61"/>
    </row>
    <row r="14618" spans="7:7">
      <c r="G14618" s="61"/>
    </row>
    <row r="14619" spans="7:7">
      <c r="G14619" s="61"/>
    </row>
    <row r="14620" spans="7:7">
      <c r="G14620" s="61"/>
    </row>
    <row r="14621" spans="7:7">
      <c r="G14621" s="61"/>
    </row>
    <row r="14622" spans="7:7">
      <c r="G14622" s="61"/>
    </row>
    <row r="14623" spans="7:7">
      <c r="G14623" s="61"/>
    </row>
    <row r="14624" spans="7:7">
      <c r="G14624" s="61"/>
    </row>
    <row r="14625" spans="7:7">
      <c r="G14625" s="61"/>
    </row>
    <row r="14626" spans="7:7">
      <c r="G14626" s="61"/>
    </row>
    <row r="14627" spans="7:7">
      <c r="G14627" s="61"/>
    </row>
    <row r="14628" spans="7:7">
      <c r="G14628" s="61"/>
    </row>
    <row r="14629" spans="7:7">
      <c r="G14629" s="61"/>
    </row>
    <row r="14630" spans="7:7">
      <c r="G14630" s="61"/>
    </row>
    <row r="14631" spans="7:7">
      <c r="G14631" s="61"/>
    </row>
    <row r="14632" spans="7:7">
      <c r="G14632" s="61"/>
    </row>
    <row r="14633" spans="7:7">
      <c r="G14633" s="61"/>
    </row>
    <row r="14634" spans="7:7">
      <c r="G14634" s="61"/>
    </row>
    <row r="14635" spans="7:7">
      <c r="G14635" s="61"/>
    </row>
    <row r="14636" spans="7:7">
      <c r="G14636" s="61"/>
    </row>
    <row r="14637" spans="7:7">
      <c r="G14637" s="61"/>
    </row>
    <row r="14638" spans="7:7">
      <c r="G14638" s="61"/>
    </row>
    <row r="14639" spans="7:7">
      <c r="G14639" s="61"/>
    </row>
    <row r="14640" spans="7:7">
      <c r="G14640" s="61"/>
    </row>
    <row r="14641" spans="7:7">
      <c r="G14641" s="61"/>
    </row>
    <row r="14642" spans="7:7">
      <c r="G14642" s="61"/>
    </row>
    <row r="14643" spans="7:7">
      <c r="G14643" s="61"/>
    </row>
    <row r="14644" spans="7:7">
      <c r="G14644" s="61"/>
    </row>
    <row r="14645" spans="7:7">
      <c r="G14645" s="61"/>
    </row>
    <row r="14646" spans="7:7">
      <c r="G14646" s="61"/>
    </row>
    <row r="14647" spans="7:7">
      <c r="G14647" s="61"/>
    </row>
    <row r="14648" spans="7:7">
      <c r="G14648" s="61"/>
    </row>
    <row r="14649" spans="7:7">
      <c r="G14649" s="61"/>
    </row>
    <row r="14650" spans="7:7">
      <c r="G14650" s="61"/>
    </row>
    <row r="14651" spans="7:7">
      <c r="G14651" s="61"/>
    </row>
    <row r="14652" spans="7:7">
      <c r="G14652" s="61"/>
    </row>
    <row r="14653" spans="7:7">
      <c r="G14653" s="61"/>
    </row>
    <row r="14654" spans="7:7">
      <c r="G14654" s="61"/>
    </row>
    <row r="14655" spans="7:7">
      <c r="G14655" s="61"/>
    </row>
    <row r="14656" spans="7:7">
      <c r="G14656" s="61"/>
    </row>
    <row r="14657" spans="7:7">
      <c r="G14657" s="61"/>
    </row>
    <row r="14658" spans="7:7">
      <c r="G14658" s="61"/>
    </row>
    <row r="14659" spans="7:7">
      <c r="G14659" s="61"/>
    </row>
    <row r="14660" spans="7:7">
      <c r="G14660" s="61"/>
    </row>
    <row r="14661" spans="7:7">
      <c r="G14661" s="61"/>
    </row>
    <row r="14662" spans="7:7">
      <c r="G14662" s="61"/>
    </row>
    <row r="14663" spans="7:7">
      <c r="G14663" s="61"/>
    </row>
    <row r="14664" spans="7:7">
      <c r="G14664" s="61"/>
    </row>
    <row r="14665" spans="7:7">
      <c r="G14665" s="61"/>
    </row>
    <row r="14666" spans="7:7">
      <c r="G14666" s="61"/>
    </row>
    <row r="14667" spans="7:7">
      <c r="G14667" s="61"/>
    </row>
    <row r="14668" spans="7:7">
      <c r="G14668" s="61"/>
    </row>
    <row r="14669" spans="7:7">
      <c r="G14669" s="61"/>
    </row>
    <row r="14670" spans="7:7">
      <c r="G14670" s="61"/>
    </row>
    <row r="14671" spans="7:7">
      <c r="G14671" s="61"/>
    </row>
    <row r="14672" spans="7:7">
      <c r="G14672" s="61"/>
    </row>
    <row r="14673" spans="7:7">
      <c r="G14673" s="61"/>
    </row>
    <row r="14674" spans="7:7">
      <c r="G14674" s="61"/>
    </row>
    <row r="14675" spans="7:7">
      <c r="G14675" s="61"/>
    </row>
    <row r="14676" spans="7:7">
      <c r="G14676" s="61"/>
    </row>
    <row r="14677" spans="7:7">
      <c r="G14677" s="61"/>
    </row>
    <row r="14678" spans="7:7">
      <c r="G14678" s="61"/>
    </row>
    <row r="14679" spans="7:7">
      <c r="G14679" s="61"/>
    </row>
    <row r="14680" spans="7:7">
      <c r="G14680" s="61"/>
    </row>
    <row r="14681" spans="7:7">
      <c r="G14681" s="61"/>
    </row>
    <row r="14682" spans="7:7">
      <c r="G14682" s="61"/>
    </row>
    <row r="14683" spans="7:7">
      <c r="G14683" s="61"/>
    </row>
    <row r="14684" spans="7:7">
      <c r="G14684" s="61"/>
    </row>
    <row r="14685" spans="7:7">
      <c r="G14685" s="61"/>
    </row>
    <row r="14686" spans="7:7">
      <c r="G14686" s="61"/>
    </row>
    <row r="14687" spans="7:7">
      <c r="G14687" s="61"/>
    </row>
    <row r="14688" spans="7:7">
      <c r="G14688" s="61"/>
    </row>
    <row r="14689" spans="7:7">
      <c r="G14689" s="61"/>
    </row>
    <row r="14690" spans="7:7">
      <c r="G14690" s="61"/>
    </row>
    <row r="14691" spans="7:7">
      <c r="G14691" s="61"/>
    </row>
    <row r="14692" spans="7:7">
      <c r="G14692" s="61"/>
    </row>
    <row r="14693" spans="7:7">
      <c r="G14693" s="61"/>
    </row>
    <row r="14694" spans="7:7">
      <c r="G14694" s="61"/>
    </row>
    <row r="14695" spans="7:7">
      <c r="G14695" s="61"/>
    </row>
    <row r="14696" spans="7:7">
      <c r="G14696" s="61"/>
    </row>
    <row r="14697" spans="7:7">
      <c r="G14697" s="61"/>
    </row>
    <row r="14698" spans="7:7">
      <c r="G14698" s="61"/>
    </row>
    <row r="14699" spans="7:7">
      <c r="G14699" s="61"/>
    </row>
    <row r="14700" spans="7:7">
      <c r="G14700" s="61"/>
    </row>
    <row r="14701" spans="7:7">
      <c r="G14701" s="61"/>
    </row>
    <row r="14702" spans="7:7">
      <c r="G14702" s="61"/>
    </row>
    <row r="14703" spans="7:7">
      <c r="G14703" s="61"/>
    </row>
    <row r="14704" spans="7:7">
      <c r="G14704" s="61"/>
    </row>
    <row r="14705" spans="7:7">
      <c r="G14705" s="61"/>
    </row>
    <row r="14706" spans="7:7">
      <c r="G14706" s="61"/>
    </row>
    <row r="14707" spans="7:7">
      <c r="G14707" s="61"/>
    </row>
    <row r="14708" spans="7:7">
      <c r="G14708" s="61"/>
    </row>
    <row r="14709" spans="7:7">
      <c r="G14709" s="61"/>
    </row>
    <row r="14710" spans="7:7">
      <c r="G14710" s="61"/>
    </row>
    <row r="14711" spans="7:7">
      <c r="G14711" s="61"/>
    </row>
    <row r="14712" spans="7:7">
      <c r="G14712" s="61"/>
    </row>
    <row r="14713" spans="7:7">
      <c r="G14713" s="61"/>
    </row>
    <row r="14714" spans="7:7">
      <c r="G14714" s="61"/>
    </row>
    <row r="14715" spans="7:7">
      <c r="G14715" s="61"/>
    </row>
    <row r="14716" spans="7:7">
      <c r="G14716" s="61"/>
    </row>
    <row r="14717" spans="7:7">
      <c r="G14717" s="61"/>
    </row>
    <row r="14718" spans="7:7">
      <c r="G14718" s="61"/>
    </row>
    <row r="14719" spans="7:7">
      <c r="G14719" s="61"/>
    </row>
    <row r="14720" spans="7:7">
      <c r="G14720" s="61"/>
    </row>
    <row r="14721" spans="7:7">
      <c r="G14721" s="61"/>
    </row>
    <row r="14722" spans="7:7">
      <c r="G14722" s="61"/>
    </row>
    <row r="14723" spans="7:7">
      <c r="G14723" s="61"/>
    </row>
    <row r="14724" spans="7:7">
      <c r="G14724" s="61"/>
    </row>
    <row r="14725" spans="7:7">
      <c r="G14725" s="61"/>
    </row>
    <row r="14726" spans="7:7">
      <c r="G14726" s="61"/>
    </row>
    <row r="14727" spans="7:7">
      <c r="G14727" s="61"/>
    </row>
    <row r="14728" spans="7:7">
      <c r="G14728" s="61"/>
    </row>
    <row r="14729" spans="7:7">
      <c r="G14729" s="61"/>
    </row>
    <row r="14730" spans="7:7">
      <c r="G14730" s="61"/>
    </row>
    <row r="14731" spans="7:7">
      <c r="G14731" s="61"/>
    </row>
    <row r="14732" spans="7:7">
      <c r="G14732" s="61"/>
    </row>
    <row r="14733" spans="7:7">
      <c r="G14733" s="61"/>
    </row>
    <row r="14734" spans="7:7">
      <c r="G14734" s="61"/>
    </row>
    <row r="14735" spans="7:7">
      <c r="G14735" s="61"/>
    </row>
    <row r="14736" spans="7:7">
      <c r="G14736" s="61"/>
    </row>
    <row r="14737" spans="7:7">
      <c r="G14737" s="61"/>
    </row>
    <row r="14738" spans="7:7">
      <c r="G14738" s="61"/>
    </row>
    <row r="14739" spans="7:7">
      <c r="G14739" s="61"/>
    </row>
    <row r="14740" spans="7:7">
      <c r="G14740" s="61"/>
    </row>
    <row r="14741" spans="7:7">
      <c r="G14741" s="61"/>
    </row>
    <row r="14742" spans="7:7">
      <c r="G14742" s="61"/>
    </row>
    <row r="14743" spans="7:7">
      <c r="G14743" s="61"/>
    </row>
    <row r="14744" spans="7:7">
      <c r="G14744" s="61"/>
    </row>
    <row r="14745" spans="7:7">
      <c r="G14745" s="61"/>
    </row>
    <row r="14746" spans="7:7">
      <c r="G14746" s="61"/>
    </row>
    <row r="14747" spans="7:7">
      <c r="G14747" s="61"/>
    </row>
    <row r="14748" spans="7:7">
      <c r="G14748" s="61"/>
    </row>
    <row r="14749" spans="7:7">
      <c r="G14749" s="61"/>
    </row>
    <row r="14750" spans="7:7">
      <c r="G14750" s="61"/>
    </row>
    <row r="14751" spans="7:7">
      <c r="G14751" s="61"/>
    </row>
    <row r="14752" spans="7:7">
      <c r="G14752" s="61"/>
    </row>
    <row r="14753" spans="7:7">
      <c r="G14753" s="61"/>
    </row>
    <row r="14754" spans="7:7">
      <c r="G14754" s="61"/>
    </row>
    <row r="14755" spans="7:7">
      <c r="G14755" s="61"/>
    </row>
    <row r="14756" spans="7:7">
      <c r="G14756" s="61"/>
    </row>
    <row r="14757" spans="7:7">
      <c r="G14757" s="61"/>
    </row>
    <row r="14758" spans="7:7">
      <c r="G14758" s="61"/>
    </row>
    <row r="14759" spans="7:7">
      <c r="G14759" s="61"/>
    </row>
    <row r="14760" spans="7:7">
      <c r="G14760" s="61"/>
    </row>
    <row r="14761" spans="7:7">
      <c r="G14761" s="61"/>
    </row>
    <row r="14762" spans="7:7">
      <c r="G14762" s="61"/>
    </row>
    <row r="14763" spans="7:7">
      <c r="G14763" s="61"/>
    </row>
    <row r="14764" spans="7:7">
      <c r="G14764" s="61"/>
    </row>
    <row r="14765" spans="7:7">
      <c r="G14765" s="61"/>
    </row>
    <row r="14766" spans="7:7">
      <c r="G14766" s="61"/>
    </row>
    <row r="14767" spans="7:7">
      <c r="G14767" s="61"/>
    </row>
    <row r="14768" spans="7:7">
      <c r="G14768" s="61"/>
    </row>
    <row r="14769" spans="7:7">
      <c r="G14769" s="61"/>
    </row>
    <row r="14770" spans="7:7">
      <c r="G14770" s="61"/>
    </row>
    <row r="14771" spans="7:7">
      <c r="G14771" s="61"/>
    </row>
    <row r="14772" spans="7:7">
      <c r="G14772" s="61"/>
    </row>
    <row r="14773" spans="7:7">
      <c r="G14773" s="61"/>
    </row>
    <row r="14774" spans="7:7">
      <c r="G14774" s="61"/>
    </row>
    <row r="14775" spans="7:7">
      <c r="G14775" s="61"/>
    </row>
    <row r="14776" spans="7:7">
      <c r="G14776" s="61"/>
    </row>
    <row r="14777" spans="7:7">
      <c r="G14777" s="61"/>
    </row>
    <row r="14778" spans="7:7">
      <c r="G14778" s="61"/>
    </row>
    <row r="14779" spans="7:7">
      <c r="G14779" s="61"/>
    </row>
    <row r="14780" spans="7:7">
      <c r="G14780" s="61"/>
    </row>
    <row r="14781" spans="7:7">
      <c r="G14781" s="61"/>
    </row>
    <row r="14782" spans="7:7">
      <c r="G14782" s="61"/>
    </row>
    <row r="14783" spans="7:7">
      <c r="G14783" s="61"/>
    </row>
    <row r="14784" spans="7:7">
      <c r="G14784" s="61"/>
    </row>
    <row r="14785" spans="7:7">
      <c r="G14785" s="61"/>
    </row>
    <row r="14786" spans="7:7">
      <c r="G14786" s="61"/>
    </row>
    <row r="14787" spans="7:7">
      <c r="G14787" s="61"/>
    </row>
    <row r="14788" spans="7:7">
      <c r="G14788" s="61"/>
    </row>
    <row r="14789" spans="7:7">
      <c r="G14789" s="61"/>
    </row>
    <row r="14790" spans="7:7">
      <c r="G14790" s="61"/>
    </row>
    <row r="14791" spans="7:7">
      <c r="G14791" s="61"/>
    </row>
    <row r="14792" spans="7:7">
      <c r="G14792" s="61"/>
    </row>
    <row r="14793" spans="7:7">
      <c r="G14793" s="61"/>
    </row>
    <row r="14794" spans="7:7">
      <c r="G14794" s="61"/>
    </row>
    <row r="14795" spans="7:7">
      <c r="G14795" s="61"/>
    </row>
    <row r="14796" spans="7:7">
      <c r="G14796" s="61"/>
    </row>
    <row r="14797" spans="7:7">
      <c r="G14797" s="61"/>
    </row>
    <row r="14798" spans="7:7">
      <c r="G14798" s="61"/>
    </row>
    <row r="14799" spans="7:7">
      <c r="G14799" s="61"/>
    </row>
    <row r="14800" spans="7:7">
      <c r="G14800" s="61"/>
    </row>
    <row r="14801" spans="7:7">
      <c r="G14801" s="61"/>
    </row>
    <row r="14802" spans="7:7">
      <c r="G14802" s="61"/>
    </row>
    <row r="14803" spans="7:7">
      <c r="G14803" s="61"/>
    </row>
    <row r="14804" spans="7:7">
      <c r="G14804" s="61"/>
    </row>
    <row r="14805" spans="7:7">
      <c r="G14805" s="61"/>
    </row>
    <row r="14806" spans="7:7">
      <c r="G14806" s="61"/>
    </row>
    <row r="14807" spans="7:7">
      <c r="G14807" s="61"/>
    </row>
    <row r="14808" spans="7:7">
      <c r="G14808" s="61"/>
    </row>
    <row r="14809" spans="7:7">
      <c r="G14809" s="61"/>
    </row>
    <row r="14810" spans="7:7">
      <c r="G14810" s="61"/>
    </row>
    <row r="14811" spans="7:7">
      <c r="G14811" s="61"/>
    </row>
    <row r="14812" spans="7:7">
      <c r="G14812" s="61"/>
    </row>
    <row r="14813" spans="7:7">
      <c r="G14813" s="61"/>
    </row>
    <row r="14814" spans="7:7">
      <c r="G14814" s="61"/>
    </row>
    <row r="14815" spans="7:7">
      <c r="G14815" s="61"/>
    </row>
    <row r="14816" spans="7:7">
      <c r="G14816" s="61"/>
    </row>
    <row r="14817" spans="7:7">
      <c r="G14817" s="61"/>
    </row>
    <row r="14818" spans="7:7">
      <c r="G14818" s="61"/>
    </row>
    <row r="14819" spans="7:7">
      <c r="G14819" s="61"/>
    </row>
    <row r="14820" spans="7:7">
      <c r="G14820" s="61"/>
    </row>
    <row r="14821" spans="7:7">
      <c r="G14821" s="61"/>
    </row>
    <row r="14822" spans="7:7">
      <c r="G14822" s="61"/>
    </row>
    <row r="14823" spans="7:7">
      <c r="G14823" s="61"/>
    </row>
    <row r="14824" spans="7:7">
      <c r="G14824" s="61"/>
    </row>
    <row r="14825" spans="7:7">
      <c r="G14825" s="61"/>
    </row>
    <row r="14826" spans="7:7">
      <c r="G14826" s="61"/>
    </row>
    <row r="14827" spans="7:7">
      <c r="G14827" s="61"/>
    </row>
    <row r="14828" spans="7:7">
      <c r="G14828" s="61"/>
    </row>
    <row r="14829" spans="7:7">
      <c r="G14829" s="61"/>
    </row>
    <row r="14830" spans="7:7">
      <c r="G14830" s="61"/>
    </row>
    <row r="14831" spans="7:7">
      <c r="G14831" s="61"/>
    </row>
    <row r="14832" spans="7:7">
      <c r="G14832" s="61"/>
    </row>
    <row r="14833" spans="7:7">
      <c r="G14833" s="61"/>
    </row>
    <row r="14834" spans="7:7">
      <c r="G14834" s="61"/>
    </row>
    <row r="14835" spans="7:7">
      <c r="G14835" s="61"/>
    </row>
    <row r="14836" spans="7:7">
      <c r="G14836" s="61"/>
    </row>
    <row r="14837" spans="7:7">
      <c r="G14837" s="61"/>
    </row>
    <row r="14838" spans="7:7">
      <c r="G14838" s="61"/>
    </row>
    <row r="14839" spans="7:7">
      <c r="G14839" s="61"/>
    </row>
    <row r="14840" spans="7:7">
      <c r="G14840" s="61"/>
    </row>
    <row r="14841" spans="7:7">
      <c r="G14841" s="61"/>
    </row>
    <row r="14842" spans="7:7">
      <c r="G14842" s="61"/>
    </row>
    <row r="14843" spans="7:7">
      <c r="G14843" s="61"/>
    </row>
    <row r="14844" spans="7:7">
      <c r="G14844" s="61"/>
    </row>
    <row r="14845" spans="7:7">
      <c r="G14845" s="61"/>
    </row>
    <row r="14846" spans="7:7">
      <c r="G14846" s="61"/>
    </row>
    <row r="14847" spans="7:7">
      <c r="G14847" s="61"/>
    </row>
    <row r="14848" spans="7:7">
      <c r="G14848" s="61"/>
    </row>
    <row r="14849" spans="7:7">
      <c r="G14849" s="61"/>
    </row>
    <row r="14850" spans="7:7">
      <c r="G14850" s="61"/>
    </row>
    <row r="14851" spans="7:7">
      <c r="G14851" s="61"/>
    </row>
    <row r="14852" spans="7:7">
      <c r="G14852" s="61"/>
    </row>
    <row r="14853" spans="7:7">
      <c r="G14853" s="61"/>
    </row>
    <row r="14854" spans="7:7">
      <c r="G14854" s="61"/>
    </row>
    <row r="14855" spans="7:7">
      <c r="G14855" s="61"/>
    </row>
    <row r="14856" spans="7:7">
      <c r="G14856" s="61"/>
    </row>
    <row r="14857" spans="7:7">
      <c r="G14857" s="61"/>
    </row>
    <row r="14858" spans="7:7">
      <c r="G14858" s="61"/>
    </row>
    <row r="14859" spans="7:7">
      <c r="G14859" s="61"/>
    </row>
    <row r="14860" spans="7:7">
      <c r="G14860" s="61"/>
    </row>
    <row r="14861" spans="7:7">
      <c r="G14861" s="61"/>
    </row>
    <row r="14862" spans="7:7">
      <c r="G14862" s="61"/>
    </row>
    <row r="14863" spans="7:7">
      <c r="G14863" s="61"/>
    </row>
    <row r="14864" spans="7:7">
      <c r="G14864" s="61"/>
    </row>
    <row r="14865" spans="7:7">
      <c r="G14865" s="61"/>
    </row>
    <row r="14866" spans="7:7">
      <c r="G14866" s="61"/>
    </row>
    <row r="14867" spans="7:7">
      <c r="G14867" s="61"/>
    </row>
    <row r="14868" spans="7:7">
      <c r="G14868" s="61"/>
    </row>
    <row r="14869" spans="7:7">
      <c r="G14869" s="61"/>
    </row>
    <row r="14870" spans="7:7">
      <c r="G14870" s="61"/>
    </row>
    <row r="14871" spans="7:7">
      <c r="G14871" s="61"/>
    </row>
    <row r="14872" spans="7:7">
      <c r="G14872" s="61"/>
    </row>
    <row r="14873" spans="7:7">
      <c r="G14873" s="61"/>
    </row>
    <row r="14874" spans="7:7">
      <c r="G14874" s="61"/>
    </row>
    <row r="14875" spans="7:7">
      <c r="G14875" s="61"/>
    </row>
    <row r="14876" spans="7:7">
      <c r="G14876" s="61"/>
    </row>
    <row r="14877" spans="7:7">
      <c r="G14877" s="61"/>
    </row>
    <row r="14878" spans="7:7">
      <c r="G14878" s="61"/>
    </row>
    <row r="14879" spans="7:7">
      <c r="G14879" s="61"/>
    </row>
    <row r="14880" spans="7:7">
      <c r="G14880" s="61"/>
    </row>
    <row r="14881" spans="7:7">
      <c r="G14881" s="61"/>
    </row>
    <row r="14882" spans="7:7">
      <c r="G14882" s="61"/>
    </row>
    <row r="14883" spans="7:7">
      <c r="G14883" s="61"/>
    </row>
    <row r="14884" spans="7:7">
      <c r="G14884" s="61"/>
    </row>
    <row r="14885" spans="7:7">
      <c r="G14885" s="61"/>
    </row>
    <row r="14886" spans="7:7">
      <c r="G14886" s="61"/>
    </row>
    <row r="14887" spans="7:7">
      <c r="G14887" s="61"/>
    </row>
    <row r="14888" spans="7:7">
      <c r="G14888" s="61"/>
    </row>
    <row r="14889" spans="7:7">
      <c r="G14889" s="61"/>
    </row>
    <row r="14890" spans="7:7">
      <c r="G14890" s="61"/>
    </row>
    <row r="14891" spans="7:7">
      <c r="G14891" s="61"/>
    </row>
    <row r="14892" spans="7:7">
      <c r="G14892" s="61"/>
    </row>
    <row r="14893" spans="7:7">
      <c r="G14893" s="61"/>
    </row>
    <row r="14894" spans="7:7">
      <c r="G14894" s="61"/>
    </row>
    <row r="14895" spans="7:7">
      <c r="G14895" s="61"/>
    </row>
    <row r="14896" spans="7:7">
      <c r="G14896" s="61"/>
    </row>
    <row r="14897" spans="7:7">
      <c r="G14897" s="61"/>
    </row>
    <row r="14898" spans="7:7">
      <c r="G14898" s="61"/>
    </row>
    <row r="14899" spans="7:7">
      <c r="G14899" s="61"/>
    </row>
    <row r="14900" spans="7:7">
      <c r="G14900" s="61"/>
    </row>
    <row r="14901" spans="7:7">
      <c r="G14901" s="61"/>
    </row>
    <row r="14902" spans="7:7">
      <c r="G14902" s="61"/>
    </row>
    <row r="14903" spans="7:7">
      <c r="G14903" s="61"/>
    </row>
    <row r="14904" spans="7:7">
      <c r="G14904" s="61"/>
    </row>
    <row r="14905" spans="7:7">
      <c r="G14905" s="61"/>
    </row>
    <row r="14906" spans="7:7">
      <c r="G14906" s="61"/>
    </row>
    <row r="14907" spans="7:7">
      <c r="G14907" s="61"/>
    </row>
    <row r="14908" spans="7:7">
      <c r="G14908" s="61"/>
    </row>
    <row r="14909" spans="7:7">
      <c r="G14909" s="61"/>
    </row>
    <row r="14910" spans="7:7">
      <c r="G14910" s="61"/>
    </row>
    <row r="14911" spans="7:7">
      <c r="G14911" s="61"/>
    </row>
    <row r="14912" spans="7:7">
      <c r="G14912" s="61"/>
    </row>
    <row r="14913" spans="7:7">
      <c r="G14913" s="61"/>
    </row>
    <row r="14914" spans="7:7">
      <c r="G14914" s="61"/>
    </row>
    <row r="14915" spans="7:7">
      <c r="G14915" s="61"/>
    </row>
    <row r="14916" spans="7:7">
      <c r="G14916" s="61"/>
    </row>
    <row r="14917" spans="7:7">
      <c r="G14917" s="61"/>
    </row>
    <row r="14918" spans="7:7">
      <c r="G14918" s="61"/>
    </row>
    <row r="14919" spans="7:7">
      <c r="G14919" s="61"/>
    </row>
    <row r="14920" spans="7:7">
      <c r="G14920" s="61"/>
    </row>
    <row r="14921" spans="7:7">
      <c r="G14921" s="61"/>
    </row>
    <row r="14922" spans="7:7">
      <c r="G14922" s="61"/>
    </row>
    <row r="14923" spans="7:7">
      <c r="G14923" s="61"/>
    </row>
    <row r="14924" spans="7:7">
      <c r="G14924" s="61"/>
    </row>
    <row r="14925" spans="7:7">
      <c r="G14925" s="61"/>
    </row>
    <row r="14926" spans="7:7">
      <c r="G14926" s="61"/>
    </row>
    <row r="14927" spans="7:7">
      <c r="G14927" s="61"/>
    </row>
    <row r="14928" spans="7:7">
      <c r="G14928" s="61"/>
    </row>
    <row r="14929" spans="7:7">
      <c r="G14929" s="61"/>
    </row>
    <row r="14930" spans="7:7">
      <c r="G14930" s="61"/>
    </row>
    <row r="14931" spans="7:7">
      <c r="G14931" s="61"/>
    </row>
    <row r="14932" spans="7:7">
      <c r="G14932" s="61"/>
    </row>
    <row r="14933" spans="7:7">
      <c r="G14933" s="61"/>
    </row>
    <row r="14934" spans="7:7">
      <c r="G14934" s="61"/>
    </row>
    <row r="14935" spans="7:7">
      <c r="G14935" s="61"/>
    </row>
    <row r="14936" spans="7:7">
      <c r="G14936" s="61"/>
    </row>
    <row r="14937" spans="7:7">
      <c r="G14937" s="61"/>
    </row>
    <row r="14938" spans="7:7">
      <c r="G14938" s="61"/>
    </row>
    <row r="14939" spans="7:7">
      <c r="G14939" s="61"/>
    </row>
    <row r="14940" spans="7:7">
      <c r="G14940" s="61"/>
    </row>
    <row r="14941" spans="7:7">
      <c r="G14941" s="61"/>
    </row>
    <row r="14942" spans="7:7">
      <c r="G14942" s="61"/>
    </row>
    <row r="14943" spans="7:7">
      <c r="G14943" s="61"/>
    </row>
    <row r="14944" spans="7:7">
      <c r="G14944" s="61"/>
    </row>
    <row r="14945" spans="7:7">
      <c r="G14945" s="61"/>
    </row>
    <row r="14946" spans="7:7">
      <c r="G14946" s="61"/>
    </row>
    <row r="14947" spans="7:7">
      <c r="G14947" s="61"/>
    </row>
    <row r="14948" spans="7:7">
      <c r="G14948" s="61"/>
    </row>
    <row r="14949" spans="7:7">
      <c r="G14949" s="61"/>
    </row>
    <row r="14950" spans="7:7">
      <c r="G14950" s="61"/>
    </row>
    <row r="14951" spans="7:7">
      <c r="G14951" s="61"/>
    </row>
    <row r="14952" spans="7:7">
      <c r="G14952" s="61"/>
    </row>
    <row r="14953" spans="7:7">
      <c r="G14953" s="61"/>
    </row>
    <row r="14954" spans="7:7">
      <c r="G14954" s="61"/>
    </row>
    <row r="14955" spans="7:7">
      <c r="G14955" s="61"/>
    </row>
    <row r="14956" spans="7:7">
      <c r="G14956" s="61"/>
    </row>
    <row r="14957" spans="7:7">
      <c r="G14957" s="61"/>
    </row>
    <row r="14958" spans="7:7">
      <c r="G14958" s="61"/>
    </row>
    <row r="14959" spans="7:7">
      <c r="G14959" s="61"/>
    </row>
    <row r="14960" spans="7:7">
      <c r="G14960" s="61"/>
    </row>
    <row r="14961" spans="7:7">
      <c r="G14961" s="61"/>
    </row>
    <row r="14962" spans="7:7">
      <c r="G14962" s="61"/>
    </row>
    <row r="14963" spans="7:7">
      <c r="G14963" s="61"/>
    </row>
    <row r="14964" spans="7:7">
      <c r="G14964" s="61"/>
    </row>
    <row r="14965" spans="7:7">
      <c r="G14965" s="61"/>
    </row>
    <row r="14966" spans="7:7">
      <c r="G14966" s="61"/>
    </row>
    <row r="14967" spans="7:7">
      <c r="G14967" s="61"/>
    </row>
    <row r="14968" spans="7:7">
      <c r="G14968" s="61"/>
    </row>
    <row r="14969" spans="7:7">
      <c r="G14969" s="61"/>
    </row>
    <row r="14970" spans="7:7">
      <c r="G14970" s="61"/>
    </row>
    <row r="14971" spans="7:7">
      <c r="G14971" s="61"/>
    </row>
    <row r="14972" spans="7:7">
      <c r="G14972" s="61"/>
    </row>
    <row r="14973" spans="7:7">
      <c r="G14973" s="61"/>
    </row>
    <row r="14974" spans="7:7">
      <c r="G14974" s="61"/>
    </row>
    <row r="14975" spans="7:7">
      <c r="G14975" s="61"/>
    </row>
    <row r="14976" spans="7:7">
      <c r="G14976" s="61"/>
    </row>
    <row r="14977" spans="7:7">
      <c r="G14977" s="61"/>
    </row>
    <row r="14978" spans="7:7">
      <c r="G14978" s="61"/>
    </row>
    <row r="14979" spans="7:7">
      <c r="G14979" s="61"/>
    </row>
    <row r="14980" spans="7:7">
      <c r="G14980" s="61"/>
    </row>
    <row r="14981" spans="7:7">
      <c r="G14981" s="61"/>
    </row>
    <row r="14982" spans="7:7">
      <c r="G14982" s="61"/>
    </row>
    <row r="14983" spans="7:7">
      <c r="G14983" s="61"/>
    </row>
    <row r="14984" spans="7:7">
      <c r="G14984" s="61"/>
    </row>
    <row r="14985" spans="7:7">
      <c r="G14985" s="61"/>
    </row>
    <row r="14986" spans="7:7">
      <c r="G14986" s="61"/>
    </row>
    <row r="14987" spans="7:7">
      <c r="G14987" s="61"/>
    </row>
    <row r="14988" spans="7:7">
      <c r="G14988" s="61"/>
    </row>
    <row r="14989" spans="7:7">
      <c r="G14989" s="61"/>
    </row>
    <row r="14990" spans="7:7">
      <c r="G14990" s="61"/>
    </row>
    <row r="14991" spans="7:7">
      <c r="G14991" s="61"/>
    </row>
    <row r="14992" spans="7:7">
      <c r="G14992" s="61"/>
    </row>
    <row r="14993" spans="7:7">
      <c r="G14993" s="61"/>
    </row>
    <row r="14994" spans="7:7">
      <c r="G14994" s="61"/>
    </row>
    <row r="14995" spans="7:7">
      <c r="G14995" s="61"/>
    </row>
    <row r="14996" spans="7:7">
      <c r="G14996" s="61"/>
    </row>
    <row r="14997" spans="7:7">
      <c r="G14997" s="61"/>
    </row>
    <row r="14998" spans="7:7">
      <c r="G14998" s="61"/>
    </row>
    <row r="14999" spans="7:7">
      <c r="G14999" s="61"/>
    </row>
    <row r="15000" spans="7:7">
      <c r="G15000" s="61"/>
    </row>
    <row r="15001" spans="7:7">
      <c r="G15001" s="61"/>
    </row>
    <row r="15002" spans="7:7">
      <c r="G15002" s="61"/>
    </row>
    <row r="15003" spans="7:7">
      <c r="G15003" s="61"/>
    </row>
    <row r="15004" spans="7:7">
      <c r="G15004" s="61"/>
    </row>
    <row r="15005" spans="7:7">
      <c r="G15005" s="61"/>
    </row>
    <row r="15006" spans="7:7">
      <c r="G15006" s="61"/>
    </row>
    <row r="15007" spans="7:7">
      <c r="G15007" s="61"/>
    </row>
    <row r="15008" spans="7:7">
      <c r="G15008" s="61"/>
    </row>
    <row r="15009" spans="7:7">
      <c r="G15009" s="61"/>
    </row>
    <row r="15010" spans="7:7">
      <c r="G15010" s="61"/>
    </row>
    <row r="15011" spans="7:7">
      <c r="G15011" s="61"/>
    </row>
    <row r="15012" spans="7:7">
      <c r="G15012" s="61"/>
    </row>
    <row r="15013" spans="7:7">
      <c r="G15013" s="61"/>
    </row>
    <row r="15014" spans="7:7">
      <c r="G15014" s="61"/>
    </row>
    <row r="15015" spans="7:7">
      <c r="G15015" s="61"/>
    </row>
    <row r="15016" spans="7:7">
      <c r="G15016" s="61"/>
    </row>
    <row r="15017" spans="7:7">
      <c r="G15017" s="61"/>
    </row>
    <row r="15018" spans="7:7">
      <c r="G15018" s="61"/>
    </row>
    <row r="15019" spans="7:7">
      <c r="G15019" s="61"/>
    </row>
    <row r="15020" spans="7:7">
      <c r="G15020" s="61"/>
    </row>
    <row r="15021" spans="7:7">
      <c r="G15021" s="61"/>
    </row>
    <row r="15022" spans="7:7">
      <c r="G15022" s="61"/>
    </row>
    <row r="15023" spans="7:7">
      <c r="G15023" s="61"/>
    </row>
    <row r="15024" spans="7:7">
      <c r="G15024" s="61"/>
    </row>
    <row r="15025" spans="7:7">
      <c r="G15025" s="61"/>
    </row>
    <row r="15026" spans="7:7">
      <c r="G15026" s="61"/>
    </row>
    <row r="15027" spans="7:7">
      <c r="G15027" s="61"/>
    </row>
    <row r="15028" spans="7:7">
      <c r="G15028" s="61"/>
    </row>
    <row r="15029" spans="7:7">
      <c r="G15029" s="61"/>
    </row>
    <row r="15030" spans="7:7">
      <c r="G15030" s="61"/>
    </row>
    <row r="15031" spans="7:7">
      <c r="G15031" s="61"/>
    </row>
    <row r="15032" spans="7:7">
      <c r="G15032" s="61"/>
    </row>
    <row r="15033" spans="7:7">
      <c r="G15033" s="61"/>
    </row>
    <row r="15034" spans="7:7">
      <c r="G15034" s="61"/>
    </row>
    <row r="15035" spans="7:7">
      <c r="G15035" s="61"/>
    </row>
    <row r="15036" spans="7:7">
      <c r="G15036" s="61"/>
    </row>
    <row r="15037" spans="7:7">
      <c r="G15037" s="61"/>
    </row>
    <row r="15038" spans="7:7">
      <c r="G15038" s="61"/>
    </row>
    <row r="15039" spans="7:7">
      <c r="G15039" s="61"/>
    </row>
    <row r="15040" spans="7:7">
      <c r="G15040" s="61"/>
    </row>
    <row r="15041" spans="7:7">
      <c r="G15041" s="61"/>
    </row>
    <row r="15042" spans="7:7">
      <c r="G15042" s="61"/>
    </row>
    <row r="15043" spans="7:7">
      <c r="G15043" s="61"/>
    </row>
    <row r="15044" spans="7:7">
      <c r="G15044" s="61"/>
    </row>
    <row r="15045" spans="7:7">
      <c r="G15045" s="61"/>
    </row>
    <row r="15046" spans="7:7">
      <c r="G15046" s="61"/>
    </row>
    <row r="15047" spans="7:7">
      <c r="G15047" s="61"/>
    </row>
    <row r="15048" spans="7:7">
      <c r="G15048" s="61"/>
    </row>
    <row r="15049" spans="7:7">
      <c r="G15049" s="61"/>
    </row>
    <row r="15050" spans="7:7">
      <c r="G15050" s="61"/>
    </row>
    <row r="15051" spans="7:7">
      <c r="G15051" s="61"/>
    </row>
    <row r="15052" spans="7:7">
      <c r="G15052" s="61"/>
    </row>
    <row r="15053" spans="7:7">
      <c r="G15053" s="61"/>
    </row>
    <row r="15054" spans="7:7">
      <c r="G15054" s="61"/>
    </row>
    <row r="15055" spans="7:7">
      <c r="G15055" s="61"/>
    </row>
    <row r="15056" spans="7:7">
      <c r="G15056" s="61"/>
    </row>
    <row r="15057" spans="7:7">
      <c r="G15057" s="61"/>
    </row>
    <row r="15058" spans="7:7">
      <c r="G15058" s="61"/>
    </row>
    <row r="15059" spans="7:7">
      <c r="G15059" s="61"/>
    </row>
    <row r="15060" spans="7:7">
      <c r="G15060" s="61"/>
    </row>
    <row r="15061" spans="7:7">
      <c r="G15061" s="61"/>
    </row>
    <row r="15062" spans="7:7">
      <c r="G15062" s="61"/>
    </row>
    <row r="15063" spans="7:7">
      <c r="G15063" s="61"/>
    </row>
    <row r="15064" spans="7:7">
      <c r="G15064" s="61"/>
    </row>
    <row r="15065" spans="7:7">
      <c r="G15065" s="61"/>
    </row>
    <row r="15066" spans="7:7">
      <c r="G15066" s="61"/>
    </row>
    <row r="15067" spans="7:7">
      <c r="G15067" s="61"/>
    </row>
    <row r="15068" spans="7:7">
      <c r="G15068" s="61"/>
    </row>
    <row r="15069" spans="7:7">
      <c r="G15069" s="61"/>
    </row>
    <row r="15070" spans="7:7">
      <c r="G15070" s="61"/>
    </row>
    <row r="15071" spans="7:7">
      <c r="G15071" s="61"/>
    </row>
    <row r="15072" spans="7:7">
      <c r="G15072" s="61"/>
    </row>
    <row r="15073" spans="7:7">
      <c r="G15073" s="61"/>
    </row>
    <row r="15074" spans="7:7">
      <c r="G15074" s="61"/>
    </row>
    <row r="15075" spans="7:7">
      <c r="G15075" s="61"/>
    </row>
    <row r="15076" spans="7:7">
      <c r="G15076" s="61"/>
    </row>
    <row r="15077" spans="7:7">
      <c r="G15077" s="61"/>
    </row>
    <row r="15078" spans="7:7">
      <c r="G15078" s="61"/>
    </row>
    <row r="15079" spans="7:7">
      <c r="G15079" s="61"/>
    </row>
    <row r="15080" spans="7:7">
      <c r="G15080" s="61"/>
    </row>
    <row r="15081" spans="7:7">
      <c r="G15081" s="61"/>
    </row>
    <row r="15082" spans="7:7">
      <c r="G15082" s="61"/>
    </row>
    <row r="15083" spans="7:7">
      <c r="G15083" s="61"/>
    </row>
    <row r="15084" spans="7:7">
      <c r="G15084" s="61"/>
    </row>
    <row r="15085" spans="7:7">
      <c r="G15085" s="61"/>
    </row>
    <row r="15086" spans="7:7">
      <c r="G15086" s="61"/>
    </row>
    <row r="15087" spans="7:7">
      <c r="G15087" s="61"/>
    </row>
    <row r="15088" spans="7:7">
      <c r="G15088" s="61"/>
    </row>
    <row r="15089" spans="7:7">
      <c r="G15089" s="61"/>
    </row>
    <row r="15090" spans="7:7">
      <c r="G15090" s="61"/>
    </row>
    <row r="15091" spans="7:7">
      <c r="G15091" s="61"/>
    </row>
    <row r="15092" spans="7:7">
      <c r="G15092" s="61"/>
    </row>
    <row r="15093" spans="7:7">
      <c r="G15093" s="61"/>
    </row>
    <row r="15094" spans="7:7">
      <c r="G15094" s="61"/>
    </row>
    <row r="15095" spans="7:7">
      <c r="G15095" s="61"/>
    </row>
    <row r="15096" spans="7:7">
      <c r="G15096" s="61"/>
    </row>
    <row r="15097" spans="7:7">
      <c r="G15097" s="61"/>
    </row>
    <row r="15098" spans="7:7">
      <c r="G15098" s="61"/>
    </row>
    <row r="15099" spans="7:7">
      <c r="G15099" s="61"/>
    </row>
    <row r="15100" spans="7:7">
      <c r="G15100" s="61"/>
    </row>
    <row r="15101" spans="7:7">
      <c r="G15101" s="61"/>
    </row>
    <row r="15102" spans="7:7">
      <c r="G15102" s="61"/>
    </row>
    <row r="15103" spans="7:7">
      <c r="G15103" s="61"/>
    </row>
    <row r="15104" spans="7:7">
      <c r="G15104" s="61"/>
    </row>
    <row r="15105" spans="7:7">
      <c r="G15105" s="61"/>
    </row>
    <row r="15106" spans="7:7">
      <c r="G15106" s="61"/>
    </row>
    <row r="15107" spans="7:7">
      <c r="G15107" s="61"/>
    </row>
    <row r="15108" spans="7:7">
      <c r="G15108" s="61"/>
    </row>
    <row r="15109" spans="7:7">
      <c r="G15109" s="61"/>
    </row>
    <row r="15110" spans="7:7">
      <c r="G15110" s="61"/>
    </row>
    <row r="15111" spans="7:7">
      <c r="G15111" s="61"/>
    </row>
    <row r="15112" spans="7:7">
      <c r="G15112" s="61"/>
    </row>
    <row r="15113" spans="7:7">
      <c r="G15113" s="61"/>
    </row>
    <row r="15114" spans="7:7">
      <c r="G15114" s="61"/>
    </row>
    <row r="15115" spans="7:7">
      <c r="G15115" s="61"/>
    </row>
    <row r="15116" spans="7:7">
      <c r="G15116" s="61"/>
    </row>
    <row r="15117" spans="7:7">
      <c r="G15117" s="61"/>
    </row>
    <row r="15118" spans="7:7">
      <c r="G15118" s="61"/>
    </row>
    <row r="15119" spans="7:7">
      <c r="G15119" s="61"/>
    </row>
    <row r="15120" spans="7:7">
      <c r="G15120" s="61"/>
    </row>
    <row r="15121" spans="7:7">
      <c r="G15121" s="61"/>
    </row>
    <row r="15122" spans="7:7">
      <c r="G15122" s="61"/>
    </row>
    <row r="15123" spans="7:7">
      <c r="G15123" s="61"/>
    </row>
    <row r="15124" spans="7:7">
      <c r="G15124" s="61"/>
    </row>
    <row r="15125" spans="7:7">
      <c r="G15125" s="61"/>
    </row>
    <row r="15126" spans="7:7">
      <c r="G15126" s="61"/>
    </row>
    <row r="15127" spans="7:7">
      <c r="G15127" s="61"/>
    </row>
    <row r="15128" spans="7:7">
      <c r="G15128" s="61"/>
    </row>
    <row r="15129" spans="7:7">
      <c r="G15129" s="61"/>
    </row>
    <row r="15130" spans="7:7">
      <c r="G15130" s="61"/>
    </row>
    <row r="15131" spans="7:7">
      <c r="G15131" s="61"/>
    </row>
    <row r="15132" spans="7:7">
      <c r="G15132" s="61"/>
    </row>
    <row r="15133" spans="7:7">
      <c r="G15133" s="61"/>
    </row>
    <row r="15134" spans="7:7">
      <c r="G15134" s="61"/>
    </row>
    <row r="15135" spans="7:7">
      <c r="G15135" s="61"/>
    </row>
    <row r="15136" spans="7:7">
      <c r="G15136" s="61"/>
    </row>
    <row r="15137" spans="7:7">
      <c r="G15137" s="61"/>
    </row>
    <row r="15138" spans="7:7">
      <c r="G15138" s="61"/>
    </row>
    <row r="15139" spans="7:7">
      <c r="G15139" s="61"/>
    </row>
    <row r="15140" spans="7:7">
      <c r="G15140" s="61"/>
    </row>
    <row r="15141" spans="7:7">
      <c r="G15141" s="61"/>
    </row>
    <row r="15142" spans="7:7">
      <c r="G15142" s="61"/>
    </row>
    <row r="15143" spans="7:7">
      <c r="G15143" s="61"/>
    </row>
    <row r="15144" spans="7:7">
      <c r="G15144" s="61"/>
    </row>
    <row r="15145" spans="7:7">
      <c r="G15145" s="61"/>
    </row>
    <row r="15146" spans="7:7">
      <c r="G15146" s="61"/>
    </row>
    <row r="15147" spans="7:7">
      <c r="G15147" s="61"/>
    </row>
    <row r="15148" spans="7:7">
      <c r="G15148" s="61"/>
    </row>
    <row r="15149" spans="7:7">
      <c r="G15149" s="61"/>
    </row>
    <row r="15150" spans="7:7">
      <c r="G15150" s="61"/>
    </row>
    <row r="15151" spans="7:7">
      <c r="G15151" s="61"/>
    </row>
    <row r="15152" spans="7:7">
      <c r="G15152" s="61"/>
    </row>
    <row r="15153" spans="7:7">
      <c r="G15153" s="61"/>
    </row>
    <row r="15154" spans="7:7">
      <c r="G15154" s="61"/>
    </row>
    <row r="15155" spans="7:7">
      <c r="G15155" s="61"/>
    </row>
    <row r="15156" spans="7:7">
      <c r="G15156" s="61"/>
    </row>
    <row r="15157" spans="7:7">
      <c r="G15157" s="61"/>
    </row>
    <row r="15158" spans="7:7">
      <c r="G15158" s="61"/>
    </row>
    <row r="15159" spans="7:7">
      <c r="G15159" s="61"/>
    </row>
    <row r="15160" spans="7:7">
      <c r="G15160" s="61"/>
    </row>
    <row r="15161" spans="7:7">
      <c r="G15161" s="61"/>
    </row>
    <row r="15162" spans="7:7">
      <c r="G15162" s="61"/>
    </row>
    <row r="15163" spans="7:7">
      <c r="G15163" s="61"/>
    </row>
    <row r="15164" spans="7:7">
      <c r="G15164" s="61"/>
    </row>
    <row r="15165" spans="7:7">
      <c r="G15165" s="61"/>
    </row>
    <row r="15166" spans="7:7">
      <c r="G15166" s="61"/>
    </row>
    <row r="15167" spans="7:7">
      <c r="G15167" s="61"/>
    </row>
    <row r="15168" spans="7:7">
      <c r="G15168" s="61"/>
    </row>
    <row r="15169" spans="7:7">
      <c r="G15169" s="61"/>
    </row>
    <row r="15170" spans="7:7">
      <c r="G15170" s="61"/>
    </row>
    <row r="15171" spans="7:7">
      <c r="G15171" s="61"/>
    </row>
    <row r="15172" spans="7:7">
      <c r="G15172" s="61"/>
    </row>
    <row r="15173" spans="7:7">
      <c r="G15173" s="61"/>
    </row>
    <row r="15174" spans="7:7">
      <c r="G15174" s="61"/>
    </row>
    <row r="15175" spans="7:7">
      <c r="G15175" s="61"/>
    </row>
    <row r="15176" spans="7:7">
      <c r="G15176" s="61"/>
    </row>
    <row r="15177" spans="7:7">
      <c r="G15177" s="61"/>
    </row>
    <row r="15178" spans="7:7">
      <c r="G15178" s="61"/>
    </row>
    <row r="15179" spans="7:7">
      <c r="G15179" s="61"/>
    </row>
    <row r="15180" spans="7:7">
      <c r="G15180" s="61"/>
    </row>
    <row r="15181" spans="7:7">
      <c r="G15181" s="61"/>
    </row>
    <row r="15182" spans="7:7">
      <c r="G15182" s="61"/>
    </row>
    <row r="15183" spans="7:7">
      <c r="G15183" s="61"/>
    </row>
    <row r="15184" spans="7:7">
      <c r="G15184" s="61"/>
    </row>
    <row r="15185" spans="7:7">
      <c r="G15185" s="61"/>
    </row>
    <row r="15186" spans="7:7">
      <c r="G15186" s="61"/>
    </row>
    <row r="15187" spans="7:7">
      <c r="G15187" s="61"/>
    </row>
    <row r="15188" spans="7:7">
      <c r="G15188" s="61"/>
    </row>
    <row r="15189" spans="7:7">
      <c r="G15189" s="61"/>
    </row>
    <row r="15190" spans="7:7">
      <c r="G15190" s="61"/>
    </row>
    <row r="15191" spans="7:7">
      <c r="G15191" s="61"/>
    </row>
    <row r="15192" spans="7:7">
      <c r="G15192" s="61"/>
    </row>
    <row r="15193" spans="7:7">
      <c r="G15193" s="61"/>
    </row>
    <row r="15194" spans="7:7">
      <c r="G15194" s="61"/>
    </row>
    <row r="15195" spans="7:7">
      <c r="G15195" s="61"/>
    </row>
    <row r="15196" spans="7:7">
      <c r="G15196" s="61"/>
    </row>
    <row r="15197" spans="7:7">
      <c r="G15197" s="61"/>
    </row>
    <row r="15198" spans="7:7">
      <c r="G15198" s="61"/>
    </row>
    <row r="15199" spans="7:7">
      <c r="G15199" s="61"/>
    </row>
    <row r="15200" spans="7:7">
      <c r="G15200" s="61"/>
    </row>
    <row r="15201" spans="7:7">
      <c r="G15201" s="61"/>
    </row>
    <row r="15202" spans="7:7">
      <c r="G15202" s="61"/>
    </row>
    <row r="15203" spans="7:7">
      <c r="G15203" s="61"/>
    </row>
    <row r="15204" spans="7:7">
      <c r="G15204" s="61"/>
    </row>
    <row r="15205" spans="7:7">
      <c r="G15205" s="61"/>
    </row>
    <row r="15206" spans="7:7">
      <c r="G15206" s="61"/>
    </row>
    <row r="15207" spans="7:7">
      <c r="G15207" s="61"/>
    </row>
    <row r="15208" spans="7:7">
      <c r="G15208" s="61"/>
    </row>
    <row r="15209" spans="7:7">
      <c r="G15209" s="61"/>
    </row>
    <row r="15210" spans="7:7">
      <c r="G15210" s="61"/>
    </row>
    <row r="15211" spans="7:7">
      <c r="G15211" s="61"/>
    </row>
    <row r="15212" spans="7:7">
      <c r="G15212" s="61"/>
    </row>
    <row r="15213" spans="7:7">
      <c r="G15213" s="61"/>
    </row>
    <row r="15214" spans="7:7">
      <c r="G15214" s="61"/>
    </row>
    <row r="15215" spans="7:7">
      <c r="G15215" s="61"/>
    </row>
    <row r="15216" spans="7:7">
      <c r="G15216" s="61"/>
    </row>
    <row r="15217" spans="7:7">
      <c r="G15217" s="61"/>
    </row>
    <row r="15218" spans="7:7">
      <c r="G15218" s="61"/>
    </row>
    <row r="15219" spans="7:7">
      <c r="G15219" s="61"/>
    </row>
    <row r="15220" spans="7:7">
      <c r="G15220" s="61"/>
    </row>
    <row r="15221" spans="7:7">
      <c r="G15221" s="61"/>
    </row>
    <row r="15222" spans="7:7">
      <c r="G15222" s="61"/>
    </row>
    <row r="15223" spans="7:7">
      <c r="G15223" s="61"/>
    </row>
    <row r="15224" spans="7:7">
      <c r="G15224" s="61"/>
    </row>
    <row r="15225" spans="7:7">
      <c r="G15225" s="61"/>
    </row>
    <row r="15226" spans="7:7">
      <c r="G15226" s="61"/>
    </row>
    <row r="15227" spans="7:7">
      <c r="G15227" s="61"/>
    </row>
    <row r="15228" spans="7:7">
      <c r="G15228" s="61"/>
    </row>
    <row r="15229" spans="7:7">
      <c r="G15229" s="61"/>
    </row>
    <row r="15230" spans="7:7">
      <c r="G15230" s="61"/>
    </row>
    <row r="15231" spans="7:7">
      <c r="G15231" s="61"/>
    </row>
    <row r="15232" spans="7:7">
      <c r="G15232" s="61"/>
    </row>
    <row r="15233" spans="7:7">
      <c r="G15233" s="61"/>
    </row>
    <row r="15234" spans="7:7">
      <c r="G15234" s="61"/>
    </row>
    <row r="15235" spans="7:7">
      <c r="G15235" s="61"/>
    </row>
    <row r="15236" spans="7:7">
      <c r="G15236" s="61"/>
    </row>
    <row r="15237" spans="7:7">
      <c r="G15237" s="61"/>
    </row>
    <row r="15238" spans="7:7">
      <c r="G15238" s="61"/>
    </row>
    <row r="15239" spans="7:7">
      <c r="G15239" s="61"/>
    </row>
    <row r="15240" spans="7:7">
      <c r="G15240" s="61"/>
    </row>
    <row r="15241" spans="7:7">
      <c r="G15241" s="61"/>
    </row>
    <row r="15242" spans="7:7">
      <c r="G15242" s="61"/>
    </row>
    <row r="15243" spans="7:7">
      <c r="G15243" s="61"/>
    </row>
    <row r="15244" spans="7:7">
      <c r="G15244" s="61"/>
    </row>
    <row r="15245" spans="7:7">
      <c r="G15245" s="61"/>
    </row>
    <row r="15246" spans="7:7">
      <c r="G15246" s="61"/>
    </row>
    <row r="15247" spans="7:7">
      <c r="G15247" s="61"/>
    </row>
    <row r="15248" spans="7:7">
      <c r="G15248" s="61"/>
    </row>
    <row r="15249" spans="7:7">
      <c r="G15249" s="61"/>
    </row>
    <row r="15250" spans="7:7">
      <c r="G15250" s="61"/>
    </row>
    <row r="15251" spans="7:7">
      <c r="G15251" s="61"/>
    </row>
    <row r="15252" spans="7:7">
      <c r="G15252" s="61"/>
    </row>
    <row r="15253" spans="7:7">
      <c r="G15253" s="61"/>
    </row>
    <row r="15254" spans="7:7">
      <c r="G15254" s="61"/>
    </row>
    <row r="15255" spans="7:7">
      <c r="G15255" s="61"/>
    </row>
    <row r="15256" spans="7:7">
      <c r="G15256" s="61"/>
    </row>
    <row r="15257" spans="7:7">
      <c r="G15257" s="61"/>
    </row>
    <row r="15258" spans="7:7">
      <c r="G15258" s="61"/>
    </row>
    <row r="15259" spans="7:7">
      <c r="G15259" s="61"/>
    </row>
    <row r="15260" spans="7:7">
      <c r="G15260" s="61"/>
    </row>
    <row r="15261" spans="7:7">
      <c r="G15261" s="61"/>
    </row>
    <row r="15262" spans="7:7">
      <c r="G15262" s="61"/>
    </row>
    <row r="15263" spans="7:7">
      <c r="G15263" s="61"/>
    </row>
    <row r="15264" spans="7:7">
      <c r="G15264" s="61"/>
    </row>
    <row r="15265" spans="7:7">
      <c r="G15265" s="61"/>
    </row>
    <row r="15266" spans="7:7">
      <c r="G15266" s="61"/>
    </row>
    <row r="15267" spans="7:7">
      <c r="G15267" s="61"/>
    </row>
    <row r="15268" spans="7:7">
      <c r="G15268" s="61"/>
    </row>
    <row r="15269" spans="7:7">
      <c r="G15269" s="61"/>
    </row>
    <row r="15270" spans="7:7">
      <c r="G15270" s="61"/>
    </row>
    <row r="15271" spans="7:7">
      <c r="G15271" s="61"/>
    </row>
    <row r="15272" spans="7:7">
      <c r="G15272" s="61"/>
    </row>
    <row r="15273" spans="7:7">
      <c r="G15273" s="61"/>
    </row>
    <row r="15274" spans="7:7">
      <c r="G15274" s="61"/>
    </row>
    <row r="15275" spans="7:7">
      <c r="G15275" s="61"/>
    </row>
    <row r="15276" spans="7:7">
      <c r="G15276" s="61"/>
    </row>
    <row r="15277" spans="7:7">
      <c r="G15277" s="61"/>
    </row>
    <row r="15278" spans="7:7">
      <c r="G15278" s="61"/>
    </row>
    <row r="15279" spans="7:7">
      <c r="G15279" s="61"/>
    </row>
    <row r="15280" spans="7:7">
      <c r="G15280" s="61"/>
    </row>
    <row r="15281" spans="7:7">
      <c r="G15281" s="61"/>
    </row>
    <row r="15282" spans="7:7">
      <c r="G15282" s="61"/>
    </row>
    <row r="15283" spans="7:7">
      <c r="G15283" s="61"/>
    </row>
    <row r="15284" spans="7:7">
      <c r="G15284" s="61"/>
    </row>
    <row r="15285" spans="7:7">
      <c r="G15285" s="61"/>
    </row>
    <row r="15286" spans="7:7">
      <c r="G15286" s="61"/>
    </row>
    <row r="15287" spans="7:7">
      <c r="G15287" s="61"/>
    </row>
    <row r="15288" spans="7:7">
      <c r="G15288" s="61"/>
    </row>
    <row r="15289" spans="7:7">
      <c r="G15289" s="61"/>
    </row>
    <row r="15290" spans="7:7">
      <c r="G15290" s="61"/>
    </row>
    <row r="15291" spans="7:7">
      <c r="G15291" s="61"/>
    </row>
    <row r="15292" spans="7:7">
      <c r="G15292" s="61"/>
    </row>
    <row r="15293" spans="7:7">
      <c r="G15293" s="61"/>
    </row>
    <row r="15294" spans="7:7">
      <c r="G15294" s="61"/>
    </row>
    <row r="15295" spans="7:7">
      <c r="G15295" s="61"/>
    </row>
    <row r="15296" spans="7:7">
      <c r="G15296" s="61"/>
    </row>
    <row r="15297" spans="7:7">
      <c r="G15297" s="61"/>
    </row>
    <row r="15298" spans="7:7">
      <c r="G15298" s="61"/>
    </row>
    <row r="15299" spans="7:7">
      <c r="G15299" s="61"/>
    </row>
    <row r="15300" spans="7:7">
      <c r="G15300" s="61"/>
    </row>
    <row r="15301" spans="7:7">
      <c r="G15301" s="61"/>
    </row>
    <row r="15302" spans="7:7">
      <c r="G15302" s="61"/>
    </row>
    <row r="15303" spans="7:7">
      <c r="G15303" s="61"/>
    </row>
    <row r="15304" spans="7:7">
      <c r="G15304" s="61"/>
    </row>
    <row r="15305" spans="7:7">
      <c r="G15305" s="61"/>
    </row>
    <row r="15306" spans="7:7">
      <c r="G15306" s="61"/>
    </row>
    <row r="15307" spans="7:7">
      <c r="G15307" s="61"/>
    </row>
    <row r="15308" spans="7:7">
      <c r="G15308" s="61"/>
    </row>
    <row r="15309" spans="7:7">
      <c r="G15309" s="61"/>
    </row>
    <row r="15310" spans="7:7">
      <c r="G15310" s="61"/>
    </row>
    <row r="15311" spans="7:7">
      <c r="G15311" s="61"/>
    </row>
    <row r="15312" spans="7:7">
      <c r="G15312" s="61"/>
    </row>
    <row r="15313" spans="7:7">
      <c r="G15313" s="61"/>
    </row>
    <row r="15314" spans="7:7">
      <c r="G15314" s="61"/>
    </row>
    <row r="15315" spans="7:7">
      <c r="G15315" s="61"/>
    </row>
    <row r="15316" spans="7:7">
      <c r="G15316" s="61"/>
    </row>
    <row r="15317" spans="7:7">
      <c r="G15317" s="61"/>
    </row>
    <row r="15318" spans="7:7">
      <c r="G15318" s="61"/>
    </row>
    <row r="15319" spans="7:7">
      <c r="G15319" s="61"/>
    </row>
    <row r="15320" spans="7:7">
      <c r="G15320" s="61"/>
    </row>
    <row r="15321" spans="7:7">
      <c r="G15321" s="61"/>
    </row>
    <row r="15322" spans="7:7">
      <c r="G15322" s="61"/>
    </row>
    <row r="15323" spans="7:7">
      <c r="G15323" s="61"/>
    </row>
    <row r="15324" spans="7:7">
      <c r="G15324" s="61"/>
    </row>
    <row r="15325" spans="7:7">
      <c r="G15325" s="61"/>
    </row>
    <row r="15326" spans="7:7">
      <c r="G15326" s="61"/>
    </row>
    <row r="15327" spans="7:7">
      <c r="G15327" s="61"/>
    </row>
    <row r="15328" spans="7:7">
      <c r="G15328" s="61"/>
    </row>
    <row r="15329" spans="7:7">
      <c r="G15329" s="61"/>
    </row>
    <row r="15330" spans="7:7">
      <c r="G15330" s="61"/>
    </row>
    <row r="15331" spans="7:7">
      <c r="G15331" s="61"/>
    </row>
    <row r="15332" spans="7:7">
      <c r="G15332" s="61"/>
    </row>
    <row r="15333" spans="7:7">
      <c r="G15333" s="61"/>
    </row>
    <row r="15334" spans="7:7">
      <c r="G15334" s="61"/>
    </row>
    <row r="15335" spans="7:7">
      <c r="G15335" s="61"/>
    </row>
    <row r="15336" spans="7:7">
      <c r="G15336" s="61"/>
    </row>
    <row r="15337" spans="7:7">
      <c r="G15337" s="61"/>
    </row>
    <row r="15338" spans="7:7">
      <c r="G15338" s="61"/>
    </row>
    <row r="15339" spans="7:7">
      <c r="G15339" s="61"/>
    </row>
    <row r="15340" spans="7:7">
      <c r="G15340" s="61"/>
    </row>
    <row r="15341" spans="7:7">
      <c r="G15341" s="61"/>
    </row>
    <row r="15342" spans="7:7">
      <c r="G15342" s="61"/>
    </row>
    <row r="15343" spans="7:7">
      <c r="G15343" s="61"/>
    </row>
    <row r="15344" spans="7:7">
      <c r="G15344" s="61"/>
    </row>
    <row r="15345" spans="7:7">
      <c r="G15345" s="61"/>
    </row>
    <row r="15346" spans="7:7">
      <c r="G15346" s="61"/>
    </row>
    <row r="15347" spans="7:7">
      <c r="G15347" s="61"/>
    </row>
    <row r="15348" spans="7:7">
      <c r="G15348" s="61"/>
    </row>
    <row r="15349" spans="7:7">
      <c r="G15349" s="61"/>
    </row>
    <row r="15350" spans="7:7">
      <c r="G15350" s="61"/>
    </row>
    <row r="15351" spans="7:7">
      <c r="G15351" s="61"/>
    </row>
    <row r="15352" spans="7:7">
      <c r="G15352" s="61"/>
    </row>
    <row r="15353" spans="7:7">
      <c r="G15353" s="61"/>
    </row>
    <row r="15354" spans="7:7">
      <c r="G15354" s="61"/>
    </row>
    <row r="15355" spans="7:7">
      <c r="G15355" s="61"/>
    </row>
    <row r="15356" spans="7:7">
      <c r="G15356" s="61"/>
    </row>
    <row r="15357" spans="7:7">
      <c r="G15357" s="61"/>
    </row>
    <row r="15358" spans="7:7">
      <c r="G15358" s="61"/>
    </row>
    <row r="15359" spans="7:7">
      <c r="G15359" s="61"/>
    </row>
    <row r="15360" spans="7:7">
      <c r="G15360" s="61"/>
    </row>
    <row r="15361" spans="7:7">
      <c r="G15361" s="61"/>
    </row>
    <row r="15362" spans="7:7">
      <c r="G15362" s="61"/>
    </row>
    <row r="15363" spans="7:7">
      <c r="G15363" s="61"/>
    </row>
    <row r="15364" spans="7:7">
      <c r="G15364" s="61"/>
    </row>
    <row r="15365" spans="7:7">
      <c r="G15365" s="61"/>
    </row>
    <row r="15366" spans="7:7">
      <c r="G15366" s="61"/>
    </row>
    <row r="15367" spans="7:7">
      <c r="G15367" s="61"/>
    </row>
    <row r="15368" spans="7:7">
      <c r="G15368" s="61"/>
    </row>
    <row r="15369" spans="7:7">
      <c r="G15369" s="61"/>
    </row>
    <row r="15370" spans="7:7">
      <c r="G15370" s="61"/>
    </row>
    <row r="15371" spans="7:7">
      <c r="G15371" s="61"/>
    </row>
    <row r="15372" spans="7:7">
      <c r="G15372" s="61"/>
    </row>
    <row r="15373" spans="7:7">
      <c r="G15373" s="61"/>
    </row>
    <row r="15374" spans="7:7">
      <c r="G15374" s="61"/>
    </row>
    <row r="15375" spans="7:7">
      <c r="G15375" s="61"/>
    </row>
    <row r="15376" spans="7:7">
      <c r="G15376" s="61"/>
    </row>
    <row r="15377" spans="7:7">
      <c r="G15377" s="61"/>
    </row>
    <row r="15378" spans="7:7">
      <c r="G15378" s="61"/>
    </row>
    <row r="15379" spans="7:7">
      <c r="G15379" s="61"/>
    </row>
    <row r="15380" spans="7:7">
      <c r="G15380" s="61"/>
    </row>
    <row r="15381" spans="7:7">
      <c r="G15381" s="61"/>
    </row>
    <row r="15382" spans="7:7">
      <c r="G15382" s="61"/>
    </row>
    <row r="15383" spans="7:7">
      <c r="G15383" s="61"/>
    </row>
    <row r="15384" spans="7:7">
      <c r="G15384" s="61"/>
    </row>
    <row r="15385" spans="7:7">
      <c r="G15385" s="61"/>
    </row>
    <row r="15386" spans="7:7">
      <c r="G15386" s="61"/>
    </row>
    <row r="15387" spans="7:7">
      <c r="G15387" s="61"/>
    </row>
    <row r="15388" spans="7:7">
      <c r="G15388" s="61"/>
    </row>
    <row r="15389" spans="7:7">
      <c r="G15389" s="61"/>
    </row>
    <row r="15390" spans="7:7">
      <c r="G15390" s="61"/>
    </row>
    <row r="15391" spans="7:7">
      <c r="G15391" s="61"/>
    </row>
    <row r="15392" spans="7:7">
      <c r="G15392" s="61"/>
    </row>
    <row r="15393" spans="7:7">
      <c r="G15393" s="61"/>
    </row>
    <row r="15394" spans="7:7">
      <c r="G15394" s="61"/>
    </row>
    <row r="15395" spans="7:7">
      <c r="G15395" s="61"/>
    </row>
    <row r="15396" spans="7:7">
      <c r="G15396" s="61"/>
    </row>
    <row r="15397" spans="7:7">
      <c r="G15397" s="61"/>
    </row>
    <row r="15398" spans="7:7">
      <c r="G15398" s="61"/>
    </row>
    <row r="15399" spans="7:7">
      <c r="G15399" s="61"/>
    </row>
    <row r="15400" spans="7:7">
      <c r="G15400" s="61"/>
    </row>
    <row r="15401" spans="7:7">
      <c r="G15401" s="61"/>
    </row>
    <row r="15402" spans="7:7">
      <c r="G15402" s="61"/>
    </row>
    <row r="15403" spans="7:7">
      <c r="G15403" s="61"/>
    </row>
    <row r="15404" spans="7:7">
      <c r="G15404" s="61"/>
    </row>
    <row r="15405" spans="7:7">
      <c r="G15405" s="61"/>
    </row>
    <row r="15406" spans="7:7">
      <c r="G15406" s="61"/>
    </row>
    <row r="15407" spans="7:7">
      <c r="G15407" s="61"/>
    </row>
    <row r="15408" spans="7:7">
      <c r="G15408" s="61"/>
    </row>
    <row r="15409" spans="7:7">
      <c r="G15409" s="61"/>
    </row>
    <row r="15410" spans="7:7">
      <c r="G15410" s="61"/>
    </row>
    <row r="15411" spans="7:7">
      <c r="G15411" s="61"/>
    </row>
    <row r="15412" spans="7:7">
      <c r="G15412" s="61"/>
    </row>
    <row r="15413" spans="7:7">
      <c r="G15413" s="61"/>
    </row>
    <row r="15414" spans="7:7">
      <c r="G15414" s="61"/>
    </row>
    <row r="15415" spans="7:7">
      <c r="G15415" s="61"/>
    </row>
    <row r="15416" spans="7:7">
      <c r="G15416" s="61"/>
    </row>
    <row r="15417" spans="7:7">
      <c r="G15417" s="61"/>
    </row>
    <row r="15418" spans="7:7">
      <c r="G15418" s="61"/>
    </row>
    <row r="15419" spans="7:7">
      <c r="G15419" s="61"/>
    </row>
    <row r="15420" spans="7:7">
      <c r="G15420" s="61"/>
    </row>
    <row r="15421" spans="7:7">
      <c r="G15421" s="61"/>
    </row>
    <row r="15422" spans="7:7">
      <c r="G15422" s="61"/>
    </row>
    <row r="15423" spans="7:7">
      <c r="G15423" s="61"/>
    </row>
    <row r="15424" spans="7:7">
      <c r="G15424" s="61"/>
    </row>
    <row r="15425" spans="7:7">
      <c r="G15425" s="61"/>
    </row>
    <row r="15426" spans="7:7">
      <c r="G15426" s="61"/>
    </row>
    <row r="15427" spans="7:7">
      <c r="G15427" s="61"/>
    </row>
    <row r="15428" spans="7:7">
      <c r="G15428" s="61"/>
    </row>
    <row r="15429" spans="7:7">
      <c r="G15429" s="61"/>
    </row>
    <row r="15430" spans="7:7">
      <c r="G15430" s="61"/>
    </row>
    <row r="15431" spans="7:7">
      <c r="G15431" s="61"/>
    </row>
    <row r="15432" spans="7:7">
      <c r="G15432" s="61"/>
    </row>
    <row r="15433" spans="7:7">
      <c r="G15433" s="61"/>
    </row>
    <row r="15434" spans="7:7">
      <c r="G15434" s="61"/>
    </row>
    <row r="15435" spans="7:7">
      <c r="G15435" s="61"/>
    </row>
    <row r="15436" spans="7:7">
      <c r="G15436" s="61"/>
    </row>
    <row r="15437" spans="7:7">
      <c r="G15437" s="61"/>
    </row>
    <row r="15438" spans="7:7">
      <c r="G15438" s="61"/>
    </row>
    <row r="15439" spans="7:7">
      <c r="G15439" s="61"/>
    </row>
    <row r="15440" spans="7:7">
      <c r="G15440" s="61"/>
    </row>
    <row r="15441" spans="7:7">
      <c r="G15441" s="61"/>
    </row>
    <row r="15442" spans="7:7">
      <c r="G15442" s="61"/>
    </row>
    <row r="15443" spans="7:7">
      <c r="G15443" s="61"/>
    </row>
    <row r="15444" spans="7:7">
      <c r="G15444" s="61"/>
    </row>
    <row r="15445" spans="7:7">
      <c r="G15445" s="61"/>
    </row>
    <row r="15446" spans="7:7">
      <c r="G15446" s="61"/>
    </row>
    <row r="15447" spans="7:7">
      <c r="G15447" s="61"/>
    </row>
    <row r="15448" spans="7:7">
      <c r="G15448" s="61"/>
    </row>
    <row r="15449" spans="7:7">
      <c r="G15449" s="61"/>
    </row>
    <row r="15450" spans="7:7">
      <c r="G15450" s="61"/>
    </row>
    <row r="15451" spans="7:7">
      <c r="G15451" s="61"/>
    </row>
    <row r="15452" spans="7:7">
      <c r="G15452" s="61"/>
    </row>
    <row r="15453" spans="7:7">
      <c r="G15453" s="61"/>
    </row>
    <row r="15454" spans="7:7">
      <c r="G15454" s="61"/>
    </row>
    <row r="15455" spans="7:7">
      <c r="G15455" s="61"/>
    </row>
    <row r="15456" spans="7:7">
      <c r="G15456" s="61"/>
    </row>
    <row r="15457" spans="7:7">
      <c r="G15457" s="61"/>
    </row>
    <row r="15458" spans="7:7">
      <c r="G15458" s="61"/>
    </row>
    <row r="15459" spans="7:7">
      <c r="G15459" s="61"/>
    </row>
    <row r="15460" spans="7:7">
      <c r="G15460" s="61"/>
    </row>
    <row r="15461" spans="7:7">
      <c r="G15461" s="61"/>
    </row>
    <row r="15462" spans="7:7">
      <c r="G15462" s="61"/>
    </row>
    <row r="15463" spans="7:7">
      <c r="G15463" s="61"/>
    </row>
    <row r="15464" spans="7:7">
      <c r="G15464" s="61"/>
    </row>
    <row r="15465" spans="7:7">
      <c r="G15465" s="61"/>
    </row>
    <row r="15466" spans="7:7">
      <c r="G15466" s="61"/>
    </row>
    <row r="15467" spans="7:7">
      <c r="G15467" s="61"/>
    </row>
    <row r="15468" spans="7:7">
      <c r="G15468" s="61"/>
    </row>
    <row r="15469" spans="7:7">
      <c r="G15469" s="61"/>
    </row>
    <row r="15470" spans="7:7">
      <c r="G15470" s="61"/>
    </row>
    <row r="15471" spans="7:7">
      <c r="G15471" s="61"/>
    </row>
    <row r="15472" spans="7:7">
      <c r="G15472" s="61"/>
    </row>
    <row r="15473" spans="7:7">
      <c r="G15473" s="61"/>
    </row>
    <row r="15474" spans="7:7">
      <c r="G15474" s="61"/>
    </row>
    <row r="15475" spans="7:7">
      <c r="G15475" s="61"/>
    </row>
    <row r="15476" spans="7:7">
      <c r="G15476" s="61"/>
    </row>
    <row r="15477" spans="7:7">
      <c r="G15477" s="61"/>
    </row>
    <row r="15478" spans="7:7">
      <c r="G15478" s="61"/>
    </row>
    <row r="15479" spans="7:7">
      <c r="G15479" s="61"/>
    </row>
    <row r="15480" spans="7:7">
      <c r="G15480" s="61"/>
    </row>
    <row r="15481" spans="7:7">
      <c r="G15481" s="61"/>
    </row>
    <row r="15482" spans="7:7">
      <c r="G15482" s="61"/>
    </row>
    <row r="15483" spans="7:7">
      <c r="G15483" s="61"/>
    </row>
    <row r="15484" spans="7:7">
      <c r="G15484" s="61"/>
    </row>
    <row r="15485" spans="7:7">
      <c r="G15485" s="61"/>
    </row>
    <row r="15486" spans="7:7">
      <c r="G15486" s="61"/>
    </row>
    <row r="15487" spans="7:7">
      <c r="G15487" s="61"/>
    </row>
    <row r="15488" spans="7:7">
      <c r="G15488" s="61"/>
    </row>
    <row r="15489" spans="7:7">
      <c r="G15489" s="61"/>
    </row>
    <row r="15490" spans="7:7">
      <c r="G15490" s="61"/>
    </row>
    <row r="15491" spans="7:7">
      <c r="G15491" s="61"/>
    </row>
    <row r="15492" spans="7:7">
      <c r="G15492" s="61"/>
    </row>
    <row r="15493" spans="7:7">
      <c r="G15493" s="61"/>
    </row>
    <row r="15494" spans="7:7">
      <c r="G15494" s="61"/>
    </row>
    <row r="15495" spans="7:7">
      <c r="G15495" s="61"/>
    </row>
    <row r="15496" spans="7:7">
      <c r="G15496" s="61"/>
    </row>
    <row r="15497" spans="7:7">
      <c r="G15497" s="61"/>
    </row>
    <row r="15498" spans="7:7">
      <c r="G15498" s="61"/>
    </row>
    <row r="15499" spans="7:7">
      <c r="G15499" s="61"/>
    </row>
    <row r="15500" spans="7:7">
      <c r="G15500" s="61"/>
    </row>
    <row r="15501" spans="7:7">
      <c r="G15501" s="61"/>
    </row>
    <row r="15502" spans="7:7">
      <c r="G15502" s="61"/>
    </row>
    <row r="15503" spans="7:7">
      <c r="G15503" s="61"/>
    </row>
    <row r="15504" spans="7:7">
      <c r="G15504" s="61"/>
    </row>
    <row r="15505" spans="7:7">
      <c r="G15505" s="61"/>
    </row>
    <row r="15506" spans="7:7">
      <c r="G15506" s="61"/>
    </row>
    <row r="15507" spans="7:7">
      <c r="G15507" s="61"/>
    </row>
    <row r="15508" spans="7:7">
      <c r="G15508" s="61"/>
    </row>
    <row r="15509" spans="7:7">
      <c r="G15509" s="61"/>
    </row>
    <row r="15510" spans="7:7">
      <c r="G15510" s="61"/>
    </row>
    <row r="15511" spans="7:7">
      <c r="G15511" s="61"/>
    </row>
    <row r="15512" spans="7:7">
      <c r="G15512" s="61"/>
    </row>
    <row r="15513" spans="7:7">
      <c r="G15513" s="61"/>
    </row>
    <row r="15514" spans="7:7">
      <c r="G15514" s="61"/>
    </row>
    <row r="15515" spans="7:7">
      <c r="G15515" s="61"/>
    </row>
    <row r="15516" spans="7:7">
      <c r="G15516" s="61"/>
    </row>
    <row r="15517" spans="7:7">
      <c r="G15517" s="61"/>
    </row>
    <row r="15518" spans="7:7">
      <c r="G15518" s="61"/>
    </row>
    <row r="15519" spans="7:7">
      <c r="G15519" s="61"/>
    </row>
    <row r="15520" spans="7:7">
      <c r="G15520" s="61"/>
    </row>
    <row r="15521" spans="7:7">
      <c r="G15521" s="61"/>
    </row>
    <row r="15522" spans="7:7">
      <c r="G15522" s="61"/>
    </row>
    <row r="15523" spans="7:7">
      <c r="G15523" s="61"/>
    </row>
    <row r="15524" spans="7:7">
      <c r="G15524" s="61"/>
    </row>
    <row r="15525" spans="7:7">
      <c r="G15525" s="61"/>
    </row>
    <row r="15526" spans="7:7">
      <c r="G15526" s="61"/>
    </row>
    <row r="15527" spans="7:7">
      <c r="G15527" s="61"/>
    </row>
    <row r="15528" spans="7:7">
      <c r="G15528" s="61"/>
    </row>
    <row r="15529" spans="7:7">
      <c r="G15529" s="61"/>
    </row>
    <row r="15530" spans="7:7">
      <c r="G15530" s="61"/>
    </row>
    <row r="15531" spans="7:7">
      <c r="G15531" s="61"/>
    </row>
    <row r="15532" spans="7:7">
      <c r="G15532" s="61"/>
    </row>
    <row r="15533" spans="7:7">
      <c r="G15533" s="61"/>
    </row>
    <row r="15534" spans="7:7">
      <c r="G15534" s="61"/>
    </row>
    <row r="15535" spans="7:7">
      <c r="G15535" s="61"/>
    </row>
    <row r="15536" spans="7:7">
      <c r="G15536" s="61"/>
    </row>
    <row r="15537" spans="7:7">
      <c r="G15537" s="61"/>
    </row>
    <row r="15538" spans="7:7">
      <c r="G15538" s="61"/>
    </row>
    <row r="15539" spans="7:7">
      <c r="G15539" s="61"/>
    </row>
    <row r="15540" spans="7:7">
      <c r="G15540" s="61"/>
    </row>
    <row r="15541" spans="7:7">
      <c r="G15541" s="61"/>
    </row>
    <row r="15542" spans="7:7">
      <c r="G15542" s="61"/>
    </row>
    <row r="15543" spans="7:7">
      <c r="G15543" s="61"/>
    </row>
    <row r="15544" spans="7:7">
      <c r="G15544" s="61"/>
    </row>
    <row r="15545" spans="7:7">
      <c r="G15545" s="61"/>
    </row>
    <row r="15546" spans="7:7">
      <c r="G15546" s="61"/>
    </row>
    <row r="15547" spans="7:7">
      <c r="G15547" s="61"/>
    </row>
    <row r="15548" spans="7:7">
      <c r="G15548" s="61"/>
    </row>
    <row r="15549" spans="7:7">
      <c r="G15549" s="61"/>
    </row>
    <row r="15550" spans="7:7">
      <c r="G15550" s="61"/>
    </row>
    <row r="15551" spans="7:7">
      <c r="G15551" s="61"/>
    </row>
    <row r="15552" spans="7:7">
      <c r="G15552" s="61"/>
    </row>
    <row r="15553" spans="7:7">
      <c r="G15553" s="61"/>
    </row>
    <row r="15554" spans="7:7">
      <c r="G15554" s="61"/>
    </row>
    <row r="15555" spans="7:7">
      <c r="G15555" s="61"/>
    </row>
    <row r="15556" spans="7:7">
      <c r="G15556" s="61"/>
    </row>
    <row r="15557" spans="7:7">
      <c r="G15557" s="61"/>
    </row>
    <row r="15558" spans="7:7">
      <c r="G15558" s="61"/>
    </row>
    <row r="15559" spans="7:7">
      <c r="G15559" s="61"/>
    </row>
    <row r="15560" spans="7:7">
      <c r="G15560" s="61"/>
    </row>
    <row r="15561" spans="7:7">
      <c r="G15561" s="61"/>
    </row>
    <row r="15562" spans="7:7">
      <c r="G15562" s="61"/>
    </row>
    <row r="15563" spans="7:7">
      <c r="G15563" s="61"/>
    </row>
    <row r="15564" spans="7:7">
      <c r="G15564" s="61"/>
    </row>
    <row r="15565" spans="7:7">
      <c r="G15565" s="61"/>
    </row>
    <row r="15566" spans="7:7">
      <c r="G15566" s="61"/>
    </row>
    <row r="15567" spans="7:7">
      <c r="G15567" s="61"/>
    </row>
    <row r="15568" spans="7:7">
      <c r="G15568" s="61"/>
    </row>
    <row r="15569" spans="7:7">
      <c r="G15569" s="61"/>
    </row>
    <row r="15570" spans="7:7">
      <c r="G15570" s="61"/>
    </row>
    <row r="15571" spans="7:7">
      <c r="G15571" s="61"/>
    </row>
    <row r="15572" spans="7:7">
      <c r="G15572" s="61"/>
    </row>
    <row r="15573" spans="7:7">
      <c r="G15573" s="61"/>
    </row>
    <row r="15574" spans="7:7">
      <c r="G15574" s="61"/>
    </row>
    <row r="15575" spans="7:7">
      <c r="G15575" s="61"/>
    </row>
    <row r="15576" spans="7:7">
      <c r="G15576" s="61"/>
    </row>
    <row r="15577" spans="7:7">
      <c r="G15577" s="61"/>
    </row>
    <row r="15578" spans="7:7">
      <c r="G15578" s="61"/>
    </row>
    <row r="15579" spans="7:7">
      <c r="G15579" s="61"/>
    </row>
    <row r="15580" spans="7:7">
      <c r="G15580" s="61"/>
    </row>
    <row r="15581" spans="7:7">
      <c r="G15581" s="61"/>
    </row>
    <row r="15582" spans="7:7">
      <c r="G15582" s="61"/>
    </row>
    <row r="15583" spans="7:7">
      <c r="G15583" s="61"/>
    </row>
    <row r="15584" spans="7:7">
      <c r="G15584" s="61"/>
    </row>
    <row r="15585" spans="7:7">
      <c r="G15585" s="61"/>
    </row>
    <row r="15586" spans="7:7">
      <c r="G15586" s="61"/>
    </row>
    <row r="15587" spans="7:7">
      <c r="G15587" s="61"/>
    </row>
    <row r="15588" spans="7:7">
      <c r="G15588" s="61"/>
    </row>
    <row r="15589" spans="7:7">
      <c r="G15589" s="61"/>
    </row>
    <row r="15590" spans="7:7">
      <c r="G15590" s="61"/>
    </row>
    <row r="15591" spans="7:7">
      <c r="G15591" s="61"/>
    </row>
    <row r="15592" spans="7:7">
      <c r="G15592" s="61"/>
    </row>
    <row r="15593" spans="7:7">
      <c r="G15593" s="61"/>
    </row>
    <row r="15594" spans="7:7">
      <c r="G15594" s="61"/>
    </row>
    <row r="15595" spans="7:7">
      <c r="G15595" s="61"/>
    </row>
    <row r="15596" spans="7:7">
      <c r="G15596" s="61"/>
    </row>
    <row r="15597" spans="7:7">
      <c r="G15597" s="61"/>
    </row>
    <row r="15598" spans="7:7">
      <c r="G15598" s="61"/>
    </row>
    <row r="15599" spans="7:7">
      <c r="G15599" s="61"/>
    </row>
    <row r="15600" spans="7:7">
      <c r="G15600" s="61"/>
    </row>
    <row r="15601" spans="7:7">
      <c r="G15601" s="61"/>
    </row>
    <row r="15602" spans="7:7">
      <c r="G15602" s="61"/>
    </row>
    <row r="15603" spans="7:7">
      <c r="G15603" s="61"/>
    </row>
    <row r="15604" spans="7:7">
      <c r="G15604" s="61"/>
    </row>
    <row r="15605" spans="7:7">
      <c r="G15605" s="61"/>
    </row>
    <row r="15606" spans="7:7">
      <c r="G15606" s="61"/>
    </row>
    <row r="15607" spans="7:7">
      <c r="G15607" s="61"/>
    </row>
    <row r="15608" spans="7:7">
      <c r="G15608" s="61"/>
    </row>
    <row r="15609" spans="7:7">
      <c r="G15609" s="61"/>
    </row>
    <row r="15610" spans="7:7">
      <c r="G15610" s="61"/>
    </row>
    <row r="15611" spans="7:7">
      <c r="G15611" s="61"/>
    </row>
    <row r="15612" spans="7:7">
      <c r="G15612" s="61"/>
    </row>
    <row r="15613" spans="7:7">
      <c r="G15613" s="61"/>
    </row>
    <row r="15614" spans="7:7">
      <c r="G15614" s="61"/>
    </row>
    <row r="15615" spans="7:7">
      <c r="G15615" s="61"/>
    </row>
    <row r="15616" spans="7:7">
      <c r="G15616" s="61"/>
    </row>
    <row r="15617" spans="7:7">
      <c r="G15617" s="61"/>
    </row>
    <row r="15618" spans="7:7">
      <c r="G15618" s="61"/>
    </row>
    <row r="15619" spans="7:7">
      <c r="G15619" s="61"/>
    </row>
    <row r="15620" spans="7:7">
      <c r="G15620" s="61"/>
    </row>
    <row r="15621" spans="7:7">
      <c r="G15621" s="61"/>
    </row>
    <row r="15622" spans="7:7">
      <c r="G15622" s="61"/>
    </row>
    <row r="15623" spans="7:7">
      <c r="G15623" s="61"/>
    </row>
    <row r="15624" spans="7:7">
      <c r="G15624" s="61"/>
    </row>
    <row r="15625" spans="7:7">
      <c r="G15625" s="61"/>
    </row>
    <row r="15626" spans="7:7">
      <c r="G15626" s="61"/>
    </row>
    <row r="15627" spans="7:7">
      <c r="G15627" s="61"/>
    </row>
    <row r="15628" spans="7:7">
      <c r="G15628" s="61"/>
    </row>
    <row r="15629" spans="7:7">
      <c r="G15629" s="61"/>
    </row>
    <row r="15630" spans="7:7">
      <c r="G15630" s="61"/>
    </row>
    <row r="15631" spans="7:7">
      <c r="G15631" s="61"/>
    </row>
    <row r="15632" spans="7:7">
      <c r="G15632" s="61"/>
    </row>
    <row r="15633" spans="7:7">
      <c r="G15633" s="61"/>
    </row>
    <row r="15634" spans="7:7">
      <c r="G15634" s="61"/>
    </row>
    <row r="15635" spans="7:7">
      <c r="G15635" s="61"/>
    </row>
    <row r="15636" spans="7:7">
      <c r="G15636" s="61"/>
    </row>
    <row r="15637" spans="7:7">
      <c r="G15637" s="61"/>
    </row>
    <row r="15638" spans="7:7">
      <c r="G15638" s="61"/>
    </row>
    <row r="15639" spans="7:7">
      <c r="G15639" s="61"/>
    </row>
    <row r="15640" spans="7:7">
      <c r="G15640" s="61"/>
    </row>
    <row r="15641" spans="7:7">
      <c r="G15641" s="61"/>
    </row>
    <row r="15642" spans="7:7">
      <c r="G15642" s="61"/>
    </row>
    <row r="15643" spans="7:7">
      <c r="G15643" s="61"/>
    </row>
    <row r="15644" spans="7:7">
      <c r="G15644" s="61"/>
    </row>
    <row r="15645" spans="7:7">
      <c r="G15645" s="61"/>
    </row>
    <row r="15646" spans="7:7">
      <c r="G15646" s="61"/>
    </row>
    <row r="15647" spans="7:7">
      <c r="G15647" s="61"/>
    </row>
    <row r="15648" spans="7:7">
      <c r="G15648" s="61"/>
    </row>
    <row r="15649" spans="7:7">
      <c r="G15649" s="61"/>
    </row>
    <row r="15650" spans="7:7">
      <c r="G15650" s="61"/>
    </row>
    <row r="15651" spans="7:7">
      <c r="G15651" s="61"/>
    </row>
    <row r="15652" spans="7:7">
      <c r="G15652" s="61"/>
    </row>
    <row r="15653" spans="7:7">
      <c r="G15653" s="61"/>
    </row>
    <row r="15654" spans="7:7">
      <c r="G15654" s="61"/>
    </row>
    <row r="15655" spans="7:7">
      <c r="G15655" s="61"/>
    </row>
    <row r="15656" spans="7:7">
      <c r="G15656" s="61"/>
    </row>
    <row r="15657" spans="7:7">
      <c r="G15657" s="61"/>
    </row>
    <row r="15658" spans="7:7">
      <c r="G15658" s="61"/>
    </row>
    <row r="15659" spans="7:7">
      <c r="G15659" s="61"/>
    </row>
    <row r="15660" spans="7:7">
      <c r="G15660" s="61"/>
    </row>
    <row r="15661" spans="7:7">
      <c r="G15661" s="61"/>
    </row>
    <row r="15662" spans="7:7">
      <c r="G15662" s="61"/>
    </row>
    <row r="15663" spans="7:7">
      <c r="G15663" s="61"/>
    </row>
    <row r="15664" spans="7:7">
      <c r="G15664" s="61"/>
    </row>
    <row r="15665" spans="7:7">
      <c r="G15665" s="61"/>
    </row>
    <row r="15666" spans="7:7">
      <c r="G15666" s="61"/>
    </row>
    <row r="15667" spans="7:7">
      <c r="G15667" s="61"/>
    </row>
    <row r="15668" spans="7:7">
      <c r="G15668" s="61"/>
    </row>
    <row r="15669" spans="7:7">
      <c r="G15669" s="61"/>
    </row>
    <row r="15670" spans="7:7">
      <c r="G15670" s="61"/>
    </row>
    <row r="15671" spans="7:7">
      <c r="G15671" s="61"/>
    </row>
    <row r="15672" spans="7:7">
      <c r="G15672" s="61"/>
    </row>
    <row r="15673" spans="7:7">
      <c r="G15673" s="61"/>
    </row>
    <row r="15674" spans="7:7">
      <c r="G15674" s="61"/>
    </row>
    <row r="15675" spans="7:7">
      <c r="G15675" s="61"/>
    </row>
    <row r="15676" spans="7:7">
      <c r="G15676" s="61"/>
    </row>
    <row r="15677" spans="7:7">
      <c r="G15677" s="61"/>
    </row>
    <row r="15678" spans="7:7">
      <c r="G15678" s="61"/>
    </row>
    <row r="15679" spans="7:7">
      <c r="G15679" s="61"/>
    </row>
    <row r="15680" spans="7:7">
      <c r="G15680" s="61"/>
    </row>
    <row r="15681" spans="7:7">
      <c r="G15681" s="61"/>
    </row>
    <row r="15682" spans="7:7">
      <c r="G15682" s="61"/>
    </row>
    <row r="15683" spans="7:7">
      <c r="G15683" s="61"/>
    </row>
    <row r="15684" spans="7:7">
      <c r="G15684" s="61"/>
    </row>
    <row r="15685" spans="7:7">
      <c r="G15685" s="61"/>
    </row>
    <row r="15686" spans="7:7">
      <c r="G15686" s="61"/>
    </row>
    <row r="15687" spans="7:7">
      <c r="G15687" s="61"/>
    </row>
    <row r="15688" spans="7:7">
      <c r="G15688" s="61"/>
    </row>
    <row r="15689" spans="7:7">
      <c r="G15689" s="61"/>
    </row>
    <row r="15690" spans="7:7">
      <c r="G15690" s="61"/>
    </row>
    <row r="15691" spans="7:7">
      <c r="G15691" s="61"/>
    </row>
    <row r="15692" spans="7:7">
      <c r="G15692" s="61"/>
    </row>
    <row r="15693" spans="7:7">
      <c r="G15693" s="61"/>
    </row>
    <row r="15694" spans="7:7">
      <c r="G15694" s="61"/>
    </row>
    <row r="15695" spans="7:7">
      <c r="G15695" s="61"/>
    </row>
    <row r="15696" spans="7:7">
      <c r="G15696" s="61"/>
    </row>
    <row r="15697" spans="7:7">
      <c r="G15697" s="61"/>
    </row>
    <row r="15698" spans="7:7">
      <c r="G15698" s="61"/>
    </row>
    <row r="15699" spans="7:7">
      <c r="G15699" s="61"/>
    </row>
    <row r="15700" spans="7:7">
      <c r="G15700" s="61"/>
    </row>
    <row r="15701" spans="7:7">
      <c r="G15701" s="61"/>
    </row>
    <row r="15702" spans="7:7">
      <c r="G15702" s="61"/>
    </row>
    <row r="15703" spans="7:7">
      <c r="G15703" s="61"/>
    </row>
    <row r="15704" spans="7:7">
      <c r="G15704" s="61"/>
    </row>
    <row r="15705" spans="7:7">
      <c r="G15705" s="61"/>
    </row>
    <row r="15706" spans="7:7">
      <c r="G15706" s="61"/>
    </row>
    <row r="15707" spans="7:7">
      <c r="G15707" s="61"/>
    </row>
    <row r="15708" spans="7:7">
      <c r="G15708" s="61"/>
    </row>
    <row r="15709" spans="7:7">
      <c r="G15709" s="61"/>
    </row>
    <row r="15710" spans="7:7">
      <c r="G15710" s="61"/>
    </row>
    <row r="15711" spans="7:7">
      <c r="G15711" s="61"/>
    </row>
    <row r="15712" spans="7:7">
      <c r="G15712" s="61"/>
    </row>
    <row r="15713" spans="7:7">
      <c r="G15713" s="61"/>
    </row>
    <row r="15714" spans="7:7">
      <c r="G15714" s="61"/>
    </row>
    <row r="15715" spans="7:7">
      <c r="G15715" s="61"/>
    </row>
    <row r="15716" spans="7:7">
      <c r="G15716" s="61"/>
    </row>
    <row r="15717" spans="7:7">
      <c r="G15717" s="61"/>
    </row>
    <row r="15718" spans="7:7">
      <c r="G15718" s="61"/>
    </row>
    <row r="15719" spans="7:7">
      <c r="G15719" s="61"/>
    </row>
    <row r="15720" spans="7:7">
      <c r="G15720" s="61"/>
    </row>
    <row r="15721" spans="7:7">
      <c r="G15721" s="61"/>
    </row>
    <row r="15722" spans="7:7">
      <c r="G15722" s="61"/>
    </row>
    <row r="15723" spans="7:7">
      <c r="G15723" s="61"/>
    </row>
    <row r="15724" spans="7:7">
      <c r="G15724" s="61"/>
    </row>
    <row r="15725" spans="7:7">
      <c r="G15725" s="61"/>
    </row>
    <row r="15726" spans="7:7">
      <c r="G15726" s="61"/>
    </row>
    <row r="15727" spans="7:7">
      <c r="G15727" s="61"/>
    </row>
    <row r="15728" spans="7:7">
      <c r="G15728" s="61"/>
    </row>
    <row r="15729" spans="7:7">
      <c r="G15729" s="61"/>
    </row>
    <row r="15730" spans="7:7">
      <c r="G15730" s="61"/>
    </row>
    <row r="15731" spans="7:7">
      <c r="G15731" s="61"/>
    </row>
    <row r="15732" spans="7:7">
      <c r="G15732" s="61"/>
    </row>
    <row r="15733" spans="7:7">
      <c r="G15733" s="61"/>
    </row>
    <row r="15734" spans="7:7">
      <c r="G15734" s="61"/>
    </row>
    <row r="15735" spans="7:7">
      <c r="G15735" s="61"/>
    </row>
    <row r="15736" spans="7:7">
      <c r="G15736" s="61"/>
    </row>
    <row r="15737" spans="7:7">
      <c r="G15737" s="61"/>
    </row>
    <row r="15738" spans="7:7">
      <c r="G15738" s="61"/>
    </row>
    <row r="15739" spans="7:7">
      <c r="G15739" s="61"/>
    </row>
    <row r="15740" spans="7:7">
      <c r="G15740" s="61"/>
    </row>
    <row r="15741" spans="7:7">
      <c r="G15741" s="61"/>
    </row>
    <row r="15742" spans="7:7">
      <c r="G15742" s="61"/>
    </row>
    <row r="15743" spans="7:7">
      <c r="G15743" s="61"/>
    </row>
    <row r="15744" spans="7:7">
      <c r="G15744" s="61"/>
    </row>
    <row r="15745" spans="7:7">
      <c r="G15745" s="61"/>
    </row>
    <row r="15746" spans="7:7">
      <c r="G15746" s="61"/>
    </row>
    <row r="15747" spans="7:7">
      <c r="G15747" s="61"/>
    </row>
    <row r="15748" spans="7:7">
      <c r="G15748" s="61"/>
    </row>
    <row r="15749" spans="7:7">
      <c r="G15749" s="61"/>
    </row>
    <row r="15750" spans="7:7">
      <c r="G15750" s="61"/>
    </row>
    <row r="15751" spans="7:7">
      <c r="G15751" s="61"/>
    </row>
    <row r="15752" spans="7:7">
      <c r="G15752" s="61"/>
    </row>
    <row r="15753" spans="7:7">
      <c r="G15753" s="61"/>
    </row>
    <row r="15754" spans="7:7">
      <c r="G15754" s="61"/>
    </row>
    <row r="15755" spans="7:7">
      <c r="G15755" s="61"/>
    </row>
    <row r="15756" spans="7:7">
      <c r="G15756" s="61"/>
    </row>
    <row r="15757" spans="7:7">
      <c r="G15757" s="61"/>
    </row>
    <row r="15758" spans="7:7">
      <c r="G15758" s="61"/>
    </row>
    <row r="15759" spans="7:7">
      <c r="G15759" s="61"/>
    </row>
    <row r="15760" spans="7:7">
      <c r="G15760" s="61"/>
    </row>
    <row r="15761" spans="7:7">
      <c r="G15761" s="61"/>
    </row>
    <row r="15762" spans="7:7">
      <c r="G15762" s="61"/>
    </row>
    <row r="15763" spans="7:7">
      <c r="G15763" s="61"/>
    </row>
    <row r="15764" spans="7:7">
      <c r="G15764" s="61"/>
    </row>
    <row r="15765" spans="7:7">
      <c r="G15765" s="61"/>
    </row>
    <row r="15766" spans="7:7">
      <c r="G15766" s="61"/>
    </row>
    <row r="15767" spans="7:7">
      <c r="G15767" s="61"/>
    </row>
    <row r="15768" spans="7:7">
      <c r="G15768" s="61"/>
    </row>
    <row r="15769" spans="7:7">
      <c r="G15769" s="61"/>
    </row>
    <row r="15770" spans="7:7">
      <c r="G15770" s="61"/>
    </row>
    <row r="15771" spans="7:7">
      <c r="G15771" s="61"/>
    </row>
    <row r="15772" spans="7:7">
      <c r="G15772" s="61"/>
    </row>
    <row r="15773" spans="7:7">
      <c r="G15773" s="61"/>
    </row>
    <row r="15774" spans="7:7">
      <c r="G15774" s="61"/>
    </row>
    <row r="15775" spans="7:7">
      <c r="G15775" s="61"/>
    </row>
    <row r="15776" spans="7:7">
      <c r="G15776" s="61"/>
    </row>
    <row r="15777" spans="7:7">
      <c r="G15777" s="61"/>
    </row>
    <row r="15778" spans="7:7">
      <c r="G15778" s="61"/>
    </row>
    <row r="15779" spans="7:7">
      <c r="G15779" s="61"/>
    </row>
    <row r="15780" spans="7:7">
      <c r="G15780" s="61"/>
    </row>
    <row r="15781" spans="7:7">
      <c r="G15781" s="61"/>
    </row>
    <row r="15782" spans="7:7">
      <c r="G15782" s="61"/>
    </row>
    <row r="15783" spans="7:7">
      <c r="G15783" s="61"/>
    </row>
    <row r="15784" spans="7:7">
      <c r="G15784" s="61"/>
    </row>
    <row r="15785" spans="7:7">
      <c r="G15785" s="61"/>
    </row>
    <row r="15786" spans="7:7">
      <c r="G15786" s="61"/>
    </row>
    <row r="15787" spans="7:7">
      <c r="G15787" s="61"/>
    </row>
    <row r="15788" spans="7:7">
      <c r="G15788" s="61"/>
    </row>
    <row r="15789" spans="7:7">
      <c r="G15789" s="61"/>
    </row>
    <row r="15790" spans="7:7">
      <c r="G15790" s="61"/>
    </row>
    <row r="15791" spans="7:7">
      <c r="G15791" s="61"/>
    </row>
    <row r="15792" spans="7:7">
      <c r="G15792" s="61"/>
    </row>
    <row r="15793" spans="7:7">
      <c r="G15793" s="61"/>
    </row>
    <row r="15794" spans="7:7">
      <c r="G15794" s="61"/>
    </row>
    <row r="15795" spans="7:7">
      <c r="G15795" s="61"/>
    </row>
    <row r="15796" spans="7:7">
      <c r="G15796" s="61"/>
    </row>
    <row r="15797" spans="7:7">
      <c r="G15797" s="61"/>
    </row>
    <row r="15798" spans="7:7">
      <c r="G15798" s="61"/>
    </row>
    <row r="15799" spans="7:7">
      <c r="G15799" s="61"/>
    </row>
    <row r="15800" spans="7:7">
      <c r="G15800" s="61"/>
    </row>
    <row r="15801" spans="7:7">
      <c r="G15801" s="61"/>
    </row>
    <row r="15802" spans="7:7">
      <c r="G15802" s="61"/>
    </row>
    <row r="15803" spans="7:7">
      <c r="G15803" s="61"/>
    </row>
    <row r="15804" spans="7:7">
      <c r="G15804" s="61"/>
    </row>
    <row r="15805" spans="7:7">
      <c r="G15805" s="61"/>
    </row>
    <row r="15806" spans="7:7">
      <c r="G15806" s="61"/>
    </row>
    <row r="15807" spans="7:7">
      <c r="G15807" s="61"/>
    </row>
    <row r="15808" spans="7:7">
      <c r="G15808" s="61"/>
    </row>
    <row r="15809" spans="7:7">
      <c r="G15809" s="61"/>
    </row>
    <row r="15810" spans="7:7">
      <c r="G15810" s="61"/>
    </row>
    <row r="15811" spans="7:7">
      <c r="G15811" s="61"/>
    </row>
    <row r="15812" spans="7:7">
      <c r="G15812" s="61"/>
    </row>
    <row r="15813" spans="7:7">
      <c r="G15813" s="61"/>
    </row>
    <row r="15814" spans="7:7">
      <c r="G15814" s="61"/>
    </row>
    <row r="15815" spans="7:7">
      <c r="G15815" s="61"/>
    </row>
    <row r="15816" spans="7:7">
      <c r="G15816" s="61"/>
    </row>
    <row r="15817" spans="7:7">
      <c r="G15817" s="61"/>
    </row>
    <row r="15818" spans="7:7">
      <c r="G15818" s="61"/>
    </row>
    <row r="15819" spans="7:7">
      <c r="G15819" s="61"/>
    </row>
    <row r="15820" spans="7:7">
      <c r="G15820" s="61"/>
    </row>
    <row r="15821" spans="7:7">
      <c r="G15821" s="61"/>
    </row>
    <row r="15822" spans="7:7">
      <c r="G15822" s="61"/>
    </row>
    <row r="15823" spans="7:7">
      <c r="G15823" s="61"/>
    </row>
    <row r="15824" spans="7:7">
      <c r="G15824" s="61"/>
    </row>
    <row r="15825" spans="7:7">
      <c r="G15825" s="61"/>
    </row>
    <row r="15826" spans="7:7">
      <c r="G15826" s="61"/>
    </row>
    <row r="15827" spans="7:7">
      <c r="G15827" s="61"/>
    </row>
    <row r="15828" spans="7:7">
      <c r="G15828" s="61"/>
    </row>
    <row r="15829" spans="7:7">
      <c r="G15829" s="61"/>
    </row>
    <row r="15830" spans="7:7">
      <c r="G15830" s="61"/>
    </row>
    <row r="15831" spans="7:7">
      <c r="G15831" s="61"/>
    </row>
    <row r="15832" spans="7:7">
      <c r="G15832" s="61"/>
    </row>
    <row r="15833" spans="7:7">
      <c r="G15833" s="61"/>
    </row>
    <row r="15834" spans="7:7">
      <c r="G15834" s="61"/>
    </row>
    <row r="15835" spans="7:7">
      <c r="G15835" s="61"/>
    </row>
    <row r="15836" spans="7:7">
      <c r="G15836" s="61"/>
    </row>
    <row r="15837" spans="7:7">
      <c r="G15837" s="61"/>
    </row>
    <row r="15838" spans="7:7">
      <c r="G15838" s="61"/>
    </row>
    <row r="15839" spans="7:7">
      <c r="G15839" s="61"/>
    </row>
    <row r="15840" spans="7:7">
      <c r="G15840" s="61"/>
    </row>
    <row r="15841" spans="7:7">
      <c r="G15841" s="61"/>
    </row>
    <row r="15842" spans="7:7">
      <c r="G15842" s="61"/>
    </row>
    <row r="15843" spans="7:7">
      <c r="G15843" s="61"/>
    </row>
    <row r="15844" spans="7:7">
      <c r="G15844" s="61"/>
    </row>
    <row r="15845" spans="7:7">
      <c r="G15845" s="61"/>
    </row>
    <row r="15846" spans="7:7">
      <c r="G15846" s="61"/>
    </row>
    <row r="15847" spans="7:7">
      <c r="G15847" s="61"/>
    </row>
    <row r="15848" spans="7:7">
      <c r="G15848" s="61"/>
    </row>
    <row r="15849" spans="7:7">
      <c r="G15849" s="61"/>
    </row>
    <row r="15850" spans="7:7">
      <c r="G15850" s="61"/>
    </row>
    <row r="15851" spans="7:7">
      <c r="G15851" s="61"/>
    </row>
    <row r="15852" spans="7:7">
      <c r="G15852" s="61"/>
    </row>
    <row r="15853" spans="7:7">
      <c r="G15853" s="61"/>
    </row>
    <row r="15854" spans="7:7">
      <c r="G15854" s="61"/>
    </row>
    <row r="15855" spans="7:7">
      <c r="G15855" s="61"/>
    </row>
    <row r="15856" spans="7:7">
      <c r="G15856" s="61"/>
    </row>
    <row r="15857" spans="7:7">
      <c r="G15857" s="61"/>
    </row>
    <row r="15858" spans="7:7">
      <c r="G15858" s="61"/>
    </row>
    <row r="15859" spans="7:7">
      <c r="G15859" s="61"/>
    </row>
    <row r="15860" spans="7:7">
      <c r="G15860" s="61"/>
    </row>
    <row r="15861" spans="7:7">
      <c r="G15861" s="61"/>
    </row>
    <row r="15862" spans="7:7">
      <c r="G15862" s="61"/>
    </row>
    <row r="15863" spans="7:7">
      <c r="G15863" s="61"/>
    </row>
    <row r="15864" spans="7:7">
      <c r="G15864" s="61"/>
    </row>
    <row r="15865" spans="7:7">
      <c r="G15865" s="61"/>
    </row>
    <row r="15866" spans="7:7">
      <c r="G15866" s="61"/>
    </row>
    <row r="15867" spans="7:7">
      <c r="G15867" s="61"/>
    </row>
    <row r="15868" spans="7:7">
      <c r="G15868" s="61"/>
    </row>
    <row r="15869" spans="7:7">
      <c r="G15869" s="61"/>
    </row>
    <row r="15870" spans="7:7">
      <c r="G15870" s="61"/>
    </row>
    <row r="15871" spans="7:7">
      <c r="G15871" s="61"/>
    </row>
    <row r="15872" spans="7:7">
      <c r="G15872" s="61"/>
    </row>
    <row r="15873" spans="7:7">
      <c r="G15873" s="61"/>
    </row>
    <row r="15874" spans="7:7">
      <c r="G15874" s="61"/>
    </row>
    <row r="15875" spans="7:7">
      <c r="G15875" s="61"/>
    </row>
    <row r="15876" spans="7:7">
      <c r="G15876" s="61"/>
    </row>
    <row r="15877" spans="7:7">
      <c r="G15877" s="61"/>
    </row>
    <row r="15878" spans="7:7">
      <c r="G15878" s="61"/>
    </row>
    <row r="15879" spans="7:7">
      <c r="G15879" s="61"/>
    </row>
    <row r="15880" spans="7:7">
      <c r="G15880" s="61"/>
    </row>
    <row r="15881" spans="7:7">
      <c r="G15881" s="61"/>
    </row>
    <row r="15882" spans="7:7">
      <c r="G15882" s="61"/>
    </row>
    <row r="15883" spans="7:7">
      <c r="G15883" s="61"/>
    </row>
    <row r="15884" spans="7:7">
      <c r="G15884" s="61"/>
    </row>
    <row r="15885" spans="7:7">
      <c r="G15885" s="61"/>
    </row>
    <row r="15886" spans="7:7">
      <c r="G15886" s="61"/>
    </row>
    <row r="15887" spans="7:7">
      <c r="G15887" s="61"/>
    </row>
    <row r="15888" spans="7:7">
      <c r="G15888" s="61"/>
    </row>
    <row r="15889" spans="7:7">
      <c r="G15889" s="61"/>
    </row>
    <row r="15890" spans="7:7">
      <c r="G15890" s="61"/>
    </row>
    <row r="15891" spans="7:7">
      <c r="G15891" s="61"/>
    </row>
    <row r="15892" spans="7:7">
      <c r="G15892" s="61"/>
    </row>
    <row r="15893" spans="7:7">
      <c r="G15893" s="61"/>
    </row>
    <row r="15894" spans="7:7">
      <c r="G15894" s="61"/>
    </row>
    <row r="15895" spans="7:7">
      <c r="G15895" s="61"/>
    </row>
    <row r="15896" spans="7:7">
      <c r="G15896" s="61"/>
    </row>
    <row r="15897" spans="7:7">
      <c r="G15897" s="61"/>
    </row>
    <row r="15898" spans="7:7">
      <c r="G15898" s="61"/>
    </row>
    <row r="15899" spans="7:7">
      <c r="G15899" s="61"/>
    </row>
    <row r="15900" spans="7:7">
      <c r="G15900" s="61"/>
    </row>
    <row r="15901" spans="7:7">
      <c r="G15901" s="61"/>
    </row>
    <row r="15902" spans="7:7">
      <c r="G15902" s="61"/>
    </row>
    <row r="15903" spans="7:7">
      <c r="G15903" s="61"/>
    </row>
    <row r="15904" spans="7:7">
      <c r="G15904" s="61"/>
    </row>
    <row r="15905" spans="7:7">
      <c r="G15905" s="61"/>
    </row>
    <row r="15906" spans="7:7">
      <c r="G15906" s="61"/>
    </row>
    <row r="15907" spans="7:7">
      <c r="G15907" s="61"/>
    </row>
    <row r="15908" spans="7:7">
      <c r="G15908" s="61"/>
    </row>
    <row r="15909" spans="7:7">
      <c r="G15909" s="61"/>
    </row>
    <row r="15910" spans="7:7">
      <c r="G15910" s="61"/>
    </row>
    <row r="15911" spans="7:7">
      <c r="G15911" s="61"/>
    </row>
    <row r="15912" spans="7:7">
      <c r="G15912" s="61"/>
    </row>
    <row r="15913" spans="7:7">
      <c r="G15913" s="61"/>
    </row>
    <row r="15914" spans="7:7">
      <c r="G15914" s="61"/>
    </row>
    <row r="15915" spans="7:7">
      <c r="G15915" s="61"/>
    </row>
    <row r="15916" spans="7:7">
      <c r="G15916" s="61"/>
    </row>
    <row r="15917" spans="7:7">
      <c r="G15917" s="61"/>
    </row>
    <row r="15918" spans="7:7">
      <c r="G15918" s="61"/>
    </row>
    <row r="15919" spans="7:7">
      <c r="G15919" s="61"/>
    </row>
    <row r="15920" spans="7:7">
      <c r="G15920" s="61"/>
    </row>
    <row r="15921" spans="7:7">
      <c r="G15921" s="61"/>
    </row>
    <row r="15922" spans="7:7">
      <c r="G15922" s="61"/>
    </row>
    <row r="15923" spans="7:7">
      <c r="G15923" s="61"/>
    </row>
    <row r="15924" spans="7:7">
      <c r="G15924" s="61"/>
    </row>
    <row r="15925" spans="7:7">
      <c r="G15925" s="61"/>
    </row>
    <row r="15926" spans="7:7">
      <c r="G15926" s="61"/>
    </row>
    <row r="15927" spans="7:7">
      <c r="G15927" s="61"/>
    </row>
    <row r="15928" spans="7:7">
      <c r="G15928" s="61"/>
    </row>
    <row r="15929" spans="7:7">
      <c r="G15929" s="61"/>
    </row>
    <row r="15930" spans="7:7">
      <c r="G15930" s="61"/>
    </row>
    <row r="15931" spans="7:7">
      <c r="G15931" s="61"/>
    </row>
    <row r="15932" spans="7:7">
      <c r="G15932" s="61"/>
    </row>
    <row r="15933" spans="7:7">
      <c r="G15933" s="61"/>
    </row>
    <row r="15934" spans="7:7">
      <c r="G15934" s="61"/>
    </row>
    <row r="15935" spans="7:7">
      <c r="G15935" s="61"/>
    </row>
    <row r="15936" spans="7:7">
      <c r="G15936" s="61"/>
    </row>
    <row r="15937" spans="7:7">
      <c r="G15937" s="61"/>
    </row>
    <row r="15938" spans="7:7">
      <c r="G15938" s="61"/>
    </row>
    <row r="15939" spans="7:7">
      <c r="G15939" s="61"/>
    </row>
    <row r="15940" spans="7:7">
      <c r="G15940" s="61"/>
    </row>
    <row r="15941" spans="7:7">
      <c r="G15941" s="61"/>
    </row>
    <row r="15942" spans="7:7">
      <c r="G15942" s="61"/>
    </row>
    <row r="15943" spans="7:7">
      <c r="G15943" s="61"/>
    </row>
    <row r="15944" spans="7:7">
      <c r="G15944" s="61"/>
    </row>
    <row r="15945" spans="7:7">
      <c r="G15945" s="61"/>
    </row>
    <row r="15946" spans="7:7">
      <c r="G15946" s="61"/>
    </row>
    <row r="15947" spans="7:7">
      <c r="G15947" s="61"/>
    </row>
    <row r="15948" spans="7:7">
      <c r="G15948" s="61"/>
    </row>
    <row r="15949" spans="7:7">
      <c r="G15949" s="61"/>
    </row>
    <row r="15950" spans="7:7">
      <c r="G15950" s="61"/>
    </row>
    <row r="15951" spans="7:7">
      <c r="G15951" s="61"/>
    </row>
    <row r="15952" spans="7:7">
      <c r="G15952" s="61"/>
    </row>
    <row r="15953" spans="7:7">
      <c r="G15953" s="61"/>
    </row>
    <row r="15954" spans="7:7">
      <c r="G15954" s="61"/>
    </row>
    <row r="15955" spans="7:7">
      <c r="G15955" s="61"/>
    </row>
    <row r="15956" spans="7:7">
      <c r="G15956" s="61"/>
    </row>
    <row r="15957" spans="7:7">
      <c r="G15957" s="61"/>
    </row>
    <row r="15958" spans="7:7">
      <c r="G15958" s="61"/>
    </row>
    <row r="15959" spans="7:7">
      <c r="G15959" s="61"/>
    </row>
    <row r="15960" spans="7:7">
      <c r="G15960" s="61"/>
    </row>
    <row r="15961" spans="7:7">
      <c r="G15961" s="61"/>
    </row>
    <row r="15962" spans="7:7">
      <c r="G15962" s="61"/>
    </row>
    <row r="15963" spans="7:7">
      <c r="G15963" s="61"/>
    </row>
    <row r="15964" spans="7:7">
      <c r="G15964" s="61"/>
    </row>
    <row r="15965" spans="7:7">
      <c r="G15965" s="61"/>
    </row>
    <row r="15966" spans="7:7">
      <c r="G15966" s="61"/>
    </row>
    <row r="15967" spans="7:7">
      <c r="G15967" s="61"/>
    </row>
    <row r="15968" spans="7:7">
      <c r="G15968" s="61"/>
    </row>
    <row r="15969" spans="7:7">
      <c r="G15969" s="61"/>
    </row>
    <row r="15970" spans="7:7">
      <c r="G15970" s="61"/>
    </row>
    <row r="15971" spans="7:7">
      <c r="G15971" s="61"/>
    </row>
    <row r="15972" spans="7:7">
      <c r="G15972" s="61"/>
    </row>
    <row r="15973" spans="7:7">
      <c r="G15973" s="61"/>
    </row>
    <row r="15974" spans="7:7">
      <c r="G15974" s="61"/>
    </row>
    <row r="15975" spans="7:7">
      <c r="G15975" s="61"/>
    </row>
    <row r="15976" spans="7:7">
      <c r="G15976" s="61"/>
    </row>
    <row r="15977" spans="7:7">
      <c r="G15977" s="61"/>
    </row>
    <row r="15978" spans="7:7">
      <c r="G15978" s="61"/>
    </row>
    <row r="15979" spans="7:7">
      <c r="G15979" s="61"/>
    </row>
    <row r="15980" spans="7:7">
      <c r="G15980" s="61"/>
    </row>
    <row r="15981" spans="7:7">
      <c r="G15981" s="61"/>
    </row>
    <row r="15982" spans="7:7">
      <c r="G15982" s="61"/>
    </row>
    <row r="15983" spans="7:7">
      <c r="G15983" s="61"/>
    </row>
    <row r="15984" spans="7:7">
      <c r="G15984" s="61"/>
    </row>
    <row r="15985" spans="7:7">
      <c r="G15985" s="61"/>
    </row>
    <row r="15986" spans="7:7">
      <c r="G15986" s="61"/>
    </row>
    <row r="15987" spans="7:7">
      <c r="G15987" s="61"/>
    </row>
    <row r="15988" spans="7:7">
      <c r="G15988" s="61"/>
    </row>
    <row r="15989" spans="7:7">
      <c r="G15989" s="61"/>
    </row>
    <row r="15990" spans="7:7">
      <c r="G15990" s="61"/>
    </row>
    <row r="15991" spans="7:7">
      <c r="G15991" s="61"/>
    </row>
    <row r="15992" spans="7:7">
      <c r="G15992" s="61"/>
    </row>
    <row r="15993" spans="7:7">
      <c r="G15993" s="61"/>
    </row>
    <row r="15994" spans="7:7">
      <c r="G15994" s="61"/>
    </row>
    <row r="15995" spans="7:7">
      <c r="G15995" s="61"/>
    </row>
    <row r="15996" spans="7:7">
      <c r="G15996" s="61"/>
    </row>
    <row r="15997" spans="7:7">
      <c r="G15997" s="61"/>
    </row>
    <row r="15998" spans="7:7">
      <c r="G15998" s="61"/>
    </row>
    <row r="15999" spans="7:7">
      <c r="G15999" s="61"/>
    </row>
    <row r="16000" spans="7:7">
      <c r="G16000" s="61"/>
    </row>
    <row r="16001" spans="7:7">
      <c r="G16001" s="61"/>
    </row>
    <row r="16002" spans="7:7">
      <c r="G16002" s="61"/>
    </row>
    <row r="16003" spans="7:7">
      <c r="G16003" s="61"/>
    </row>
    <row r="16004" spans="7:7">
      <c r="G16004" s="61"/>
    </row>
    <row r="16005" spans="7:7">
      <c r="G16005" s="61"/>
    </row>
    <row r="16006" spans="7:7">
      <c r="G16006" s="61"/>
    </row>
    <row r="16007" spans="7:7">
      <c r="G16007" s="61"/>
    </row>
    <row r="16008" spans="7:7">
      <c r="G16008" s="61"/>
    </row>
    <row r="16009" spans="7:7">
      <c r="G16009" s="61"/>
    </row>
    <row r="16010" spans="7:7">
      <c r="G16010" s="61"/>
    </row>
    <row r="16011" spans="7:7">
      <c r="G16011" s="61"/>
    </row>
    <row r="16012" spans="7:7">
      <c r="G16012" s="61"/>
    </row>
    <row r="16013" spans="7:7">
      <c r="G16013" s="61"/>
    </row>
    <row r="16014" spans="7:7">
      <c r="G16014" s="61"/>
    </row>
    <row r="16015" spans="7:7">
      <c r="G16015" s="61"/>
    </row>
    <row r="16016" spans="7:7">
      <c r="G16016" s="61"/>
    </row>
    <row r="16017" spans="7:7">
      <c r="G16017" s="61"/>
    </row>
    <row r="16018" spans="7:7">
      <c r="G16018" s="61"/>
    </row>
    <row r="16019" spans="7:7">
      <c r="G16019" s="61"/>
    </row>
    <row r="16020" spans="7:7">
      <c r="G16020" s="61"/>
    </row>
    <row r="16021" spans="7:7">
      <c r="G16021" s="61"/>
    </row>
    <row r="16022" spans="7:7">
      <c r="G16022" s="61"/>
    </row>
    <row r="16023" spans="7:7">
      <c r="G16023" s="61"/>
    </row>
    <row r="16024" spans="7:7">
      <c r="G16024" s="61"/>
    </row>
    <row r="16025" spans="7:7">
      <c r="G16025" s="61"/>
    </row>
    <row r="16026" spans="7:7">
      <c r="G16026" s="61"/>
    </row>
    <row r="16027" spans="7:7">
      <c r="G16027" s="61"/>
    </row>
    <row r="16028" spans="7:7">
      <c r="G16028" s="61"/>
    </row>
    <row r="16029" spans="7:7">
      <c r="G16029" s="61"/>
    </row>
    <row r="16030" spans="7:7">
      <c r="G16030" s="61"/>
    </row>
    <row r="16031" spans="7:7">
      <c r="G16031" s="61"/>
    </row>
    <row r="16032" spans="7:7">
      <c r="G16032" s="61"/>
    </row>
    <row r="16033" spans="7:7">
      <c r="G16033" s="61"/>
    </row>
    <row r="16034" spans="7:7">
      <c r="G16034" s="61"/>
    </row>
    <row r="16035" spans="7:7">
      <c r="G16035" s="61"/>
    </row>
    <row r="16036" spans="7:7">
      <c r="G16036" s="61"/>
    </row>
    <row r="16037" spans="7:7">
      <c r="G16037" s="61"/>
    </row>
    <row r="16038" spans="7:7">
      <c r="G16038" s="61"/>
    </row>
    <row r="16039" spans="7:7">
      <c r="G16039" s="61"/>
    </row>
    <row r="16040" spans="7:7">
      <c r="G16040" s="61"/>
    </row>
    <row r="16041" spans="7:7">
      <c r="G16041" s="61"/>
    </row>
    <row r="16042" spans="7:7">
      <c r="G16042" s="61"/>
    </row>
    <row r="16043" spans="7:7">
      <c r="G16043" s="61"/>
    </row>
    <row r="16044" spans="7:7">
      <c r="G16044" s="61"/>
    </row>
    <row r="16045" spans="7:7">
      <c r="G16045" s="61"/>
    </row>
    <row r="16046" spans="7:7">
      <c r="G16046" s="61"/>
    </row>
    <row r="16047" spans="7:7">
      <c r="G16047" s="61"/>
    </row>
    <row r="16048" spans="7:7">
      <c r="G16048" s="61"/>
    </row>
    <row r="16049" spans="7:7">
      <c r="G16049" s="61"/>
    </row>
    <row r="16050" spans="7:7">
      <c r="G16050" s="61"/>
    </row>
    <row r="16051" spans="7:7">
      <c r="G16051" s="61"/>
    </row>
    <row r="16052" spans="7:7">
      <c r="G16052" s="61"/>
    </row>
    <row r="16053" spans="7:7">
      <c r="G16053" s="61"/>
    </row>
    <row r="16054" spans="7:7">
      <c r="G16054" s="61"/>
    </row>
    <row r="16055" spans="7:7">
      <c r="G16055" s="61"/>
    </row>
    <row r="16056" spans="7:7">
      <c r="G16056" s="61"/>
    </row>
    <row r="16057" spans="7:7">
      <c r="G16057" s="61"/>
    </row>
    <row r="16058" spans="7:7">
      <c r="G16058" s="61"/>
    </row>
    <row r="16059" spans="7:7">
      <c r="G16059" s="61"/>
    </row>
    <row r="16060" spans="7:7">
      <c r="G16060" s="61"/>
    </row>
    <row r="16061" spans="7:7">
      <c r="G16061" s="61"/>
    </row>
    <row r="16062" spans="7:7">
      <c r="G16062" s="61"/>
    </row>
    <row r="16063" spans="7:7">
      <c r="G16063" s="61"/>
    </row>
    <row r="16064" spans="7:7">
      <c r="G16064" s="61"/>
    </row>
    <row r="16065" spans="7:7">
      <c r="G16065" s="61"/>
    </row>
    <row r="16066" spans="7:7">
      <c r="G16066" s="61"/>
    </row>
    <row r="16067" spans="7:7">
      <c r="G16067" s="61"/>
    </row>
    <row r="16068" spans="7:7">
      <c r="G16068" s="61"/>
    </row>
    <row r="16069" spans="7:7">
      <c r="G16069" s="61"/>
    </row>
    <row r="16070" spans="7:7">
      <c r="G16070" s="61"/>
    </row>
    <row r="16071" spans="7:7">
      <c r="G16071" s="61"/>
    </row>
    <row r="16072" spans="7:7">
      <c r="G16072" s="61"/>
    </row>
    <row r="16073" spans="7:7">
      <c r="G16073" s="61"/>
    </row>
    <row r="16074" spans="7:7">
      <c r="G16074" s="61"/>
    </row>
    <row r="16075" spans="7:7">
      <c r="G16075" s="61"/>
    </row>
    <row r="16076" spans="7:7">
      <c r="G16076" s="61"/>
    </row>
    <row r="16077" spans="7:7">
      <c r="G16077" s="61"/>
    </row>
    <row r="16078" spans="7:7">
      <c r="G16078" s="61"/>
    </row>
    <row r="16079" spans="7:7">
      <c r="G16079" s="61"/>
    </row>
    <row r="16080" spans="7:7">
      <c r="G16080" s="61"/>
    </row>
    <row r="16081" spans="7:7">
      <c r="G16081" s="61"/>
    </row>
    <row r="16082" spans="7:7">
      <c r="G16082" s="61"/>
    </row>
    <row r="16083" spans="7:7">
      <c r="G16083" s="61"/>
    </row>
    <row r="16084" spans="7:7">
      <c r="G16084" s="61"/>
    </row>
    <row r="16085" spans="7:7">
      <c r="G16085" s="61"/>
    </row>
    <row r="16086" spans="7:7">
      <c r="G16086" s="61"/>
    </row>
    <row r="16087" spans="7:7">
      <c r="G16087" s="61"/>
    </row>
    <row r="16088" spans="7:7">
      <c r="G16088" s="61"/>
    </row>
    <row r="16089" spans="7:7">
      <c r="G16089" s="61"/>
    </row>
    <row r="16090" spans="7:7">
      <c r="G16090" s="61"/>
    </row>
    <row r="16091" spans="7:7">
      <c r="G16091" s="61"/>
    </row>
    <row r="16092" spans="7:7">
      <c r="G16092" s="61"/>
    </row>
    <row r="16093" spans="7:7">
      <c r="G16093" s="61"/>
    </row>
    <row r="16094" spans="7:7">
      <c r="G16094" s="61"/>
    </row>
    <row r="16095" spans="7:7">
      <c r="G16095" s="61"/>
    </row>
    <row r="16096" spans="7:7">
      <c r="G16096" s="61"/>
    </row>
    <row r="16097" spans="7:7">
      <c r="G16097" s="61"/>
    </row>
    <row r="16098" spans="7:7">
      <c r="G16098" s="61"/>
    </row>
    <row r="16099" spans="7:7">
      <c r="G16099" s="61"/>
    </row>
    <row r="16100" spans="7:7">
      <c r="G16100" s="61"/>
    </row>
    <row r="16101" spans="7:7">
      <c r="G16101" s="61"/>
    </row>
    <row r="16102" spans="7:7">
      <c r="G16102" s="61"/>
    </row>
    <row r="16103" spans="7:7">
      <c r="G16103" s="61"/>
    </row>
    <row r="16104" spans="7:7">
      <c r="G16104" s="61"/>
    </row>
    <row r="16105" spans="7:7">
      <c r="G16105" s="61"/>
    </row>
    <row r="16106" spans="7:7">
      <c r="G16106" s="61"/>
    </row>
    <row r="16107" spans="7:7">
      <c r="G16107" s="61"/>
    </row>
    <row r="16108" spans="7:7">
      <c r="G16108" s="61"/>
    </row>
    <row r="16109" spans="7:7">
      <c r="G16109" s="61"/>
    </row>
    <row r="16110" spans="7:7">
      <c r="G16110" s="61"/>
    </row>
    <row r="16111" spans="7:7">
      <c r="G16111" s="61"/>
    </row>
    <row r="16112" spans="7:7">
      <c r="G16112" s="61"/>
    </row>
    <row r="16113" spans="7:7">
      <c r="G16113" s="61"/>
    </row>
    <row r="16114" spans="7:7">
      <c r="G16114" s="61"/>
    </row>
    <row r="16115" spans="7:7">
      <c r="G16115" s="61"/>
    </row>
    <row r="16116" spans="7:7">
      <c r="G16116" s="61"/>
    </row>
    <row r="16117" spans="7:7">
      <c r="G16117" s="61"/>
    </row>
    <row r="16118" spans="7:7">
      <c r="G16118" s="61"/>
    </row>
    <row r="16119" spans="7:7">
      <c r="G16119" s="61"/>
    </row>
    <row r="16120" spans="7:7">
      <c r="G16120" s="61"/>
    </row>
    <row r="16121" spans="7:7">
      <c r="G16121" s="61"/>
    </row>
    <row r="16122" spans="7:7">
      <c r="G16122" s="61"/>
    </row>
    <row r="16123" spans="7:7">
      <c r="G16123" s="61"/>
    </row>
    <row r="16124" spans="7:7">
      <c r="G16124" s="61"/>
    </row>
    <row r="16125" spans="7:7">
      <c r="G16125" s="61"/>
    </row>
    <row r="16126" spans="7:7">
      <c r="G16126" s="61"/>
    </row>
    <row r="16127" spans="7:7">
      <c r="G16127" s="61"/>
    </row>
    <row r="16128" spans="7:7">
      <c r="G16128" s="61"/>
    </row>
    <row r="16129" spans="7:7">
      <c r="G16129" s="61"/>
    </row>
    <row r="16130" spans="7:7">
      <c r="G16130" s="61"/>
    </row>
    <row r="16131" spans="7:7">
      <c r="G16131" s="61"/>
    </row>
    <row r="16132" spans="7:7">
      <c r="G16132" s="61"/>
    </row>
    <row r="16133" spans="7:7">
      <c r="G16133" s="61"/>
    </row>
    <row r="16134" spans="7:7">
      <c r="G16134" s="61"/>
    </row>
    <row r="16135" spans="7:7">
      <c r="G16135" s="61"/>
    </row>
    <row r="16136" spans="7:7">
      <c r="G16136" s="61"/>
    </row>
    <row r="16137" spans="7:7">
      <c r="G16137" s="61"/>
    </row>
    <row r="16138" spans="7:7">
      <c r="G16138" s="61"/>
    </row>
    <row r="16139" spans="7:7">
      <c r="G16139" s="61"/>
    </row>
    <row r="16140" spans="7:7">
      <c r="G16140" s="61"/>
    </row>
    <row r="16141" spans="7:7">
      <c r="G16141" s="61"/>
    </row>
    <row r="16142" spans="7:7">
      <c r="G16142" s="61"/>
    </row>
    <row r="16143" spans="7:7">
      <c r="G16143" s="61"/>
    </row>
    <row r="16144" spans="7:7">
      <c r="G16144" s="61"/>
    </row>
    <row r="16145" spans="7:7">
      <c r="G16145" s="61"/>
    </row>
    <row r="16146" spans="7:7">
      <c r="G16146" s="61"/>
    </row>
    <row r="16147" spans="7:7">
      <c r="G16147" s="61"/>
    </row>
    <row r="16148" spans="7:7">
      <c r="G16148" s="61"/>
    </row>
    <row r="16149" spans="7:7">
      <c r="G16149" s="61"/>
    </row>
    <row r="16150" spans="7:7">
      <c r="G16150" s="61"/>
    </row>
    <row r="16151" spans="7:7">
      <c r="G16151" s="61"/>
    </row>
    <row r="16152" spans="7:7">
      <c r="G16152" s="61"/>
    </row>
    <row r="16153" spans="7:7">
      <c r="G16153" s="61"/>
    </row>
    <row r="16154" spans="7:7">
      <c r="G16154" s="61"/>
    </row>
    <row r="16155" spans="7:7">
      <c r="G16155" s="61"/>
    </row>
    <row r="16156" spans="7:7">
      <c r="G16156" s="61"/>
    </row>
    <row r="16157" spans="7:7">
      <c r="G16157" s="61"/>
    </row>
    <row r="16158" spans="7:7">
      <c r="G16158" s="61"/>
    </row>
    <row r="16159" spans="7:7">
      <c r="G16159" s="61"/>
    </row>
    <row r="16160" spans="7:7">
      <c r="G16160" s="61"/>
    </row>
    <row r="16161" spans="7:7">
      <c r="G16161" s="61"/>
    </row>
    <row r="16162" spans="7:7">
      <c r="G16162" s="61"/>
    </row>
    <row r="16163" spans="7:7">
      <c r="G16163" s="61"/>
    </row>
    <row r="16164" spans="7:7">
      <c r="G16164" s="61"/>
    </row>
    <row r="16165" spans="7:7">
      <c r="G16165" s="61"/>
    </row>
    <row r="16166" spans="7:7">
      <c r="G16166" s="61"/>
    </row>
    <row r="16167" spans="7:7">
      <c r="G16167" s="61"/>
    </row>
    <row r="16168" spans="7:7">
      <c r="G16168" s="61"/>
    </row>
    <row r="16169" spans="7:7">
      <c r="G16169" s="61"/>
    </row>
    <row r="16170" spans="7:7">
      <c r="G16170" s="61"/>
    </row>
    <row r="16171" spans="7:7">
      <c r="G16171" s="61"/>
    </row>
    <row r="16172" spans="7:7">
      <c r="G16172" s="61"/>
    </row>
    <row r="16173" spans="7:7">
      <c r="G16173" s="61"/>
    </row>
    <row r="16174" spans="7:7">
      <c r="G16174" s="61"/>
    </row>
    <row r="16175" spans="7:7">
      <c r="G16175" s="61"/>
    </row>
    <row r="16176" spans="7:7">
      <c r="G16176" s="61"/>
    </row>
    <row r="16177" spans="7:7">
      <c r="G16177" s="61"/>
    </row>
    <row r="16178" spans="7:7">
      <c r="G16178" s="61"/>
    </row>
    <row r="16179" spans="7:7">
      <c r="G16179" s="61"/>
    </row>
    <row r="16180" spans="7:7">
      <c r="G16180" s="61"/>
    </row>
    <row r="16181" spans="7:7">
      <c r="G16181" s="61"/>
    </row>
    <row r="16182" spans="7:7">
      <c r="G16182" s="61"/>
    </row>
    <row r="16183" spans="7:7">
      <c r="G16183" s="61"/>
    </row>
    <row r="16184" spans="7:7">
      <c r="G16184" s="61"/>
    </row>
    <row r="16185" spans="7:7">
      <c r="G16185" s="61"/>
    </row>
    <row r="16186" spans="7:7">
      <c r="G16186" s="61"/>
    </row>
    <row r="16187" spans="7:7">
      <c r="G16187" s="61"/>
    </row>
    <row r="16188" spans="7:7">
      <c r="G16188" s="61"/>
    </row>
    <row r="16189" spans="7:7">
      <c r="G16189" s="61"/>
    </row>
    <row r="16190" spans="7:7">
      <c r="G16190" s="61"/>
    </row>
    <row r="16191" spans="7:7">
      <c r="G16191" s="61"/>
    </row>
    <row r="16192" spans="7:7">
      <c r="G16192" s="61"/>
    </row>
    <row r="16193" spans="7:7">
      <c r="G16193" s="61"/>
    </row>
    <row r="16194" spans="7:7">
      <c r="G16194" s="61"/>
    </row>
    <row r="16195" spans="7:7">
      <c r="G16195" s="61"/>
    </row>
    <row r="16196" spans="7:7">
      <c r="G16196" s="61"/>
    </row>
    <row r="16197" spans="7:7">
      <c r="G16197" s="61"/>
    </row>
    <row r="16198" spans="7:7">
      <c r="G16198" s="61"/>
    </row>
    <row r="16199" spans="7:7">
      <c r="G16199" s="61"/>
    </row>
    <row r="16200" spans="7:7">
      <c r="G16200" s="61"/>
    </row>
    <row r="16201" spans="7:7">
      <c r="G16201" s="61"/>
    </row>
    <row r="16202" spans="7:7">
      <c r="G16202" s="61"/>
    </row>
    <row r="16203" spans="7:7">
      <c r="G16203" s="61"/>
    </row>
    <row r="16204" spans="7:7">
      <c r="G16204" s="61"/>
    </row>
    <row r="16205" spans="7:7">
      <c r="G16205" s="61"/>
    </row>
    <row r="16206" spans="7:7">
      <c r="G16206" s="61"/>
    </row>
    <row r="16207" spans="7:7">
      <c r="G16207" s="61"/>
    </row>
    <row r="16208" spans="7:7">
      <c r="G16208" s="61"/>
    </row>
    <row r="16209" spans="7:7">
      <c r="G16209" s="61"/>
    </row>
    <row r="16210" spans="7:7">
      <c r="G16210" s="61"/>
    </row>
    <row r="16211" spans="7:7">
      <c r="G16211" s="61"/>
    </row>
    <row r="16212" spans="7:7">
      <c r="G16212" s="61"/>
    </row>
    <row r="16213" spans="7:7">
      <c r="G16213" s="61"/>
    </row>
    <row r="16214" spans="7:7">
      <c r="G16214" s="61"/>
    </row>
    <row r="16215" spans="7:7">
      <c r="G16215" s="61"/>
    </row>
    <row r="16216" spans="7:7">
      <c r="G16216" s="61"/>
    </row>
    <row r="16217" spans="7:7">
      <c r="G16217" s="61"/>
    </row>
    <row r="16218" spans="7:7">
      <c r="G16218" s="61"/>
    </row>
    <row r="16219" spans="7:7">
      <c r="G16219" s="61"/>
    </row>
    <row r="16220" spans="7:7">
      <c r="G16220" s="61"/>
    </row>
    <row r="16221" spans="7:7">
      <c r="G16221" s="61"/>
    </row>
    <row r="16222" spans="7:7">
      <c r="G16222" s="61"/>
    </row>
    <row r="16223" spans="7:7">
      <c r="G16223" s="61"/>
    </row>
    <row r="16224" spans="7:7">
      <c r="G16224" s="61"/>
    </row>
    <row r="16225" spans="7:7">
      <c r="G16225" s="61"/>
    </row>
    <row r="16226" spans="7:7">
      <c r="G16226" s="61"/>
    </row>
    <row r="16227" spans="7:7">
      <c r="G16227" s="61"/>
    </row>
    <row r="16228" spans="7:7">
      <c r="G16228" s="61"/>
    </row>
    <row r="16229" spans="7:7">
      <c r="G16229" s="61"/>
    </row>
    <row r="16230" spans="7:7">
      <c r="G16230" s="61"/>
    </row>
    <row r="16231" spans="7:7">
      <c r="G16231" s="61"/>
    </row>
    <row r="16232" spans="7:7">
      <c r="G16232" s="61"/>
    </row>
    <row r="16233" spans="7:7">
      <c r="G16233" s="61"/>
    </row>
    <row r="16234" spans="7:7">
      <c r="G16234" s="61"/>
    </row>
    <row r="16235" spans="7:7">
      <c r="G16235" s="61"/>
    </row>
    <row r="16236" spans="7:7">
      <c r="G16236" s="61"/>
    </row>
    <row r="16237" spans="7:7">
      <c r="G16237" s="61"/>
    </row>
    <row r="16238" spans="7:7">
      <c r="G16238" s="61"/>
    </row>
    <row r="16239" spans="7:7">
      <c r="G16239" s="61"/>
    </row>
    <row r="16240" spans="7:7">
      <c r="G16240" s="61"/>
    </row>
    <row r="16241" spans="7:7">
      <c r="G16241" s="61"/>
    </row>
    <row r="16242" spans="7:7">
      <c r="G16242" s="61"/>
    </row>
    <row r="16243" spans="7:7">
      <c r="G16243" s="61"/>
    </row>
    <row r="16244" spans="7:7">
      <c r="G16244" s="61"/>
    </row>
    <row r="16245" spans="7:7">
      <c r="G16245" s="61"/>
    </row>
    <row r="16246" spans="7:7">
      <c r="G16246" s="61"/>
    </row>
    <row r="16247" spans="7:7">
      <c r="G16247" s="61"/>
    </row>
    <row r="16248" spans="7:7">
      <c r="G16248" s="61"/>
    </row>
    <row r="16249" spans="7:7">
      <c r="G16249" s="61"/>
    </row>
    <row r="16250" spans="7:7">
      <c r="G16250" s="61"/>
    </row>
    <row r="16251" spans="7:7">
      <c r="G16251" s="61"/>
    </row>
    <row r="16252" spans="7:7">
      <c r="G16252" s="61"/>
    </row>
    <row r="16253" spans="7:7">
      <c r="G16253" s="61"/>
    </row>
    <row r="16254" spans="7:7">
      <c r="G16254" s="61"/>
    </row>
    <row r="16255" spans="7:7">
      <c r="G16255" s="61"/>
    </row>
    <row r="16256" spans="7:7">
      <c r="G16256" s="61"/>
    </row>
    <row r="16257" spans="7:7">
      <c r="G16257" s="61"/>
    </row>
    <row r="16258" spans="7:7">
      <c r="G16258" s="61"/>
    </row>
    <row r="16259" spans="7:7">
      <c r="G16259" s="61"/>
    </row>
    <row r="16260" spans="7:7">
      <c r="G16260" s="61"/>
    </row>
    <row r="16261" spans="7:7">
      <c r="G16261" s="61"/>
    </row>
    <row r="16262" spans="7:7">
      <c r="G16262" s="61"/>
    </row>
    <row r="16263" spans="7:7">
      <c r="G16263" s="61"/>
    </row>
    <row r="16264" spans="7:7">
      <c r="G16264" s="61"/>
    </row>
    <row r="16265" spans="7:7">
      <c r="G16265" s="61"/>
    </row>
    <row r="16266" spans="7:7">
      <c r="G16266" s="61"/>
    </row>
    <row r="16267" spans="7:7">
      <c r="G16267" s="61"/>
    </row>
    <row r="16268" spans="7:7">
      <c r="G16268" s="61"/>
    </row>
    <row r="16269" spans="7:7">
      <c r="G16269" s="61"/>
    </row>
    <row r="16270" spans="7:7">
      <c r="G16270" s="61"/>
    </row>
    <row r="16271" spans="7:7">
      <c r="G16271" s="61"/>
    </row>
    <row r="16272" spans="7:7">
      <c r="G16272" s="61"/>
    </row>
    <row r="16273" spans="7:7">
      <c r="G16273" s="61"/>
    </row>
    <row r="16274" spans="7:7">
      <c r="G16274" s="61"/>
    </row>
    <row r="16275" spans="7:7">
      <c r="G16275" s="61"/>
    </row>
    <row r="16276" spans="7:7">
      <c r="G16276" s="61"/>
    </row>
    <row r="16277" spans="7:7">
      <c r="G16277" s="61"/>
    </row>
    <row r="16278" spans="7:7">
      <c r="G16278" s="61"/>
    </row>
    <row r="16279" spans="7:7">
      <c r="G16279" s="61"/>
    </row>
    <row r="16280" spans="7:7">
      <c r="G16280" s="61"/>
    </row>
    <row r="16281" spans="7:7">
      <c r="G16281" s="61"/>
    </row>
    <row r="16282" spans="7:7">
      <c r="G16282" s="61"/>
    </row>
    <row r="16283" spans="7:7">
      <c r="G16283" s="61"/>
    </row>
    <row r="16284" spans="7:7">
      <c r="G16284" s="61"/>
    </row>
    <row r="16285" spans="7:7">
      <c r="G16285" s="61"/>
    </row>
    <row r="16286" spans="7:7">
      <c r="G16286" s="61"/>
    </row>
    <row r="16287" spans="7:7">
      <c r="G16287" s="61"/>
    </row>
    <row r="16288" spans="7:7">
      <c r="G16288" s="61"/>
    </row>
    <row r="16289" spans="7:7">
      <c r="G16289" s="61"/>
    </row>
    <row r="16290" spans="7:7">
      <c r="G16290" s="61"/>
    </row>
    <row r="16291" spans="7:7">
      <c r="G16291" s="61"/>
    </row>
    <row r="16292" spans="7:7">
      <c r="G16292" s="61"/>
    </row>
    <row r="16293" spans="7:7">
      <c r="G16293" s="61"/>
    </row>
    <row r="16294" spans="7:7">
      <c r="G16294" s="61"/>
    </row>
    <row r="16295" spans="7:7">
      <c r="G16295" s="61"/>
    </row>
    <row r="16296" spans="7:7">
      <c r="G16296" s="61"/>
    </row>
    <row r="16297" spans="7:7">
      <c r="G16297" s="61"/>
    </row>
    <row r="16298" spans="7:7">
      <c r="G16298" s="61"/>
    </row>
    <row r="16299" spans="7:7">
      <c r="G16299" s="61"/>
    </row>
    <row r="16300" spans="7:7">
      <c r="G16300" s="61"/>
    </row>
    <row r="16301" spans="7:7">
      <c r="G16301" s="61"/>
    </row>
    <row r="16302" spans="7:7">
      <c r="G16302" s="61"/>
    </row>
    <row r="16303" spans="7:7">
      <c r="G16303" s="61"/>
    </row>
    <row r="16304" spans="7:7">
      <c r="G16304" s="61"/>
    </row>
    <row r="16305" spans="7:7">
      <c r="G16305" s="61"/>
    </row>
    <row r="16306" spans="7:7">
      <c r="G16306" s="61"/>
    </row>
    <row r="16307" spans="7:7">
      <c r="G16307" s="61"/>
    </row>
    <row r="16308" spans="7:7">
      <c r="G16308" s="61"/>
    </row>
    <row r="16309" spans="7:7">
      <c r="G16309" s="61"/>
    </row>
    <row r="16310" spans="7:7">
      <c r="G16310" s="61"/>
    </row>
    <row r="16311" spans="7:7">
      <c r="G16311" s="61"/>
    </row>
    <row r="16312" spans="7:7">
      <c r="G16312" s="61"/>
    </row>
    <row r="16313" spans="7:7">
      <c r="G16313" s="61"/>
    </row>
    <row r="16314" spans="7:7">
      <c r="G16314" s="61"/>
    </row>
    <row r="16315" spans="7:7">
      <c r="G16315" s="61"/>
    </row>
    <row r="16316" spans="7:7">
      <c r="G16316" s="61"/>
    </row>
    <row r="16317" spans="7:7">
      <c r="G16317" s="61"/>
    </row>
    <row r="16318" spans="7:7">
      <c r="G16318" s="61"/>
    </row>
    <row r="16319" spans="7:7">
      <c r="G16319" s="61"/>
    </row>
    <row r="16320" spans="7:7">
      <c r="G16320" s="61"/>
    </row>
    <row r="16321" spans="7:7">
      <c r="G16321" s="61"/>
    </row>
    <row r="16322" spans="7:7">
      <c r="G16322" s="61"/>
    </row>
    <row r="16323" spans="7:7">
      <c r="G16323" s="61"/>
    </row>
    <row r="16324" spans="7:7">
      <c r="G16324" s="61"/>
    </row>
    <row r="16325" spans="7:7">
      <c r="G16325" s="61"/>
    </row>
    <row r="16326" spans="7:7">
      <c r="G16326" s="61"/>
    </row>
    <row r="16327" spans="7:7">
      <c r="G16327" s="61"/>
    </row>
    <row r="16328" spans="7:7">
      <c r="G16328" s="61"/>
    </row>
    <row r="16329" spans="7:7">
      <c r="G16329" s="61"/>
    </row>
    <row r="16330" spans="7:7">
      <c r="G16330" s="61"/>
    </row>
    <row r="16331" spans="7:7">
      <c r="G16331" s="61"/>
    </row>
    <row r="16332" spans="7:7">
      <c r="G16332" s="61"/>
    </row>
    <row r="16333" spans="7:7">
      <c r="G16333" s="61"/>
    </row>
    <row r="16334" spans="7:7">
      <c r="G16334" s="61"/>
    </row>
    <row r="16335" spans="7:7">
      <c r="G16335" s="61"/>
    </row>
    <row r="16336" spans="7:7">
      <c r="G16336" s="61"/>
    </row>
    <row r="16337" spans="7:7">
      <c r="G16337" s="61"/>
    </row>
    <row r="16338" spans="7:7">
      <c r="G16338" s="61"/>
    </row>
    <row r="16339" spans="7:7">
      <c r="G16339" s="61"/>
    </row>
    <row r="16340" spans="7:7">
      <c r="G16340" s="61"/>
    </row>
    <row r="16341" spans="7:7">
      <c r="G16341" s="61"/>
    </row>
    <row r="16342" spans="7:7">
      <c r="G16342" s="61"/>
    </row>
    <row r="16343" spans="7:7">
      <c r="G16343" s="61"/>
    </row>
    <row r="16344" spans="7:7">
      <c r="G16344" s="61"/>
    </row>
    <row r="16345" spans="7:7">
      <c r="G16345" s="61"/>
    </row>
    <row r="16346" spans="7:7">
      <c r="G16346" s="61"/>
    </row>
    <row r="16347" spans="7:7">
      <c r="G16347" s="61"/>
    </row>
    <row r="16348" spans="7:7">
      <c r="G16348" s="61"/>
    </row>
    <row r="16349" spans="7:7">
      <c r="G16349" s="61"/>
    </row>
    <row r="16350" spans="7:7">
      <c r="G16350" s="61"/>
    </row>
    <row r="16351" spans="7:7">
      <c r="G16351" s="61"/>
    </row>
    <row r="16352" spans="7:7">
      <c r="G16352" s="61"/>
    </row>
    <row r="16353" spans="7:7">
      <c r="G16353" s="61"/>
    </row>
    <row r="16354" spans="7:7">
      <c r="G16354" s="61"/>
    </row>
    <row r="16355" spans="7:7">
      <c r="G16355" s="61"/>
    </row>
    <row r="16356" spans="7:7">
      <c r="G16356" s="61"/>
    </row>
    <row r="16357" spans="7:7">
      <c r="G16357" s="61"/>
    </row>
    <row r="16358" spans="7:7">
      <c r="G16358" s="61"/>
    </row>
    <row r="16359" spans="7:7">
      <c r="G16359" s="61"/>
    </row>
    <row r="16360" spans="7:7">
      <c r="G16360" s="61"/>
    </row>
    <row r="16361" spans="7:7">
      <c r="G16361" s="61"/>
    </row>
    <row r="16362" spans="7:7">
      <c r="G16362" s="61"/>
    </row>
    <row r="16363" spans="7:7">
      <c r="G16363" s="61"/>
    </row>
    <row r="16364" spans="7:7">
      <c r="G16364" s="61"/>
    </row>
    <row r="16365" spans="7:7">
      <c r="G16365" s="61"/>
    </row>
    <row r="16366" spans="7:7">
      <c r="G16366" s="61"/>
    </row>
    <row r="16367" spans="7:7">
      <c r="G16367" s="61"/>
    </row>
    <row r="16368" spans="7:7">
      <c r="G16368" s="61"/>
    </row>
    <row r="16369" spans="7:7">
      <c r="G16369" s="61"/>
    </row>
    <row r="16370" spans="7:7">
      <c r="G16370" s="61"/>
    </row>
    <row r="16371" spans="7:7">
      <c r="G16371" s="61"/>
    </row>
    <row r="16372" spans="7:7">
      <c r="G16372" s="61"/>
    </row>
    <row r="16373" spans="7:7">
      <c r="G16373" s="61"/>
    </row>
    <row r="16374" spans="7:7">
      <c r="G16374" s="61"/>
    </row>
  </sheetData>
  <sheetProtection algorithmName="SHA-512" hashValue="HsfOAICac8y5dfbs3qXVTi+G+fA+ifbQeInRK/4xAFNp+hX+1v4+padySMAEEtIvajlQD1xrctsWnofoIYXWyQ==" saltValue="DqnFYfv8R2xFtoeR85kX3Q==" spinCount="100000" sheet="1" objects="1" scenarios="1"/>
  <mergeCells count="10">
    <mergeCell ref="B5:Q5"/>
    <mergeCell ref="R5:S6"/>
    <mergeCell ref="B6:C6"/>
    <mergeCell ref="D6:E6"/>
    <mergeCell ref="F6:G6"/>
    <mergeCell ref="H6:I6"/>
    <mergeCell ref="J6:K6"/>
    <mergeCell ref="L6:M6"/>
    <mergeCell ref="N6:O6"/>
    <mergeCell ref="P6:Q6"/>
  </mergeCells>
  <conditionalFormatting sqref="A1:A4 B70:S70 I71:I65506 K71:Q65506 J71:J65507 W71:XFD65507 R72:T65507 U1:V1048576 T8:T70 V8:XFD70">
    <cfRule type="expression" priority="13">
      <formula>SI(0," ")</formula>
    </cfRule>
  </conditionalFormatting>
  <conditionalFormatting sqref="A71:A65507">
    <cfRule type="expression" priority="8">
      <formula>SI(0," ")</formula>
    </cfRule>
  </conditionalFormatting>
  <conditionalFormatting sqref="B5:B6 D6 F6 H6 J6 G1:XFD3 B4:XFD4 R5 H77:H65507 C98:C248 E98:E248 G98:G248 B99:B249 D99:D249 F99:F249 C16375:C65506 E16375:E65506 G16375:G65506 B16376:B65507 D16376:D65507 F16376:F65507">
    <cfRule type="expression" priority="16">
      <formula>SI(0," ")</formula>
    </cfRule>
  </conditionalFormatting>
  <conditionalFormatting sqref="B7:S7">
    <cfRule type="expression" dxfId="2" priority="11" stopIfTrue="1">
      <formula>MOD(ROW(),2)=0</formula>
    </cfRule>
    <cfRule type="expression" priority="12">
      <formula>SI(0," ")</formula>
    </cfRule>
  </conditionalFormatting>
  <conditionalFormatting sqref="B70:S70 L6 N6 P6 B6 D6 F6 H6 J6">
    <cfRule type="expression" dxfId="1" priority="14" stopIfTrue="1">
      <formula>MOD(ROW(),2)=0</formula>
    </cfRule>
  </conditionalFormatting>
  <conditionalFormatting sqref="J1">
    <cfRule type="expression" priority="15">
      <formula>SI(#REF!," ")</formula>
    </cfRule>
  </conditionalFormatting>
  <conditionalFormatting sqref="L6">
    <cfRule type="expression" priority="7">
      <formula>SI(0," ")</formula>
    </cfRule>
  </conditionalFormatting>
  <conditionalFormatting sqref="N6">
    <cfRule type="expression" priority="6">
      <formula>SI(0," ")</formula>
    </cfRule>
  </conditionalFormatting>
  <conditionalFormatting sqref="P6">
    <cfRule type="expression" priority="5">
      <formula>SI(0," ")</formula>
    </cfRule>
  </conditionalFormatting>
  <conditionalFormatting sqref="R71:U71">
    <cfRule type="expression" priority="9">
      <formula>SI(0," ")</formula>
    </cfRule>
  </conditionalFormatting>
  <conditionalFormatting sqref="T5:XFD7">
    <cfRule type="expression" priority="10">
      <formula>SI(0," ")</formula>
    </cfRule>
  </conditionalFormatting>
  <conditionalFormatting sqref="A70">
    <cfRule type="expression" priority="3">
      <formula>SI(0," ")</formula>
    </cfRule>
  </conditionalFormatting>
  <conditionalFormatting sqref="B66:S66">
    <cfRule type="expression" priority="1">
      <formula>SI(0," ")</formula>
    </cfRule>
  </conditionalFormatting>
  <conditionalFormatting sqref="B66:S66">
    <cfRule type="expression" dxfId="0" priority="2" stopIfTrue="1">
      <formula>MOD(ROW(),2)=0</formula>
    </cfRule>
  </conditionalFormatting>
  <pageMargins left="1.2204724409448819" right="0.23622047244094491" top="0.74803149606299213" bottom="0.74803149606299213" header="0.31496062992125984" footer="0.31496062992125984"/>
  <pageSetup paperSize="8" scale="64" orientation="landscape" r:id="rId1"/>
  <colBreaks count="3" manualBreakCount="3">
    <brk id="23" max="1048575" man="1"/>
    <brk id="41" max="1048575" man="1"/>
    <brk id="59"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5A5A5-37DD-42C3-92BB-77E94DC47BD2}">
  <sheetPr codeName="Hoja13"/>
  <dimension ref="A1:CR46"/>
  <sheetViews>
    <sheetView showGridLines="0" zoomScaleNormal="100" zoomScaleSheetLayoutView="100" workbookViewId="0">
      <selection activeCell="A5" sqref="A5"/>
    </sheetView>
  </sheetViews>
  <sheetFormatPr baseColWidth="10" defaultColWidth="9.140625" defaultRowHeight="12.75"/>
  <cols>
    <col min="1" max="1" width="79.42578125" style="9" customWidth="1"/>
    <col min="2" max="57" width="8.7109375" style="9" customWidth="1"/>
    <col min="58" max="58" width="8.7109375" style="10" customWidth="1"/>
    <col min="59" max="60" width="8.7109375" style="9" customWidth="1"/>
    <col min="61" max="61" width="10.85546875" style="9" bestFit="1" customWidth="1"/>
    <col min="62" max="256" width="9.140625" style="9"/>
    <col min="257" max="257" width="84.28515625" style="9" customWidth="1"/>
    <col min="258" max="317" width="8.7109375" style="9" customWidth="1"/>
    <col min="318" max="512" width="9.140625" style="9"/>
    <col min="513" max="513" width="84.28515625" style="9" customWidth="1"/>
    <col min="514" max="573" width="8.7109375" style="9" customWidth="1"/>
    <col min="574" max="768" width="9.140625" style="9"/>
    <col min="769" max="769" width="84.28515625" style="9" customWidth="1"/>
    <col min="770" max="829" width="8.7109375" style="9" customWidth="1"/>
    <col min="830" max="1024" width="9.140625" style="9"/>
    <col min="1025" max="1025" width="84.28515625" style="9" customWidth="1"/>
    <col min="1026" max="1085" width="8.7109375" style="9" customWidth="1"/>
    <col min="1086" max="1280" width="9.140625" style="9"/>
    <col min="1281" max="1281" width="84.28515625" style="9" customWidth="1"/>
    <col min="1282" max="1341" width="8.7109375" style="9" customWidth="1"/>
    <col min="1342" max="1536" width="9.140625" style="9"/>
    <col min="1537" max="1537" width="84.28515625" style="9" customWidth="1"/>
    <col min="1538" max="1597" width="8.7109375" style="9" customWidth="1"/>
    <col min="1598" max="1792" width="9.140625" style="9"/>
    <col min="1793" max="1793" width="84.28515625" style="9" customWidth="1"/>
    <col min="1794" max="1853" width="8.7109375" style="9" customWidth="1"/>
    <col min="1854" max="2048" width="9.140625" style="9"/>
    <col min="2049" max="2049" width="84.28515625" style="9" customWidth="1"/>
    <col min="2050" max="2109" width="8.7109375" style="9" customWidth="1"/>
    <col min="2110" max="2304" width="9.140625" style="9"/>
    <col min="2305" max="2305" width="84.28515625" style="9" customWidth="1"/>
    <col min="2306" max="2365" width="8.7109375" style="9" customWidth="1"/>
    <col min="2366" max="2560" width="9.140625" style="9"/>
    <col min="2561" max="2561" width="84.28515625" style="9" customWidth="1"/>
    <col min="2562" max="2621" width="8.7109375" style="9" customWidth="1"/>
    <col min="2622" max="2816" width="9.140625" style="9"/>
    <col min="2817" max="2817" width="84.28515625" style="9" customWidth="1"/>
    <col min="2818" max="2877" width="8.7109375" style="9" customWidth="1"/>
    <col min="2878" max="3072" width="9.140625" style="9"/>
    <col min="3073" max="3073" width="84.28515625" style="9" customWidth="1"/>
    <col min="3074" max="3133" width="8.7109375" style="9" customWidth="1"/>
    <col min="3134" max="3328" width="9.140625" style="9"/>
    <col min="3329" max="3329" width="84.28515625" style="9" customWidth="1"/>
    <col min="3330" max="3389" width="8.7109375" style="9" customWidth="1"/>
    <col min="3390" max="3584" width="9.140625" style="9"/>
    <col min="3585" max="3585" width="84.28515625" style="9" customWidth="1"/>
    <col min="3586" max="3645" width="8.7109375" style="9" customWidth="1"/>
    <col min="3646" max="3840" width="9.140625" style="9"/>
    <col min="3841" max="3841" width="84.28515625" style="9" customWidth="1"/>
    <col min="3842" max="3901" width="8.7109375" style="9" customWidth="1"/>
    <col min="3902" max="4096" width="9.140625" style="9"/>
    <col min="4097" max="4097" width="84.28515625" style="9" customWidth="1"/>
    <col min="4098" max="4157" width="8.7109375" style="9" customWidth="1"/>
    <col min="4158" max="4352" width="9.140625" style="9"/>
    <col min="4353" max="4353" width="84.28515625" style="9" customWidth="1"/>
    <col min="4354" max="4413" width="8.7109375" style="9" customWidth="1"/>
    <col min="4414" max="4608" width="9.140625" style="9"/>
    <col min="4609" max="4609" width="84.28515625" style="9" customWidth="1"/>
    <col min="4610" max="4669" width="8.7109375" style="9" customWidth="1"/>
    <col min="4670" max="4864" width="9.140625" style="9"/>
    <col min="4865" max="4865" width="84.28515625" style="9" customWidth="1"/>
    <col min="4866" max="4925" width="8.7109375" style="9" customWidth="1"/>
    <col min="4926" max="5120" width="9.140625" style="9"/>
    <col min="5121" max="5121" width="84.28515625" style="9" customWidth="1"/>
    <col min="5122" max="5181" width="8.7109375" style="9" customWidth="1"/>
    <col min="5182" max="5376" width="9.140625" style="9"/>
    <col min="5377" max="5377" width="84.28515625" style="9" customWidth="1"/>
    <col min="5378" max="5437" width="8.7109375" style="9" customWidth="1"/>
    <col min="5438" max="5632" width="9.140625" style="9"/>
    <col min="5633" max="5633" width="84.28515625" style="9" customWidth="1"/>
    <col min="5634" max="5693" width="8.7109375" style="9" customWidth="1"/>
    <col min="5694" max="5888" width="9.140625" style="9"/>
    <col min="5889" max="5889" width="84.28515625" style="9" customWidth="1"/>
    <col min="5890" max="5949" width="8.7109375" style="9" customWidth="1"/>
    <col min="5950" max="6144" width="9.140625" style="9"/>
    <col min="6145" max="6145" width="84.28515625" style="9" customWidth="1"/>
    <col min="6146" max="6205" width="8.7109375" style="9" customWidth="1"/>
    <col min="6206" max="6400" width="9.140625" style="9"/>
    <col min="6401" max="6401" width="84.28515625" style="9" customWidth="1"/>
    <col min="6402" max="6461" width="8.7109375" style="9" customWidth="1"/>
    <col min="6462" max="6656" width="9.140625" style="9"/>
    <col min="6657" max="6657" width="84.28515625" style="9" customWidth="1"/>
    <col min="6658" max="6717" width="8.7109375" style="9" customWidth="1"/>
    <col min="6718" max="6912" width="9.140625" style="9"/>
    <col min="6913" max="6913" width="84.28515625" style="9" customWidth="1"/>
    <col min="6914" max="6973" width="8.7109375" style="9" customWidth="1"/>
    <col min="6974" max="7168" width="9.140625" style="9"/>
    <col min="7169" max="7169" width="84.28515625" style="9" customWidth="1"/>
    <col min="7170" max="7229" width="8.7109375" style="9" customWidth="1"/>
    <col min="7230" max="7424" width="9.140625" style="9"/>
    <col min="7425" max="7425" width="84.28515625" style="9" customWidth="1"/>
    <col min="7426" max="7485" width="8.7109375" style="9" customWidth="1"/>
    <col min="7486" max="7680" width="9.140625" style="9"/>
    <col min="7681" max="7681" width="84.28515625" style="9" customWidth="1"/>
    <col min="7682" max="7741" width="8.7109375" style="9" customWidth="1"/>
    <col min="7742" max="7936" width="9.140625" style="9"/>
    <col min="7937" max="7937" width="84.28515625" style="9" customWidth="1"/>
    <col min="7938" max="7997" width="8.7109375" style="9" customWidth="1"/>
    <col min="7998" max="8192" width="9.140625" style="9"/>
    <col min="8193" max="8193" width="84.28515625" style="9" customWidth="1"/>
    <col min="8194" max="8253" width="8.7109375" style="9" customWidth="1"/>
    <col min="8254" max="8448" width="9.140625" style="9"/>
    <col min="8449" max="8449" width="84.28515625" style="9" customWidth="1"/>
    <col min="8450" max="8509" width="8.7109375" style="9" customWidth="1"/>
    <col min="8510" max="8704" width="9.140625" style="9"/>
    <col min="8705" max="8705" width="84.28515625" style="9" customWidth="1"/>
    <col min="8706" max="8765" width="8.7109375" style="9" customWidth="1"/>
    <col min="8766" max="8960" width="9.140625" style="9"/>
    <col min="8961" max="8961" width="84.28515625" style="9" customWidth="1"/>
    <col min="8962" max="9021" width="8.7109375" style="9" customWidth="1"/>
    <col min="9022" max="9216" width="9.140625" style="9"/>
    <col min="9217" max="9217" width="84.28515625" style="9" customWidth="1"/>
    <col min="9218" max="9277" width="8.7109375" style="9" customWidth="1"/>
    <col min="9278" max="9472" width="9.140625" style="9"/>
    <col min="9473" max="9473" width="84.28515625" style="9" customWidth="1"/>
    <col min="9474" max="9533" width="8.7109375" style="9" customWidth="1"/>
    <col min="9534" max="9728" width="9.140625" style="9"/>
    <col min="9729" max="9729" width="84.28515625" style="9" customWidth="1"/>
    <col min="9730" max="9789" width="8.7109375" style="9" customWidth="1"/>
    <col min="9790" max="9984" width="9.140625" style="9"/>
    <col min="9985" max="9985" width="84.28515625" style="9" customWidth="1"/>
    <col min="9986" max="10045" width="8.7109375" style="9" customWidth="1"/>
    <col min="10046" max="10240" width="9.140625" style="9"/>
    <col min="10241" max="10241" width="84.28515625" style="9" customWidth="1"/>
    <col min="10242" max="10301" width="8.7109375" style="9" customWidth="1"/>
    <col min="10302" max="10496" width="9.140625" style="9"/>
    <col min="10497" max="10497" width="84.28515625" style="9" customWidth="1"/>
    <col min="10498" max="10557" width="8.7109375" style="9" customWidth="1"/>
    <col min="10558" max="10752" width="9.140625" style="9"/>
    <col min="10753" max="10753" width="84.28515625" style="9" customWidth="1"/>
    <col min="10754" max="10813" width="8.7109375" style="9" customWidth="1"/>
    <col min="10814" max="11008" width="9.140625" style="9"/>
    <col min="11009" max="11009" width="84.28515625" style="9" customWidth="1"/>
    <col min="11010" max="11069" width="8.7109375" style="9" customWidth="1"/>
    <col min="11070" max="11264" width="9.140625" style="9"/>
    <col min="11265" max="11265" width="84.28515625" style="9" customWidth="1"/>
    <col min="11266" max="11325" width="8.7109375" style="9" customWidth="1"/>
    <col min="11326" max="11520" width="9.140625" style="9"/>
    <col min="11521" max="11521" width="84.28515625" style="9" customWidth="1"/>
    <col min="11522" max="11581" width="8.7109375" style="9" customWidth="1"/>
    <col min="11582" max="11776" width="9.140625" style="9"/>
    <col min="11777" max="11777" width="84.28515625" style="9" customWidth="1"/>
    <col min="11778" max="11837" width="8.7109375" style="9" customWidth="1"/>
    <col min="11838" max="12032" width="9.140625" style="9"/>
    <col min="12033" max="12033" width="84.28515625" style="9" customWidth="1"/>
    <col min="12034" max="12093" width="8.7109375" style="9" customWidth="1"/>
    <col min="12094" max="12288" width="9.140625" style="9"/>
    <col min="12289" max="12289" width="84.28515625" style="9" customWidth="1"/>
    <col min="12290" max="12349" width="8.7109375" style="9" customWidth="1"/>
    <col min="12350" max="12544" width="9.140625" style="9"/>
    <col min="12545" max="12545" width="84.28515625" style="9" customWidth="1"/>
    <col min="12546" max="12605" width="8.7109375" style="9" customWidth="1"/>
    <col min="12606" max="12800" width="9.140625" style="9"/>
    <col min="12801" max="12801" width="84.28515625" style="9" customWidth="1"/>
    <col min="12802" max="12861" width="8.7109375" style="9" customWidth="1"/>
    <col min="12862" max="13056" width="9.140625" style="9"/>
    <col min="13057" max="13057" width="84.28515625" style="9" customWidth="1"/>
    <col min="13058" max="13117" width="8.7109375" style="9" customWidth="1"/>
    <col min="13118" max="13312" width="9.140625" style="9"/>
    <col min="13313" max="13313" width="84.28515625" style="9" customWidth="1"/>
    <col min="13314" max="13373" width="8.7109375" style="9" customWidth="1"/>
    <col min="13374" max="13568" width="9.140625" style="9"/>
    <col min="13569" max="13569" width="84.28515625" style="9" customWidth="1"/>
    <col min="13570" max="13629" width="8.7109375" style="9" customWidth="1"/>
    <col min="13630" max="13824" width="9.140625" style="9"/>
    <col min="13825" max="13825" width="84.28515625" style="9" customWidth="1"/>
    <col min="13826" max="13885" width="8.7109375" style="9" customWidth="1"/>
    <col min="13886" max="14080" width="9.140625" style="9"/>
    <col min="14081" max="14081" width="84.28515625" style="9" customWidth="1"/>
    <col min="14082" max="14141" width="8.7109375" style="9" customWidth="1"/>
    <col min="14142" max="14336" width="9.140625" style="9"/>
    <col min="14337" max="14337" width="84.28515625" style="9" customWidth="1"/>
    <col min="14338" max="14397" width="8.7109375" style="9" customWidth="1"/>
    <col min="14398" max="14592" width="9.140625" style="9"/>
    <col min="14593" max="14593" width="84.28515625" style="9" customWidth="1"/>
    <col min="14594" max="14653" width="8.7109375" style="9" customWidth="1"/>
    <col min="14654" max="14848" width="9.140625" style="9"/>
    <col min="14849" max="14849" width="84.28515625" style="9" customWidth="1"/>
    <col min="14850" max="14909" width="8.7109375" style="9" customWidth="1"/>
    <col min="14910" max="15104" width="9.140625" style="9"/>
    <col min="15105" max="15105" width="84.28515625" style="9" customWidth="1"/>
    <col min="15106" max="15165" width="8.7109375" style="9" customWidth="1"/>
    <col min="15166" max="15360" width="9.140625" style="9"/>
    <col min="15361" max="15361" width="84.28515625" style="9" customWidth="1"/>
    <col min="15362" max="15421" width="8.7109375" style="9" customWidth="1"/>
    <col min="15422" max="15616" width="9.140625" style="9"/>
    <col min="15617" max="15617" width="84.28515625" style="9" customWidth="1"/>
    <col min="15618" max="15677" width="8.7109375" style="9" customWidth="1"/>
    <col min="15678" max="15872" width="9.140625" style="9"/>
    <col min="15873" max="15873" width="84.28515625" style="9" customWidth="1"/>
    <col min="15874" max="15933" width="8.7109375" style="9" customWidth="1"/>
    <col min="15934" max="16128" width="9.140625" style="9"/>
    <col min="16129" max="16129" width="84.28515625" style="9" customWidth="1"/>
    <col min="16130" max="16189" width="8.7109375" style="9" customWidth="1"/>
    <col min="16190" max="16384" width="9.140625" style="9"/>
  </cols>
  <sheetData>
    <row r="1" spans="1:96" ht="16.5">
      <c r="A1" s="8"/>
    </row>
    <row r="2" spans="1:96">
      <c r="A2" s="11"/>
    </row>
    <row r="3" spans="1:96" ht="16.5">
      <c r="A3" s="12"/>
    </row>
    <row r="4" spans="1:96">
      <c r="A4" s="11"/>
      <c r="N4" s="13"/>
      <c r="O4" s="13"/>
    </row>
    <row r="5" spans="1:96" ht="16.5">
      <c r="A5" s="14" t="s">
        <v>143</v>
      </c>
    </row>
    <row r="6" spans="1:96" s="13" customFormat="1" ht="16.5">
      <c r="A6" s="15" t="s">
        <v>144</v>
      </c>
      <c r="BF6" s="16"/>
    </row>
    <row r="7" spans="1:96" s="13" customFormat="1" ht="16.5">
      <c r="A7" s="15" t="s">
        <v>284</v>
      </c>
      <c r="BF7" s="16"/>
    </row>
    <row r="9" spans="1:96" s="10" customFormat="1" ht="15">
      <c r="A9" s="306" t="s">
        <v>76</v>
      </c>
      <c r="B9" s="305" t="s">
        <v>22</v>
      </c>
      <c r="C9" s="305"/>
      <c r="D9" s="305" t="s">
        <v>24</v>
      </c>
      <c r="E9" s="305"/>
      <c r="F9" s="305" t="s">
        <v>26</v>
      </c>
      <c r="G9" s="305"/>
      <c r="H9" s="305" t="s">
        <v>30</v>
      </c>
      <c r="I9" s="305"/>
      <c r="J9" s="305" t="s">
        <v>38</v>
      </c>
      <c r="K9" s="305"/>
      <c r="L9" s="305" t="s">
        <v>65</v>
      </c>
      <c r="M9" s="305"/>
      <c r="N9" s="305" t="s">
        <v>41</v>
      </c>
      <c r="O9" s="305"/>
      <c r="P9" s="305" t="s">
        <v>48</v>
      </c>
      <c r="Q9" s="305"/>
      <c r="R9" s="305" t="s">
        <v>67</v>
      </c>
      <c r="S9" s="305"/>
      <c r="T9" s="305" t="s">
        <v>52</v>
      </c>
      <c r="U9" s="305"/>
      <c r="V9" s="305" t="s">
        <v>54</v>
      </c>
      <c r="W9" s="305"/>
      <c r="X9" s="305" t="s">
        <v>56</v>
      </c>
      <c r="Y9" s="305"/>
      <c r="Z9" s="305" t="s">
        <v>77</v>
      </c>
      <c r="AA9" s="305"/>
      <c r="AB9" s="305" t="s">
        <v>78</v>
      </c>
      <c r="AC9" s="305"/>
      <c r="AD9" s="305" t="s">
        <v>79</v>
      </c>
      <c r="AE9" s="305"/>
      <c r="AF9" s="305" t="s">
        <v>61</v>
      </c>
      <c r="AG9" s="305"/>
      <c r="AH9" s="305" t="s">
        <v>27</v>
      </c>
      <c r="AI9" s="305"/>
      <c r="AJ9" s="305" t="s">
        <v>29</v>
      </c>
      <c r="AK9" s="305"/>
      <c r="AL9" s="305" t="s">
        <v>31</v>
      </c>
      <c r="AM9" s="305"/>
      <c r="AN9" s="305" t="s">
        <v>35</v>
      </c>
      <c r="AO9" s="305"/>
      <c r="AP9" s="305" t="s">
        <v>137</v>
      </c>
      <c r="AQ9" s="305"/>
      <c r="AR9" s="305" t="s">
        <v>36</v>
      </c>
      <c r="AS9" s="305"/>
      <c r="AT9" s="305" t="s">
        <v>51</v>
      </c>
      <c r="AU9" s="305"/>
      <c r="AV9" s="305" t="s">
        <v>53</v>
      </c>
      <c r="AW9" s="305"/>
      <c r="AX9" s="305" t="s">
        <v>59</v>
      </c>
      <c r="AY9" s="305"/>
      <c r="AZ9" s="305" t="s">
        <v>60</v>
      </c>
      <c r="BA9" s="305"/>
      <c r="BB9" s="305" t="s">
        <v>42</v>
      </c>
      <c r="BC9" s="305"/>
      <c r="BD9" s="305" t="s">
        <v>43</v>
      </c>
      <c r="BE9" s="305"/>
      <c r="BF9" s="305" t="s">
        <v>39</v>
      </c>
      <c r="BG9" s="305"/>
      <c r="BH9" s="305" t="s">
        <v>72</v>
      </c>
      <c r="BI9" s="305"/>
    </row>
    <row r="10" spans="1:96" s="10" customFormat="1" ht="15">
      <c r="A10" s="306"/>
      <c r="B10" s="17"/>
      <c r="C10" s="17" t="s">
        <v>80</v>
      </c>
      <c r="D10" s="17"/>
      <c r="E10" s="17"/>
      <c r="F10" s="17"/>
      <c r="G10" s="17"/>
      <c r="H10" s="17"/>
      <c r="I10" s="17"/>
      <c r="J10" s="17"/>
      <c r="K10" s="17" t="s">
        <v>80</v>
      </c>
      <c r="L10" s="17"/>
      <c r="M10" s="17" t="s">
        <v>80</v>
      </c>
      <c r="N10" s="17"/>
      <c r="O10" s="17" t="s">
        <v>80</v>
      </c>
      <c r="P10" s="17"/>
      <c r="Q10" s="17" t="s">
        <v>80</v>
      </c>
      <c r="R10" s="17"/>
      <c r="S10" s="17" t="s">
        <v>80</v>
      </c>
      <c r="T10" s="17"/>
      <c r="U10" s="17" t="s">
        <v>80</v>
      </c>
      <c r="V10" s="17"/>
      <c r="W10" s="17" t="s">
        <v>80</v>
      </c>
      <c r="X10" s="17"/>
      <c r="Y10" s="17" t="s">
        <v>80</v>
      </c>
      <c r="Z10" s="17"/>
      <c r="AA10" s="17"/>
      <c r="AB10" s="17"/>
      <c r="AC10" s="17" t="s">
        <v>80</v>
      </c>
      <c r="AD10" s="17"/>
      <c r="AE10" s="17" t="s">
        <v>80</v>
      </c>
      <c r="AF10" s="17"/>
      <c r="AG10" s="17" t="s">
        <v>80</v>
      </c>
      <c r="AH10" s="17"/>
      <c r="AI10" s="17" t="s">
        <v>80</v>
      </c>
      <c r="AJ10" s="17"/>
      <c r="AK10" s="17" t="s">
        <v>80</v>
      </c>
      <c r="AL10" s="17"/>
      <c r="AM10" s="17" t="s">
        <v>80</v>
      </c>
      <c r="AN10" s="17"/>
      <c r="AO10" s="17" t="s">
        <v>80</v>
      </c>
      <c r="AP10" s="17"/>
      <c r="AQ10" s="17" t="s">
        <v>80</v>
      </c>
      <c r="AR10" s="17"/>
      <c r="AS10" s="17" t="s">
        <v>80</v>
      </c>
      <c r="AT10" s="17"/>
      <c r="AU10" s="17" t="s">
        <v>80</v>
      </c>
      <c r="AV10" s="17"/>
      <c r="AW10" s="17" t="s">
        <v>80</v>
      </c>
      <c r="AX10" s="17"/>
      <c r="AY10" s="17" t="s">
        <v>80</v>
      </c>
      <c r="AZ10" s="17"/>
      <c r="BA10" s="17" t="s">
        <v>80</v>
      </c>
      <c r="BB10" s="17"/>
      <c r="BC10" s="17" t="s">
        <v>80</v>
      </c>
      <c r="BD10" s="17"/>
      <c r="BE10" s="17" t="s">
        <v>80</v>
      </c>
      <c r="BF10" s="17"/>
      <c r="BG10" s="17" t="s">
        <v>80</v>
      </c>
      <c r="BH10" s="17"/>
      <c r="BI10" s="17"/>
    </row>
    <row r="11" spans="1:96" s="20" customFormat="1" ht="15">
      <c r="A11" s="18" t="s">
        <v>81</v>
      </c>
      <c r="B11" s="19" t="s">
        <v>82</v>
      </c>
      <c r="C11" s="19" t="s">
        <v>83</v>
      </c>
      <c r="D11" s="19" t="s">
        <v>82</v>
      </c>
      <c r="E11" s="19" t="s">
        <v>83</v>
      </c>
      <c r="F11" s="19" t="s">
        <v>82</v>
      </c>
      <c r="G11" s="19" t="s">
        <v>83</v>
      </c>
      <c r="H11" s="19" t="s">
        <v>82</v>
      </c>
      <c r="I11" s="19" t="s">
        <v>83</v>
      </c>
      <c r="J11" s="19" t="s">
        <v>82</v>
      </c>
      <c r="K11" s="19" t="s">
        <v>83</v>
      </c>
      <c r="L11" s="19" t="s">
        <v>82</v>
      </c>
      <c r="M11" s="19" t="s">
        <v>83</v>
      </c>
      <c r="N11" s="19" t="s">
        <v>82</v>
      </c>
      <c r="O11" s="19" t="s">
        <v>83</v>
      </c>
      <c r="P11" s="19" t="s">
        <v>82</v>
      </c>
      <c r="Q11" s="19" t="s">
        <v>83</v>
      </c>
      <c r="R11" s="19" t="s">
        <v>82</v>
      </c>
      <c r="S11" s="19" t="s">
        <v>83</v>
      </c>
      <c r="T11" s="19" t="s">
        <v>82</v>
      </c>
      <c r="U11" s="19" t="s">
        <v>83</v>
      </c>
      <c r="V11" s="19" t="s">
        <v>82</v>
      </c>
      <c r="W11" s="19" t="s">
        <v>83</v>
      </c>
      <c r="X11" s="19" t="s">
        <v>82</v>
      </c>
      <c r="Y11" s="19" t="s">
        <v>83</v>
      </c>
      <c r="Z11" s="19" t="s">
        <v>82</v>
      </c>
      <c r="AA11" s="19" t="s">
        <v>83</v>
      </c>
      <c r="AB11" s="19" t="s">
        <v>82</v>
      </c>
      <c r="AC11" s="19" t="s">
        <v>83</v>
      </c>
      <c r="AD11" s="19" t="s">
        <v>82</v>
      </c>
      <c r="AE11" s="19" t="s">
        <v>83</v>
      </c>
      <c r="AF11" s="19" t="s">
        <v>82</v>
      </c>
      <c r="AG11" s="19" t="s">
        <v>83</v>
      </c>
      <c r="AH11" s="19" t="s">
        <v>82</v>
      </c>
      <c r="AI11" s="19" t="s">
        <v>83</v>
      </c>
      <c r="AJ11" s="19" t="s">
        <v>82</v>
      </c>
      <c r="AK11" s="19" t="s">
        <v>83</v>
      </c>
      <c r="AL11" s="19" t="s">
        <v>82</v>
      </c>
      <c r="AM11" s="19" t="s">
        <v>83</v>
      </c>
      <c r="AN11" s="19" t="s">
        <v>82</v>
      </c>
      <c r="AO11" s="19" t="s">
        <v>83</v>
      </c>
      <c r="AP11" s="19" t="s">
        <v>82</v>
      </c>
      <c r="AQ11" s="19" t="s">
        <v>83</v>
      </c>
      <c r="AR11" s="19" t="s">
        <v>82</v>
      </c>
      <c r="AS11" s="19" t="s">
        <v>83</v>
      </c>
      <c r="AT11" s="19" t="s">
        <v>82</v>
      </c>
      <c r="AU11" s="19" t="s">
        <v>83</v>
      </c>
      <c r="AV11" s="19" t="s">
        <v>82</v>
      </c>
      <c r="AW11" s="19" t="s">
        <v>83</v>
      </c>
      <c r="AX11" s="19" t="s">
        <v>82</v>
      </c>
      <c r="AY11" s="19" t="s">
        <v>83</v>
      </c>
      <c r="AZ11" s="19" t="s">
        <v>82</v>
      </c>
      <c r="BA11" s="19" t="s">
        <v>83</v>
      </c>
      <c r="BB11" s="19" t="s">
        <v>82</v>
      </c>
      <c r="BC11" s="19" t="s">
        <v>83</v>
      </c>
      <c r="BD11" s="19" t="s">
        <v>82</v>
      </c>
      <c r="BE11" s="19" t="s">
        <v>83</v>
      </c>
      <c r="BF11" s="19" t="s">
        <v>82</v>
      </c>
      <c r="BG11" s="19" t="s">
        <v>83</v>
      </c>
      <c r="BH11" s="19" t="s">
        <v>82</v>
      </c>
      <c r="BI11" s="19" t="s">
        <v>83</v>
      </c>
    </row>
    <row r="12" spans="1:96" ht="15">
      <c r="A12" s="21" t="s">
        <v>84</v>
      </c>
      <c r="B12" s="22">
        <v>6</v>
      </c>
      <c r="C12" s="22">
        <v>502</v>
      </c>
      <c r="D12" s="22">
        <v>11</v>
      </c>
      <c r="E12" s="22">
        <v>1582</v>
      </c>
      <c r="F12" s="22">
        <v>5</v>
      </c>
      <c r="G12" s="22">
        <v>446</v>
      </c>
      <c r="H12" s="22"/>
      <c r="I12" s="22"/>
      <c r="J12" s="22">
        <v>11</v>
      </c>
      <c r="K12" s="22">
        <v>335</v>
      </c>
      <c r="L12" s="22"/>
      <c r="M12" s="22"/>
      <c r="N12" s="22">
        <v>1</v>
      </c>
      <c r="O12" s="22">
        <v>939</v>
      </c>
      <c r="P12" s="22"/>
      <c r="Q12" s="22"/>
      <c r="R12" s="22"/>
      <c r="S12" s="22"/>
      <c r="T12" s="22"/>
      <c r="U12" s="22"/>
      <c r="V12" s="22"/>
      <c r="W12" s="22"/>
      <c r="X12" s="22">
        <v>2</v>
      </c>
      <c r="Y12" s="22">
        <v>164</v>
      </c>
      <c r="Z12" s="22">
        <v>3</v>
      </c>
      <c r="AA12" s="22">
        <v>1396</v>
      </c>
      <c r="AB12" s="22">
        <v>1</v>
      </c>
      <c r="AC12" s="22">
        <v>189</v>
      </c>
      <c r="AD12" s="22"/>
      <c r="AE12" s="22"/>
      <c r="AF12" s="22"/>
      <c r="AG12" s="22"/>
      <c r="AH12" s="22"/>
      <c r="AI12" s="22"/>
      <c r="AJ12" s="22"/>
      <c r="AK12" s="22"/>
      <c r="AL12" s="22">
        <v>3</v>
      </c>
      <c r="AM12" s="22">
        <v>1510</v>
      </c>
      <c r="AN12" s="22"/>
      <c r="AO12" s="22"/>
      <c r="AP12" s="22"/>
      <c r="AQ12" s="22"/>
      <c r="AR12" s="22">
        <v>1</v>
      </c>
      <c r="AS12" s="22">
        <v>22</v>
      </c>
      <c r="AT12" s="22">
        <v>1</v>
      </c>
      <c r="AU12" s="22">
        <v>29</v>
      </c>
      <c r="AV12" s="22"/>
      <c r="AW12" s="22"/>
      <c r="AX12" s="22">
        <v>1</v>
      </c>
      <c r="AY12" s="22">
        <v>48</v>
      </c>
      <c r="AZ12" s="22">
        <v>1</v>
      </c>
      <c r="BA12" s="22">
        <v>48</v>
      </c>
      <c r="BB12" s="22"/>
      <c r="BC12" s="22"/>
      <c r="BD12" s="22"/>
      <c r="BE12" s="22"/>
      <c r="BF12" s="22">
        <v>2</v>
      </c>
      <c r="BG12" s="22">
        <v>36</v>
      </c>
      <c r="BH12" s="32">
        <f>B12+D12+F12+H12+J12+L12+N12+P12+R12+T12+V12+X12+Z12+AB12+AD12+AF12+AH12+AJ12+AL12+AN12+AP12+AR12+AT12+AV12+AX12+AZ12+BB12+BD12+BF12</f>
        <v>49</v>
      </c>
      <c r="BI12" s="32">
        <f>C12+E12+G12+I12+K12+M12+O12+Q12+S12+U12+W12+Y12+AA12+AC12+AE12+AG12+AI12+AK12+AM12+AO12+AQ12+AS12+AU12+AW12+AY12+BA12+BC12+BE12+BG12</f>
        <v>7246</v>
      </c>
      <c r="CQ12" s="10"/>
      <c r="CR12" s="10"/>
    </row>
    <row r="13" spans="1:96" ht="15">
      <c r="A13" s="23" t="s">
        <v>85</v>
      </c>
      <c r="B13" s="24">
        <v>61</v>
      </c>
      <c r="C13" s="24">
        <v>3188</v>
      </c>
      <c r="D13" s="24">
        <v>32</v>
      </c>
      <c r="E13" s="24">
        <v>4317</v>
      </c>
      <c r="F13" s="24">
        <v>29</v>
      </c>
      <c r="G13" s="24">
        <v>3096</v>
      </c>
      <c r="H13" s="24">
        <v>2</v>
      </c>
      <c r="I13" s="24">
        <v>416</v>
      </c>
      <c r="J13" s="24">
        <v>6</v>
      </c>
      <c r="K13" s="24">
        <v>97</v>
      </c>
      <c r="L13" s="24">
        <v>1</v>
      </c>
      <c r="M13" s="24">
        <v>16</v>
      </c>
      <c r="N13" s="24"/>
      <c r="O13" s="24"/>
      <c r="P13" s="24">
        <v>1</v>
      </c>
      <c r="Q13" s="24">
        <v>816</v>
      </c>
      <c r="R13" s="24"/>
      <c r="S13" s="24"/>
      <c r="T13" s="24">
        <v>2</v>
      </c>
      <c r="U13" s="24">
        <v>55</v>
      </c>
      <c r="V13" s="24">
        <v>5</v>
      </c>
      <c r="W13" s="24">
        <v>165</v>
      </c>
      <c r="X13" s="24">
        <v>4</v>
      </c>
      <c r="Y13" s="24">
        <v>433</v>
      </c>
      <c r="Z13" s="24">
        <v>1</v>
      </c>
      <c r="AA13" s="24">
        <v>88</v>
      </c>
      <c r="AB13" s="24">
        <v>10</v>
      </c>
      <c r="AC13" s="24">
        <v>4129</v>
      </c>
      <c r="AD13" s="24">
        <v>2</v>
      </c>
      <c r="AE13" s="24">
        <v>646</v>
      </c>
      <c r="AF13" s="24">
        <v>1</v>
      </c>
      <c r="AG13" s="24">
        <v>154</v>
      </c>
      <c r="AH13" s="24">
        <v>3</v>
      </c>
      <c r="AI13" s="24">
        <v>848</v>
      </c>
      <c r="AJ13" s="24"/>
      <c r="AK13" s="24"/>
      <c r="AL13" s="24">
        <v>17</v>
      </c>
      <c r="AM13" s="24">
        <v>5413</v>
      </c>
      <c r="AN13" s="24">
        <v>1</v>
      </c>
      <c r="AO13" s="24">
        <v>182</v>
      </c>
      <c r="AP13" s="24">
        <v>1</v>
      </c>
      <c r="AQ13" s="24">
        <v>36</v>
      </c>
      <c r="AR13" s="24">
        <v>2</v>
      </c>
      <c r="AS13" s="24">
        <v>85</v>
      </c>
      <c r="AT13" s="24">
        <v>2</v>
      </c>
      <c r="AU13" s="24">
        <v>25</v>
      </c>
      <c r="AV13" s="24"/>
      <c r="AW13" s="24"/>
      <c r="AX13" s="24">
        <v>1</v>
      </c>
      <c r="AY13" s="24">
        <v>20</v>
      </c>
      <c r="AZ13" s="24">
        <v>2</v>
      </c>
      <c r="BA13" s="24">
        <v>73</v>
      </c>
      <c r="BB13" s="24"/>
      <c r="BC13" s="24"/>
      <c r="BD13" s="24"/>
      <c r="BE13" s="24"/>
      <c r="BF13" s="24">
        <v>34</v>
      </c>
      <c r="BG13" s="24">
        <v>478</v>
      </c>
      <c r="BH13" s="33">
        <f t="shared" ref="BH13:BI20" si="0">B13+D13+F13+H13+J13+L13+N13+P13+R13+T13+V13+X13+Z13+AB13+AD13+AF13+AH13+AJ13+AL13+AN13+AP13+AR13+AT13+AV13+AX13+AZ13+BB13+BD13+BF13</f>
        <v>220</v>
      </c>
      <c r="BI13" s="33">
        <f t="shared" si="0"/>
        <v>24776</v>
      </c>
      <c r="CQ13" s="10"/>
      <c r="CR13" s="10"/>
    </row>
    <row r="14" spans="1:96" ht="15">
      <c r="A14" s="21" t="s">
        <v>86</v>
      </c>
      <c r="B14" s="22"/>
      <c r="C14" s="22"/>
      <c r="D14" s="22"/>
      <c r="E14" s="22"/>
      <c r="F14" s="22"/>
      <c r="G14" s="22"/>
      <c r="H14" s="22"/>
      <c r="I14" s="22"/>
      <c r="J14" s="22">
        <v>1</v>
      </c>
      <c r="K14" s="22">
        <v>29</v>
      </c>
      <c r="L14" s="22"/>
      <c r="M14" s="22"/>
      <c r="N14" s="22"/>
      <c r="O14" s="22"/>
      <c r="P14" s="22"/>
      <c r="Q14" s="22"/>
      <c r="R14" s="22"/>
      <c r="S14" s="22"/>
      <c r="T14" s="22">
        <v>1</v>
      </c>
      <c r="U14" s="22">
        <v>76</v>
      </c>
      <c r="V14" s="22"/>
      <c r="W14" s="22"/>
      <c r="X14" s="22"/>
      <c r="Y14" s="22"/>
      <c r="Z14" s="22"/>
      <c r="AA14" s="22"/>
      <c r="AB14" s="22">
        <v>3</v>
      </c>
      <c r="AC14" s="22">
        <v>626</v>
      </c>
      <c r="AD14" s="22"/>
      <c r="AE14" s="22"/>
      <c r="AF14" s="22"/>
      <c r="AG14" s="22"/>
      <c r="AH14" s="22"/>
      <c r="AI14" s="22"/>
      <c r="AJ14" s="22"/>
      <c r="AK14" s="22"/>
      <c r="AL14" s="22"/>
      <c r="AM14" s="22"/>
      <c r="AN14" s="22"/>
      <c r="AO14" s="22"/>
      <c r="AP14" s="22"/>
      <c r="AQ14" s="22"/>
      <c r="AR14" s="22">
        <v>1</v>
      </c>
      <c r="AS14" s="22">
        <v>18</v>
      </c>
      <c r="AT14" s="22">
        <v>1</v>
      </c>
      <c r="AU14" s="22">
        <v>31</v>
      </c>
      <c r="AV14" s="22">
        <v>1</v>
      </c>
      <c r="AW14" s="22">
        <v>51</v>
      </c>
      <c r="AX14" s="22">
        <v>2</v>
      </c>
      <c r="AY14" s="22">
        <v>60</v>
      </c>
      <c r="AZ14" s="22"/>
      <c r="BA14" s="22"/>
      <c r="BB14" s="22"/>
      <c r="BC14" s="22"/>
      <c r="BD14" s="22">
        <v>1</v>
      </c>
      <c r="BE14" s="22">
        <v>367</v>
      </c>
      <c r="BF14" s="22">
        <v>1</v>
      </c>
      <c r="BG14" s="22">
        <v>8</v>
      </c>
      <c r="BH14" s="32">
        <f t="shared" si="0"/>
        <v>12</v>
      </c>
      <c r="BI14" s="32">
        <f t="shared" si="0"/>
        <v>1266</v>
      </c>
      <c r="CQ14" s="10"/>
      <c r="CR14" s="10"/>
    </row>
    <row r="15" spans="1:96" ht="15">
      <c r="A15" s="25" t="s">
        <v>87</v>
      </c>
      <c r="B15" s="24">
        <v>12</v>
      </c>
      <c r="C15" s="24">
        <v>1420</v>
      </c>
      <c r="D15" s="24">
        <v>7</v>
      </c>
      <c r="E15" s="24">
        <v>769</v>
      </c>
      <c r="F15" s="24">
        <v>1</v>
      </c>
      <c r="G15" s="24">
        <v>50</v>
      </c>
      <c r="H15" s="24">
        <v>1</v>
      </c>
      <c r="I15" s="24">
        <v>258</v>
      </c>
      <c r="J15" s="24">
        <v>1</v>
      </c>
      <c r="K15" s="24">
        <v>26</v>
      </c>
      <c r="L15" s="24"/>
      <c r="M15" s="24"/>
      <c r="N15" s="24"/>
      <c r="O15" s="24"/>
      <c r="P15" s="24"/>
      <c r="Q15" s="24"/>
      <c r="R15" s="24"/>
      <c r="S15" s="24"/>
      <c r="T15" s="24"/>
      <c r="U15" s="24"/>
      <c r="V15" s="24"/>
      <c r="W15" s="24"/>
      <c r="X15" s="24">
        <v>1</v>
      </c>
      <c r="Y15" s="24">
        <v>112</v>
      </c>
      <c r="Z15" s="24">
        <v>2</v>
      </c>
      <c r="AA15" s="24">
        <v>1031</v>
      </c>
      <c r="AB15" s="24">
        <v>1</v>
      </c>
      <c r="AC15" s="24">
        <v>501</v>
      </c>
      <c r="AD15" s="24"/>
      <c r="AE15" s="24"/>
      <c r="AF15" s="24"/>
      <c r="AG15" s="24"/>
      <c r="AH15" s="24">
        <v>3</v>
      </c>
      <c r="AI15" s="24">
        <v>588</v>
      </c>
      <c r="AJ15" s="24">
        <v>1</v>
      </c>
      <c r="AK15" s="24">
        <v>588</v>
      </c>
      <c r="AL15" s="24">
        <v>2</v>
      </c>
      <c r="AM15" s="24">
        <v>962</v>
      </c>
      <c r="AN15" s="24"/>
      <c r="AO15" s="24"/>
      <c r="AP15" s="24"/>
      <c r="AQ15" s="24"/>
      <c r="AR15" s="24">
        <v>1</v>
      </c>
      <c r="AS15" s="24">
        <v>7</v>
      </c>
      <c r="AT15" s="24"/>
      <c r="AU15" s="24"/>
      <c r="AV15" s="24">
        <v>1</v>
      </c>
      <c r="AW15" s="24">
        <v>46</v>
      </c>
      <c r="AX15" s="24"/>
      <c r="AY15" s="24"/>
      <c r="AZ15" s="24">
        <v>2</v>
      </c>
      <c r="BA15" s="24">
        <v>80</v>
      </c>
      <c r="BB15" s="24">
        <v>1</v>
      </c>
      <c r="BC15" s="24">
        <v>816</v>
      </c>
      <c r="BD15" s="24"/>
      <c r="BE15" s="24"/>
      <c r="BF15" s="24">
        <v>2</v>
      </c>
      <c r="BG15" s="24">
        <v>28</v>
      </c>
      <c r="BH15" s="33">
        <f t="shared" si="0"/>
        <v>39</v>
      </c>
      <c r="BI15" s="33">
        <f t="shared" si="0"/>
        <v>7282</v>
      </c>
      <c r="CQ15" s="10"/>
      <c r="CR15" s="10"/>
    </row>
    <row r="16" spans="1:96" ht="15">
      <c r="A16" s="21" t="s">
        <v>88</v>
      </c>
      <c r="B16" s="22"/>
      <c r="C16" s="22"/>
      <c r="D16" s="22">
        <v>3</v>
      </c>
      <c r="E16" s="22">
        <v>720</v>
      </c>
      <c r="F16" s="22">
        <v>3</v>
      </c>
      <c r="G16" s="22">
        <v>694</v>
      </c>
      <c r="H16" s="22">
        <v>1</v>
      </c>
      <c r="I16" s="22">
        <v>31</v>
      </c>
      <c r="J16" s="22">
        <v>1</v>
      </c>
      <c r="K16" s="22">
        <v>24</v>
      </c>
      <c r="L16" s="22">
        <v>1</v>
      </c>
      <c r="M16" s="22">
        <v>23</v>
      </c>
      <c r="N16" s="22"/>
      <c r="O16" s="22"/>
      <c r="P16" s="22"/>
      <c r="Q16" s="22"/>
      <c r="R16" s="22">
        <v>1</v>
      </c>
      <c r="S16" s="22">
        <v>7</v>
      </c>
      <c r="T16" s="22"/>
      <c r="U16" s="22"/>
      <c r="V16" s="22"/>
      <c r="W16" s="22"/>
      <c r="X16" s="22">
        <v>1</v>
      </c>
      <c r="Y16" s="22">
        <v>537</v>
      </c>
      <c r="Z16" s="22"/>
      <c r="AA16" s="22"/>
      <c r="AB16" s="22">
        <v>2</v>
      </c>
      <c r="AC16" s="22">
        <v>715</v>
      </c>
      <c r="AD16" s="22">
        <v>2</v>
      </c>
      <c r="AE16" s="22">
        <v>507</v>
      </c>
      <c r="AF16" s="22"/>
      <c r="AG16" s="22"/>
      <c r="AH16" s="22"/>
      <c r="AI16" s="22"/>
      <c r="AJ16" s="22"/>
      <c r="AK16" s="22"/>
      <c r="AL16" s="22"/>
      <c r="AM16" s="22"/>
      <c r="AN16" s="22"/>
      <c r="AO16" s="22"/>
      <c r="AP16" s="22"/>
      <c r="AQ16" s="22"/>
      <c r="AR16" s="22">
        <v>1</v>
      </c>
      <c r="AS16" s="22">
        <v>53</v>
      </c>
      <c r="AT16" s="22"/>
      <c r="AU16" s="22"/>
      <c r="AV16" s="22"/>
      <c r="AW16" s="22"/>
      <c r="AX16" s="22"/>
      <c r="AY16" s="22"/>
      <c r="AZ16" s="22"/>
      <c r="BA16" s="22"/>
      <c r="BB16" s="22"/>
      <c r="BC16" s="22"/>
      <c r="BD16" s="22">
        <v>1</v>
      </c>
      <c r="BE16" s="22">
        <v>429</v>
      </c>
      <c r="BF16" s="22">
        <v>1</v>
      </c>
      <c r="BG16" s="22">
        <v>8</v>
      </c>
      <c r="BH16" s="32">
        <f t="shared" si="0"/>
        <v>18</v>
      </c>
      <c r="BI16" s="32">
        <f t="shared" si="0"/>
        <v>3748</v>
      </c>
      <c r="CQ16" s="10"/>
      <c r="CR16" s="10"/>
    </row>
    <row r="17" spans="1:96" ht="15">
      <c r="A17" s="25" t="s">
        <v>89</v>
      </c>
      <c r="B17" s="24">
        <v>2</v>
      </c>
      <c r="C17" s="24">
        <v>50</v>
      </c>
      <c r="D17" s="24"/>
      <c r="E17" s="24"/>
      <c r="F17" s="24">
        <v>1</v>
      </c>
      <c r="G17" s="24">
        <v>22</v>
      </c>
      <c r="H17" s="24"/>
      <c r="I17" s="24"/>
      <c r="J17" s="24">
        <v>5</v>
      </c>
      <c r="K17" s="24">
        <v>67</v>
      </c>
      <c r="L17" s="24"/>
      <c r="M17" s="24"/>
      <c r="N17" s="24">
        <v>1</v>
      </c>
      <c r="O17" s="24">
        <v>100</v>
      </c>
      <c r="P17" s="24"/>
      <c r="Q17" s="24"/>
      <c r="R17" s="24"/>
      <c r="S17" s="24"/>
      <c r="T17" s="24"/>
      <c r="U17" s="24"/>
      <c r="V17" s="24">
        <v>1</v>
      </c>
      <c r="W17" s="24">
        <v>10</v>
      </c>
      <c r="X17" s="24"/>
      <c r="Y17" s="24"/>
      <c r="Z17" s="24"/>
      <c r="AA17" s="24"/>
      <c r="AB17" s="24"/>
      <c r="AC17" s="24"/>
      <c r="AD17" s="24"/>
      <c r="AE17" s="24"/>
      <c r="AF17" s="24">
        <v>1</v>
      </c>
      <c r="AG17" s="24">
        <v>744</v>
      </c>
      <c r="AH17" s="24">
        <v>1</v>
      </c>
      <c r="AI17" s="24">
        <v>108</v>
      </c>
      <c r="AJ17" s="24"/>
      <c r="AK17" s="24"/>
      <c r="AL17" s="24"/>
      <c r="AM17" s="24"/>
      <c r="AN17" s="24"/>
      <c r="AO17" s="24"/>
      <c r="AP17" s="24"/>
      <c r="AQ17" s="24"/>
      <c r="AR17" s="24"/>
      <c r="AS17" s="24"/>
      <c r="AT17" s="24"/>
      <c r="AU17" s="24"/>
      <c r="AV17" s="24"/>
      <c r="AW17" s="24"/>
      <c r="AX17" s="24"/>
      <c r="AY17" s="24"/>
      <c r="AZ17" s="24"/>
      <c r="BA17" s="24"/>
      <c r="BB17" s="24"/>
      <c r="BC17" s="24"/>
      <c r="BD17" s="24"/>
      <c r="BE17" s="24"/>
      <c r="BF17" s="24">
        <v>2</v>
      </c>
      <c r="BG17" s="24">
        <v>23</v>
      </c>
      <c r="BH17" s="33">
        <f t="shared" si="0"/>
        <v>14</v>
      </c>
      <c r="BI17" s="33">
        <f t="shared" si="0"/>
        <v>1124</v>
      </c>
      <c r="CQ17" s="10"/>
      <c r="CR17" s="10"/>
    </row>
    <row r="18" spans="1:96" ht="15">
      <c r="A18" s="21" t="s">
        <v>90</v>
      </c>
      <c r="B18" s="22"/>
      <c r="C18" s="22"/>
      <c r="D18" s="22">
        <v>1</v>
      </c>
      <c r="E18" s="22">
        <v>102</v>
      </c>
      <c r="F18" s="22">
        <v>2</v>
      </c>
      <c r="G18" s="22">
        <v>52</v>
      </c>
      <c r="H18" s="22"/>
      <c r="I18" s="22"/>
      <c r="J18" s="22">
        <v>8</v>
      </c>
      <c r="K18" s="22">
        <v>131</v>
      </c>
      <c r="L18" s="22"/>
      <c r="M18" s="22"/>
      <c r="N18" s="22"/>
      <c r="O18" s="22"/>
      <c r="P18" s="22"/>
      <c r="Q18" s="22"/>
      <c r="R18" s="22"/>
      <c r="S18" s="22"/>
      <c r="T18" s="22"/>
      <c r="U18" s="22"/>
      <c r="V18" s="22">
        <v>1</v>
      </c>
      <c r="W18" s="22">
        <v>32</v>
      </c>
      <c r="X18" s="22">
        <v>2</v>
      </c>
      <c r="Y18" s="22">
        <v>174</v>
      </c>
      <c r="Z18" s="22"/>
      <c r="AA18" s="22"/>
      <c r="AB18" s="22">
        <v>2</v>
      </c>
      <c r="AC18" s="22">
        <v>296</v>
      </c>
      <c r="AD18" s="22"/>
      <c r="AE18" s="22"/>
      <c r="AF18" s="22"/>
      <c r="AG18" s="22"/>
      <c r="AH18" s="22">
        <v>1</v>
      </c>
      <c r="AI18" s="22">
        <v>908</v>
      </c>
      <c r="AJ18" s="22"/>
      <c r="AK18" s="22"/>
      <c r="AL18" s="22">
        <v>1</v>
      </c>
      <c r="AM18" s="22">
        <v>90</v>
      </c>
      <c r="AN18" s="22"/>
      <c r="AO18" s="22"/>
      <c r="AP18" s="22"/>
      <c r="AQ18" s="22"/>
      <c r="AR18" s="22"/>
      <c r="AS18" s="22"/>
      <c r="AT18" s="22">
        <v>1</v>
      </c>
      <c r="AU18" s="22">
        <v>37</v>
      </c>
      <c r="AV18" s="22"/>
      <c r="AW18" s="22"/>
      <c r="AX18" s="22">
        <v>3</v>
      </c>
      <c r="AY18" s="22">
        <v>146</v>
      </c>
      <c r="AZ18" s="22"/>
      <c r="BA18" s="22"/>
      <c r="BB18" s="22"/>
      <c r="BC18" s="22"/>
      <c r="BD18" s="22"/>
      <c r="BE18" s="22"/>
      <c r="BF18" s="22">
        <v>13</v>
      </c>
      <c r="BG18" s="22">
        <v>217</v>
      </c>
      <c r="BH18" s="32">
        <f t="shared" si="0"/>
        <v>35</v>
      </c>
      <c r="BI18" s="32">
        <f t="shared" si="0"/>
        <v>2185</v>
      </c>
      <c r="CQ18" s="10"/>
      <c r="CR18" s="10"/>
    </row>
    <row r="19" spans="1:96" ht="15">
      <c r="A19" s="25" t="s">
        <v>91</v>
      </c>
      <c r="B19" s="24">
        <v>7</v>
      </c>
      <c r="C19" s="24">
        <v>433</v>
      </c>
      <c r="D19" s="24">
        <v>6</v>
      </c>
      <c r="E19" s="24">
        <v>814</v>
      </c>
      <c r="F19" s="24">
        <v>6</v>
      </c>
      <c r="G19" s="24">
        <v>1208</v>
      </c>
      <c r="H19" s="24"/>
      <c r="I19" s="24"/>
      <c r="J19" s="24">
        <v>2</v>
      </c>
      <c r="K19" s="24">
        <v>34</v>
      </c>
      <c r="L19" s="24"/>
      <c r="M19" s="24"/>
      <c r="N19" s="24"/>
      <c r="O19" s="24"/>
      <c r="P19" s="24"/>
      <c r="Q19" s="24"/>
      <c r="R19" s="24"/>
      <c r="S19" s="24"/>
      <c r="T19" s="24"/>
      <c r="U19" s="24"/>
      <c r="V19" s="24"/>
      <c r="W19" s="24"/>
      <c r="X19" s="24">
        <v>1</v>
      </c>
      <c r="Y19" s="24">
        <v>260</v>
      </c>
      <c r="Z19" s="24"/>
      <c r="AA19" s="24"/>
      <c r="AB19" s="24">
        <v>3</v>
      </c>
      <c r="AC19" s="24">
        <v>1338</v>
      </c>
      <c r="AD19" s="24"/>
      <c r="AE19" s="24"/>
      <c r="AF19" s="24">
        <v>1</v>
      </c>
      <c r="AG19" s="24">
        <v>256</v>
      </c>
      <c r="AH19" s="24"/>
      <c r="AI19" s="24"/>
      <c r="AJ19" s="24"/>
      <c r="AK19" s="24"/>
      <c r="AL19" s="24">
        <v>1</v>
      </c>
      <c r="AM19" s="24">
        <v>569</v>
      </c>
      <c r="AN19" s="24">
        <v>1</v>
      </c>
      <c r="AO19" s="24">
        <v>1062</v>
      </c>
      <c r="AP19" s="24"/>
      <c r="AQ19" s="24"/>
      <c r="AR19" s="24">
        <v>2</v>
      </c>
      <c r="AS19" s="24">
        <v>70</v>
      </c>
      <c r="AT19" s="24"/>
      <c r="AU19" s="24"/>
      <c r="AV19" s="24">
        <v>2</v>
      </c>
      <c r="AW19" s="24">
        <v>131</v>
      </c>
      <c r="AX19" s="24"/>
      <c r="AY19" s="24"/>
      <c r="AZ19" s="24">
        <v>1</v>
      </c>
      <c r="BA19" s="24">
        <v>23</v>
      </c>
      <c r="BB19" s="24"/>
      <c r="BC19" s="24"/>
      <c r="BD19" s="24"/>
      <c r="BE19" s="24"/>
      <c r="BF19" s="24">
        <v>1</v>
      </c>
      <c r="BG19" s="24">
        <v>16</v>
      </c>
      <c r="BH19" s="33">
        <f t="shared" si="0"/>
        <v>34</v>
      </c>
      <c r="BI19" s="33">
        <f t="shared" si="0"/>
        <v>6214</v>
      </c>
      <c r="CQ19" s="10"/>
      <c r="CR19" s="10"/>
    </row>
    <row r="20" spans="1:96" s="10" customFormat="1" ht="15">
      <c r="A20" s="18" t="s">
        <v>92</v>
      </c>
      <c r="B20" s="26">
        <f>SUM(B12:B19)</f>
        <v>88</v>
      </c>
      <c r="C20" s="26">
        <f t="shared" ref="C20:BG20" si="1">SUM(C12:C19)</f>
        <v>5593</v>
      </c>
      <c r="D20" s="26">
        <f t="shared" si="1"/>
        <v>60</v>
      </c>
      <c r="E20" s="26">
        <f t="shared" si="1"/>
        <v>8304</v>
      </c>
      <c r="F20" s="26">
        <f t="shared" si="1"/>
        <v>47</v>
      </c>
      <c r="G20" s="26">
        <f t="shared" si="1"/>
        <v>5568</v>
      </c>
      <c r="H20" s="26">
        <f t="shared" si="1"/>
        <v>4</v>
      </c>
      <c r="I20" s="26">
        <f t="shared" si="1"/>
        <v>705</v>
      </c>
      <c r="J20" s="26">
        <f t="shared" si="1"/>
        <v>35</v>
      </c>
      <c r="K20" s="26">
        <f t="shared" si="1"/>
        <v>743</v>
      </c>
      <c r="L20" s="26">
        <f t="shared" si="1"/>
        <v>2</v>
      </c>
      <c r="M20" s="26">
        <f t="shared" si="1"/>
        <v>39</v>
      </c>
      <c r="N20" s="26">
        <f t="shared" si="1"/>
        <v>2</v>
      </c>
      <c r="O20" s="26">
        <f t="shared" si="1"/>
        <v>1039</v>
      </c>
      <c r="P20" s="26">
        <f t="shared" si="1"/>
        <v>1</v>
      </c>
      <c r="Q20" s="26">
        <f t="shared" si="1"/>
        <v>816</v>
      </c>
      <c r="R20" s="26">
        <f t="shared" si="1"/>
        <v>1</v>
      </c>
      <c r="S20" s="26">
        <f t="shared" si="1"/>
        <v>7</v>
      </c>
      <c r="T20" s="26">
        <f t="shared" si="1"/>
        <v>3</v>
      </c>
      <c r="U20" s="26">
        <f t="shared" si="1"/>
        <v>131</v>
      </c>
      <c r="V20" s="26">
        <f t="shared" si="1"/>
        <v>7</v>
      </c>
      <c r="W20" s="26">
        <f t="shared" si="1"/>
        <v>207</v>
      </c>
      <c r="X20" s="26">
        <f t="shared" si="1"/>
        <v>11</v>
      </c>
      <c r="Y20" s="26">
        <f t="shared" si="1"/>
        <v>1680</v>
      </c>
      <c r="Z20" s="26">
        <f t="shared" si="1"/>
        <v>6</v>
      </c>
      <c r="AA20" s="26">
        <f t="shared" si="1"/>
        <v>2515</v>
      </c>
      <c r="AB20" s="26">
        <f t="shared" si="1"/>
        <v>22</v>
      </c>
      <c r="AC20" s="26">
        <f t="shared" si="1"/>
        <v>7794</v>
      </c>
      <c r="AD20" s="26">
        <f t="shared" si="1"/>
        <v>4</v>
      </c>
      <c r="AE20" s="26">
        <f t="shared" si="1"/>
        <v>1153</v>
      </c>
      <c r="AF20" s="26">
        <f t="shared" si="1"/>
        <v>3</v>
      </c>
      <c r="AG20" s="26">
        <f t="shared" si="1"/>
        <v>1154</v>
      </c>
      <c r="AH20" s="26">
        <f t="shared" si="1"/>
        <v>8</v>
      </c>
      <c r="AI20" s="26">
        <f t="shared" si="1"/>
        <v>2452</v>
      </c>
      <c r="AJ20" s="26">
        <f t="shared" si="1"/>
        <v>1</v>
      </c>
      <c r="AK20" s="26">
        <f t="shared" si="1"/>
        <v>588</v>
      </c>
      <c r="AL20" s="26">
        <f t="shared" si="1"/>
        <v>24</v>
      </c>
      <c r="AM20" s="26">
        <f t="shared" si="1"/>
        <v>8544</v>
      </c>
      <c r="AN20" s="26">
        <f t="shared" si="1"/>
        <v>2</v>
      </c>
      <c r="AO20" s="26">
        <f t="shared" si="1"/>
        <v>1244</v>
      </c>
      <c r="AP20" s="26">
        <f t="shared" si="1"/>
        <v>1</v>
      </c>
      <c r="AQ20" s="26">
        <f t="shared" si="1"/>
        <v>36</v>
      </c>
      <c r="AR20" s="26">
        <f t="shared" si="1"/>
        <v>8</v>
      </c>
      <c r="AS20" s="26">
        <f t="shared" si="1"/>
        <v>255</v>
      </c>
      <c r="AT20" s="26">
        <f t="shared" si="1"/>
        <v>5</v>
      </c>
      <c r="AU20" s="26">
        <f t="shared" si="1"/>
        <v>122</v>
      </c>
      <c r="AV20" s="26">
        <f t="shared" si="1"/>
        <v>4</v>
      </c>
      <c r="AW20" s="26">
        <f t="shared" si="1"/>
        <v>228</v>
      </c>
      <c r="AX20" s="26">
        <f t="shared" si="1"/>
        <v>7</v>
      </c>
      <c r="AY20" s="26">
        <f t="shared" si="1"/>
        <v>274</v>
      </c>
      <c r="AZ20" s="26">
        <f t="shared" si="1"/>
        <v>6</v>
      </c>
      <c r="BA20" s="26">
        <f t="shared" si="1"/>
        <v>224</v>
      </c>
      <c r="BB20" s="26">
        <f t="shared" si="1"/>
        <v>1</v>
      </c>
      <c r="BC20" s="26">
        <f t="shared" si="1"/>
        <v>816</v>
      </c>
      <c r="BD20" s="26">
        <f t="shared" si="1"/>
        <v>2</v>
      </c>
      <c r="BE20" s="26">
        <f t="shared" si="1"/>
        <v>796</v>
      </c>
      <c r="BF20" s="26">
        <f t="shared" si="1"/>
        <v>56</v>
      </c>
      <c r="BG20" s="26">
        <f t="shared" si="1"/>
        <v>814</v>
      </c>
      <c r="BH20" s="26">
        <f t="shared" si="0"/>
        <v>421</v>
      </c>
      <c r="BI20" s="26">
        <f t="shared" si="0"/>
        <v>53841</v>
      </c>
    </row>
    <row r="21" spans="1:96">
      <c r="A21" s="27" t="s">
        <v>369</v>
      </c>
      <c r="BF21" s="28"/>
      <c r="BG21" s="28"/>
      <c r="BH21" s="29"/>
      <c r="BI21" s="29"/>
    </row>
    <row r="22" spans="1:96">
      <c r="A22" s="30"/>
      <c r="B22" s="28"/>
      <c r="C22" s="28"/>
      <c r="D22" s="28"/>
      <c r="E22" s="28"/>
      <c r="F22" s="28"/>
      <c r="G22" s="28"/>
      <c r="H22" s="28"/>
      <c r="I22" s="28"/>
      <c r="J22" s="28"/>
      <c r="K22" s="28"/>
      <c r="M22" s="28"/>
      <c r="N22" s="28"/>
      <c r="O22" s="28"/>
      <c r="P22" s="28"/>
      <c r="Q22" s="28"/>
      <c r="X22" s="28"/>
      <c r="Y22" s="28"/>
      <c r="AF22" s="28"/>
      <c r="AI22" s="28"/>
      <c r="AL22" s="28"/>
      <c r="AM22" s="28"/>
      <c r="AN22" s="28"/>
      <c r="AO22" s="28"/>
      <c r="AV22" s="28"/>
      <c r="AZ22" s="28"/>
      <c r="BE22" s="28"/>
    </row>
    <row r="23" spans="1:96">
      <c r="A23" s="30"/>
      <c r="M23" s="28"/>
      <c r="X23" s="28"/>
      <c r="Y23" s="28"/>
      <c r="AF23" s="28"/>
      <c r="AI23" s="28"/>
      <c r="AL23" s="28"/>
      <c r="AM23" s="28"/>
      <c r="AV23" s="28"/>
      <c r="AZ23" s="28"/>
      <c r="BE23" s="28"/>
    </row>
    <row r="25" spans="1:96">
      <c r="A25" s="31"/>
    </row>
    <row r="26" spans="1:96">
      <c r="A26" s="31"/>
      <c r="K26" s="28"/>
      <c r="BF26" s="9"/>
    </row>
    <row r="27" spans="1:96">
      <c r="A27" s="31"/>
      <c r="K27" s="28"/>
      <c r="BF27" s="9"/>
    </row>
    <row r="28" spans="1:96">
      <c r="A28" s="31"/>
      <c r="K28" s="28"/>
      <c r="BF28" s="9"/>
    </row>
    <row r="29" spans="1:96">
      <c r="A29" s="31"/>
      <c r="K29" s="28"/>
      <c r="BF29" s="9"/>
    </row>
    <row r="30" spans="1:96">
      <c r="A30" s="31"/>
      <c r="K30" s="28"/>
      <c r="BF30" s="9"/>
    </row>
    <row r="31" spans="1:96">
      <c r="A31" s="31"/>
      <c r="K31" s="28"/>
      <c r="BF31" s="9"/>
    </row>
    <row r="32" spans="1:96">
      <c r="A32" s="31"/>
      <c r="K32" s="28"/>
      <c r="BF32" s="9"/>
    </row>
    <row r="33" spans="1:58">
      <c r="A33" s="31"/>
      <c r="BF33" s="9"/>
    </row>
    <row r="34" spans="1:58">
      <c r="A34" s="31"/>
      <c r="BF34" s="9"/>
    </row>
    <row r="35" spans="1:58">
      <c r="A35" s="31"/>
      <c r="BF35" s="9"/>
    </row>
    <row r="36" spans="1:58">
      <c r="A36" s="31"/>
      <c r="BF36" s="9"/>
    </row>
    <row r="37" spans="1:58">
      <c r="BF37" s="9"/>
    </row>
    <row r="38" spans="1:58">
      <c r="BF38" s="9"/>
    </row>
    <row r="39" spans="1:58">
      <c r="BF39" s="9"/>
    </row>
    <row r="40" spans="1:58">
      <c r="BF40" s="9"/>
    </row>
    <row r="41" spans="1:58">
      <c r="BF41" s="9"/>
    </row>
    <row r="42" spans="1:58">
      <c r="BF42" s="9"/>
    </row>
    <row r="43" spans="1:58">
      <c r="BF43" s="9"/>
    </row>
    <row r="44" spans="1:58">
      <c r="BF44" s="9"/>
    </row>
    <row r="45" spans="1:58">
      <c r="BF45" s="9"/>
    </row>
    <row r="46" spans="1:58">
      <c r="BF46" s="9"/>
    </row>
  </sheetData>
  <sheetProtection algorithmName="SHA-512" hashValue="ai/5/LJsA14uppN9JSJdiNOzrKhwJxTV2UR8O3oQRkhaZZ/AUe5VZELmA1PgxIxB3w7Zb/ZsZtq1ZlycH6R+vg==" saltValue="SKFoIokRrld69LxRVSbRvA==" spinCount="100000" sheet="1" objects="1" scenarios="1"/>
  <mergeCells count="31">
    <mergeCell ref="V9:W9"/>
    <mergeCell ref="A9:A10"/>
    <mergeCell ref="B9:C9"/>
    <mergeCell ref="D9:E9"/>
    <mergeCell ref="F9:G9"/>
    <mergeCell ref="H9:I9"/>
    <mergeCell ref="J9:K9"/>
    <mergeCell ref="L9:M9"/>
    <mergeCell ref="N9:O9"/>
    <mergeCell ref="P9:Q9"/>
    <mergeCell ref="R9:S9"/>
    <mergeCell ref="T9:U9"/>
    <mergeCell ref="AT9:AU9"/>
    <mergeCell ref="X9:Y9"/>
    <mergeCell ref="Z9:AA9"/>
    <mergeCell ref="AB9:AC9"/>
    <mergeCell ref="AD9:AE9"/>
    <mergeCell ref="AF9:AG9"/>
    <mergeCell ref="AH9:AI9"/>
    <mergeCell ref="AJ9:AK9"/>
    <mergeCell ref="AL9:AM9"/>
    <mergeCell ref="AN9:AO9"/>
    <mergeCell ref="AP9:AQ9"/>
    <mergeCell ref="AR9:AS9"/>
    <mergeCell ref="BH9:BI9"/>
    <mergeCell ref="AV9:AW9"/>
    <mergeCell ref="AX9:AY9"/>
    <mergeCell ref="AZ9:BA9"/>
    <mergeCell ref="BB9:BC9"/>
    <mergeCell ref="BD9:BE9"/>
    <mergeCell ref="BF9:BG9"/>
  </mergeCells>
  <pageMargins left="0.70866141732283472" right="0.70866141732283472" top="0.74803149606299213" bottom="0.74803149606299213" header="0.31496062992125984" footer="0.31496062992125984"/>
  <pageSetup paperSize="9" scale="70" orientation="landscape" r:id="rId1"/>
  <colBreaks count="4" manualBreakCount="4">
    <brk id="13" max="22" man="1"/>
    <brk id="25" max="22" man="1"/>
    <brk id="37" max="22" man="1"/>
    <brk id="49" max="2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4"/>
  <dimension ref="A1:CR46"/>
  <sheetViews>
    <sheetView showGridLines="0" zoomScaleNormal="100" zoomScaleSheetLayoutView="100" workbookViewId="0">
      <selection activeCell="A5" sqref="A5"/>
    </sheetView>
  </sheetViews>
  <sheetFormatPr baseColWidth="10" defaultColWidth="9.140625" defaultRowHeight="12.75"/>
  <cols>
    <col min="1" max="1" width="79.42578125" style="9" customWidth="1"/>
    <col min="2" max="57" width="8.7109375" style="9" customWidth="1"/>
    <col min="58" max="58" width="8.7109375" style="10" customWidth="1"/>
    <col min="59" max="60" width="8.7109375" style="9" customWidth="1"/>
    <col min="61" max="61" width="10.85546875" style="9" bestFit="1" customWidth="1"/>
    <col min="62" max="256" width="9.140625" style="9"/>
    <col min="257" max="257" width="84.28515625" style="9" customWidth="1"/>
    <col min="258" max="317" width="8.7109375" style="9" customWidth="1"/>
    <col min="318" max="512" width="9.140625" style="9"/>
    <col min="513" max="513" width="84.28515625" style="9" customWidth="1"/>
    <col min="514" max="573" width="8.7109375" style="9" customWidth="1"/>
    <col min="574" max="768" width="9.140625" style="9"/>
    <col min="769" max="769" width="84.28515625" style="9" customWidth="1"/>
    <col min="770" max="829" width="8.7109375" style="9" customWidth="1"/>
    <col min="830" max="1024" width="9.140625" style="9"/>
    <col min="1025" max="1025" width="84.28515625" style="9" customWidth="1"/>
    <col min="1026" max="1085" width="8.7109375" style="9" customWidth="1"/>
    <col min="1086" max="1280" width="9.140625" style="9"/>
    <col min="1281" max="1281" width="84.28515625" style="9" customWidth="1"/>
    <col min="1282" max="1341" width="8.7109375" style="9" customWidth="1"/>
    <col min="1342" max="1536" width="9.140625" style="9"/>
    <col min="1537" max="1537" width="84.28515625" style="9" customWidth="1"/>
    <col min="1538" max="1597" width="8.7109375" style="9" customWidth="1"/>
    <col min="1598" max="1792" width="9.140625" style="9"/>
    <col min="1793" max="1793" width="84.28515625" style="9" customWidth="1"/>
    <col min="1794" max="1853" width="8.7109375" style="9" customWidth="1"/>
    <col min="1854" max="2048" width="9.140625" style="9"/>
    <col min="2049" max="2049" width="84.28515625" style="9" customWidth="1"/>
    <col min="2050" max="2109" width="8.7109375" style="9" customWidth="1"/>
    <col min="2110" max="2304" width="9.140625" style="9"/>
    <col min="2305" max="2305" width="84.28515625" style="9" customWidth="1"/>
    <col min="2306" max="2365" width="8.7109375" style="9" customWidth="1"/>
    <col min="2366" max="2560" width="9.140625" style="9"/>
    <col min="2561" max="2561" width="84.28515625" style="9" customWidth="1"/>
    <col min="2562" max="2621" width="8.7109375" style="9" customWidth="1"/>
    <col min="2622" max="2816" width="9.140625" style="9"/>
    <col min="2817" max="2817" width="84.28515625" style="9" customWidth="1"/>
    <col min="2818" max="2877" width="8.7109375" style="9" customWidth="1"/>
    <col min="2878" max="3072" width="9.140625" style="9"/>
    <col min="3073" max="3073" width="84.28515625" style="9" customWidth="1"/>
    <col min="3074" max="3133" width="8.7109375" style="9" customWidth="1"/>
    <col min="3134" max="3328" width="9.140625" style="9"/>
    <col min="3329" max="3329" width="84.28515625" style="9" customWidth="1"/>
    <col min="3330" max="3389" width="8.7109375" style="9" customWidth="1"/>
    <col min="3390" max="3584" width="9.140625" style="9"/>
    <col min="3585" max="3585" width="84.28515625" style="9" customWidth="1"/>
    <col min="3586" max="3645" width="8.7109375" style="9" customWidth="1"/>
    <col min="3646" max="3840" width="9.140625" style="9"/>
    <col min="3841" max="3841" width="84.28515625" style="9" customWidth="1"/>
    <col min="3842" max="3901" width="8.7109375" style="9" customWidth="1"/>
    <col min="3902" max="4096" width="9.140625" style="9"/>
    <col min="4097" max="4097" width="84.28515625" style="9" customWidth="1"/>
    <col min="4098" max="4157" width="8.7109375" style="9" customWidth="1"/>
    <col min="4158" max="4352" width="9.140625" style="9"/>
    <col min="4353" max="4353" width="84.28515625" style="9" customWidth="1"/>
    <col min="4354" max="4413" width="8.7109375" style="9" customWidth="1"/>
    <col min="4414" max="4608" width="9.140625" style="9"/>
    <col min="4609" max="4609" width="84.28515625" style="9" customWidth="1"/>
    <col min="4610" max="4669" width="8.7109375" style="9" customWidth="1"/>
    <col min="4670" max="4864" width="9.140625" style="9"/>
    <col min="4865" max="4865" width="84.28515625" style="9" customWidth="1"/>
    <col min="4866" max="4925" width="8.7109375" style="9" customWidth="1"/>
    <col min="4926" max="5120" width="9.140625" style="9"/>
    <col min="5121" max="5121" width="84.28515625" style="9" customWidth="1"/>
    <col min="5122" max="5181" width="8.7109375" style="9" customWidth="1"/>
    <col min="5182" max="5376" width="9.140625" style="9"/>
    <col min="5377" max="5377" width="84.28515625" style="9" customWidth="1"/>
    <col min="5378" max="5437" width="8.7109375" style="9" customWidth="1"/>
    <col min="5438" max="5632" width="9.140625" style="9"/>
    <col min="5633" max="5633" width="84.28515625" style="9" customWidth="1"/>
    <col min="5634" max="5693" width="8.7109375" style="9" customWidth="1"/>
    <col min="5694" max="5888" width="9.140625" style="9"/>
    <col min="5889" max="5889" width="84.28515625" style="9" customWidth="1"/>
    <col min="5890" max="5949" width="8.7109375" style="9" customWidth="1"/>
    <col min="5950" max="6144" width="9.140625" style="9"/>
    <col min="6145" max="6145" width="84.28515625" style="9" customWidth="1"/>
    <col min="6146" max="6205" width="8.7109375" style="9" customWidth="1"/>
    <col min="6206" max="6400" width="9.140625" style="9"/>
    <col min="6401" max="6401" width="84.28515625" style="9" customWidth="1"/>
    <col min="6402" max="6461" width="8.7109375" style="9" customWidth="1"/>
    <col min="6462" max="6656" width="9.140625" style="9"/>
    <col min="6657" max="6657" width="84.28515625" style="9" customWidth="1"/>
    <col min="6658" max="6717" width="8.7109375" style="9" customWidth="1"/>
    <col min="6718" max="6912" width="9.140625" style="9"/>
    <col min="6913" max="6913" width="84.28515625" style="9" customWidth="1"/>
    <col min="6914" max="6973" width="8.7109375" style="9" customWidth="1"/>
    <col min="6974" max="7168" width="9.140625" style="9"/>
    <col min="7169" max="7169" width="84.28515625" style="9" customWidth="1"/>
    <col min="7170" max="7229" width="8.7109375" style="9" customWidth="1"/>
    <col min="7230" max="7424" width="9.140625" style="9"/>
    <col min="7425" max="7425" width="84.28515625" style="9" customWidth="1"/>
    <col min="7426" max="7485" width="8.7109375" style="9" customWidth="1"/>
    <col min="7486" max="7680" width="9.140625" style="9"/>
    <col min="7681" max="7681" width="84.28515625" style="9" customWidth="1"/>
    <col min="7682" max="7741" width="8.7109375" style="9" customWidth="1"/>
    <col min="7742" max="7936" width="9.140625" style="9"/>
    <col min="7937" max="7937" width="84.28515625" style="9" customWidth="1"/>
    <col min="7938" max="7997" width="8.7109375" style="9" customWidth="1"/>
    <col min="7998" max="8192" width="9.140625" style="9"/>
    <col min="8193" max="8193" width="84.28515625" style="9" customWidth="1"/>
    <col min="8194" max="8253" width="8.7109375" style="9" customWidth="1"/>
    <col min="8254" max="8448" width="9.140625" style="9"/>
    <col min="8449" max="8449" width="84.28515625" style="9" customWidth="1"/>
    <col min="8450" max="8509" width="8.7109375" style="9" customWidth="1"/>
    <col min="8510" max="8704" width="9.140625" style="9"/>
    <col min="8705" max="8705" width="84.28515625" style="9" customWidth="1"/>
    <col min="8706" max="8765" width="8.7109375" style="9" customWidth="1"/>
    <col min="8766" max="8960" width="9.140625" style="9"/>
    <col min="8961" max="8961" width="84.28515625" style="9" customWidth="1"/>
    <col min="8962" max="9021" width="8.7109375" style="9" customWidth="1"/>
    <col min="9022" max="9216" width="9.140625" style="9"/>
    <col min="9217" max="9217" width="84.28515625" style="9" customWidth="1"/>
    <col min="9218" max="9277" width="8.7109375" style="9" customWidth="1"/>
    <col min="9278" max="9472" width="9.140625" style="9"/>
    <col min="9473" max="9473" width="84.28515625" style="9" customWidth="1"/>
    <col min="9474" max="9533" width="8.7109375" style="9" customWidth="1"/>
    <col min="9534" max="9728" width="9.140625" style="9"/>
    <col min="9729" max="9729" width="84.28515625" style="9" customWidth="1"/>
    <col min="9730" max="9789" width="8.7109375" style="9" customWidth="1"/>
    <col min="9790" max="9984" width="9.140625" style="9"/>
    <col min="9985" max="9985" width="84.28515625" style="9" customWidth="1"/>
    <col min="9986" max="10045" width="8.7109375" style="9" customWidth="1"/>
    <col min="10046" max="10240" width="9.140625" style="9"/>
    <col min="10241" max="10241" width="84.28515625" style="9" customWidth="1"/>
    <col min="10242" max="10301" width="8.7109375" style="9" customWidth="1"/>
    <col min="10302" max="10496" width="9.140625" style="9"/>
    <col min="10497" max="10497" width="84.28515625" style="9" customWidth="1"/>
    <col min="10498" max="10557" width="8.7109375" style="9" customWidth="1"/>
    <col min="10558" max="10752" width="9.140625" style="9"/>
    <col min="10753" max="10753" width="84.28515625" style="9" customWidth="1"/>
    <col min="10754" max="10813" width="8.7109375" style="9" customWidth="1"/>
    <col min="10814" max="11008" width="9.140625" style="9"/>
    <col min="11009" max="11009" width="84.28515625" style="9" customWidth="1"/>
    <col min="11010" max="11069" width="8.7109375" style="9" customWidth="1"/>
    <col min="11070" max="11264" width="9.140625" style="9"/>
    <col min="11265" max="11265" width="84.28515625" style="9" customWidth="1"/>
    <col min="11266" max="11325" width="8.7109375" style="9" customWidth="1"/>
    <col min="11326" max="11520" width="9.140625" style="9"/>
    <col min="11521" max="11521" width="84.28515625" style="9" customWidth="1"/>
    <col min="11522" max="11581" width="8.7109375" style="9" customWidth="1"/>
    <col min="11582" max="11776" width="9.140625" style="9"/>
    <col min="11777" max="11777" width="84.28515625" style="9" customWidth="1"/>
    <col min="11778" max="11837" width="8.7109375" style="9" customWidth="1"/>
    <col min="11838" max="12032" width="9.140625" style="9"/>
    <col min="12033" max="12033" width="84.28515625" style="9" customWidth="1"/>
    <col min="12034" max="12093" width="8.7109375" style="9" customWidth="1"/>
    <col min="12094" max="12288" width="9.140625" style="9"/>
    <col min="12289" max="12289" width="84.28515625" style="9" customWidth="1"/>
    <col min="12290" max="12349" width="8.7109375" style="9" customWidth="1"/>
    <col min="12350" max="12544" width="9.140625" style="9"/>
    <col min="12545" max="12545" width="84.28515625" style="9" customWidth="1"/>
    <col min="12546" max="12605" width="8.7109375" style="9" customWidth="1"/>
    <col min="12606" max="12800" width="9.140625" style="9"/>
    <col min="12801" max="12801" width="84.28515625" style="9" customWidth="1"/>
    <col min="12802" max="12861" width="8.7109375" style="9" customWidth="1"/>
    <col min="12862" max="13056" width="9.140625" style="9"/>
    <col min="13057" max="13057" width="84.28515625" style="9" customWidth="1"/>
    <col min="13058" max="13117" width="8.7109375" style="9" customWidth="1"/>
    <col min="13118" max="13312" width="9.140625" style="9"/>
    <col min="13313" max="13313" width="84.28515625" style="9" customWidth="1"/>
    <col min="13314" max="13373" width="8.7109375" style="9" customWidth="1"/>
    <col min="13374" max="13568" width="9.140625" style="9"/>
    <col min="13569" max="13569" width="84.28515625" style="9" customWidth="1"/>
    <col min="13570" max="13629" width="8.7109375" style="9" customWidth="1"/>
    <col min="13630" max="13824" width="9.140625" style="9"/>
    <col min="13825" max="13825" width="84.28515625" style="9" customWidth="1"/>
    <col min="13826" max="13885" width="8.7109375" style="9" customWidth="1"/>
    <col min="13886" max="14080" width="9.140625" style="9"/>
    <col min="14081" max="14081" width="84.28515625" style="9" customWidth="1"/>
    <col min="14082" max="14141" width="8.7109375" style="9" customWidth="1"/>
    <col min="14142" max="14336" width="9.140625" style="9"/>
    <col min="14337" max="14337" width="84.28515625" style="9" customWidth="1"/>
    <col min="14338" max="14397" width="8.7109375" style="9" customWidth="1"/>
    <col min="14398" max="14592" width="9.140625" style="9"/>
    <col min="14593" max="14593" width="84.28515625" style="9" customWidth="1"/>
    <col min="14594" max="14653" width="8.7109375" style="9" customWidth="1"/>
    <col min="14654" max="14848" width="9.140625" style="9"/>
    <col min="14849" max="14849" width="84.28515625" style="9" customWidth="1"/>
    <col min="14850" max="14909" width="8.7109375" style="9" customWidth="1"/>
    <col min="14910" max="15104" width="9.140625" style="9"/>
    <col min="15105" max="15105" width="84.28515625" style="9" customWidth="1"/>
    <col min="15106" max="15165" width="8.7109375" style="9" customWidth="1"/>
    <col min="15166" max="15360" width="9.140625" style="9"/>
    <col min="15361" max="15361" width="84.28515625" style="9" customWidth="1"/>
    <col min="15362" max="15421" width="8.7109375" style="9" customWidth="1"/>
    <col min="15422" max="15616" width="9.140625" style="9"/>
    <col min="15617" max="15617" width="84.28515625" style="9" customWidth="1"/>
    <col min="15618" max="15677" width="8.7109375" style="9" customWidth="1"/>
    <col min="15678" max="15872" width="9.140625" style="9"/>
    <col min="15873" max="15873" width="84.28515625" style="9" customWidth="1"/>
    <col min="15874" max="15933" width="8.7109375" style="9" customWidth="1"/>
    <col min="15934" max="16128" width="9.140625" style="9"/>
    <col min="16129" max="16129" width="84.28515625" style="9" customWidth="1"/>
    <col min="16130" max="16189" width="8.7109375" style="9" customWidth="1"/>
    <col min="16190" max="16384" width="9.140625" style="9"/>
  </cols>
  <sheetData>
    <row r="1" spans="1:96" ht="16.5">
      <c r="A1" s="8"/>
    </row>
    <row r="2" spans="1:96">
      <c r="A2" s="11"/>
    </row>
    <row r="3" spans="1:96" ht="16.5">
      <c r="A3" s="12"/>
    </row>
    <row r="4" spans="1:96">
      <c r="A4" s="11"/>
      <c r="N4" s="13"/>
      <c r="O4" s="13"/>
    </row>
    <row r="5" spans="1:96" ht="16.5">
      <c r="A5" s="14" t="s">
        <v>140</v>
      </c>
    </row>
    <row r="6" spans="1:96" s="13" customFormat="1" ht="16.5">
      <c r="A6" s="15" t="s">
        <v>141</v>
      </c>
      <c r="BF6" s="16"/>
    </row>
    <row r="7" spans="1:96" s="13" customFormat="1" ht="16.5">
      <c r="A7" s="15" t="s">
        <v>285</v>
      </c>
      <c r="BF7" s="16"/>
    </row>
    <row r="9" spans="1:96" s="10" customFormat="1" ht="15">
      <c r="A9" s="306" t="s">
        <v>76</v>
      </c>
      <c r="B9" s="305" t="s">
        <v>22</v>
      </c>
      <c r="C9" s="305"/>
      <c r="D9" s="305" t="s">
        <v>24</v>
      </c>
      <c r="E9" s="305"/>
      <c r="F9" s="305" t="s">
        <v>26</v>
      </c>
      <c r="G9" s="305"/>
      <c r="H9" s="305" t="s">
        <v>30</v>
      </c>
      <c r="I9" s="305"/>
      <c r="J9" s="305" t="s">
        <v>38</v>
      </c>
      <c r="K9" s="305"/>
      <c r="L9" s="305" t="s">
        <v>65</v>
      </c>
      <c r="M9" s="305"/>
      <c r="N9" s="305" t="s">
        <v>41</v>
      </c>
      <c r="O9" s="305"/>
      <c r="P9" s="305" t="s">
        <v>48</v>
      </c>
      <c r="Q9" s="305"/>
      <c r="R9" s="305" t="s">
        <v>67</v>
      </c>
      <c r="S9" s="305"/>
      <c r="T9" s="305" t="s">
        <v>52</v>
      </c>
      <c r="U9" s="305"/>
      <c r="V9" s="305" t="s">
        <v>54</v>
      </c>
      <c r="W9" s="305"/>
      <c r="X9" s="305" t="s">
        <v>56</v>
      </c>
      <c r="Y9" s="305"/>
      <c r="Z9" s="305" t="s">
        <v>77</v>
      </c>
      <c r="AA9" s="305"/>
      <c r="AB9" s="305" t="s">
        <v>78</v>
      </c>
      <c r="AC9" s="305"/>
      <c r="AD9" s="305" t="s">
        <v>79</v>
      </c>
      <c r="AE9" s="305"/>
      <c r="AF9" s="305" t="s">
        <v>61</v>
      </c>
      <c r="AG9" s="305"/>
      <c r="AH9" s="305" t="s">
        <v>27</v>
      </c>
      <c r="AI9" s="305"/>
      <c r="AJ9" s="305" t="s">
        <v>29</v>
      </c>
      <c r="AK9" s="305"/>
      <c r="AL9" s="305" t="s">
        <v>31</v>
      </c>
      <c r="AM9" s="305"/>
      <c r="AN9" s="305" t="s">
        <v>35</v>
      </c>
      <c r="AO9" s="305"/>
      <c r="AP9" s="305" t="s">
        <v>137</v>
      </c>
      <c r="AQ9" s="305"/>
      <c r="AR9" s="305" t="s">
        <v>36</v>
      </c>
      <c r="AS9" s="305"/>
      <c r="AT9" s="305" t="s">
        <v>51</v>
      </c>
      <c r="AU9" s="305"/>
      <c r="AV9" s="305" t="s">
        <v>53</v>
      </c>
      <c r="AW9" s="305"/>
      <c r="AX9" s="305" t="s">
        <v>59</v>
      </c>
      <c r="AY9" s="305"/>
      <c r="AZ9" s="305" t="s">
        <v>60</v>
      </c>
      <c r="BA9" s="305"/>
      <c r="BB9" s="305" t="s">
        <v>42</v>
      </c>
      <c r="BC9" s="305"/>
      <c r="BD9" s="305" t="s">
        <v>43</v>
      </c>
      <c r="BE9" s="305"/>
      <c r="BF9" s="305" t="s">
        <v>39</v>
      </c>
      <c r="BG9" s="305"/>
      <c r="BH9" s="305" t="s">
        <v>72</v>
      </c>
      <c r="BI9" s="305"/>
    </row>
    <row r="10" spans="1:96" s="10" customFormat="1" ht="15">
      <c r="A10" s="306"/>
      <c r="B10" s="17"/>
      <c r="C10" s="17" t="s">
        <v>80</v>
      </c>
      <c r="D10" s="17"/>
      <c r="E10" s="17"/>
      <c r="F10" s="17"/>
      <c r="G10" s="17"/>
      <c r="H10" s="17"/>
      <c r="I10" s="17"/>
      <c r="J10" s="17"/>
      <c r="K10" s="17" t="s">
        <v>80</v>
      </c>
      <c r="L10" s="17"/>
      <c r="M10" s="17" t="s">
        <v>80</v>
      </c>
      <c r="N10" s="17"/>
      <c r="O10" s="17" t="s">
        <v>80</v>
      </c>
      <c r="P10" s="17"/>
      <c r="Q10" s="17" t="s">
        <v>80</v>
      </c>
      <c r="R10" s="17"/>
      <c r="S10" s="17" t="s">
        <v>80</v>
      </c>
      <c r="T10" s="17"/>
      <c r="U10" s="17" t="s">
        <v>80</v>
      </c>
      <c r="V10" s="17"/>
      <c r="W10" s="17" t="s">
        <v>80</v>
      </c>
      <c r="X10" s="17"/>
      <c r="Y10" s="17" t="s">
        <v>80</v>
      </c>
      <c r="Z10" s="17"/>
      <c r="AA10" s="17"/>
      <c r="AB10" s="17"/>
      <c r="AC10" s="17" t="s">
        <v>80</v>
      </c>
      <c r="AD10" s="17"/>
      <c r="AE10" s="17" t="s">
        <v>80</v>
      </c>
      <c r="AF10" s="17"/>
      <c r="AG10" s="17" t="s">
        <v>80</v>
      </c>
      <c r="AH10" s="17"/>
      <c r="AI10" s="17" t="s">
        <v>80</v>
      </c>
      <c r="AJ10" s="17"/>
      <c r="AK10" s="17" t="s">
        <v>80</v>
      </c>
      <c r="AL10" s="17"/>
      <c r="AM10" s="17" t="s">
        <v>80</v>
      </c>
      <c r="AN10" s="17"/>
      <c r="AO10" s="17" t="s">
        <v>80</v>
      </c>
      <c r="AP10" s="17"/>
      <c r="AQ10" s="17" t="s">
        <v>80</v>
      </c>
      <c r="AR10" s="17"/>
      <c r="AS10" s="17" t="s">
        <v>80</v>
      </c>
      <c r="AT10" s="17"/>
      <c r="AU10" s="17" t="s">
        <v>80</v>
      </c>
      <c r="AV10" s="17"/>
      <c r="AW10" s="17" t="s">
        <v>80</v>
      </c>
      <c r="AX10" s="17"/>
      <c r="AY10" s="17" t="s">
        <v>80</v>
      </c>
      <c r="AZ10" s="17"/>
      <c r="BA10" s="17" t="s">
        <v>80</v>
      </c>
      <c r="BB10" s="17"/>
      <c r="BC10" s="17" t="s">
        <v>80</v>
      </c>
      <c r="BD10" s="17"/>
      <c r="BE10" s="17" t="s">
        <v>80</v>
      </c>
      <c r="BF10" s="17"/>
      <c r="BG10" s="17" t="s">
        <v>80</v>
      </c>
      <c r="BH10" s="17"/>
      <c r="BI10" s="17"/>
    </row>
    <row r="11" spans="1:96" s="20" customFormat="1" ht="15">
      <c r="A11" s="18" t="s">
        <v>81</v>
      </c>
      <c r="B11" s="19" t="s">
        <v>82</v>
      </c>
      <c r="C11" s="19" t="s">
        <v>83</v>
      </c>
      <c r="D11" s="19" t="s">
        <v>82</v>
      </c>
      <c r="E11" s="19" t="s">
        <v>83</v>
      </c>
      <c r="F11" s="19" t="s">
        <v>82</v>
      </c>
      <c r="G11" s="19" t="s">
        <v>83</v>
      </c>
      <c r="H11" s="19" t="s">
        <v>82</v>
      </c>
      <c r="I11" s="19" t="s">
        <v>83</v>
      </c>
      <c r="J11" s="19" t="s">
        <v>82</v>
      </c>
      <c r="K11" s="19" t="s">
        <v>83</v>
      </c>
      <c r="L11" s="19" t="s">
        <v>82</v>
      </c>
      <c r="M11" s="19" t="s">
        <v>83</v>
      </c>
      <c r="N11" s="19" t="s">
        <v>82</v>
      </c>
      <c r="O11" s="19" t="s">
        <v>83</v>
      </c>
      <c r="P11" s="19" t="s">
        <v>82</v>
      </c>
      <c r="Q11" s="19" t="s">
        <v>83</v>
      </c>
      <c r="R11" s="19" t="s">
        <v>82</v>
      </c>
      <c r="S11" s="19" t="s">
        <v>83</v>
      </c>
      <c r="T11" s="19" t="s">
        <v>82</v>
      </c>
      <c r="U11" s="19" t="s">
        <v>83</v>
      </c>
      <c r="V11" s="19" t="s">
        <v>82</v>
      </c>
      <c r="W11" s="19" t="s">
        <v>83</v>
      </c>
      <c r="X11" s="19" t="s">
        <v>82</v>
      </c>
      <c r="Y11" s="19" t="s">
        <v>83</v>
      </c>
      <c r="Z11" s="19" t="s">
        <v>82</v>
      </c>
      <c r="AA11" s="19" t="s">
        <v>83</v>
      </c>
      <c r="AB11" s="19" t="s">
        <v>82</v>
      </c>
      <c r="AC11" s="19" t="s">
        <v>83</v>
      </c>
      <c r="AD11" s="19" t="s">
        <v>82</v>
      </c>
      <c r="AE11" s="19" t="s">
        <v>83</v>
      </c>
      <c r="AF11" s="19" t="s">
        <v>82</v>
      </c>
      <c r="AG11" s="19" t="s">
        <v>83</v>
      </c>
      <c r="AH11" s="19" t="s">
        <v>82</v>
      </c>
      <c r="AI11" s="19" t="s">
        <v>83</v>
      </c>
      <c r="AJ11" s="19" t="s">
        <v>82</v>
      </c>
      <c r="AK11" s="19" t="s">
        <v>83</v>
      </c>
      <c r="AL11" s="19" t="s">
        <v>82</v>
      </c>
      <c r="AM11" s="19" t="s">
        <v>83</v>
      </c>
      <c r="AN11" s="19" t="s">
        <v>82</v>
      </c>
      <c r="AO11" s="19" t="s">
        <v>83</v>
      </c>
      <c r="AP11" s="19" t="s">
        <v>82</v>
      </c>
      <c r="AQ11" s="19" t="s">
        <v>83</v>
      </c>
      <c r="AR11" s="19" t="s">
        <v>82</v>
      </c>
      <c r="AS11" s="19" t="s">
        <v>83</v>
      </c>
      <c r="AT11" s="19" t="s">
        <v>82</v>
      </c>
      <c r="AU11" s="19" t="s">
        <v>83</v>
      </c>
      <c r="AV11" s="19" t="s">
        <v>82</v>
      </c>
      <c r="AW11" s="19" t="s">
        <v>83</v>
      </c>
      <c r="AX11" s="19" t="s">
        <v>82</v>
      </c>
      <c r="AY11" s="19" t="s">
        <v>83</v>
      </c>
      <c r="AZ11" s="19" t="s">
        <v>82</v>
      </c>
      <c r="BA11" s="19" t="s">
        <v>83</v>
      </c>
      <c r="BB11" s="19" t="s">
        <v>82</v>
      </c>
      <c r="BC11" s="19" t="s">
        <v>83</v>
      </c>
      <c r="BD11" s="19" t="s">
        <v>82</v>
      </c>
      <c r="BE11" s="19" t="s">
        <v>83</v>
      </c>
      <c r="BF11" s="19" t="s">
        <v>82</v>
      </c>
      <c r="BG11" s="19" t="s">
        <v>83</v>
      </c>
      <c r="BH11" s="19" t="s">
        <v>82</v>
      </c>
      <c r="BI11" s="19" t="s">
        <v>83</v>
      </c>
    </row>
    <row r="12" spans="1:96" ht="15">
      <c r="A12" s="21" t="s">
        <v>84</v>
      </c>
      <c r="B12" s="22">
        <v>6</v>
      </c>
      <c r="C12" s="22">
        <v>502</v>
      </c>
      <c r="D12" s="22">
        <v>11</v>
      </c>
      <c r="E12" s="22">
        <v>1582</v>
      </c>
      <c r="F12" s="22">
        <v>5</v>
      </c>
      <c r="G12" s="22">
        <v>446</v>
      </c>
      <c r="H12" s="22"/>
      <c r="I12" s="22"/>
      <c r="J12" s="22">
        <v>10</v>
      </c>
      <c r="K12" s="22">
        <v>327</v>
      </c>
      <c r="L12" s="22"/>
      <c r="M12" s="22"/>
      <c r="N12" s="22">
        <v>1</v>
      </c>
      <c r="O12" s="22">
        <v>939</v>
      </c>
      <c r="P12" s="22"/>
      <c r="Q12" s="22"/>
      <c r="R12" s="22"/>
      <c r="S12" s="22"/>
      <c r="T12" s="22"/>
      <c r="U12" s="22"/>
      <c r="V12" s="22"/>
      <c r="W12" s="22"/>
      <c r="X12" s="22">
        <v>2</v>
      </c>
      <c r="Y12" s="22">
        <v>164</v>
      </c>
      <c r="Z12" s="22">
        <v>3</v>
      </c>
      <c r="AA12" s="22">
        <v>1396</v>
      </c>
      <c r="AB12" s="22">
        <v>1</v>
      </c>
      <c r="AC12" s="22">
        <v>189</v>
      </c>
      <c r="AD12" s="22"/>
      <c r="AE12" s="22"/>
      <c r="AF12" s="22"/>
      <c r="AG12" s="22"/>
      <c r="AH12" s="22"/>
      <c r="AI12" s="22"/>
      <c r="AJ12" s="22"/>
      <c r="AK12" s="22"/>
      <c r="AL12" s="22">
        <v>3</v>
      </c>
      <c r="AM12" s="22">
        <v>1510</v>
      </c>
      <c r="AN12" s="22"/>
      <c r="AO12" s="22"/>
      <c r="AP12" s="22"/>
      <c r="AQ12" s="22"/>
      <c r="AR12" s="22"/>
      <c r="AS12" s="22"/>
      <c r="AT12" s="22">
        <v>1</v>
      </c>
      <c r="AU12" s="22">
        <v>29</v>
      </c>
      <c r="AV12" s="22"/>
      <c r="AW12" s="22"/>
      <c r="AX12" s="22">
        <v>1</v>
      </c>
      <c r="AY12" s="22">
        <v>48</v>
      </c>
      <c r="AZ12" s="22">
        <v>1</v>
      </c>
      <c r="BA12" s="22">
        <v>48</v>
      </c>
      <c r="BB12" s="22"/>
      <c r="BC12" s="22"/>
      <c r="BD12" s="22"/>
      <c r="BE12" s="22"/>
      <c r="BF12" s="22">
        <v>2</v>
      </c>
      <c r="BG12" s="22">
        <v>24</v>
      </c>
      <c r="BH12" s="32">
        <f>B12+D12+F12+H12+J12+L12+N12+P12+R12+T12+V12+X12+Z12+AB12+AD12+AF12+AH12+AJ12+AL12+AN12+AP12+AR12+AT12+AV12+AX12+AZ12+BB12+BD12+BF12</f>
        <v>47</v>
      </c>
      <c r="BI12" s="32">
        <f>C12+E12+G12+I12+K12+M12+O12+Q12+S12+U12+W12+Y12+AA12+AC12+AE12+AG12+AI12+AK12+AM12+AO12+AQ12+AS12+AU12+AW12+AY12+BA12+BC12+BE12+BG12</f>
        <v>7204</v>
      </c>
      <c r="CQ12" s="10"/>
      <c r="CR12" s="10"/>
    </row>
    <row r="13" spans="1:96" ht="15">
      <c r="A13" s="23" t="s">
        <v>85</v>
      </c>
      <c r="B13" s="24">
        <v>61</v>
      </c>
      <c r="C13" s="24">
        <v>3188</v>
      </c>
      <c r="D13" s="24">
        <v>32</v>
      </c>
      <c r="E13" s="24">
        <v>4317</v>
      </c>
      <c r="F13" s="24">
        <v>29</v>
      </c>
      <c r="G13" s="24">
        <v>3096</v>
      </c>
      <c r="H13" s="24">
        <v>2</v>
      </c>
      <c r="I13" s="24">
        <v>416</v>
      </c>
      <c r="J13" s="24">
        <v>6</v>
      </c>
      <c r="K13" s="24">
        <v>97</v>
      </c>
      <c r="L13" s="24">
        <v>1</v>
      </c>
      <c r="M13" s="24">
        <v>16</v>
      </c>
      <c r="N13" s="24"/>
      <c r="O13" s="24"/>
      <c r="P13" s="24">
        <v>1</v>
      </c>
      <c r="Q13" s="24">
        <v>816</v>
      </c>
      <c r="R13" s="24"/>
      <c r="S13" s="24"/>
      <c r="T13" s="24">
        <v>2</v>
      </c>
      <c r="U13" s="24">
        <v>55</v>
      </c>
      <c r="V13" s="24">
        <v>5</v>
      </c>
      <c r="W13" s="24">
        <v>237</v>
      </c>
      <c r="X13" s="24">
        <v>3</v>
      </c>
      <c r="Y13" s="24">
        <v>351</v>
      </c>
      <c r="Z13" s="24">
        <v>1</v>
      </c>
      <c r="AA13" s="24">
        <v>88</v>
      </c>
      <c r="AB13" s="24">
        <v>10</v>
      </c>
      <c r="AC13" s="24">
        <v>4326</v>
      </c>
      <c r="AD13" s="24">
        <v>1</v>
      </c>
      <c r="AE13" s="24">
        <v>188</v>
      </c>
      <c r="AF13" s="24">
        <v>1</v>
      </c>
      <c r="AG13" s="24">
        <v>154</v>
      </c>
      <c r="AH13" s="24">
        <v>3</v>
      </c>
      <c r="AI13" s="24">
        <v>848</v>
      </c>
      <c r="AJ13" s="24"/>
      <c r="AK13" s="24"/>
      <c r="AL13" s="24">
        <v>17</v>
      </c>
      <c r="AM13" s="24">
        <v>5304</v>
      </c>
      <c r="AN13" s="24"/>
      <c r="AO13" s="24"/>
      <c r="AP13" s="24">
        <v>1</v>
      </c>
      <c r="AQ13" s="24">
        <v>36</v>
      </c>
      <c r="AR13" s="24">
        <v>2</v>
      </c>
      <c r="AS13" s="24">
        <v>85</v>
      </c>
      <c r="AT13" s="24">
        <v>2</v>
      </c>
      <c r="AU13" s="24">
        <v>25</v>
      </c>
      <c r="AV13" s="24"/>
      <c r="AW13" s="24"/>
      <c r="AX13" s="24">
        <v>1</v>
      </c>
      <c r="AY13" s="24">
        <v>20</v>
      </c>
      <c r="AZ13" s="24">
        <v>2</v>
      </c>
      <c r="BA13" s="24">
        <v>73</v>
      </c>
      <c r="BB13" s="24"/>
      <c r="BC13" s="24"/>
      <c r="BD13" s="24"/>
      <c r="BE13" s="24"/>
      <c r="BF13" s="24">
        <v>29</v>
      </c>
      <c r="BG13" s="24">
        <v>403</v>
      </c>
      <c r="BH13" s="33">
        <f t="shared" ref="BH13:BI20" si="0">B13+D13+F13+H13+J13+L13+N13+P13+R13+T13+V13+X13+Z13+AB13+AD13+AF13+AH13+AJ13+AL13+AN13+AP13+AR13+AT13+AV13+AX13+AZ13+BB13+BD13+BF13</f>
        <v>212</v>
      </c>
      <c r="BI13" s="33">
        <f t="shared" si="0"/>
        <v>24139</v>
      </c>
      <c r="CQ13" s="10"/>
      <c r="CR13" s="10"/>
    </row>
    <row r="14" spans="1:96" ht="15">
      <c r="A14" s="21" t="s">
        <v>86</v>
      </c>
      <c r="B14" s="22"/>
      <c r="C14" s="22"/>
      <c r="D14" s="22"/>
      <c r="E14" s="22"/>
      <c r="F14" s="22"/>
      <c r="G14" s="22"/>
      <c r="H14" s="22"/>
      <c r="I14" s="22"/>
      <c r="J14" s="22">
        <v>1</v>
      </c>
      <c r="K14" s="22">
        <v>29</v>
      </c>
      <c r="L14" s="22"/>
      <c r="M14" s="22"/>
      <c r="N14" s="22"/>
      <c r="O14" s="22"/>
      <c r="P14" s="22"/>
      <c r="Q14" s="22"/>
      <c r="R14" s="22"/>
      <c r="S14" s="22"/>
      <c r="T14" s="22">
        <v>1</v>
      </c>
      <c r="U14" s="22">
        <v>76</v>
      </c>
      <c r="V14" s="22"/>
      <c r="W14" s="22"/>
      <c r="X14" s="22"/>
      <c r="Y14" s="22"/>
      <c r="Z14" s="22"/>
      <c r="AA14" s="22"/>
      <c r="AB14" s="22">
        <v>3</v>
      </c>
      <c r="AC14" s="22">
        <v>626</v>
      </c>
      <c r="AD14" s="22"/>
      <c r="AE14" s="22"/>
      <c r="AF14" s="22"/>
      <c r="AG14" s="22"/>
      <c r="AH14" s="22"/>
      <c r="AI14" s="22"/>
      <c r="AJ14" s="22"/>
      <c r="AK14" s="22"/>
      <c r="AL14" s="22"/>
      <c r="AM14" s="22"/>
      <c r="AN14" s="22"/>
      <c r="AO14" s="22"/>
      <c r="AP14" s="22"/>
      <c r="AQ14" s="22"/>
      <c r="AR14" s="22">
        <v>1</v>
      </c>
      <c r="AS14" s="22">
        <v>18</v>
      </c>
      <c r="AT14" s="22">
        <v>1</v>
      </c>
      <c r="AU14" s="22">
        <v>31</v>
      </c>
      <c r="AV14" s="22">
        <v>1</v>
      </c>
      <c r="AW14" s="22">
        <v>51</v>
      </c>
      <c r="AX14" s="22">
        <v>2</v>
      </c>
      <c r="AY14" s="22">
        <v>60</v>
      </c>
      <c r="AZ14" s="22"/>
      <c r="BA14" s="22"/>
      <c r="BB14" s="22"/>
      <c r="BC14" s="22"/>
      <c r="BD14" s="22">
        <v>1</v>
      </c>
      <c r="BE14" s="22">
        <v>367</v>
      </c>
      <c r="BF14" s="22">
        <v>1</v>
      </c>
      <c r="BG14" s="22">
        <v>8</v>
      </c>
      <c r="BH14" s="32">
        <f t="shared" si="0"/>
        <v>12</v>
      </c>
      <c r="BI14" s="32">
        <f t="shared" si="0"/>
        <v>1266</v>
      </c>
      <c r="CQ14" s="10"/>
      <c r="CR14" s="10"/>
    </row>
    <row r="15" spans="1:96" ht="15">
      <c r="A15" s="25" t="s">
        <v>87</v>
      </c>
      <c r="B15" s="24">
        <v>12</v>
      </c>
      <c r="C15" s="24">
        <v>1420</v>
      </c>
      <c r="D15" s="24">
        <v>7</v>
      </c>
      <c r="E15" s="24">
        <v>769</v>
      </c>
      <c r="F15" s="24">
        <v>1</v>
      </c>
      <c r="G15" s="24">
        <v>50</v>
      </c>
      <c r="H15" s="24">
        <v>1</v>
      </c>
      <c r="I15" s="24">
        <v>258</v>
      </c>
      <c r="J15" s="24">
        <v>1</v>
      </c>
      <c r="K15" s="24">
        <v>26</v>
      </c>
      <c r="L15" s="24"/>
      <c r="M15" s="24"/>
      <c r="N15" s="24"/>
      <c r="O15" s="24"/>
      <c r="P15" s="24"/>
      <c r="Q15" s="24"/>
      <c r="R15" s="24"/>
      <c r="S15" s="24"/>
      <c r="T15" s="24"/>
      <c r="U15" s="24"/>
      <c r="V15" s="24"/>
      <c r="W15" s="24"/>
      <c r="X15" s="24">
        <v>1</v>
      </c>
      <c r="Y15" s="24">
        <v>112</v>
      </c>
      <c r="Z15" s="24">
        <v>2</v>
      </c>
      <c r="AA15" s="24">
        <v>1031</v>
      </c>
      <c r="AB15" s="24">
        <v>1</v>
      </c>
      <c r="AC15" s="24">
        <v>501</v>
      </c>
      <c r="AD15" s="24"/>
      <c r="AE15" s="24"/>
      <c r="AF15" s="24"/>
      <c r="AG15" s="24"/>
      <c r="AH15" s="24">
        <v>3</v>
      </c>
      <c r="AI15" s="24">
        <v>588</v>
      </c>
      <c r="AJ15" s="24">
        <v>1</v>
      </c>
      <c r="AK15" s="24">
        <v>588</v>
      </c>
      <c r="AL15" s="24">
        <v>2</v>
      </c>
      <c r="AM15" s="24">
        <v>962</v>
      </c>
      <c r="AN15" s="24"/>
      <c r="AO15" s="24"/>
      <c r="AP15" s="24"/>
      <c r="AQ15" s="24"/>
      <c r="AR15" s="24"/>
      <c r="AS15" s="24"/>
      <c r="AT15" s="24"/>
      <c r="AU15" s="24"/>
      <c r="AV15" s="24">
        <v>1</v>
      </c>
      <c r="AW15" s="24">
        <v>46</v>
      </c>
      <c r="AX15" s="24"/>
      <c r="AY15" s="24"/>
      <c r="AZ15" s="24">
        <v>2</v>
      </c>
      <c r="BA15" s="24">
        <v>80</v>
      </c>
      <c r="BB15" s="24">
        <v>1</v>
      </c>
      <c r="BC15" s="24">
        <v>816</v>
      </c>
      <c r="BD15" s="24"/>
      <c r="BE15" s="24"/>
      <c r="BF15" s="24">
        <v>2</v>
      </c>
      <c r="BG15" s="24">
        <v>28</v>
      </c>
      <c r="BH15" s="33">
        <f t="shared" si="0"/>
        <v>38</v>
      </c>
      <c r="BI15" s="33">
        <f t="shared" si="0"/>
        <v>7275</v>
      </c>
      <c r="CQ15" s="10"/>
      <c r="CR15" s="10"/>
    </row>
    <row r="16" spans="1:96" ht="15">
      <c r="A16" s="21" t="s">
        <v>88</v>
      </c>
      <c r="B16" s="22"/>
      <c r="C16" s="22"/>
      <c r="D16" s="22">
        <v>3</v>
      </c>
      <c r="E16" s="22">
        <v>720</v>
      </c>
      <c r="F16" s="22">
        <v>3</v>
      </c>
      <c r="G16" s="22">
        <v>694</v>
      </c>
      <c r="H16" s="22">
        <v>1</v>
      </c>
      <c r="I16" s="22">
        <v>31</v>
      </c>
      <c r="J16" s="22">
        <v>1</v>
      </c>
      <c r="K16" s="22">
        <v>24</v>
      </c>
      <c r="L16" s="22">
        <v>1</v>
      </c>
      <c r="M16" s="22">
        <v>23</v>
      </c>
      <c r="N16" s="22"/>
      <c r="O16" s="22"/>
      <c r="P16" s="22"/>
      <c r="Q16" s="22"/>
      <c r="R16" s="22">
        <v>1</v>
      </c>
      <c r="S16" s="22">
        <v>7</v>
      </c>
      <c r="T16" s="22"/>
      <c r="U16" s="22"/>
      <c r="V16" s="22"/>
      <c r="W16" s="22"/>
      <c r="X16" s="22">
        <v>1</v>
      </c>
      <c r="Y16" s="22">
        <v>537</v>
      </c>
      <c r="Z16" s="22"/>
      <c r="AA16" s="22"/>
      <c r="AB16" s="22">
        <v>2</v>
      </c>
      <c r="AC16" s="22">
        <v>715</v>
      </c>
      <c r="AD16" s="22">
        <v>2</v>
      </c>
      <c r="AE16" s="22">
        <v>507</v>
      </c>
      <c r="AF16" s="22"/>
      <c r="AG16" s="22"/>
      <c r="AH16" s="22"/>
      <c r="AI16" s="22"/>
      <c r="AJ16" s="22"/>
      <c r="AK16" s="22"/>
      <c r="AL16" s="22"/>
      <c r="AM16" s="22"/>
      <c r="AN16" s="22"/>
      <c r="AO16" s="22"/>
      <c r="AP16" s="22"/>
      <c r="AQ16" s="22"/>
      <c r="AR16" s="22">
        <v>1</v>
      </c>
      <c r="AS16" s="22">
        <v>53</v>
      </c>
      <c r="AT16" s="22"/>
      <c r="AU16" s="22"/>
      <c r="AV16" s="22"/>
      <c r="AW16" s="22"/>
      <c r="AX16" s="22"/>
      <c r="AY16" s="22"/>
      <c r="AZ16" s="22"/>
      <c r="BA16" s="22"/>
      <c r="BB16" s="22"/>
      <c r="BC16" s="22"/>
      <c r="BD16" s="22">
        <v>1</v>
      </c>
      <c r="BE16" s="22">
        <v>429</v>
      </c>
      <c r="BF16" s="22">
        <v>1</v>
      </c>
      <c r="BG16" s="22">
        <v>8</v>
      </c>
      <c r="BH16" s="32">
        <f t="shared" si="0"/>
        <v>18</v>
      </c>
      <c r="BI16" s="32">
        <f t="shared" si="0"/>
        <v>3748</v>
      </c>
      <c r="CQ16" s="10"/>
      <c r="CR16" s="10"/>
    </row>
    <row r="17" spans="1:96" ht="15">
      <c r="A17" s="25" t="s">
        <v>89</v>
      </c>
      <c r="B17" s="24">
        <v>2</v>
      </c>
      <c r="C17" s="24">
        <v>50</v>
      </c>
      <c r="D17" s="24"/>
      <c r="E17" s="24"/>
      <c r="F17" s="24">
        <v>1</v>
      </c>
      <c r="G17" s="24">
        <v>22</v>
      </c>
      <c r="H17" s="24"/>
      <c r="I17" s="24"/>
      <c r="J17" s="24">
        <v>5</v>
      </c>
      <c r="K17" s="24">
        <v>67</v>
      </c>
      <c r="L17" s="24"/>
      <c r="M17" s="24"/>
      <c r="N17" s="24">
        <v>1</v>
      </c>
      <c r="O17" s="24">
        <v>100</v>
      </c>
      <c r="P17" s="24"/>
      <c r="Q17" s="24"/>
      <c r="R17" s="24"/>
      <c r="S17" s="24"/>
      <c r="T17" s="24"/>
      <c r="U17" s="24"/>
      <c r="V17" s="24"/>
      <c r="W17" s="24"/>
      <c r="X17" s="24"/>
      <c r="Y17" s="24"/>
      <c r="Z17" s="24"/>
      <c r="AA17" s="24"/>
      <c r="AB17" s="24">
        <v>1</v>
      </c>
      <c r="AC17" s="24">
        <v>10</v>
      </c>
      <c r="AD17" s="24"/>
      <c r="AE17" s="24"/>
      <c r="AF17" s="24">
        <v>1</v>
      </c>
      <c r="AG17" s="24">
        <v>744</v>
      </c>
      <c r="AH17" s="24">
        <v>1</v>
      </c>
      <c r="AI17" s="24">
        <v>108</v>
      </c>
      <c r="AJ17" s="24"/>
      <c r="AK17" s="24"/>
      <c r="AL17" s="24"/>
      <c r="AM17" s="24"/>
      <c r="AN17" s="24"/>
      <c r="AO17" s="24"/>
      <c r="AP17" s="24"/>
      <c r="AQ17" s="24"/>
      <c r="AR17" s="24"/>
      <c r="AS17" s="24"/>
      <c r="AT17" s="24"/>
      <c r="AU17" s="24"/>
      <c r="AV17" s="24"/>
      <c r="AW17" s="24"/>
      <c r="AX17" s="24"/>
      <c r="AY17" s="24"/>
      <c r="AZ17" s="24"/>
      <c r="BA17" s="24"/>
      <c r="BB17" s="24"/>
      <c r="BC17" s="24"/>
      <c r="BD17" s="24"/>
      <c r="BE17" s="24"/>
      <c r="BF17" s="24">
        <v>2</v>
      </c>
      <c r="BG17" s="24">
        <v>23</v>
      </c>
      <c r="BH17" s="33">
        <f t="shared" si="0"/>
        <v>14</v>
      </c>
      <c r="BI17" s="33">
        <f t="shared" si="0"/>
        <v>1124</v>
      </c>
      <c r="CQ17" s="10"/>
      <c r="CR17" s="10"/>
    </row>
    <row r="18" spans="1:96" ht="15">
      <c r="A18" s="21" t="s">
        <v>90</v>
      </c>
      <c r="B18" s="22"/>
      <c r="C18" s="22"/>
      <c r="D18" s="22">
        <v>1</v>
      </c>
      <c r="E18" s="22">
        <v>102</v>
      </c>
      <c r="F18" s="22">
        <v>2</v>
      </c>
      <c r="G18" s="22">
        <v>52</v>
      </c>
      <c r="H18" s="22"/>
      <c r="I18" s="22"/>
      <c r="J18" s="22">
        <v>7</v>
      </c>
      <c r="K18" s="22">
        <v>99</v>
      </c>
      <c r="L18" s="22"/>
      <c r="M18" s="22"/>
      <c r="N18" s="22"/>
      <c r="O18" s="22"/>
      <c r="P18" s="22"/>
      <c r="Q18" s="22"/>
      <c r="R18" s="22"/>
      <c r="S18" s="22"/>
      <c r="T18" s="22"/>
      <c r="U18" s="22"/>
      <c r="V18" s="22">
        <v>1</v>
      </c>
      <c r="W18" s="22">
        <v>32</v>
      </c>
      <c r="X18" s="22">
        <v>2</v>
      </c>
      <c r="Y18" s="22">
        <v>174</v>
      </c>
      <c r="Z18" s="22"/>
      <c r="AA18" s="22"/>
      <c r="AB18" s="22">
        <v>2</v>
      </c>
      <c r="AC18" s="22">
        <v>296</v>
      </c>
      <c r="AD18" s="22"/>
      <c r="AE18" s="22"/>
      <c r="AF18" s="22"/>
      <c r="AG18" s="22"/>
      <c r="AH18" s="22">
        <v>1</v>
      </c>
      <c r="AI18" s="22">
        <v>908</v>
      </c>
      <c r="AJ18" s="22"/>
      <c r="AK18" s="22"/>
      <c r="AL18" s="22">
        <v>1</v>
      </c>
      <c r="AM18" s="22">
        <v>90</v>
      </c>
      <c r="AN18" s="22"/>
      <c r="AO18" s="22"/>
      <c r="AP18" s="22"/>
      <c r="AQ18" s="22"/>
      <c r="AR18" s="22"/>
      <c r="AS18" s="22"/>
      <c r="AT18" s="22">
        <v>1</v>
      </c>
      <c r="AU18" s="22">
        <v>37</v>
      </c>
      <c r="AV18" s="22"/>
      <c r="AW18" s="22"/>
      <c r="AX18" s="22">
        <v>3</v>
      </c>
      <c r="AY18" s="22">
        <v>150</v>
      </c>
      <c r="AZ18" s="22"/>
      <c r="BA18" s="22"/>
      <c r="BB18" s="22"/>
      <c r="BC18" s="22"/>
      <c r="BD18" s="22"/>
      <c r="BE18" s="22"/>
      <c r="BF18" s="22">
        <v>12</v>
      </c>
      <c r="BG18" s="22">
        <v>204</v>
      </c>
      <c r="BH18" s="32">
        <f t="shared" si="0"/>
        <v>33</v>
      </c>
      <c r="BI18" s="32">
        <f t="shared" si="0"/>
        <v>2144</v>
      </c>
      <c r="CQ18" s="10"/>
      <c r="CR18" s="10"/>
    </row>
    <row r="19" spans="1:96" ht="15">
      <c r="A19" s="25" t="s">
        <v>91</v>
      </c>
      <c r="B19" s="24">
        <v>7</v>
      </c>
      <c r="C19" s="24">
        <v>433</v>
      </c>
      <c r="D19" s="24">
        <v>6</v>
      </c>
      <c r="E19" s="24">
        <v>814</v>
      </c>
      <c r="F19" s="24">
        <v>6</v>
      </c>
      <c r="G19" s="24">
        <v>1208</v>
      </c>
      <c r="H19" s="24"/>
      <c r="I19" s="24"/>
      <c r="J19" s="24">
        <v>2</v>
      </c>
      <c r="K19" s="24">
        <v>34</v>
      </c>
      <c r="L19" s="24"/>
      <c r="M19" s="24"/>
      <c r="N19" s="24"/>
      <c r="O19" s="24"/>
      <c r="P19" s="24"/>
      <c r="Q19" s="24"/>
      <c r="R19" s="24"/>
      <c r="S19" s="24"/>
      <c r="T19" s="24"/>
      <c r="U19" s="24"/>
      <c r="V19" s="24"/>
      <c r="W19" s="24"/>
      <c r="X19" s="24">
        <v>1</v>
      </c>
      <c r="Y19" s="24">
        <v>260</v>
      </c>
      <c r="Z19" s="24"/>
      <c r="AA19" s="24"/>
      <c r="AB19" s="24">
        <v>4</v>
      </c>
      <c r="AC19" s="24">
        <v>1594</v>
      </c>
      <c r="AD19" s="24"/>
      <c r="AE19" s="24"/>
      <c r="AF19" s="24"/>
      <c r="AG19" s="24"/>
      <c r="AH19" s="24"/>
      <c r="AI19" s="24"/>
      <c r="AJ19" s="24"/>
      <c r="AK19" s="24"/>
      <c r="AL19" s="24">
        <v>1</v>
      </c>
      <c r="AM19" s="24">
        <v>569</v>
      </c>
      <c r="AN19" s="24">
        <v>1</v>
      </c>
      <c r="AO19" s="24">
        <v>1062</v>
      </c>
      <c r="AP19" s="24"/>
      <c r="AQ19" s="24"/>
      <c r="AR19" s="24">
        <v>2</v>
      </c>
      <c r="AS19" s="24">
        <v>70</v>
      </c>
      <c r="AT19" s="24"/>
      <c r="AU19" s="24"/>
      <c r="AV19" s="24">
        <v>2</v>
      </c>
      <c r="AW19" s="24">
        <v>131</v>
      </c>
      <c r="AX19" s="24"/>
      <c r="AY19" s="24"/>
      <c r="AZ19" s="24">
        <v>1</v>
      </c>
      <c r="BA19" s="24">
        <v>23</v>
      </c>
      <c r="BB19" s="24"/>
      <c r="BC19" s="24"/>
      <c r="BD19" s="24"/>
      <c r="BE19" s="24"/>
      <c r="BF19" s="24">
        <v>1</v>
      </c>
      <c r="BG19" s="24">
        <v>16</v>
      </c>
      <c r="BH19" s="33">
        <f t="shared" si="0"/>
        <v>34</v>
      </c>
      <c r="BI19" s="33">
        <f t="shared" si="0"/>
        <v>6214</v>
      </c>
      <c r="CQ19" s="10"/>
      <c r="CR19" s="10"/>
    </row>
    <row r="20" spans="1:96" s="10" customFormat="1" ht="15">
      <c r="A20" s="18" t="s">
        <v>92</v>
      </c>
      <c r="B20" s="26">
        <f>SUM(B12:B19)</f>
        <v>88</v>
      </c>
      <c r="C20" s="26">
        <f t="shared" ref="C20:BG20" si="1">SUM(C12:C19)</f>
        <v>5593</v>
      </c>
      <c r="D20" s="26">
        <f t="shared" si="1"/>
        <v>60</v>
      </c>
      <c r="E20" s="26">
        <f t="shared" si="1"/>
        <v>8304</v>
      </c>
      <c r="F20" s="26">
        <f t="shared" si="1"/>
        <v>47</v>
      </c>
      <c r="G20" s="26">
        <f t="shared" si="1"/>
        <v>5568</v>
      </c>
      <c r="H20" s="26">
        <f t="shared" si="1"/>
        <v>4</v>
      </c>
      <c r="I20" s="26">
        <f t="shared" si="1"/>
        <v>705</v>
      </c>
      <c r="J20" s="26">
        <f t="shared" si="1"/>
        <v>33</v>
      </c>
      <c r="K20" s="26">
        <f t="shared" si="1"/>
        <v>703</v>
      </c>
      <c r="L20" s="26">
        <f t="shared" si="1"/>
        <v>2</v>
      </c>
      <c r="M20" s="26">
        <f t="shared" si="1"/>
        <v>39</v>
      </c>
      <c r="N20" s="26">
        <f t="shared" si="1"/>
        <v>2</v>
      </c>
      <c r="O20" s="26">
        <f t="shared" si="1"/>
        <v>1039</v>
      </c>
      <c r="P20" s="26">
        <f t="shared" si="1"/>
        <v>1</v>
      </c>
      <c r="Q20" s="26">
        <f t="shared" si="1"/>
        <v>816</v>
      </c>
      <c r="R20" s="26">
        <f t="shared" si="1"/>
        <v>1</v>
      </c>
      <c r="S20" s="26">
        <f t="shared" si="1"/>
        <v>7</v>
      </c>
      <c r="T20" s="26">
        <f t="shared" si="1"/>
        <v>3</v>
      </c>
      <c r="U20" s="26">
        <f t="shared" si="1"/>
        <v>131</v>
      </c>
      <c r="V20" s="26">
        <f t="shared" si="1"/>
        <v>6</v>
      </c>
      <c r="W20" s="26">
        <f t="shared" si="1"/>
        <v>269</v>
      </c>
      <c r="X20" s="26">
        <f t="shared" si="1"/>
        <v>10</v>
      </c>
      <c r="Y20" s="26">
        <f t="shared" si="1"/>
        <v>1598</v>
      </c>
      <c r="Z20" s="26">
        <f t="shared" si="1"/>
        <v>6</v>
      </c>
      <c r="AA20" s="26">
        <f t="shared" si="1"/>
        <v>2515</v>
      </c>
      <c r="AB20" s="26">
        <f t="shared" si="1"/>
        <v>24</v>
      </c>
      <c r="AC20" s="26">
        <f t="shared" si="1"/>
        <v>8257</v>
      </c>
      <c r="AD20" s="26">
        <f t="shared" si="1"/>
        <v>3</v>
      </c>
      <c r="AE20" s="26">
        <f t="shared" si="1"/>
        <v>695</v>
      </c>
      <c r="AF20" s="26">
        <f t="shared" si="1"/>
        <v>2</v>
      </c>
      <c r="AG20" s="26">
        <f t="shared" si="1"/>
        <v>898</v>
      </c>
      <c r="AH20" s="26">
        <f t="shared" si="1"/>
        <v>8</v>
      </c>
      <c r="AI20" s="26">
        <f t="shared" si="1"/>
        <v>2452</v>
      </c>
      <c r="AJ20" s="26">
        <f t="shared" si="1"/>
        <v>1</v>
      </c>
      <c r="AK20" s="26">
        <f t="shared" si="1"/>
        <v>588</v>
      </c>
      <c r="AL20" s="26">
        <f t="shared" si="1"/>
        <v>24</v>
      </c>
      <c r="AM20" s="26">
        <f t="shared" si="1"/>
        <v>8435</v>
      </c>
      <c r="AN20" s="26">
        <f t="shared" si="1"/>
        <v>1</v>
      </c>
      <c r="AO20" s="26">
        <f t="shared" si="1"/>
        <v>1062</v>
      </c>
      <c r="AP20" s="26">
        <f t="shared" si="1"/>
        <v>1</v>
      </c>
      <c r="AQ20" s="26">
        <f t="shared" si="1"/>
        <v>36</v>
      </c>
      <c r="AR20" s="26">
        <f t="shared" si="1"/>
        <v>6</v>
      </c>
      <c r="AS20" s="26">
        <f t="shared" si="1"/>
        <v>226</v>
      </c>
      <c r="AT20" s="26">
        <f t="shared" si="1"/>
        <v>5</v>
      </c>
      <c r="AU20" s="26">
        <f t="shared" si="1"/>
        <v>122</v>
      </c>
      <c r="AV20" s="26">
        <f t="shared" si="1"/>
        <v>4</v>
      </c>
      <c r="AW20" s="26">
        <f t="shared" si="1"/>
        <v>228</v>
      </c>
      <c r="AX20" s="26">
        <f t="shared" si="1"/>
        <v>7</v>
      </c>
      <c r="AY20" s="26">
        <f t="shared" si="1"/>
        <v>278</v>
      </c>
      <c r="AZ20" s="26">
        <f t="shared" si="1"/>
        <v>6</v>
      </c>
      <c r="BA20" s="26">
        <f t="shared" si="1"/>
        <v>224</v>
      </c>
      <c r="BB20" s="26">
        <f t="shared" si="1"/>
        <v>1</v>
      </c>
      <c r="BC20" s="26">
        <f t="shared" si="1"/>
        <v>816</v>
      </c>
      <c r="BD20" s="26">
        <f t="shared" si="1"/>
        <v>2</v>
      </c>
      <c r="BE20" s="26">
        <f t="shared" si="1"/>
        <v>796</v>
      </c>
      <c r="BF20" s="26">
        <f t="shared" si="1"/>
        <v>50</v>
      </c>
      <c r="BG20" s="26">
        <f t="shared" si="1"/>
        <v>714</v>
      </c>
      <c r="BH20" s="26">
        <f t="shared" si="0"/>
        <v>408</v>
      </c>
      <c r="BI20" s="26">
        <f t="shared" si="0"/>
        <v>53114</v>
      </c>
    </row>
    <row r="21" spans="1:96">
      <c r="A21" s="27" t="s">
        <v>369</v>
      </c>
      <c r="BF21" s="28"/>
      <c r="BG21" s="28"/>
      <c r="BH21" s="29"/>
      <c r="BI21" s="29"/>
    </row>
    <row r="22" spans="1:96">
      <c r="A22" s="30"/>
      <c r="B22" s="28"/>
      <c r="C22" s="28"/>
      <c r="D22" s="28"/>
      <c r="E22" s="28"/>
      <c r="F22" s="28"/>
      <c r="G22" s="28"/>
      <c r="H22" s="28"/>
      <c r="I22" s="28"/>
      <c r="J22" s="28"/>
      <c r="K22" s="28"/>
      <c r="M22" s="28"/>
      <c r="N22" s="28"/>
      <c r="O22" s="28"/>
      <c r="P22" s="28"/>
      <c r="Q22" s="28"/>
      <c r="X22" s="28"/>
      <c r="Y22" s="28"/>
      <c r="AF22" s="28"/>
      <c r="AI22" s="28"/>
      <c r="AL22" s="28"/>
      <c r="AM22" s="28"/>
      <c r="AN22" s="28"/>
      <c r="AO22" s="28"/>
      <c r="AV22" s="28"/>
      <c r="AZ22" s="28"/>
      <c r="BE22" s="28"/>
    </row>
    <row r="23" spans="1:96">
      <c r="A23" s="30"/>
      <c r="M23" s="28"/>
      <c r="X23" s="28"/>
      <c r="Y23" s="28"/>
      <c r="AF23" s="28"/>
      <c r="AI23" s="28"/>
      <c r="AL23" s="28"/>
      <c r="AM23" s="28"/>
      <c r="AV23" s="28"/>
      <c r="AZ23" s="28"/>
      <c r="BE23" s="28"/>
    </row>
    <row r="25" spans="1:96">
      <c r="A25" s="31"/>
    </row>
    <row r="26" spans="1:96">
      <c r="A26" s="31"/>
      <c r="K26" s="28"/>
      <c r="BF26" s="9"/>
    </row>
    <row r="27" spans="1:96">
      <c r="A27" s="31"/>
      <c r="K27" s="28"/>
      <c r="BF27" s="9"/>
    </row>
    <row r="28" spans="1:96">
      <c r="A28" s="31"/>
      <c r="K28" s="28"/>
      <c r="BF28" s="9"/>
    </row>
    <row r="29" spans="1:96">
      <c r="A29" s="31"/>
      <c r="K29" s="28"/>
      <c r="BF29" s="9"/>
    </row>
    <row r="30" spans="1:96">
      <c r="A30" s="31"/>
      <c r="K30" s="28"/>
      <c r="BF30" s="9"/>
    </row>
    <row r="31" spans="1:96">
      <c r="A31" s="31"/>
      <c r="K31" s="28"/>
      <c r="BF31" s="9"/>
    </row>
    <row r="32" spans="1:96">
      <c r="A32" s="31"/>
      <c r="K32" s="28"/>
      <c r="BF32" s="9"/>
    </row>
    <row r="33" spans="1:58">
      <c r="A33" s="31"/>
      <c r="BF33" s="9"/>
    </row>
    <row r="34" spans="1:58">
      <c r="A34" s="31"/>
      <c r="BF34" s="9"/>
    </row>
    <row r="35" spans="1:58">
      <c r="A35" s="31"/>
      <c r="BF35" s="9"/>
    </row>
    <row r="36" spans="1:58">
      <c r="A36" s="31"/>
      <c r="BF36" s="9"/>
    </row>
    <row r="37" spans="1:58">
      <c r="BF37" s="9"/>
    </row>
    <row r="38" spans="1:58">
      <c r="BF38" s="9"/>
    </row>
    <row r="39" spans="1:58">
      <c r="BF39" s="9"/>
    </row>
    <row r="40" spans="1:58">
      <c r="BF40" s="9"/>
    </row>
    <row r="41" spans="1:58">
      <c r="BF41" s="9"/>
    </row>
    <row r="42" spans="1:58">
      <c r="BF42" s="9"/>
    </row>
    <row r="43" spans="1:58">
      <c r="BF43" s="9"/>
    </row>
    <row r="44" spans="1:58">
      <c r="BF44" s="9"/>
    </row>
    <row r="45" spans="1:58">
      <c r="BF45" s="9"/>
    </row>
    <row r="46" spans="1:58">
      <c r="BF46" s="9"/>
    </row>
  </sheetData>
  <sheetProtection algorithmName="SHA-512" hashValue="NfkZQ2+Rz8onulrQ9itHl7FH1msjpfq1CffWFWBIRXxVVXWPI459/hafcPawTyoxWJVhexMBJ0QGVQ5YLQatCA==" saltValue="h4NhUYmPj+WLO91SePwsHw==" spinCount="100000" sheet="1" objects="1" scenarios="1"/>
  <mergeCells count="31">
    <mergeCell ref="BH9:BI9"/>
    <mergeCell ref="AV9:AW9"/>
    <mergeCell ref="AX9:AY9"/>
    <mergeCell ref="AZ9:BA9"/>
    <mergeCell ref="BB9:BC9"/>
    <mergeCell ref="BD9:BE9"/>
    <mergeCell ref="BF9:BG9"/>
    <mergeCell ref="AT9:AU9"/>
    <mergeCell ref="X9:Y9"/>
    <mergeCell ref="Z9:AA9"/>
    <mergeCell ref="AB9:AC9"/>
    <mergeCell ref="AD9:AE9"/>
    <mergeCell ref="AF9:AG9"/>
    <mergeCell ref="AH9:AI9"/>
    <mergeCell ref="AJ9:AK9"/>
    <mergeCell ref="AL9:AM9"/>
    <mergeCell ref="AN9:AO9"/>
    <mergeCell ref="AP9:AQ9"/>
    <mergeCell ref="AR9:AS9"/>
    <mergeCell ref="V9:W9"/>
    <mergeCell ref="A9:A10"/>
    <mergeCell ref="B9:C9"/>
    <mergeCell ref="D9:E9"/>
    <mergeCell ref="F9:G9"/>
    <mergeCell ref="H9:I9"/>
    <mergeCell ref="J9:K9"/>
    <mergeCell ref="L9:M9"/>
    <mergeCell ref="N9:O9"/>
    <mergeCell ref="P9:Q9"/>
    <mergeCell ref="R9:S9"/>
    <mergeCell ref="T9:U9"/>
  </mergeCells>
  <pageMargins left="0.70866141732283472" right="0.70866141732283472" top="0.74803149606299213" bottom="0.74803149606299213" header="0.31496062992125984" footer="0.31496062992125984"/>
  <pageSetup paperSize="9" scale="70" orientation="landscape" r:id="rId1"/>
  <colBreaks count="4" manualBreakCount="4">
    <brk id="13" max="22" man="1"/>
    <brk id="25" max="22" man="1"/>
    <brk id="37" max="22" man="1"/>
    <brk id="49" max="22"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5"/>
  <dimension ref="A1:CR46"/>
  <sheetViews>
    <sheetView showGridLines="0" zoomScaleNormal="100" zoomScaleSheetLayoutView="100" workbookViewId="0">
      <selection activeCell="A5" sqref="A5"/>
    </sheetView>
  </sheetViews>
  <sheetFormatPr baseColWidth="10" defaultColWidth="9.140625" defaultRowHeight="12.75"/>
  <cols>
    <col min="1" max="1" width="79.42578125" style="9" customWidth="1"/>
    <col min="2" max="57" width="8.7109375" style="9" customWidth="1"/>
    <col min="58" max="58" width="8.7109375" style="10" customWidth="1"/>
    <col min="59" max="60" width="8.7109375" style="9" customWidth="1"/>
    <col min="61" max="61" width="10.85546875" style="9" bestFit="1" customWidth="1"/>
    <col min="62" max="256" width="9.140625" style="9"/>
    <col min="257" max="257" width="84.28515625" style="9" customWidth="1"/>
    <col min="258" max="317" width="8.7109375" style="9" customWidth="1"/>
    <col min="318" max="512" width="9.140625" style="9"/>
    <col min="513" max="513" width="84.28515625" style="9" customWidth="1"/>
    <col min="514" max="573" width="8.7109375" style="9" customWidth="1"/>
    <col min="574" max="768" width="9.140625" style="9"/>
    <col min="769" max="769" width="84.28515625" style="9" customWidth="1"/>
    <col min="770" max="829" width="8.7109375" style="9" customWidth="1"/>
    <col min="830" max="1024" width="9.140625" style="9"/>
    <col min="1025" max="1025" width="84.28515625" style="9" customWidth="1"/>
    <col min="1026" max="1085" width="8.7109375" style="9" customWidth="1"/>
    <col min="1086" max="1280" width="9.140625" style="9"/>
    <col min="1281" max="1281" width="84.28515625" style="9" customWidth="1"/>
    <col min="1282" max="1341" width="8.7109375" style="9" customWidth="1"/>
    <col min="1342" max="1536" width="9.140625" style="9"/>
    <col min="1537" max="1537" width="84.28515625" style="9" customWidth="1"/>
    <col min="1538" max="1597" width="8.7109375" style="9" customWidth="1"/>
    <col min="1598" max="1792" width="9.140625" style="9"/>
    <col min="1793" max="1793" width="84.28515625" style="9" customWidth="1"/>
    <col min="1794" max="1853" width="8.7109375" style="9" customWidth="1"/>
    <col min="1854" max="2048" width="9.140625" style="9"/>
    <col min="2049" max="2049" width="84.28515625" style="9" customWidth="1"/>
    <col min="2050" max="2109" width="8.7109375" style="9" customWidth="1"/>
    <col min="2110" max="2304" width="9.140625" style="9"/>
    <col min="2305" max="2305" width="84.28515625" style="9" customWidth="1"/>
    <col min="2306" max="2365" width="8.7109375" style="9" customWidth="1"/>
    <col min="2366" max="2560" width="9.140625" style="9"/>
    <col min="2561" max="2561" width="84.28515625" style="9" customWidth="1"/>
    <col min="2562" max="2621" width="8.7109375" style="9" customWidth="1"/>
    <col min="2622" max="2816" width="9.140625" style="9"/>
    <col min="2817" max="2817" width="84.28515625" style="9" customWidth="1"/>
    <col min="2818" max="2877" width="8.7109375" style="9" customWidth="1"/>
    <col min="2878" max="3072" width="9.140625" style="9"/>
    <col min="3073" max="3073" width="84.28515625" style="9" customWidth="1"/>
    <col min="3074" max="3133" width="8.7109375" style="9" customWidth="1"/>
    <col min="3134" max="3328" width="9.140625" style="9"/>
    <col min="3329" max="3329" width="84.28515625" style="9" customWidth="1"/>
    <col min="3330" max="3389" width="8.7109375" style="9" customWidth="1"/>
    <col min="3390" max="3584" width="9.140625" style="9"/>
    <col min="3585" max="3585" width="84.28515625" style="9" customWidth="1"/>
    <col min="3586" max="3645" width="8.7109375" style="9" customWidth="1"/>
    <col min="3646" max="3840" width="9.140625" style="9"/>
    <col min="3841" max="3841" width="84.28515625" style="9" customWidth="1"/>
    <col min="3842" max="3901" width="8.7109375" style="9" customWidth="1"/>
    <col min="3902" max="4096" width="9.140625" style="9"/>
    <col min="4097" max="4097" width="84.28515625" style="9" customWidth="1"/>
    <col min="4098" max="4157" width="8.7109375" style="9" customWidth="1"/>
    <col min="4158" max="4352" width="9.140625" style="9"/>
    <col min="4353" max="4353" width="84.28515625" style="9" customWidth="1"/>
    <col min="4354" max="4413" width="8.7109375" style="9" customWidth="1"/>
    <col min="4414" max="4608" width="9.140625" style="9"/>
    <col min="4609" max="4609" width="84.28515625" style="9" customWidth="1"/>
    <col min="4610" max="4669" width="8.7109375" style="9" customWidth="1"/>
    <col min="4670" max="4864" width="9.140625" style="9"/>
    <col min="4865" max="4865" width="84.28515625" style="9" customWidth="1"/>
    <col min="4866" max="4925" width="8.7109375" style="9" customWidth="1"/>
    <col min="4926" max="5120" width="9.140625" style="9"/>
    <col min="5121" max="5121" width="84.28515625" style="9" customWidth="1"/>
    <col min="5122" max="5181" width="8.7109375" style="9" customWidth="1"/>
    <col min="5182" max="5376" width="9.140625" style="9"/>
    <col min="5377" max="5377" width="84.28515625" style="9" customWidth="1"/>
    <col min="5378" max="5437" width="8.7109375" style="9" customWidth="1"/>
    <col min="5438" max="5632" width="9.140625" style="9"/>
    <col min="5633" max="5633" width="84.28515625" style="9" customWidth="1"/>
    <col min="5634" max="5693" width="8.7109375" style="9" customWidth="1"/>
    <col min="5694" max="5888" width="9.140625" style="9"/>
    <col min="5889" max="5889" width="84.28515625" style="9" customWidth="1"/>
    <col min="5890" max="5949" width="8.7109375" style="9" customWidth="1"/>
    <col min="5950" max="6144" width="9.140625" style="9"/>
    <col min="6145" max="6145" width="84.28515625" style="9" customWidth="1"/>
    <col min="6146" max="6205" width="8.7109375" style="9" customWidth="1"/>
    <col min="6206" max="6400" width="9.140625" style="9"/>
    <col min="6401" max="6401" width="84.28515625" style="9" customWidth="1"/>
    <col min="6402" max="6461" width="8.7109375" style="9" customWidth="1"/>
    <col min="6462" max="6656" width="9.140625" style="9"/>
    <col min="6657" max="6657" width="84.28515625" style="9" customWidth="1"/>
    <col min="6658" max="6717" width="8.7109375" style="9" customWidth="1"/>
    <col min="6718" max="6912" width="9.140625" style="9"/>
    <col min="6913" max="6913" width="84.28515625" style="9" customWidth="1"/>
    <col min="6914" max="6973" width="8.7109375" style="9" customWidth="1"/>
    <col min="6974" max="7168" width="9.140625" style="9"/>
    <col min="7169" max="7169" width="84.28515625" style="9" customWidth="1"/>
    <col min="7170" max="7229" width="8.7109375" style="9" customWidth="1"/>
    <col min="7230" max="7424" width="9.140625" style="9"/>
    <col min="7425" max="7425" width="84.28515625" style="9" customWidth="1"/>
    <col min="7426" max="7485" width="8.7109375" style="9" customWidth="1"/>
    <col min="7486" max="7680" width="9.140625" style="9"/>
    <col min="7681" max="7681" width="84.28515625" style="9" customWidth="1"/>
    <col min="7682" max="7741" width="8.7109375" style="9" customWidth="1"/>
    <col min="7742" max="7936" width="9.140625" style="9"/>
    <col min="7937" max="7937" width="84.28515625" style="9" customWidth="1"/>
    <col min="7938" max="7997" width="8.7109375" style="9" customWidth="1"/>
    <col min="7998" max="8192" width="9.140625" style="9"/>
    <col min="8193" max="8193" width="84.28515625" style="9" customWidth="1"/>
    <col min="8194" max="8253" width="8.7109375" style="9" customWidth="1"/>
    <col min="8254" max="8448" width="9.140625" style="9"/>
    <col min="8449" max="8449" width="84.28515625" style="9" customWidth="1"/>
    <col min="8450" max="8509" width="8.7109375" style="9" customWidth="1"/>
    <col min="8510" max="8704" width="9.140625" style="9"/>
    <col min="8705" max="8705" width="84.28515625" style="9" customWidth="1"/>
    <col min="8706" max="8765" width="8.7109375" style="9" customWidth="1"/>
    <col min="8766" max="8960" width="9.140625" style="9"/>
    <col min="8961" max="8961" width="84.28515625" style="9" customWidth="1"/>
    <col min="8962" max="9021" width="8.7109375" style="9" customWidth="1"/>
    <col min="9022" max="9216" width="9.140625" style="9"/>
    <col min="9217" max="9217" width="84.28515625" style="9" customWidth="1"/>
    <col min="9218" max="9277" width="8.7109375" style="9" customWidth="1"/>
    <col min="9278" max="9472" width="9.140625" style="9"/>
    <col min="9473" max="9473" width="84.28515625" style="9" customWidth="1"/>
    <col min="9474" max="9533" width="8.7109375" style="9" customWidth="1"/>
    <col min="9534" max="9728" width="9.140625" style="9"/>
    <col min="9729" max="9729" width="84.28515625" style="9" customWidth="1"/>
    <col min="9730" max="9789" width="8.7109375" style="9" customWidth="1"/>
    <col min="9790" max="9984" width="9.140625" style="9"/>
    <col min="9985" max="9985" width="84.28515625" style="9" customWidth="1"/>
    <col min="9986" max="10045" width="8.7109375" style="9" customWidth="1"/>
    <col min="10046" max="10240" width="9.140625" style="9"/>
    <col min="10241" max="10241" width="84.28515625" style="9" customWidth="1"/>
    <col min="10242" max="10301" width="8.7109375" style="9" customWidth="1"/>
    <col min="10302" max="10496" width="9.140625" style="9"/>
    <col min="10497" max="10497" width="84.28515625" style="9" customWidth="1"/>
    <col min="10498" max="10557" width="8.7109375" style="9" customWidth="1"/>
    <col min="10558" max="10752" width="9.140625" style="9"/>
    <col min="10753" max="10753" width="84.28515625" style="9" customWidth="1"/>
    <col min="10754" max="10813" width="8.7109375" style="9" customWidth="1"/>
    <col min="10814" max="11008" width="9.140625" style="9"/>
    <col min="11009" max="11009" width="84.28515625" style="9" customWidth="1"/>
    <col min="11010" max="11069" width="8.7109375" style="9" customWidth="1"/>
    <col min="11070" max="11264" width="9.140625" style="9"/>
    <col min="11265" max="11265" width="84.28515625" style="9" customWidth="1"/>
    <col min="11266" max="11325" width="8.7109375" style="9" customWidth="1"/>
    <col min="11326" max="11520" width="9.140625" style="9"/>
    <col min="11521" max="11521" width="84.28515625" style="9" customWidth="1"/>
    <col min="11522" max="11581" width="8.7109375" style="9" customWidth="1"/>
    <col min="11582" max="11776" width="9.140625" style="9"/>
    <col min="11777" max="11777" width="84.28515625" style="9" customWidth="1"/>
    <col min="11778" max="11837" width="8.7109375" style="9" customWidth="1"/>
    <col min="11838" max="12032" width="9.140625" style="9"/>
    <col min="12033" max="12033" width="84.28515625" style="9" customWidth="1"/>
    <col min="12034" max="12093" width="8.7109375" style="9" customWidth="1"/>
    <col min="12094" max="12288" width="9.140625" style="9"/>
    <col min="12289" max="12289" width="84.28515625" style="9" customWidth="1"/>
    <col min="12290" max="12349" width="8.7109375" style="9" customWidth="1"/>
    <col min="12350" max="12544" width="9.140625" style="9"/>
    <col min="12545" max="12545" width="84.28515625" style="9" customWidth="1"/>
    <col min="12546" max="12605" width="8.7109375" style="9" customWidth="1"/>
    <col min="12606" max="12800" width="9.140625" style="9"/>
    <col min="12801" max="12801" width="84.28515625" style="9" customWidth="1"/>
    <col min="12802" max="12861" width="8.7109375" style="9" customWidth="1"/>
    <col min="12862" max="13056" width="9.140625" style="9"/>
    <col min="13057" max="13057" width="84.28515625" style="9" customWidth="1"/>
    <col min="13058" max="13117" width="8.7109375" style="9" customWidth="1"/>
    <col min="13118" max="13312" width="9.140625" style="9"/>
    <col min="13313" max="13313" width="84.28515625" style="9" customWidth="1"/>
    <col min="13314" max="13373" width="8.7109375" style="9" customWidth="1"/>
    <col min="13374" max="13568" width="9.140625" style="9"/>
    <col min="13569" max="13569" width="84.28515625" style="9" customWidth="1"/>
    <col min="13570" max="13629" width="8.7109375" style="9" customWidth="1"/>
    <col min="13630" max="13824" width="9.140625" style="9"/>
    <col min="13825" max="13825" width="84.28515625" style="9" customWidth="1"/>
    <col min="13826" max="13885" width="8.7109375" style="9" customWidth="1"/>
    <col min="13886" max="14080" width="9.140625" style="9"/>
    <col min="14081" max="14081" width="84.28515625" style="9" customWidth="1"/>
    <col min="14082" max="14141" width="8.7109375" style="9" customWidth="1"/>
    <col min="14142" max="14336" width="9.140625" style="9"/>
    <col min="14337" max="14337" width="84.28515625" style="9" customWidth="1"/>
    <col min="14338" max="14397" width="8.7109375" style="9" customWidth="1"/>
    <col min="14398" max="14592" width="9.140625" style="9"/>
    <col min="14593" max="14593" width="84.28515625" style="9" customWidth="1"/>
    <col min="14594" max="14653" width="8.7109375" style="9" customWidth="1"/>
    <col min="14654" max="14848" width="9.140625" style="9"/>
    <col min="14849" max="14849" width="84.28515625" style="9" customWidth="1"/>
    <col min="14850" max="14909" width="8.7109375" style="9" customWidth="1"/>
    <col min="14910" max="15104" width="9.140625" style="9"/>
    <col min="15105" max="15105" width="84.28515625" style="9" customWidth="1"/>
    <col min="15106" max="15165" width="8.7109375" style="9" customWidth="1"/>
    <col min="15166" max="15360" width="9.140625" style="9"/>
    <col min="15361" max="15361" width="84.28515625" style="9" customWidth="1"/>
    <col min="15362" max="15421" width="8.7109375" style="9" customWidth="1"/>
    <col min="15422" max="15616" width="9.140625" style="9"/>
    <col min="15617" max="15617" width="84.28515625" style="9" customWidth="1"/>
    <col min="15618" max="15677" width="8.7109375" style="9" customWidth="1"/>
    <col min="15678" max="15872" width="9.140625" style="9"/>
    <col min="15873" max="15873" width="84.28515625" style="9" customWidth="1"/>
    <col min="15874" max="15933" width="8.7109375" style="9" customWidth="1"/>
    <col min="15934" max="16128" width="9.140625" style="9"/>
    <col min="16129" max="16129" width="84.28515625" style="9" customWidth="1"/>
    <col min="16130" max="16189" width="8.7109375" style="9" customWidth="1"/>
    <col min="16190" max="16384" width="9.140625" style="9"/>
  </cols>
  <sheetData>
    <row r="1" spans="1:96" ht="16.5">
      <c r="A1" s="8"/>
    </row>
    <row r="2" spans="1:96">
      <c r="A2" s="11"/>
    </row>
    <row r="3" spans="1:96" ht="16.5">
      <c r="A3" s="12"/>
    </row>
    <row r="4" spans="1:96">
      <c r="A4" s="11"/>
      <c r="N4" s="13"/>
      <c r="O4" s="13"/>
    </row>
    <row r="5" spans="1:96" ht="16.5">
      <c r="A5" s="14" t="s">
        <v>138</v>
      </c>
    </row>
    <row r="6" spans="1:96" s="13" customFormat="1" ht="16.5">
      <c r="A6" s="15" t="s">
        <v>139</v>
      </c>
      <c r="BF6" s="16"/>
    </row>
    <row r="7" spans="1:96" s="13" customFormat="1" ht="16.5">
      <c r="A7" s="15" t="s">
        <v>286</v>
      </c>
      <c r="BF7" s="16"/>
    </row>
    <row r="9" spans="1:96" s="10" customFormat="1" ht="15">
      <c r="A9" s="306" t="s">
        <v>76</v>
      </c>
      <c r="B9" s="305" t="s">
        <v>22</v>
      </c>
      <c r="C9" s="305"/>
      <c r="D9" s="305" t="s">
        <v>24</v>
      </c>
      <c r="E9" s="305"/>
      <c r="F9" s="305" t="s">
        <v>26</v>
      </c>
      <c r="G9" s="305"/>
      <c r="H9" s="305" t="s">
        <v>30</v>
      </c>
      <c r="I9" s="305"/>
      <c r="J9" s="305" t="s">
        <v>38</v>
      </c>
      <c r="K9" s="305"/>
      <c r="L9" s="305" t="s">
        <v>65</v>
      </c>
      <c r="M9" s="305"/>
      <c r="N9" s="305" t="s">
        <v>41</v>
      </c>
      <c r="O9" s="305"/>
      <c r="P9" s="305" t="s">
        <v>48</v>
      </c>
      <c r="Q9" s="305"/>
      <c r="R9" s="305" t="s">
        <v>67</v>
      </c>
      <c r="S9" s="305"/>
      <c r="T9" s="305" t="s">
        <v>52</v>
      </c>
      <c r="U9" s="305"/>
      <c r="V9" s="305" t="s">
        <v>54</v>
      </c>
      <c r="W9" s="305"/>
      <c r="X9" s="305" t="s">
        <v>56</v>
      </c>
      <c r="Y9" s="305"/>
      <c r="Z9" s="305" t="s">
        <v>77</v>
      </c>
      <c r="AA9" s="305"/>
      <c r="AB9" s="305" t="s">
        <v>78</v>
      </c>
      <c r="AC9" s="305"/>
      <c r="AD9" s="305" t="s">
        <v>79</v>
      </c>
      <c r="AE9" s="305"/>
      <c r="AF9" s="305" t="s">
        <v>61</v>
      </c>
      <c r="AG9" s="305"/>
      <c r="AH9" s="305" t="s">
        <v>27</v>
      </c>
      <c r="AI9" s="305"/>
      <c r="AJ9" s="305" t="s">
        <v>29</v>
      </c>
      <c r="AK9" s="305"/>
      <c r="AL9" s="305" t="s">
        <v>31</v>
      </c>
      <c r="AM9" s="305"/>
      <c r="AN9" s="305" t="s">
        <v>35</v>
      </c>
      <c r="AO9" s="305"/>
      <c r="AP9" s="305" t="s">
        <v>137</v>
      </c>
      <c r="AQ9" s="305"/>
      <c r="AR9" s="305" t="s">
        <v>36</v>
      </c>
      <c r="AS9" s="305"/>
      <c r="AT9" s="305" t="s">
        <v>51</v>
      </c>
      <c r="AU9" s="305"/>
      <c r="AV9" s="305" t="s">
        <v>53</v>
      </c>
      <c r="AW9" s="305"/>
      <c r="AX9" s="305" t="s">
        <v>59</v>
      </c>
      <c r="AY9" s="305"/>
      <c r="AZ9" s="305" t="s">
        <v>60</v>
      </c>
      <c r="BA9" s="305"/>
      <c r="BB9" s="305" t="s">
        <v>42</v>
      </c>
      <c r="BC9" s="305"/>
      <c r="BD9" s="305" t="s">
        <v>43</v>
      </c>
      <c r="BE9" s="305"/>
      <c r="BF9" s="305" t="s">
        <v>39</v>
      </c>
      <c r="BG9" s="305"/>
      <c r="BH9" s="305" t="s">
        <v>72</v>
      </c>
      <c r="BI9" s="305"/>
    </row>
    <row r="10" spans="1:96" s="10" customFormat="1" ht="15">
      <c r="A10" s="306"/>
      <c r="B10" s="17"/>
      <c r="C10" s="17" t="s">
        <v>80</v>
      </c>
      <c r="D10" s="17"/>
      <c r="E10" s="17"/>
      <c r="F10" s="17"/>
      <c r="G10" s="17"/>
      <c r="H10" s="17"/>
      <c r="I10" s="17"/>
      <c r="J10" s="17"/>
      <c r="K10" s="17" t="s">
        <v>80</v>
      </c>
      <c r="L10" s="17"/>
      <c r="M10" s="17" t="s">
        <v>80</v>
      </c>
      <c r="N10" s="17"/>
      <c r="O10" s="17" t="s">
        <v>80</v>
      </c>
      <c r="P10" s="17"/>
      <c r="Q10" s="17" t="s">
        <v>80</v>
      </c>
      <c r="R10" s="17"/>
      <c r="S10" s="17" t="s">
        <v>80</v>
      </c>
      <c r="T10" s="17"/>
      <c r="U10" s="17" t="s">
        <v>80</v>
      </c>
      <c r="V10" s="17"/>
      <c r="W10" s="17" t="s">
        <v>80</v>
      </c>
      <c r="X10" s="17"/>
      <c r="Y10" s="17" t="s">
        <v>80</v>
      </c>
      <c r="Z10" s="17"/>
      <c r="AA10" s="17"/>
      <c r="AB10" s="17"/>
      <c r="AC10" s="17" t="s">
        <v>80</v>
      </c>
      <c r="AD10" s="17"/>
      <c r="AE10" s="17" t="s">
        <v>80</v>
      </c>
      <c r="AF10" s="17"/>
      <c r="AG10" s="17" t="s">
        <v>80</v>
      </c>
      <c r="AH10" s="17"/>
      <c r="AI10" s="17" t="s">
        <v>80</v>
      </c>
      <c r="AJ10" s="17"/>
      <c r="AK10" s="17" t="s">
        <v>80</v>
      </c>
      <c r="AL10" s="17"/>
      <c r="AM10" s="17" t="s">
        <v>80</v>
      </c>
      <c r="AN10" s="17"/>
      <c r="AO10" s="17" t="s">
        <v>80</v>
      </c>
      <c r="AP10" s="17"/>
      <c r="AQ10" s="17" t="s">
        <v>80</v>
      </c>
      <c r="AR10" s="17"/>
      <c r="AS10" s="17" t="s">
        <v>80</v>
      </c>
      <c r="AT10" s="17"/>
      <c r="AU10" s="17" t="s">
        <v>80</v>
      </c>
      <c r="AV10" s="17"/>
      <c r="AW10" s="17" t="s">
        <v>80</v>
      </c>
      <c r="AX10" s="17"/>
      <c r="AY10" s="17" t="s">
        <v>80</v>
      </c>
      <c r="AZ10" s="17"/>
      <c r="BA10" s="17" t="s">
        <v>80</v>
      </c>
      <c r="BB10" s="17"/>
      <c r="BC10" s="17" t="s">
        <v>80</v>
      </c>
      <c r="BD10" s="17"/>
      <c r="BE10" s="17" t="s">
        <v>80</v>
      </c>
      <c r="BF10" s="17"/>
      <c r="BG10" s="17" t="s">
        <v>80</v>
      </c>
      <c r="BH10" s="17"/>
      <c r="BI10" s="17"/>
    </row>
    <row r="11" spans="1:96" s="20" customFormat="1" ht="15">
      <c r="A11" s="18" t="s">
        <v>81</v>
      </c>
      <c r="B11" s="19" t="s">
        <v>82</v>
      </c>
      <c r="C11" s="19" t="s">
        <v>83</v>
      </c>
      <c r="D11" s="19" t="s">
        <v>82</v>
      </c>
      <c r="E11" s="19" t="s">
        <v>83</v>
      </c>
      <c r="F11" s="19" t="s">
        <v>82</v>
      </c>
      <c r="G11" s="19" t="s">
        <v>83</v>
      </c>
      <c r="H11" s="19" t="s">
        <v>82</v>
      </c>
      <c r="I11" s="19" t="s">
        <v>83</v>
      </c>
      <c r="J11" s="19" t="s">
        <v>82</v>
      </c>
      <c r="K11" s="19" t="s">
        <v>83</v>
      </c>
      <c r="L11" s="19" t="s">
        <v>82</v>
      </c>
      <c r="M11" s="19" t="s">
        <v>83</v>
      </c>
      <c r="N11" s="19" t="s">
        <v>82</v>
      </c>
      <c r="O11" s="19" t="s">
        <v>83</v>
      </c>
      <c r="P11" s="19" t="s">
        <v>82</v>
      </c>
      <c r="Q11" s="19" t="s">
        <v>83</v>
      </c>
      <c r="R11" s="19" t="s">
        <v>82</v>
      </c>
      <c r="S11" s="19" t="s">
        <v>83</v>
      </c>
      <c r="T11" s="19" t="s">
        <v>82</v>
      </c>
      <c r="U11" s="19" t="s">
        <v>83</v>
      </c>
      <c r="V11" s="19" t="s">
        <v>82</v>
      </c>
      <c r="W11" s="19" t="s">
        <v>83</v>
      </c>
      <c r="X11" s="19" t="s">
        <v>82</v>
      </c>
      <c r="Y11" s="19" t="s">
        <v>83</v>
      </c>
      <c r="Z11" s="19" t="s">
        <v>82</v>
      </c>
      <c r="AA11" s="19" t="s">
        <v>83</v>
      </c>
      <c r="AB11" s="19" t="s">
        <v>82</v>
      </c>
      <c r="AC11" s="19" t="s">
        <v>83</v>
      </c>
      <c r="AD11" s="19" t="s">
        <v>82</v>
      </c>
      <c r="AE11" s="19" t="s">
        <v>83</v>
      </c>
      <c r="AF11" s="19" t="s">
        <v>82</v>
      </c>
      <c r="AG11" s="19" t="s">
        <v>83</v>
      </c>
      <c r="AH11" s="19" t="s">
        <v>82</v>
      </c>
      <c r="AI11" s="19" t="s">
        <v>83</v>
      </c>
      <c r="AJ11" s="19" t="s">
        <v>82</v>
      </c>
      <c r="AK11" s="19" t="s">
        <v>83</v>
      </c>
      <c r="AL11" s="19" t="s">
        <v>82</v>
      </c>
      <c r="AM11" s="19" t="s">
        <v>83</v>
      </c>
      <c r="AN11" s="19" t="s">
        <v>82</v>
      </c>
      <c r="AO11" s="19" t="s">
        <v>83</v>
      </c>
      <c r="AP11" s="19" t="s">
        <v>82</v>
      </c>
      <c r="AQ11" s="19" t="s">
        <v>83</v>
      </c>
      <c r="AR11" s="19" t="s">
        <v>82</v>
      </c>
      <c r="AS11" s="19" t="s">
        <v>83</v>
      </c>
      <c r="AT11" s="19" t="s">
        <v>82</v>
      </c>
      <c r="AU11" s="19" t="s">
        <v>83</v>
      </c>
      <c r="AV11" s="19" t="s">
        <v>82</v>
      </c>
      <c r="AW11" s="19" t="s">
        <v>83</v>
      </c>
      <c r="AX11" s="19" t="s">
        <v>82</v>
      </c>
      <c r="AY11" s="19" t="s">
        <v>83</v>
      </c>
      <c r="AZ11" s="19" t="s">
        <v>82</v>
      </c>
      <c r="BA11" s="19" t="s">
        <v>83</v>
      </c>
      <c r="BB11" s="19" t="s">
        <v>82</v>
      </c>
      <c r="BC11" s="19" t="s">
        <v>83</v>
      </c>
      <c r="BD11" s="19" t="s">
        <v>82</v>
      </c>
      <c r="BE11" s="19" t="s">
        <v>83</v>
      </c>
      <c r="BF11" s="19" t="s">
        <v>82</v>
      </c>
      <c r="BG11" s="19" t="s">
        <v>83</v>
      </c>
      <c r="BH11" s="19" t="s">
        <v>82</v>
      </c>
      <c r="BI11" s="19" t="s">
        <v>83</v>
      </c>
    </row>
    <row r="12" spans="1:96" ht="15">
      <c r="A12" s="21" t="s">
        <v>84</v>
      </c>
      <c r="B12" s="22">
        <v>6</v>
      </c>
      <c r="C12" s="22">
        <v>502</v>
      </c>
      <c r="D12" s="22">
        <v>11</v>
      </c>
      <c r="E12" s="22">
        <v>1582</v>
      </c>
      <c r="F12" s="22">
        <v>5</v>
      </c>
      <c r="G12" s="22">
        <v>446</v>
      </c>
      <c r="H12" s="22"/>
      <c r="I12" s="22"/>
      <c r="J12" s="22">
        <v>8</v>
      </c>
      <c r="K12" s="22">
        <v>275</v>
      </c>
      <c r="L12" s="22"/>
      <c r="M12" s="22"/>
      <c r="N12" s="22">
        <v>1</v>
      </c>
      <c r="O12" s="22">
        <v>939</v>
      </c>
      <c r="P12" s="22"/>
      <c r="Q12" s="22"/>
      <c r="R12" s="22"/>
      <c r="S12" s="22"/>
      <c r="T12" s="22">
        <v>1</v>
      </c>
      <c r="U12" s="22">
        <v>189</v>
      </c>
      <c r="V12" s="22"/>
      <c r="W12" s="22"/>
      <c r="X12" s="22">
        <v>4</v>
      </c>
      <c r="Y12" s="22">
        <v>990</v>
      </c>
      <c r="Z12" s="22">
        <v>1</v>
      </c>
      <c r="AA12" s="22">
        <v>570</v>
      </c>
      <c r="AB12" s="22"/>
      <c r="AC12" s="22"/>
      <c r="AD12" s="22"/>
      <c r="AE12" s="22"/>
      <c r="AF12" s="22"/>
      <c r="AG12" s="22"/>
      <c r="AH12" s="22"/>
      <c r="AI12" s="22"/>
      <c r="AJ12" s="22"/>
      <c r="AK12" s="22"/>
      <c r="AL12" s="22">
        <v>3</v>
      </c>
      <c r="AM12" s="22">
        <v>1510</v>
      </c>
      <c r="AN12" s="22"/>
      <c r="AO12" s="22"/>
      <c r="AP12" s="22"/>
      <c r="AQ12" s="22"/>
      <c r="AR12" s="22"/>
      <c r="AS12" s="22"/>
      <c r="AT12" s="22">
        <v>1</v>
      </c>
      <c r="AU12" s="22">
        <v>29</v>
      </c>
      <c r="AV12" s="22"/>
      <c r="AW12" s="22"/>
      <c r="AX12" s="22">
        <v>1</v>
      </c>
      <c r="AY12" s="22">
        <v>48</v>
      </c>
      <c r="AZ12" s="22">
        <v>1</v>
      </c>
      <c r="BA12" s="22">
        <v>48</v>
      </c>
      <c r="BB12" s="22"/>
      <c r="BC12" s="22"/>
      <c r="BD12" s="22"/>
      <c r="BE12" s="22"/>
      <c r="BF12" s="22">
        <v>1</v>
      </c>
      <c r="BG12" s="22">
        <v>8</v>
      </c>
      <c r="BH12" s="32">
        <f>B12+D12+F12+H12+J12+L12+N12+P12+R12+T12+V12+X12+Z12+AB12+AD12+AF12+AH12+AJ12+AL12+AN12+AP12+AR12+AT12+AV12+AX12+AZ12+BB12+BD12+BF12</f>
        <v>44</v>
      </c>
      <c r="BI12" s="32">
        <f>C12+E12+G12+I12+K12+M12+O12+Q12+S12+U12+W12+Y12+AA12+AC12+AE12+AG12+AI12+AK12+AM12+AO12+AQ12+AS12+AU12+AW12+AY12+BA12+BC12+BE12+BG12</f>
        <v>7136</v>
      </c>
      <c r="CQ12" s="10"/>
      <c r="CR12" s="10"/>
    </row>
    <row r="13" spans="1:96" ht="15">
      <c r="A13" s="23" t="s">
        <v>85</v>
      </c>
      <c r="B13" s="24">
        <v>64</v>
      </c>
      <c r="C13" s="24">
        <v>3296</v>
      </c>
      <c r="D13" s="24">
        <v>33</v>
      </c>
      <c r="E13" s="24">
        <v>4359</v>
      </c>
      <c r="F13" s="24">
        <v>30</v>
      </c>
      <c r="G13" s="24">
        <v>3129</v>
      </c>
      <c r="H13" s="24">
        <v>2</v>
      </c>
      <c r="I13" s="24">
        <v>416</v>
      </c>
      <c r="J13" s="24">
        <v>5</v>
      </c>
      <c r="K13" s="24">
        <v>91</v>
      </c>
      <c r="L13" s="24">
        <v>1</v>
      </c>
      <c r="M13" s="24">
        <v>16</v>
      </c>
      <c r="N13" s="24"/>
      <c r="O13" s="24"/>
      <c r="P13" s="24">
        <v>1</v>
      </c>
      <c r="Q13" s="24">
        <v>816</v>
      </c>
      <c r="R13" s="24"/>
      <c r="S13" s="24"/>
      <c r="T13" s="24">
        <v>2</v>
      </c>
      <c r="U13" s="24">
        <v>55</v>
      </c>
      <c r="V13" s="24">
        <v>5</v>
      </c>
      <c r="W13" s="24">
        <v>237</v>
      </c>
      <c r="X13" s="24">
        <v>4</v>
      </c>
      <c r="Y13" s="24">
        <v>359</v>
      </c>
      <c r="Z13" s="24">
        <v>1</v>
      </c>
      <c r="AA13" s="24">
        <v>88</v>
      </c>
      <c r="AB13" s="24">
        <v>10</v>
      </c>
      <c r="AC13" s="24">
        <v>4326</v>
      </c>
      <c r="AD13" s="24">
        <v>1</v>
      </c>
      <c r="AE13" s="24">
        <v>188</v>
      </c>
      <c r="AF13" s="24">
        <v>1</v>
      </c>
      <c r="AG13" s="24">
        <v>154</v>
      </c>
      <c r="AH13" s="24">
        <v>3</v>
      </c>
      <c r="AI13" s="24">
        <v>848</v>
      </c>
      <c r="AJ13" s="24"/>
      <c r="AK13" s="24"/>
      <c r="AL13" s="24">
        <v>15</v>
      </c>
      <c r="AM13" s="24">
        <v>4928</v>
      </c>
      <c r="AN13" s="24"/>
      <c r="AO13" s="24"/>
      <c r="AP13" s="24">
        <v>1</v>
      </c>
      <c r="AQ13" s="24">
        <v>36</v>
      </c>
      <c r="AR13" s="24">
        <v>2</v>
      </c>
      <c r="AS13" s="24">
        <v>85</v>
      </c>
      <c r="AT13" s="24">
        <v>2</v>
      </c>
      <c r="AU13" s="24">
        <v>25</v>
      </c>
      <c r="AV13" s="24"/>
      <c r="AW13" s="24"/>
      <c r="AX13" s="24">
        <v>1</v>
      </c>
      <c r="AY13" s="24">
        <v>20</v>
      </c>
      <c r="AZ13" s="24">
        <v>2</v>
      </c>
      <c r="BA13" s="24">
        <v>73</v>
      </c>
      <c r="BB13" s="24"/>
      <c r="BC13" s="24"/>
      <c r="BD13" s="24"/>
      <c r="BE13" s="24"/>
      <c r="BF13" s="24">
        <v>23</v>
      </c>
      <c r="BG13" s="24">
        <v>317</v>
      </c>
      <c r="BH13" s="33">
        <f t="shared" ref="BH13:BI20" si="0">B13+D13+F13+H13+J13+L13+N13+P13+R13+T13+V13+X13+Z13+AB13+AD13+AF13+AH13+AJ13+AL13+AN13+AP13+AR13+AT13+AV13+AX13+AZ13+BB13+BD13+BF13</f>
        <v>209</v>
      </c>
      <c r="BI13" s="33">
        <f t="shared" si="0"/>
        <v>23862</v>
      </c>
      <c r="CQ13" s="10"/>
      <c r="CR13" s="10"/>
    </row>
    <row r="14" spans="1:96" ht="15">
      <c r="A14" s="21" t="s">
        <v>86</v>
      </c>
      <c r="B14" s="22"/>
      <c r="C14" s="22"/>
      <c r="D14" s="22"/>
      <c r="E14" s="22"/>
      <c r="F14" s="22"/>
      <c r="G14" s="22"/>
      <c r="H14" s="22"/>
      <c r="I14" s="22"/>
      <c r="J14" s="22">
        <v>1</v>
      </c>
      <c r="K14" s="22">
        <v>29</v>
      </c>
      <c r="L14" s="22"/>
      <c r="M14" s="22"/>
      <c r="N14" s="22"/>
      <c r="O14" s="22"/>
      <c r="P14" s="22"/>
      <c r="Q14" s="22"/>
      <c r="R14" s="22"/>
      <c r="S14" s="22"/>
      <c r="T14" s="22">
        <v>1</v>
      </c>
      <c r="U14" s="22">
        <v>76</v>
      </c>
      <c r="V14" s="22"/>
      <c r="W14" s="22"/>
      <c r="X14" s="22">
        <v>1</v>
      </c>
      <c r="Y14" s="22">
        <v>25</v>
      </c>
      <c r="Z14" s="22"/>
      <c r="AA14" s="22"/>
      <c r="AB14" s="22">
        <v>3</v>
      </c>
      <c r="AC14" s="22">
        <v>626</v>
      </c>
      <c r="AD14" s="22"/>
      <c r="AE14" s="22"/>
      <c r="AF14" s="22"/>
      <c r="AG14" s="22"/>
      <c r="AH14" s="22"/>
      <c r="AI14" s="22"/>
      <c r="AJ14" s="22"/>
      <c r="AK14" s="22"/>
      <c r="AL14" s="22"/>
      <c r="AM14" s="22"/>
      <c r="AN14" s="22"/>
      <c r="AO14" s="22"/>
      <c r="AP14" s="22"/>
      <c r="AQ14" s="22"/>
      <c r="AR14" s="22">
        <v>1</v>
      </c>
      <c r="AS14" s="22">
        <v>18</v>
      </c>
      <c r="AT14" s="22">
        <v>1</v>
      </c>
      <c r="AU14" s="22">
        <v>31</v>
      </c>
      <c r="AV14" s="22">
        <v>1</v>
      </c>
      <c r="AW14" s="22">
        <v>51</v>
      </c>
      <c r="AX14" s="22">
        <v>2</v>
      </c>
      <c r="AY14" s="22">
        <v>60</v>
      </c>
      <c r="AZ14" s="22"/>
      <c r="BA14" s="22"/>
      <c r="BB14" s="22"/>
      <c r="BC14" s="22"/>
      <c r="BD14" s="22">
        <v>1</v>
      </c>
      <c r="BE14" s="22">
        <v>367</v>
      </c>
      <c r="BF14" s="22">
        <v>1</v>
      </c>
      <c r="BG14" s="22">
        <v>8</v>
      </c>
      <c r="BH14" s="32">
        <f t="shared" si="0"/>
        <v>13</v>
      </c>
      <c r="BI14" s="32">
        <f t="shared" si="0"/>
        <v>1291</v>
      </c>
      <c r="CQ14" s="10"/>
      <c r="CR14" s="10"/>
    </row>
    <row r="15" spans="1:96" ht="15">
      <c r="A15" s="25" t="s">
        <v>87</v>
      </c>
      <c r="B15" s="24">
        <v>12</v>
      </c>
      <c r="C15" s="24">
        <v>1420</v>
      </c>
      <c r="D15" s="24">
        <v>7</v>
      </c>
      <c r="E15" s="24">
        <v>769</v>
      </c>
      <c r="F15" s="24">
        <v>1</v>
      </c>
      <c r="G15" s="24">
        <v>50</v>
      </c>
      <c r="H15" s="24">
        <v>1</v>
      </c>
      <c r="I15" s="24">
        <v>258</v>
      </c>
      <c r="J15" s="24">
        <v>1</v>
      </c>
      <c r="K15" s="24">
        <v>26</v>
      </c>
      <c r="L15" s="24"/>
      <c r="M15" s="24"/>
      <c r="N15" s="24"/>
      <c r="O15" s="24"/>
      <c r="P15" s="24"/>
      <c r="Q15" s="24"/>
      <c r="R15" s="24"/>
      <c r="S15" s="24"/>
      <c r="T15" s="24"/>
      <c r="U15" s="24"/>
      <c r="V15" s="24"/>
      <c r="W15" s="24"/>
      <c r="X15" s="24">
        <v>1</v>
      </c>
      <c r="Y15" s="24">
        <v>64</v>
      </c>
      <c r="Z15" s="24">
        <v>2</v>
      </c>
      <c r="AA15" s="24">
        <v>1031</v>
      </c>
      <c r="AB15" s="24">
        <v>1</v>
      </c>
      <c r="AC15" s="24">
        <v>501</v>
      </c>
      <c r="AD15" s="24"/>
      <c r="AE15" s="24"/>
      <c r="AF15" s="24"/>
      <c r="AG15" s="24"/>
      <c r="AH15" s="24">
        <v>3</v>
      </c>
      <c r="AI15" s="24">
        <v>588</v>
      </c>
      <c r="AJ15" s="24">
        <v>1</v>
      </c>
      <c r="AK15" s="24">
        <v>588</v>
      </c>
      <c r="AL15" s="24">
        <v>2</v>
      </c>
      <c r="AM15" s="24">
        <v>962</v>
      </c>
      <c r="AN15" s="24"/>
      <c r="AO15" s="24"/>
      <c r="AP15" s="24"/>
      <c r="AQ15" s="24"/>
      <c r="AR15" s="24"/>
      <c r="AS15" s="24"/>
      <c r="AT15" s="24"/>
      <c r="AU15" s="24"/>
      <c r="AV15" s="24">
        <v>1</v>
      </c>
      <c r="AW15" s="24">
        <v>46</v>
      </c>
      <c r="AX15" s="24"/>
      <c r="AY15" s="24"/>
      <c r="AZ15" s="24">
        <v>2</v>
      </c>
      <c r="BA15" s="24">
        <v>80</v>
      </c>
      <c r="BB15" s="24">
        <v>1</v>
      </c>
      <c r="BC15" s="24">
        <v>816</v>
      </c>
      <c r="BD15" s="24"/>
      <c r="BE15" s="24"/>
      <c r="BF15" s="24">
        <v>2</v>
      </c>
      <c r="BG15" s="24">
        <v>28</v>
      </c>
      <c r="BH15" s="33">
        <f t="shared" si="0"/>
        <v>38</v>
      </c>
      <c r="BI15" s="33">
        <f t="shared" si="0"/>
        <v>7227</v>
      </c>
      <c r="CQ15" s="10"/>
      <c r="CR15" s="10"/>
    </row>
    <row r="16" spans="1:96" ht="15">
      <c r="A16" s="21" t="s">
        <v>88</v>
      </c>
      <c r="B16" s="22"/>
      <c r="C16" s="22"/>
      <c r="D16" s="22">
        <v>3</v>
      </c>
      <c r="E16" s="22">
        <v>720</v>
      </c>
      <c r="F16" s="22">
        <v>3</v>
      </c>
      <c r="G16" s="22">
        <v>694</v>
      </c>
      <c r="H16" s="22">
        <v>1</v>
      </c>
      <c r="I16" s="22">
        <v>31</v>
      </c>
      <c r="J16" s="22">
        <v>1</v>
      </c>
      <c r="K16" s="22">
        <v>24</v>
      </c>
      <c r="L16" s="22">
        <v>1</v>
      </c>
      <c r="M16" s="22">
        <v>23</v>
      </c>
      <c r="N16" s="22"/>
      <c r="O16" s="22"/>
      <c r="P16" s="22"/>
      <c r="Q16" s="22"/>
      <c r="R16" s="22">
        <v>1</v>
      </c>
      <c r="S16" s="22">
        <v>7</v>
      </c>
      <c r="T16" s="22"/>
      <c r="U16" s="22"/>
      <c r="V16" s="22"/>
      <c r="W16" s="22"/>
      <c r="X16" s="22">
        <v>1</v>
      </c>
      <c r="Y16" s="22">
        <v>537</v>
      </c>
      <c r="Z16" s="22"/>
      <c r="AA16" s="22"/>
      <c r="AB16" s="22">
        <v>2</v>
      </c>
      <c r="AC16" s="22">
        <v>715</v>
      </c>
      <c r="AD16" s="22">
        <v>2</v>
      </c>
      <c r="AE16" s="22">
        <v>507</v>
      </c>
      <c r="AF16" s="22"/>
      <c r="AG16" s="22"/>
      <c r="AH16" s="22"/>
      <c r="AI16" s="22"/>
      <c r="AJ16" s="22"/>
      <c r="AK16" s="22"/>
      <c r="AL16" s="22"/>
      <c r="AM16" s="22"/>
      <c r="AN16" s="22"/>
      <c r="AO16" s="22"/>
      <c r="AP16" s="22"/>
      <c r="AQ16" s="22"/>
      <c r="AR16" s="22">
        <v>1</v>
      </c>
      <c r="AS16" s="22">
        <v>53</v>
      </c>
      <c r="AT16" s="22"/>
      <c r="AU16" s="22"/>
      <c r="AV16" s="22"/>
      <c r="AW16" s="22"/>
      <c r="AX16" s="22"/>
      <c r="AY16" s="22"/>
      <c r="AZ16" s="22"/>
      <c r="BA16" s="22"/>
      <c r="BB16" s="22"/>
      <c r="BC16" s="22"/>
      <c r="BD16" s="22">
        <v>1</v>
      </c>
      <c r="BE16" s="22">
        <v>429</v>
      </c>
      <c r="BF16" s="22">
        <v>1</v>
      </c>
      <c r="BG16" s="22">
        <v>8</v>
      </c>
      <c r="BH16" s="32">
        <f t="shared" si="0"/>
        <v>18</v>
      </c>
      <c r="BI16" s="32">
        <f t="shared" si="0"/>
        <v>3748</v>
      </c>
      <c r="CQ16" s="10"/>
      <c r="CR16" s="10"/>
    </row>
    <row r="17" spans="1:96" ht="15">
      <c r="A17" s="25" t="s">
        <v>89</v>
      </c>
      <c r="B17" s="24">
        <v>2</v>
      </c>
      <c r="C17" s="24">
        <v>50</v>
      </c>
      <c r="D17" s="24"/>
      <c r="E17" s="24"/>
      <c r="F17" s="24">
        <v>1</v>
      </c>
      <c r="G17" s="24">
        <v>22</v>
      </c>
      <c r="H17" s="24"/>
      <c r="I17" s="24"/>
      <c r="J17" s="24">
        <v>5</v>
      </c>
      <c r="K17" s="24">
        <v>67</v>
      </c>
      <c r="L17" s="24"/>
      <c r="M17" s="24"/>
      <c r="N17" s="24">
        <v>1</v>
      </c>
      <c r="O17" s="24">
        <v>100</v>
      </c>
      <c r="P17" s="24"/>
      <c r="Q17" s="24"/>
      <c r="R17" s="24"/>
      <c r="S17" s="24"/>
      <c r="T17" s="24"/>
      <c r="U17" s="24"/>
      <c r="V17" s="24"/>
      <c r="W17" s="24"/>
      <c r="X17" s="24">
        <v>1</v>
      </c>
      <c r="Y17" s="24">
        <v>10</v>
      </c>
      <c r="Z17" s="24"/>
      <c r="AA17" s="24"/>
      <c r="AB17" s="24"/>
      <c r="AC17" s="24"/>
      <c r="AD17" s="24"/>
      <c r="AE17" s="24"/>
      <c r="AF17" s="24">
        <v>1</v>
      </c>
      <c r="AG17" s="24">
        <v>744</v>
      </c>
      <c r="AH17" s="24">
        <v>1</v>
      </c>
      <c r="AI17" s="24">
        <v>108</v>
      </c>
      <c r="AJ17" s="24"/>
      <c r="AK17" s="24"/>
      <c r="AL17" s="24"/>
      <c r="AM17" s="24"/>
      <c r="AN17" s="24"/>
      <c r="AO17" s="24"/>
      <c r="AP17" s="24"/>
      <c r="AQ17" s="24"/>
      <c r="AR17" s="24"/>
      <c r="AS17" s="24"/>
      <c r="AT17" s="24"/>
      <c r="AU17" s="24"/>
      <c r="AV17" s="24"/>
      <c r="AW17" s="24"/>
      <c r="AX17" s="24"/>
      <c r="AY17" s="24"/>
      <c r="AZ17" s="24"/>
      <c r="BA17" s="24"/>
      <c r="BB17" s="24"/>
      <c r="BC17" s="24"/>
      <c r="BD17" s="24"/>
      <c r="BE17" s="24"/>
      <c r="BF17" s="24">
        <v>2</v>
      </c>
      <c r="BG17" s="24">
        <v>23</v>
      </c>
      <c r="BH17" s="33">
        <f t="shared" si="0"/>
        <v>14</v>
      </c>
      <c r="BI17" s="33">
        <f t="shared" si="0"/>
        <v>1124</v>
      </c>
      <c r="CQ17" s="10"/>
      <c r="CR17" s="10"/>
    </row>
    <row r="18" spans="1:96" ht="15">
      <c r="A18" s="21" t="s">
        <v>90</v>
      </c>
      <c r="B18" s="22"/>
      <c r="C18" s="22"/>
      <c r="D18" s="22">
        <v>1</v>
      </c>
      <c r="E18" s="22">
        <v>102</v>
      </c>
      <c r="F18" s="22">
        <v>2</v>
      </c>
      <c r="G18" s="22">
        <v>52</v>
      </c>
      <c r="H18" s="22"/>
      <c r="I18" s="22"/>
      <c r="J18" s="22">
        <v>7</v>
      </c>
      <c r="K18" s="22">
        <v>99</v>
      </c>
      <c r="L18" s="22"/>
      <c r="M18" s="22"/>
      <c r="N18" s="22"/>
      <c r="O18" s="22"/>
      <c r="P18" s="22"/>
      <c r="Q18" s="22"/>
      <c r="R18" s="22"/>
      <c r="S18" s="22"/>
      <c r="T18" s="22"/>
      <c r="U18" s="22"/>
      <c r="V18" s="22">
        <v>1</v>
      </c>
      <c r="W18" s="22">
        <v>32</v>
      </c>
      <c r="X18" s="22">
        <v>2</v>
      </c>
      <c r="Y18" s="22">
        <v>174</v>
      </c>
      <c r="Z18" s="22"/>
      <c r="AA18" s="22"/>
      <c r="AB18" s="22">
        <v>2</v>
      </c>
      <c r="AC18" s="22">
        <v>296</v>
      </c>
      <c r="AD18" s="22"/>
      <c r="AE18" s="22"/>
      <c r="AF18" s="22"/>
      <c r="AG18" s="22"/>
      <c r="AH18" s="22">
        <v>1</v>
      </c>
      <c r="AI18" s="22">
        <v>908</v>
      </c>
      <c r="AJ18" s="22"/>
      <c r="AK18" s="22"/>
      <c r="AL18" s="22">
        <v>1</v>
      </c>
      <c r="AM18" s="22">
        <v>90</v>
      </c>
      <c r="AN18" s="22"/>
      <c r="AO18" s="22"/>
      <c r="AP18" s="22"/>
      <c r="AQ18" s="22"/>
      <c r="AR18" s="22"/>
      <c r="AS18" s="22"/>
      <c r="AT18" s="22">
        <v>1</v>
      </c>
      <c r="AU18" s="22">
        <v>37</v>
      </c>
      <c r="AV18" s="22"/>
      <c r="AW18" s="22"/>
      <c r="AX18" s="22">
        <v>3</v>
      </c>
      <c r="AY18" s="22">
        <v>150</v>
      </c>
      <c r="AZ18" s="22"/>
      <c r="BA18" s="22"/>
      <c r="BB18" s="22"/>
      <c r="BC18" s="22"/>
      <c r="BD18" s="22"/>
      <c r="BE18" s="22"/>
      <c r="BF18" s="22">
        <v>11</v>
      </c>
      <c r="BG18" s="22">
        <v>180</v>
      </c>
      <c r="BH18" s="32">
        <f t="shared" si="0"/>
        <v>32</v>
      </c>
      <c r="BI18" s="32">
        <f t="shared" si="0"/>
        <v>2120</v>
      </c>
      <c r="CQ18" s="10"/>
      <c r="CR18" s="10"/>
    </row>
    <row r="19" spans="1:96" ht="15">
      <c r="A19" s="25" t="s">
        <v>91</v>
      </c>
      <c r="B19" s="24">
        <v>7</v>
      </c>
      <c r="C19" s="24">
        <v>433</v>
      </c>
      <c r="D19" s="24">
        <v>6</v>
      </c>
      <c r="E19" s="24">
        <v>814</v>
      </c>
      <c r="F19" s="24">
        <v>6</v>
      </c>
      <c r="G19" s="24">
        <v>1208</v>
      </c>
      <c r="H19" s="24"/>
      <c r="I19" s="24"/>
      <c r="J19" s="24">
        <v>2</v>
      </c>
      <c r="K19" s="24">
        <v>34</v>
      </c>
      <c r="L19" s="24"/>
      <c r="M19" s="24"/>
      <c r="N19" s="24"/>
      <c r="O19" s="24"/>
      <c r="P19" s="24"/>
      <c r="Q19" s="24"/>
      <c r="R19" s="24"/>
      <c r="S19" s="24"/>
      <c r="T19" s="24"/>
      <c r="U19" s="24"/>
      <c r="V19" s="24"/>
      <c r="W19" s="24"/>
      <c r="X19" s="24">
        <v>1</v>
      </c>
      <c r="Y19" s="24">
        <v>260</v>
      </c>
      <c r="Z19" s="24"/>
      <c r="AA19" s="24"/>
      <c r="AB19" s="24">
        <v>3</v>
      </c>
      <c r="AC19" s="24">
        <v>1338</v>
      </c>
      <c r="AD19" s="24"/>
      <c r="AE19" s="24"/>
      <c r="AF19" s="24"/>
      <c r="AG19" s="24"/>
      <c r="AH19" s="24"/>
      <c r="AI19" s="24"/>
      <c r="AJ19" s="24"/>
      <c r="AK19" s="24"/>
      <c r="AL19" s="24">
        <v>1</v>
      </c>
      <c r="AM19" s="24">
        <v>569</v>
      </c>
      <c r="AN19" s="24">
        <v>1</v>
      </c>
      <c r="AO19" s="24">
        <v>1062</v>
      </c>
      <c r="AP19" s="24"/>
      <c r="AQ19" s="24"/>
      <c r="AR19" s="24">
        <v>2</v>
      </c>
      <c r="AS19" s="24">
        <v>70</v>
      </c>
      <c r="AT19" s="24"/>
      <c r="AU19" s="24"/>
      <c r="AV19" s="24">
        <v>2</v>
      </c>
      <c r="AW19" s="24">
        <v>131</v>
      </c>
      <c r="AX19" s="24"/>
      <c r="AY19" s="24"/>
      <c r="AZ19" s="24">
        <v>1</v>
      </c>
      <c r="BA19" s="24">
        <v>23</v>
      </c>
      <c r="BB19" s="24"/>
      <c r="BC19" s="24"/>
      <c r="BD19" s="24"/>
      <c r="BE19" s="24"/>
      <c r="BF19" s="24">
        <v>1</v>
      </c>
      <c r="BG19" s="24">
        <v>16</v>
      </c>
      <c r="BH19" s="33">
        <f t="shared" si="0"/>
        <v>33</v>
      </c>
      <c r="BI19" s="33">
        <f t="shared" si="0"/>
        <v>5958</v>
      </c>
      <c r="CQ19" s="10"/>
      <c r="CR19" s="10"/>
    </row>
    <row r="20" spans="1:96" s="10" customFormat="1" ht="15">
      <c r="A20" s="18" t="s">
        <v>92</v>
      </c>
      <c r="B20" s="26">
        <f>SUM(B12:B19)</f>
        <v>91</v>
      </c>
      <c r="C20" s="26">
        <f t="shared" ref="C20:BG20" si="1">SUM(C12:C19)</f>
        <v>5701</v>
      </c>
      <c r="D20" s="26">
        <f t="shared" si="1"/>
        <v>61</v>
      </c>
      <c r="E20" s="26">
        <f t="shared" si="1"/>
        <v>8346</v>
      </c>
      <c r="F20" s="26">
        <f t="shared" si="1"/>
        <v>48</v>
      </c>
      <c r="G20" s="26">
        <f t="shared" si="1"/>
        <v>5601</v>
      </c>
      <c r="H20" s="26">
        <f t="shared" si="1"/>
        <v>4</v>
      </c>
      <c r="I20" s="26">
        <f t="shared" si="1"/>
        <v>705</v>
      </c>
      <c r="J20" s="26">
        <f t="shared" si="1"/>
        <v>30</v>
      </c>
      <c r="K20" s="26">
        <f t="shared" si="1"/>
        <v>645</v>
      </c>
      <c r="L20" s="26">
        <f t="shared" si="1"/>
        <v>2</v>
      </c>
      <c r="M20" s="26">
        <f t="shared" si="1"/>
        <v>39</v>
      </c>
      <c r="N20" s="26">
        <f t="shared" si="1"/>
        <v>2</v>
      </c>
      <c r="O20" s="26">
        <f t="shared" si="1"/>
        <v>1039</v>
      </c>
      <c r="P20" s="26">
        <f t="shared" si="1"/>
        <v>1</v>
      </c>
      <c r="Q20" s="26">
        <f t="shared" si="1"/>
        <v>816</v>
      </c>
      <c r="R20" s="26">
        <f t="shared" si="1"/>
        <v>1</v>
      </c>
      <c r="S20" s="26">
        <f t="shared" si="1"/>
        <v>7</v>
      </c>
      <c r="T20" s="26">
        <f t="shared" si="1"/>
        <v>4</v>
      </c>
      <c r="U20" s="26">
        <f t="shared" si="1"/>
        <v>320</v>
      </c>
      <c r="V20" s="26">
        <f t="shared" si="1"/>
        <v>6</v>
      </c>
      <c r="W20" s="26">
        <f t="shared" si="1"/>
        <v>269</v>
      </c>
      <c r="X20" s="26">
        <f t="shared" si="1"/>
        <v>15</v>
      </c>
      <c r="Y20" s="26">
        <f t="shared" si="1"/>
        <v>2419</v>
      </c>
      <c r="Z20" s="26">
        <f t="shared" si="1"/>
        <v>4</v>
      </c>
      <c r="AA20" s="26">
        <f t="shared" si="1"/>
        <v>1689</v>
      </c>
      <c r="AB20" s="26">
        <f t="shared" si="1"/>
        <v>21</v>
      </c>
      <c r="AC20" s="26">
        <f t="shared" si="1"/>
        <v>7802</v>
      </c>
      <c r="AD20" s="26">
        <f t="shared" si="1"/>
        <v>3</v>
      </c>
      <c r="AE20" s="26">
        <f t="shared" si="1"/>
        <v>695</v>
      </c>
      <c r="AF20" s="26">
        <f t="shared" si="1"/>
        <v>2</v>
      </c>
      <c r="AG20" s="26">
        <f t="shared" si="1"/>
        <v>898</v>
      </c>
      <c r="AH20" s="26">
        <f t="shared" si="1"/>
        <v>8</v>
      </c>
      <c r="AI20" s="26">
        <f t="shared" si="1"/>
        <v>2452</v>
      </c>
      <c r="AJ20" s="26">
        <f t="shared" si="1"/>
        <v>1</v>
      </c>
      <c r="AK20" s="26">
        <f t="shared" si="1"/>
        <v>588</v>
      </c>
      <c r="AL20" s="26">
        <f t="shared" si="1"/>
        <v>22</v>
      </c>
      <c r="AM20" s="26">
        <f t="shared" si="1"/>
        <v>8059</v>
      </c>
      <c r="AN20" s="26">
        <f t="shared" si="1"/>
        <v>1</v>
      </c>
      <c r="AO20" s="26">
        <f t="shared" si="1"/>
        <v>1062</v>
      </c>
      <c r="AP20" s="26">
        <f t="shared" si="1"/>
        <v>1</v>
      </c>
      <c r="AQ20" s="26">
        <f t="shared" si="1"/>
        <v>36</v>
      </c>
      <c r="AR20" s="26">
        <f t="shared" si="1"/>
        <v>6</v>
      </c>
      <c r="AS20" s="26">
        <f t="shared" si="1"/>
        <v>226</v>
      </c>
      <c r="AT20" s="26">
        <f t="shared" si="1"/>
        <v>5</v>
      </c>
      <c r="AU20" s="26">
        <f t="shared" si="1"/>
        <v>122</v>
      </c>
      <c r="AV20" s="26">
        <f t="shared" si="1"/>
        <v>4</v>
      </c>
      <c r="AW20" s="26">
        <f t="shared" si="1"/>
        <v>228</v>
      </c>
      <c r="AX20" s="26">
        <f t="shared" si="1"/>
        <v>7</v>
      </c>
      <c r="AY20" s="26">
        <f t="shared" si="1"/>
        <v>278</v>
      </c>
      <c r="AZ20" s="26">
        <f t="shared" si="1"/>
        <v>6</v>
      </c>
      <c r="BA20" s="26">
        <f t="shared" si="1"/>
        <v>224</v>
      </c>
      <c r="BB20" s="26">
        <f t="shared" si="1"/>
        <v>1</v>
      </c>
      <c r="BC20" s="26">
        <f t="shared" si="1"/>
        <v>816</v>
      </c>
      <c r="BD20" s="26">
        <f t="shared" si="1"/>
        <v>2</v>
      </c>
      <c r="BE20" s="26">
        <f t="shared" si="1"/>
        <v>796</v>
      </c>
      <c r="BF20" s="26">
        <f t="shared" si="1"/>
        <v>42</v>
      </c>
      <c r="BG20" s="26">
        <f t="shared" si="1"/>
        <v>588</v>
      </c>
      <c r="BH20" s="26">
        <f t="shared" si="0"/>
        <v>401</v>
      </c>
      <c r="BI20" s="26">
        <f t="shared" si="0"/>
        <v>52466</v>
      </c>
    </row>
    <row r="21" spans="1:96">
      <c r="A21" s="27" t="s">
        <v>369</v>
      </c>
      <c r="BF21" s="28"/>
      <c r="BG21" s="28"/>
      <c r="BH21" s="29"/>
      <c r="BI21" s="29"/>
    </row>
    <row r="22" spans="1:96">
      <c r="A22" s="30"/>
      <c r="B22" s="28"/>
      <c r="C22" s="28"/>
      <c r="D22" s="28"/>
      <c r="E22" s="28"/>
      <c r="F22" s="28"/>
      <c r="G22" s="28"/>
      <c r="H22" s="28"/>
      <c r="I22" s="28"/>
      <c r="J22" s="28"/>
      <c r="K22" s="28"/>
      <c r="M22" s="28"/>
      <c r="N22" s="28"/>
      <c r="O22" s="28"/>
      <c r="P22" s="28"/>
      <c r="Q22" s="28"/>
      <c r="X22" s="28"/>
      <c r="Y22" s="28"/>
      <c r="AF22" s="28"/>
      <c r="AI22" s="28"/>
      <c r="AL22" s="28"/>
      <c r="AM22" s="28"/>
      <c r="AN22" s="28"/>
      <c r="AO22" s="28"/>
      <c r="AV22" s="28"/>
      <c r="AZ22" s="28"/>
      <c r="BE22" s="28"/>
    </row>
    <row r="23" spans="1:96">
      <c r="A23" s="30"/>
      <c r="M23" s="28"/>
      <c r="X23" s="28"/>
      <c r="Y23" s="28"/>
      <c r="AF23" s="28"/>
      <c r="AI23" s="28"/>
      <c r="AL23" s="28"/>
      <c r="AM23" s="28"/>
      <c r="AV23" s="28"/>
      <c r="AZ23" s="28"/>
      <c r="BE23" s="28"/>
    </row>
    <row r="25" spans="1:96">
      <c r="A25" s="31"/>
    </row>
    <row r="26" spans="1:96">
      <c r="A26" s="31"/>
      <c r="K26" s="28"/>
      <c r="BF26" s="9"/>
    </row>
    <row r="27" spans="1:96">
      <c r="A27" s="31"/>
      <c r="K27" s="28"/>
      <c r="BF27" s="9"/>
    </row>
    <row r="28" spans="1:96">
      <c r="A28" s="31"/>
      <c r="K28" s="28"/>
      <c r="BF28" s="9"/>
    </row>
    <row r="29" spans="1:96">
      <c r="A29" s="31"/>
      <c r="K29" s="28"/>
      <c r="BF29" s="9"/>
    </row>
    <row r="30" spans="1:96">
      <c r="A30" s="31"/>
      <c r="K30" s="28"/>
      <c r="BF30" s="9"/>
    </row>
    <row r="31" spans="1:96">
      <c r="A31" s="31"/>
      <c r="K31" s="28"/>
      <c r="BF31" s="9"/>
    </row>
    <row r="32" spans="1:96">
      <c r="A32" s="31"/>
      <c r="K32" s="28"/>
      <c r="BF32" s="9"/>
    </row>
    <row r="33" spans="1:58">
      <c r="A33" s="31"/>
      <c r="BF33" s="9"/>
    </row>
    <row r="34" spans="1:58">
      <c r="A34" s="31"/>
      <c r="BF34" s="9"/>
    </row>
    <row r="35" spans="1:58">
      <c r="A35" s="31"/>
      <c r="BF35" s="9"/>
    </row>
    <row r="36" spans="1:58">
      <c r="A36" s="31"/>
      <c r="BF36" s="9"/>
    </row>
    <row r="37" spans="1:58">
      <c r="BF37" s="9"/>
    </row>
    <row r="38" spans="1:58">
      <c r="BF38" s="9"/>
    </row>
    <row r="39" spans="1:58">
      <c r="BF39" s="9"/>
    </row>
    <row r="40" spans="1:58">
      <c r="BF40" s="9"/>
    </row>
    <row r="41" spans="1:58">
      <c r="BF41" s="9"/>
    </row>
    <row r="42" spans="1:58">
      <c r="BF42" s="9"/>
    </row>
    <row r="43" spans="1:58">
      <c r="BF43" s="9"/>
    </row>
    <row r="44" spans="1:58">
      <c r="BF44" s="9"/>
    </row>
    <row r="45" spans="1:58">
      <c r="BF45" s="9"/>
    </row>
    <row r="46" spans="1:58">
      <c r="BF46" s="9"/>
    </row>
  </sheetData>
  <sheetProtection algorithmName="SHA-512" hashValue="1nP9qnLjqorBlS01r/fgIahM4JD9O65wkjFNUuXl+YfYhzbVgzAIU+zz6Z7EKTNfUXFQf3esh8Recmtu5BtyVQ==" saltValue="BMbDyDYwnbl1uRS9M0WmsA==" spinCount="100000" sheet="1" objects="1" scenarios="1"/>
  <mergeCells count="31">
    <mergeCell ref="BH9:BI9"/>
    <mergeCell ref="AL9:AM9"/>
    <mergeCell ref="AN9:AO9"/>
    <mergeCell ref="AP9:AQ9"/>
    <mergeCell ref="AR9:AS9"/>
    <mergeCell ref="AT9:AU9"/>
    <mergeCell ref="AV9:AW9"/>
    <mergeCell ref="AX9:AY9"/>
    <mergeCell ref="AZ9:BA9"/>
    <mergeCell ref="BB9:BC9"/>
    <mergeCell ref="BD9:BE9"/>
    <mergeCell ref="BF9:BG9"/>
    <mergeCell ref="AJ9:AK9"/>
    <mergeCell ref="L9:M9"/>
    <mergeCell ref="N9:O9"/>
    <mergeCell ref="P9:Q9"/>
    <mergeCell ref="R9:S9"/>
    <mergeCell ref="T9:U9"/>
    <mergeCell ref="V9:W9"/>
    <mergeCell ref="X9:Y9"/>
    <mergeCell ref="AB9:AC9"/>
    <mergeCell ref="AD9:AE9"/>
    <mergeCell ref="AF9:AG9"/>
    <mergeCell ref="AH9:AI9"/>
    <mergeCell ref="Z9:AA9"/>
    <mergeCell ref="J9:K9"/>
    <mergeCell ref="A9:A10"/>
    <mergeCell ref="B9:C9"/>
    <mergeCell ref="D9:E9"/>
    <mergeCell ref="F9:G9"/>
    <mergeCell ref="H9:I9"/>
  </mergeCells>
  <pageMargins left="0.70866141732283472" right="0.70866141732283472" top="0.74803149606299213" bottom="0.74803149606299213" header="0.31496062992125984" footer="0.31496062992125984"/>
  <pageSetup paperSize="9" scale="70" orientation="landscape" r:id="rId1"/>
  <colBreaks count="4" manualBreakCount="4">
    <brk id="13" max="22" man="1"/>
    <brk id="25" max="22" man="1"/>
    <brk id="37" max="22" man="1"/>
    <brk id="49" max="22"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6"/>
  <dimension ref="A1:CR46"/>
  <sheetViews>
    <sheetView showGridLines="0" zoomScaleNormal="100" zoomScaleSheetLayoutView="100" workbookViewId="0">
      <selection activeCell="A5" sqref="A5"/>
    </sheetView>
  </sheetViews>
  <sheetFormatPr baseColWidth="10" defaultColWidth="9.140625" defaultRowHeight="12.75"/>
  <cols>
    <col min="1" max="1" width="79.42578125" style="9" customWidth="1"/>
    <col min="2" max="57" width="8.7109375" style="9" customWidth="1"/>
    <col min="58" max="58" width="8.7109375" style="10" customWidth="1"/>
    <col min="59" max="61" width="8.7109375" style="9" customWidth="1"/>
    <col min="62" max="256" width="9.140625" style="9"/>
    <col min="257" max="257" width="84.28515625" style="9" customWidth="1"/>
    <col min="258" max="317" width="8.7109375" style="9" customWidth="1"/>
    <col min="318" max="512" width="9.140625" style="9"/>
    <col min="513" max="513" width="84.28515625" style="9" customWidth="1"/>
    <col min="514" max="573" width="8.7109375" style="9" customWidth="1"/>
    <col min="574" max="768" width="9.140625" style="9"/>
    <col min="769" max="769" width="84.28515625" style="9" customWidth="1"/>
    <col min="770" max="829" width="8.7109375" style="9" customWidth="1"/>
    <col min="830" max="1024" width="9.140625" style="9"/>
    <col min="1025" max="1025" width="84.28515625" style="9" customWidth="1"/>
    <col min="1026" max="1085" width="8.7109375" style="9" customWidth="1"/>
    <col min="1086" max="1280" width="9.140625" style="9"/>
    <col min="1281" max="1281" width="84.28515625" style="9" customWidth="1"/>
    <col min="1282" max="1341" width="8.7109375" style="9" customWidth="1"/>
    <col min="1342" max="1536" width="9.140625" style="9"/>
    <col min="1537" max="1537" width="84.28515625" style="9" customWidth="1"/>
    <col min="1538" max="1597" width="8.7109375" style="9" customWidth="1"/>
    <col min="1598" max="1792" width="9.140625" style="9"/>
    <col min="1793" max="1793" width="84.28515625" style="9" customWidth="1"/>
    <col min="1794" max="1853" width="8.7109375" style="9" customWidth="1"/>
    <col min="1854" max="2048" width="9.140625" style="9"/>
    <col min="2049" max="2049" width="84.28515625" style="9" customWidth="1"/>
    <col min="2050" max="2109" width="8.7109375" style="9" customWidth="1"/>
    <col min="2110" max="2304" width="9.140625" style="9"/>
    <col min="2305" max="2305" width="84.28515625" style="9" customWidth="1"/>
    <col min="2306" max="2365" width="8.7109375" style="9" customWidth="1"/>
    <col min="2366" max="2560" width="9.140625" style="9"/>
    <col min="2561" max="2561" width="84.28515625" style="9" customWidth="1"/>
    <col min="2562" max="2621" width="8.7109375" style="9" customWidth="1"/>
    <col min="2622" max="2816" width="9.140625" style="9"/>
    <col min="2817" max="2817" width="84.28515625" style="9" customWidth="1"/>
    <col min="2818" max="2877" width="8.7109375" style="9" customWidth="1"/>
    <col min="2878" max="3072" width="9.140625" style="9"/>
    <col min="3073" max="3073" width="84.28515625" style="9" customWidth="1"/>
    <col min="3074" max="3133" width="8.7109375" style="9" customWidth="1"/>
    <col min="3134" max="3328" width="9.140625" style="9"/>
    <col min="3329" max="3329" width="84.28515625" style="9" customWidth="1"/>
    <col min="3330" max="3389" width="8.7109375" style="9" customWidth="1"/>
    <col min="3390" max="3584" width="9.140625" style="9"/>
    <col min="3585" max="3585" width="84.28515625" style="9" customWidth="1"/>
    <col min="3586" max="3645" width="8.7109375" style="9" customWidth="1"/>
    <col min="3646" max="3840" width="9.140625" style="9"/>
    <col min="3841" max="3841" width="84.28515625" style="9" customWidth="1"/>
    <col min="3842" max="3901" width="8.7109375" style="9" customWidth="1"/>
    <col min="3902" max="4096" width="9.140625" style="9"/>
    <col min="4097" max="4097" width="84.28515625" style="9" customWidth="1"/>
    <col min="4098" max="4157" width="8.7109375" style="9" customWidth="1"/>
    <col min="4158" max="4352" width="9.140625" style="9"/>
    <col min="4353" max="4353" width="84.28515625" style="9" customWidth="1"/>
    <col min="4354" max="4413" width="8.7109375" style="9" customWidth="1"/>
    <col min="4414" max="4608" width="9.140625" style="9"/>
    <col min="4609" max="4609" width="84.28515625" style="9" customWidth="1"/>
    <col min="4610" max="4669" width="8.7109375" style="9" customWidth="1"/>
    <col min="4670" max="4864" width="9.140625" style="9"/>
    <col min="4865" max="4865" width="84.28515625" style="9" customWidth="1"/>
    <col min="4866" max="4925" width="8.7109375" style="9" customWidth="1"/>
    <col min="4926" max="5120" width="9.140625" style="9"/>
    <col min="5121" max="5121" width="84.28515625" style="9" customWidth="1"/>
    <col min="5122" max="5181" width="8.7109375" style="9" customWidth="1"/>
    <col min="5182" max="5376" width="9.140625" style="9"/>
    <col min="5377" max="5377" width="84.28515625" style="9" customWidth="1"/>
    <col min="5378" max="5437" width="8.7109375" style="9" customWidth="1"/>
    <col min="5438" max="5632" width="9.140625" style="9"/>
    <col min="5633" max="5633" width="84.28515625" style="9" customWidth="1"/>
    <col min="5634" max="5693" width="8.7109375" style="9" customWidth="1"/>
    <col min="5694" max="5888" width="9.140625" style="9"/>
    <col min="5889" max="5889" width="84.28515625" style="9" customWidth="1"/>
    <col min="5890" max="5949" width="8.7109375" style="9" customWidth="1"/>
    <col min="5950" max="6144" width="9.140625" style="9"/>
    <col min="6145" max="6145" width="84.28515625" style="9" customWidth="1"/>
    <col min="6146" max="6205" width="8.7109375" style="9" customWidth="1"/>
    <col min="6206" max="6400" width="9.140625" style="9"/>
    <col min="6401" max="6401" width="84.28515625" style="9" customWidth="1"/>
    <col min="6402" max="6461" width="8.7109375" style="9" customWidth="1"/>
    <col min="6462" max="6656" width="9.140625" style="9"/>
    <col min="6657" max="6657" width="84.28515625" style="9" customWidth="1"/>
    <col min="6658" max="6717" width="8.7109375" style="9" customWidth="1"/>
    <col min="6718" max="6912" width="9.140625" style="9"/>
    <col min="6913" max="6913" width="84.28515625" style="9" customWidth="1"/>
    <col min="6914" max="6973" width="8.7109375" style="9" customWidth="1"/>
    <col min="6974" max="7168" width="9.140625" style="9"/>
    <col min="7169" max="7169" width="84.28515625" style="9" customWidth="1"/>
    <col min="7170" max="7229" width="8.7109375" style="9" customWidth="1"/>
    <col min="7230" max="7424" width="9.140625" style="9"/>
    <col min="7425" max="7425" width="84.28515625" style="9" customWidth="1"/>
    <col min="7426" max="7485" width="8.7109375" style="9" customWidth="1"/>
    <col min="7486" max="7680" width="9.140625" style="9"/>
    <col min="7681" max="7681" width="84.28515625" style="9" customWidth="1"/>
    <col min="7682" max="7741" width="8.7109375" style="9" customWidth="1"/>
    <col min="7742" max="7936" width="9.140625" style="9"/>
    <col min="7937" max="7937" width="84.28515625" style="9" customWidth="1"/>
    <col min="7938" max="7997" width="8.7109375" style="9" customWidth="1"/>
    <col min="7998" max="8192" width="9.140625" style="9"/>
    <col min="8193" max="8193" width="84.28515625" style="9" customWidth="1"/>
    <col min="8194" max="8253" width="8.7109375" style="9" customWidth="1"/>
    <col min="8254" max="8448" width="9.140625" style="9"/>
    <col min="8449" max="8449" width="84.28515625" style="9" customWidth="1"/>
    <col min="8450" max="8509" width="8.7109375" style="9" customWidth="1"/>
    <col min="8510" max="8704" width="9.140625" style="9"/>
    <col min="8705" max="8705" width="84.28515625" style="9" customWidth="1"/>
    <col min="8706" max="8765" width="8.7109375" style="9" customWidth="1"/>
    <col min="8766" max="8960" width="9.140625" style="9"/>
    <col min="8961" max="8961" width="84.28515625" style="9" customWidth="1"/>
    <col min="8962" max="9021" width="8.7109375" style="9" customWidth="1"/>
    <col min="9022" max="9216" width="9.140625" style="9"/>
    <col min="9217" max="9217" width="84.28515625" style="9" customWidth="1"/>
    <col min="9218" max="9277" width="8.7109375" style="9" customWidth="1"/>
    <col min="9278" max="9472" width="9.140625" style="9"/>
    <col min="9473" max="9473" width="84.28515625" style="9" customWidth="1"/>
    <col min="9474" max="9533" width="8.7109375" style="9" customWidth="1"/>
    <col min="9534" max="9728" width="9.140625" style="9"/>
    <col min="9729" max="9729" width="84.28515625" style="9" customWidth="1"/>
    <col min="9730" max="9789" width="8.7109375" style="9" customWidth="1"/>
    <col min="9790" max="9984" width="9.140625" style="9"/>
    <col min="9985" max="9985" width="84.28515625" style="9" customWidth="1"/>
    <col min="9986" max="10045" width="8.7109375" style="9" customWidth="1"/>
    <col min="10046" max="10240" width="9.140625" style="9"/>
    <col min="10241" max="10241" width="84.28515625" style="9" customWidth="1"/>
    <col min="10242" max="10301" width="8.7109375" style="9" customWidth="1"/>
    <col min="10302" max="10496" width="9.140625" style="9"/>
    <col min="10497" max="10497" width="84.28515625" style="9" customWidth="1"/>
    <col min="10498" max="10557" width="8.7109375" style="9" customWidth="1"/>
    <col min="10558" max="10752" width="9.140625" style="9"/>
    <col min="10753" max="10753" width="84.28515625" style="9" customWidth="1"/>
    <col min="10754" max="10813" width="8.7109375" style="9" customWidth="1"/>
    <col min="10814" max="11008" width="9.140625" style="9"/>
    <col min="11009" max="11009" width="84.28515625" style="9" customWidth="1"/>
    <col min="11010" max="11069" width="8.7109375" style="9" customWidth="1"/>
    <col min="11070" max="11264" width="9.140625" style="9"/>
    <col min="11265" max="11265" width="84.28515625" style="9" customWidth="1"/>
    <col min="11266" max="11325" width="8.7109375" style="9" customWidth="1"/>
    <col min="11326" max="11520" width="9.140625" style="9"/>
    <col min="11521" max="11521" width="84.28515625" style="9" customWidth="1"/>
    <col min="11522" max="11581" width="8.7109375" style="9" customWidth="1"/>
    <col min="11582" max="11776" width="9.140625" style="9"/>
    <col min="11777" max="11777" width="84.28515625" style="9" customWidth="1"/>
    <col min="11778" max="11837" width="8.7109375" style="9" customWidth="1"/>
    <col min="11838" max="12032" width="9.140625" style="9"/>
    <col min="12033" max="12033" width="84.28515625" style="9" customWidth="1"/>
    <col min="12034" max="12093" width="8.7109375" style="9" customWidth="1"/>
    <col min="12094" max="12288" width="9.140625" style="9"/>
    <col min="12289" max="12289" width="84.28515625" style="9" customWidth="1"/>
    <col min="12290" max="12349" width="8.7109375" style="9" customWidth="1"/>
    <col min="12350" max="12544" width="9.140625" style="9"/>
    <col min="12545" max="12545" width="84.28515625" style="9" customWidth="1"/>
    <col min="12546" max="12605" width="8.7109375" style="9" customWidth="1"/>
    <col min="12606" max="12800" width="9.140625" style="9"/>
    <col min="12801" max="12801" width="84.28515625" style="9" customWidth="1"/>
    <col min="12802" max="12861" width="8.7109375" style="9" customWidth="1"/>
    <col min="12862" max="13056" width="9.140625" style="9"/>
    <col min="13057" max="13057" width="84.28515625" style="9" customWidth="1"/>
    <col min="13058" max="13117" width="8.7109375" style="9" customWidth="1"/>
    <col min="13118" max="13312" width="9.140625" style="9"/>
    <col min="13313" max="13313" width="84.28515625" style="9" customWidth="1"/>
    <col min="13314" max="13373" width="8.7109375" style="9" customWidth="1"/>
    <col min="13374" max="13568" width="9.140625" style="9"/>
    <col min="13569" max="13569" width="84.28515625" style="9" customWidth="1"/>
    <col min="13570" max="13629" width="8.7109375" style="9" customWidth="1"/>
    <col min="13630" max="13824" width="9.140625" style="9"/>
    <col min="13825" max="13825" width="84.28515625" style="9" customWidth="1"/>
    <col min="13826" max="13885" width="8.7109375" style="9" customWidth="1"/>
    <col min="13886" max="14080" width="9.140625" style="9"/>
    <col min="14081" max="14081" width="84.28515625" style="9" customWidth="1"/>
    <col min="14082" max="14141" width="8.7109375" style="9" customWidth="1"/>
    <col min="14142" max="14336" width="9.140625" style="9"/>
    <col min="14337" max="14337" width="84.28515625" style="9" customWidth="1"/>
    <col min="14338" max="14397" width="8.7109375" style="9" customWidth="1"/>
    <col min="14398" max="14592" width="9.140625" style="9"/>
    <col min="14593" max="14593" width="84.28515625" style="9" customWidth="1"/>
    <col min="14594" max="14653" width="8.7109375" style="9" customWidth="1"/>
    <col min="14654" max="14848" width="9.140625" style="9"/>
    <col min="14849" max="14849" width="84.28515625" style="9" customWidth="1"/>
    <col min="14850" max="14909" width="8.7109375" style="9" customWidth="1"/>
    <col min="14910" max="15104" width="9.140625" style="9"/>
    <col min="15105" max="15105" width="84.28515625" style="9" customWidth="1"/>
    <col min="15106" max="15165" width="8.7109375" style="9" customWidth="1"/>
    <col min="15166" max="15360" width="9.140625" style="9"/>
    <col min="15361" max="15361" width="84.28515625" style="9" customWidth="1"/>
    <col min="15362" max="15421" width="8.7109375" style="9" customWidth="1"/>
    <col min="15422" max="15616" width="9.140625" style="9"/>
    <col min="15617" max="15617" width="84.28515625" style="9" customWidth="1"/>
    <col min="15618" max="15677" width="8.7109375" style="9" customWidth="1"/>
    <col min="15678" max="15872" width="9.140625" style="9"/>
    <col min="15873" max="15873" width="84.28515625" style="9" customWidth="1"/>
    <col min="15874" max="15933" width="8.7109375" style="9" customWidth="1"/>
    <col min="15934" max="16128" width="9.140625" style="9"/>
    <col min="16129" max="16129" width="84.28515625" style="9" customWidth="1"/>
    <col min="16130" max="16189" width="8.7109375" style="9" customWidth="1"/>
    <col min="16190" max="16384" width="9.140625" style="9"/>
  </cols>
  <sheetData>
    <row r="1" spans="1:96" ht="16.5">
      <c r="A1" s="8"/>
    </row>
    <row r="2" spans="1:96">
      <c r="A2" s="11"/>
    </row>
    <row r="3" spans="1:96" ht="16.5">
      <c r="A3" s="12"/>
    </row>
    <row r="4" spans="1:96">
      <c r="A4" s="11"/>
      <c r="N4" s="13"/>
      <c r="O4" s="13"/>
    </row>
    <row r="5" spans="1:96" ht="16.5">
      <c r="A5" s="14" t="s">
        <v>74</v>
      </c>
    </row>
    <row r="6" spans="1:96" s="13" customFormat="1" ht="16.5">
      <c r="A6" s="15" t="s">
        <v>75</v>
      </c>
      <c r="BF6" s="16"/>
    </row>
    <row r="7" spans="1:96" s="13" customFormat="1" ht="16.5">
      <c r="A7" s="15" t="s">
        <v>287</v>
      </c>
      <c r="BF7" s="16"/>
    </row>
    <row r="9" spans="1:96" s="10" customFormat="1" ht="15">
      <c r="A9" s="306" t="s">
        <v>76</v>
      </c>
      <c r="B9" s="305" t="s">
        <v>22</v>
      </c>
      <c r="C9" s="305"/>
      <c r="D9" s="305" t="s">
        <v>24</v>
      </c>
      <c r="E9" s="305"/>
      <c r="F9" s="305" t="s">
        <v>26</v>
      </c>
      <c r="G9" s="305"/>
      <c r="H9" s="305" t="s">
        <v>30</v>
      </c>
      <c r="I9" s="305"/>
      <c r="J9" s="305" t="s">
        <v>38</v>
      </c>
      <c r="K9" s="305"/>
      <c r="L9" s="305" t="s">
        <v>65</v>
      </c>
      <c r="M9" s="305"/>
      <c r="N9" s="305" t="s">
        <v>41</v>
      </c>
      <c r="O9" s="305"/>
      <c r="P9" s="305" t="s">
        <v>48</v>
      </c>
      <c r="Q9" s="305"/>
      <c r="R9" s="305" t="s">
        <v>67</v>
      </c>
      <c r="S9" s="305"/>
      <c r="T9" s="305" t="s">
        <v>52</v>
      </c>
      <c r="U9" s="305"/>
      <c r="V9" s="305" t="s">
        <v>54</v>
      </c>
      <c r="W9" s="305"/>
      <c r="X9" s="305" t="s">
        <v>56</v>
      </c>
      <c r="Y9" s="305"/>
      <c r="Z9" s="305" t="s">
        <v>77</v>
      </c>
      <c r="AA9" s="305"/>
      <c r="AB9" s="305" t="s">
        <v>78</v>
      </c>
      <c r="AC9" s="305"/>
      <c r="AD9" s="305" t="s">
        <v>79</v>
      </c>
      <c r="AE9" s="305"/>
      <c r="AF9" s="305" t="s">
        <v>61</v>
      </c>
      <c r="AG9" s="305"/>
      <c r="AH9" s="305" t="s">
        <v>27</v>
      </c>
      <c r="AI9" s="305"/>
      <c r="AJ9" s="305" t="s">
        <v>29</v>
      </c>
      <c r="AK9" s="305"/>
      <c r="AL9" s="305" t="s">
        <v>31</v>
      </c>
      <c r="AM9" s="305"/>
      <c r="AN9" s="305" t="s">
        <v>35</v>
      </c>
      <c r="AO9" s="305"/>
      <c r="AP9" s="305" t="s">
        <v>192</v>
      </c>
      <c r="AQ9" s="305"/>
      <c r="AR9" s="305" t="s">
        <v>36</v>
      </c>
      <c r="AS9" s="305"/>
      <c r="AT9" s="305" t="s">
        <v>51</v>
      </c>
      <c r="AU9" s="305"/>
      <c r="AV9" s="305" t="s">
        <v>53</v>
      </c>
      <c r="AW9" s="305"/>
      <c r="AX9" s="305" t="s">
        <v>59</v>
      </c>
      <c r="AY9" s="305"/>
      <c r="AZ9" s="305" t="s">
        <v>60</v>
      </c>
      <c r="BA9" s="305"/>
      <c r="BB9" s="305" t="s">
        <v>42</v>
      </c>
      <c r="BC9" s="305"/>
      <c r="BD9" s="305" t="s">
        <v>43</v>
      </c>
      <c r="BE9" s="305"/>
      <c r="BF9" s="305" t="s">
        <v>39</v>
      </c>
      <c r="BG9" s="305"/>
      <c r="BH9" s="305" t="s">
        <v>72</v>
      </c>
      <c r="BI9" s="305"/>
    </row>
    <row r="10" spans="1:96" s="10" customFormat="1" ht="15">
      <c r="A10" s="306"/>
      <c r="B10" s="17"/>
      <c r="C10" s="17" t="s">
        <v>80</v>
      </c>
      <c r="D10" s="17"/>
      <c r="E10" s="17"/>
      <c r="F10" s="17"/>
      <c r="G10" s="17"/>
      <c r="H10" s="17"/>
      <c r="I10" s="17"/>
      <c r="J10" s="17"/>
      <c r="K10" s="17" t="s">
        <v>80</v>
      </c>
      <c r="L10" s="17"/>
      <c r="M10" s="17" t="s">
        <v>80</v>
      </c>
      <c r="N10" s="17"/>
      <c r="O10" s="17" t="s">
        <v>80</v>
      </c>
      <c r="P10" s="17"/>
      <c r="Q10" s="17" t="s">
        <v>80</v>
      </c>
      <c r="R10" s="17"/>
      <c r="S10" s="17" t="s">
        <v>80</v>
      </c>
      <c r="T10" s="17"/>
      <c r="U10" s="17" t="s">
        <v>80</v>
      </c>
      <c r="V10" s="17"/>
      <c r="W10" s="17" t="s">
        <v>80</v>
      </c>
      <c r="X10" s="17"/>
      <c r="Y10" s="17" t="s">
        <v>80</v>
      </c>
      <c r="Z10" s="17"/>
      <c r="AA10" s="17"/>
      <c r="AB10" s="17"/>
      <c r="AC10" s="17" t="s">
        <v>80</v>
      </c>
      <c r="AD10" s="17"/>
      <c r="AE10" s="17" t="s">
        <v>80</v>
      </c>
      <c r="AF10" s="17"/>
      <c r="AG10" s="17" t="s">
        <v>80</v>
      </c>
      <c r="AH10" s="17"/>
      <c r="AI10" s="17" t="s">
        <v>80</v>
      </c>
      <c r="AJ10" s="17"/>
      <c r="AK10" s="17" t="s">
        <v>80</v>
      </c>
      <c r="AL10" s="17"/>
      <c r="AM10" s="17" t="s">
        <v>80</v>
      </c>
      <c r="AN10" s="17"/>
      <c r="AO10" s="17" t="s">
        <v>80</v>
      </c>
      <c r="AP10" s="17"/>
      <c r="AQ10" s="17" t="s">
        <v>80</v>
      </c>
      <c r="AR10" s="17"/>
      <c r="AS10" s="17" t="s">
        <v>80</v>
      </c>
      <c r="AT10" s="17"/>
      <c r="AU10" s="17" t="s">
        <v>80</v>
      </c>
      <c r="AV10" s="17"/>
      <c r="AW10" s="17" t="s">
        <v>80</v>
      </c>
      <c r="AX10" s="17"/>
      <c r="AY10" s="17" t="s">
        <v>80</v>
      </c>
      <c r="AZ10" s="17"/>
      <c r="BA10" s="17" t="s">
        <v>80</v>
      </c>
      <c r="BB10" s="17"/>
      <c r="BC10" s="17" t="s">
        <v>80</v>
      </c>
      <c r="BD10" s="17"/>
      <c r="BE10" s="17" t="s">
        <v>80</v>
      </c>
      <c r="BF10" s="17"/>
      <c r="BG10" s="17" t="s">
        <v>80</v>
      </c>
      <c r="BH10" s="17"/>
      <c r="BI10" s="17"/>
    </row>
    <row r="11" spans="1:96" s="20" customFormat="1" ht="15">
      <c r="A11" s="18" t="s">
        <v>81</v>
      </c>
      <c r="B11" s="19" t="s">
        <v>82</v>
      </c>
      <c r="C11" s="19" t="s">
        <v>83</v>
      </c>
      <c r="D11" s="19" t="s">
        <v>82</v>
      </c>
      <c r="E11" s="19" t="s">
        <v>83</v>
      </c>
      <c r="F11" s="19" t="s">
        <v>82</v>
      </c>
      <c r="G11" s="19" t="s">
        <v>83</v>
      </c>
      <c r="H11" s="19" t="s">
        <v>82</v>
      </c>
      <c r="I11" s="19" t="s">
        <v>83</v>
      </c>
      <c r="J11" s="19" t="s">
        <v>82</v>
      </c>
      <c r="K11" s="19" t="s">
        <v>83</v>
      </c>
      <c r="L11" s="19" t="s">
        <v>82</v>
      </c>
      <c r="M11" s="19" t="s">
        <v>83</v>
      </c>
      <c r="N11" s="19" t="s">
        <v>82</v>
      </c>
      <c r="O11" s="19" t="s">
        <v>83</v>
      </c>
      <c r="P11" s="19" t="s">
        <v>82</v>
      </c>
      <c r="Q11" s="19" t="s">
        <v>83</v>
      </c>
      <c r="R11" s="19" t="s">
        <v>82</v>
      </c>
      <c r="S11" s="19" t="s">
        <v>83</v>
      </c>
      <c r="T11" s="19" t="s">
        <v>82</v>
      </c>
      <c r="U11" s="19" t="s">
        <v>83</v>
      </c>
      <c r="V11" s="19" t="s">
        <v>82</v>
      </c>
      <c r="W11" s="19" t="s">
        <v>83</v>
      </c>
      <c r="X11" s="19" t="s">
        <v>82</v>
      </c>
      <c r="Y11" s="19" t="s">
        <v>83</v>
      </c>
      <c r="Z11" s="19" t="s">
        <v>82</v>
      </c>
      <c r="AA11" s="19" t="s">
        <v>83</v>
      </c>
      <c r="AB11" s="19" t="s">
        <v>82</v>
      </c>
      <c r="AC11" s="19" t="s">
        <v>83</v>
      </c>
      <c r="AD11" s="19" t="s">
        <v>82</v>
      </c>
      <c r="AE11" s="19" t="s">
        <v>83</v>
      </c>
      <c r="AF11" s="19" t="s">
        <v>82</v>
      </c>
      <c r="AG11" s="19" t="s">
        <v>83</v>
      </c>
      <c r="AH11" s="19" t="s">
        <v>82</v>
      </c>
      <c r="AI11" s="19" t="s">
        <v>83</v>
      </c>
      <c r="AJ11" s="19" t="s">
        <v>82</v>
      </c>
      <c r="AK11" s="19" t="s">
        <v>83</v>
      </c>
      <c r="AL11" s="19" t="s">
        <v>82</v>
      </c>
      <c r="AM11" s="19" t="s">
        <v>83</v>
      </c>
      <c r="AN11" s="19" t="s">
        <v>82</v>
      </c>
      <c r="AO11" s="19" t="s">
        <v>83</v>
      </c>
      <c r="AP11" s="19" t="s">
        <v>82</v>
      </c>
      <c r="AQ11" s="19" t="s">
        <v>83</v>
      </c>
      <c r="AR11" s="19" t="s">
        <v>82</v>
      </c>
      <c r="AS11" s="19" t="s">
        <v>83</v>
      </c>
      <c r="AT11" s="19" t="s">
        <v>82</v>
      </c>
      <c r="AU11" s="19" t="s">
        <v>83</v>
      </c>
      <c r="AV11" s="19" t="s">
        <v>82</v>
      </c>
      <c r="AW11" s="19" t="s">
        <v>83</v>
      </c>
      <c r="AX11" s="19" t="s">
        <v>82</v>
      </c>
      <c r="AY11" s="19" t="s">
        <v>83</v>
      </c>
      <c r="AZ11" s="19" t="s">
        <v>82</v>
      </c>
      <c r="BA11" s="19" t="s">
        <v>83</v>
      </c>
      <c r="BB11" s="19" t="s">
        <v>82</v>
      </c>
      <c r="BC11" s="19" t="s">
        <v>83</v>
      </c>
      <c r="BD11" s="19" t="s">
        <v>82</v>
      </c>
      <c r="BE11" s="19" t="s">
        <v>83</v>
      </c>
      <c r="BF11" s="19" t="s">
        <v>82</v>
      </c>
      <c r="BG11" s="19" t="s">
        <v>83</v>
      </c>
      <c r="BH11" s="19" t="s">
        <v>82</v>
      </c>
      <c r="BI11" s="19" t="s">
        <v>83</v>
      </c>
    </row>
    <row r="12" spans="1:96" ht="15">
      <c r="A12" s="21" t="s">
        <v>84</v>
      </c>
      <c r="B12" s="22">
        <v>6</v>
      </c>
      <c r="C12" s="22">
        <v>502</v>
      </c>
      <c r="D12" s="22">
        <v>11</v>
      </c>
      <c r="E12" s="22">
        <v>1582</v>
      </c>
      <c r="F12" s="22">
        <v>5</v>
      </c>
      <c r="G12" s="22">
        <v>446</v>
      </c>
      <c r="H12" s="22"/>
      <c r="I12" s="22"/>
      <c r="J12" s="22">
        <v>4</v>
      </c>
      <c r="K12" s="22">
        <v>87</v>
      </c>
      <c r="L12" s="22"/>
      <c r="M12" s="22"/>
      <c r="N12" s="22">
        <v>1</v>
      </c>
      <c r="O12" s="22">
        <v>939</v>
      </c>
      <c r="P12" s="22"/>
      <c r="Q12" s="22"/>
      <c r="R12" s="22"/>
      <c r="S12" s="22"/>
      <c r="T12" s="22">
        <v>1</v>
      </c>
      <c r="U12" s="22">
        <v>189</v>
      </c>
      <c r="V12" s="22"/>
      <c r="W12" s="22"/>
      <c r="X12" s="22">
        <v>2</v>
      </c>
      <c r="Y12" s="22">
        <v>164</v>
      </c>
      <c r="Z12" s="22">
        <v>3</v>
      </c>
      <c r="AA12" s="22">
        <v>1393</v>
      </c>
      <c r="AB12" s="22"/>
      <c r="AC12" s="22"/>
      <c r="AD12" s="22"/>
      <c r="AE12" s="22"/>
      <c r="AF12" s="22"/>
      <c r="AG12" s="22"/>
      <c r="AH12" s="22"/>
      <c r="AI12" s="22"/>
      <c r="AJ12" s="22"/>
      <c r="AK12" s="22"/>
      <c r="AL12" s="22">
        <v>3</v>
      </c>
      <c r="AM12" s="22">
        <v>1510</v>
      </c>
      <c r="AN12" s="22"/>
      <c r="AO12" s="22"/>
      <c r="AP12" s="22"/>
      <c r="AQ12" s="22"/>
      <c r="AR12" s="22"/>
      <c r="AS12" s="22"/>
      <c r="AT12" s="22">
        <v>1</v>
      </c>
      <c r="AU12" s="22">
        <v>29</v>
      </c>
      <c r="AV12" s="22"/>
      <c r="AW12" s="22"/>
      <c r="AX12" s="22">
        <v>1</v>
      </c>
      <c r="AY12" s="22">
        <v>48</v>
      </c>
      <c r="AZ12" s="22">
        <v>1</v>
      </c>
      <c r="BA12" s="22">
        <v>48</v>
      </c>
      <c r="BB12" s="22"/>
      <c r="BC12" s="22"/>
      <c r="BD12" s="22"/>
      <c r="BE12" s="22"/>
      <c r="BF12" s="22">
        <v>1</v>
      </c>
      <c r="BG12" s="22">
        <v>7</v>
      </c>
      <c r="BH12" s="32">
        <f>B12+D12+F12+H12+J12+L12+N12+P12+R12+T12+V12+X12+Z12+AB12+AD12+AF12+AH12+AJ12+AL12+AN12+AP12+AR12+AT12+AV12+AX12+AZ12+BB12+BD12+BF12</f>
        <v>40</v>
      </c>
      <c r="BI12" s="32">
        <f>C12+E12+G12+I12+K12+M12+O12+Q12+S12+U12+W12+Y12+AA12+AC12+AE12+AG12+AI12+AK12+AM12+AO12+AQ12+AS12+AU12+AW12+AY12+BA12+BC12+BE12+BG12</f>
        <v>6944</v>
      </c>
      <c r="CQ12" s="10"/>
      <c r="CR12" s="10"/>
    </row>
    <row r="13" spans="1:96" ht="15">
      <c r="A13" s="23" t="s">
        <v>85</v>
      </c>
      <c r="B13" s="24">
        <v>65</v>
      </c>
      <c r="C13" s="24">
        <v>3312</v>
      </c>
      <c r="D13" s="24">
        <v>33</v>
      </c>
      <c r="E13" s="24">
        <v>4359</v>
      </c>
      <c r="F13" s="24">
        <v>28</v>
      </c>
      <c r="G13" s="24">
        <v>2750</v>
      </c>
      <c r="H13" s="24">
        <v>2</v>
      </c>
      <c r="I13" s="24">
        <v>416</v>
      </c>
      <c r="J13" s="24">
        <v>5</v>
      </c>
      <c r="K13" s="24">
        <v>91</v>
      </c>
      <c r="L13" s="24">
        <v>1</v>
      </c>
      <c r="M13" s="24">
        <v>16</v>
      </c>
      <c r="N13" s="24"/>
      <c r="O13" s="24"/>
      <c r="P13" s="24">
        <v>1</v>
      </c>
      <c r="Q13" s="24">
        <v>816</v>
      </c>
      <c r="R13" s="24"/>
      <c r="S13" s="24"/>
      <c r="T13" s="24">
        <v>2</v>
      </c>
      <c r="U13" s="24">
        <v>55</v>
      </c>
      <c r="V13" s="24">
        <v>5</v>
      </c>
      <c r="W13" s="24">
        <v>237</v>
      </c>
      <c r="X13" s="24">
        <v>4</v>
      </c>
      <c r="Y13" s="24">
        <v>669</v>
      </c>
      <c r="Z13" s="24">
        <v>1</v>
      </c>
      <c r="AA13" s="24">
        <v>88</v>
      </c>
      <c r="AB13" s="24">
        <v>9</v>
      </c>
      <c r="AC13" s="24">
        <v>4008</v>
      </c>
      <c r="AD13" s="24">
        <v>1</v>
      </c>
      <c r="AE13" s="24">
        <v>188</v>
      </c>
      <c r="AF13" s="24">
        <v>1</v>
      </c>
      <c r="AG13" s="24">
        <v>154</v>
      </c>
      <c r="AH13" s="24">
        <v>3</v>
      </c>
      <c r="AI13" s="24">
        <v>848</v>
      </c>
      <c r="AJ13" s="24"/>
      <c r="AK13" s="24"/>
      <c r="AL13" s="24">
        <v>15</v>
      </c>
      <c r="AM13" s="24">
        <v>4828</v>
      </c>
      <c r="AN13" s="24"/>
      <c r="AO13" s="24"/>
      <c r="AP13" s="24"/>
      <c r="AQ13" s="24"/>
      <c r="AR13" s="24">
        <v>2</v>
      </c>
      <c r="AS13" s="24">
        <v>85</v>
      </c>
      <c r="AT13" s="24">
        <v>2</v>
      </c>
      <c r="AU13" s="24">
        <v>25</v>
      </c>
      <c r="AV13" s="24"/>
      <c r="AW13" s="24"/>
      <c r="AX13" s="24">
        <v>1</v>
      </c>
      <c r="AY13" s="24">
        <v>20</v>
      </c>
      <c r="AZ13" s="24">
        <v>2</v>
      </c>
      <c r="BA13" s="24">
        <v>73</v>
      </c>
      <c r="BB13" s="24"/>
      <c r="BC13" s="24"/>
      <c r="BD13" s="24"/>
      <c r="BE13" s="24"/>
      <c r="BF13" s="24">
        <v>19</v>
      </c>
      <c r="BG13" s="24">
        <v>266</v>
      </c>
      <c r="BH13" s="33">
        <f t="shared" ref="BH13:BI20" si="0">B13+D13+F13+H13+J13+L13+N13+P13+R13+T13+V13+X13+Z13+AB13+AD13+AF13+AH13+AJ13+AL13+AN13+AP13+AR13+AT13+AV13+AX13+AZ13+BB13+BD13+BF13</f>
        <v>202</v>
      </c>
      <c r="BI13" s="33">
        <f t="shared" si="0"/>
        <v>23304</v>
      </c>
      <c r="CQ13" s="10"/>
      <c r="CR13" s="10"/>
    </row>
    <row r="14" spans="1:96" ht="15">
      <c r="A14" s="21" t="s">
        <v>86</v>
      </c>
      <c r="B14" s="22"/>
      <c r="C14" s="22"/>
      <c r="D14" s="22"/>
      <c r="E14" s="22"/>
      <c r="F14" s="22"/>
      <c r="G14" s="22"/>
      <c r="H14" s="22"/>
      <c r="I14" s="22"/>
      <c r="J14" s="22">
        <v>1</v>
      </c>
      <c r="K14" s="22">
        <v>23</v>
      </c>
      <c r="L14" s="22"/>
      <c r="M14" s="22"/>
      <c r="N14" s="22"/>
      <c r="O14" s="22"/>
      <c r="P14" s="22"/>
      <c r="Q14" s="22"/>
      <c r="R14" s="22"/>
      <c r="S14" s="22"/>
      <c r="T14" s="22">
        <v>1</v>
      </c>
      <c r="U14" s="22">
        <v>76</v>
      </c>
      <c r="V14" s="22"/>
      <c r="W14" s="22"/>
      <c r="X14" s="22"/>
      <c r="Y14" s="22"/>
      <c r="Z14" s="22"/>
      <c r="AA14" s="22"/>
      <c r="AB14" s="22">
        <v>3</v>
      </c>
      <c r="AC14" s="22">
        <v>626</v>
      </c>
      <c r="AD14" s="22"/>
      <c r="AE14" s="22"/>
      <c r="AF14" s="22"/>
      <c r="AG14" s="22"/>
      <c r="AH14" s="22"/>
      <c r="AI14" s="22"/>
      <c r="AJ14" s="22"/>
      <c r="AK14" s="22"/>
      <c r="AL14" s="22"/>
      <c r="AM14" s="22"/>
      <c r="AN14" s="22"/>
      <c r="AO14" s="22"/>
      <c r="AP14" s="22"/>
      <c r="AQ14" s="22"/>
      <c r="AR14" s="22">
        <v>1</v>
      </c>
      <c r="AS14" s="22">
        <v>18</v>
      </c>
      <c r="AT14" s="22">
        <v>1</v>
      </c>
      <c r="AU14" s="22">
        <v>31</v>
      </c>
      <c r="AV14" s="22">
        <v>1</v>
      </c>
      <c r="AW14" s="22">
        <v>51</v>
      </c>
      <c r="AX14" s="22">
        <v>2</v>
      </c>
      <c r="AY14" s="22">
        <v>61</v>
      </c>
      <c r="AZ14" s="22"/>
      <c r="BA14" s="22"/>
      <c r="BB14" s="22"/>
      <c r="BC14" s="22"/>
      <c r="BD14" s="22">
        <v>1</v>
      </c>
      <c r="BE14" s="22">
        <v>367</v>
      </c>
      <c r="BF14" s="22">
        <v>1</v>
      </c>
      <c r="BG14" s="22">
        <v>8</v>
      </c>
      <c r="BH14" s="32">
        <f t="shared" si="0"/>
        <v>12</v>
      </c>
      <c r="BI14" s="32">
        <f t="shared" si="0"/>
        <v>1261</v>
      </c>
      <c r="CQ14" s="10"/>
      <c r="CR14" s="10"/>
    </row>
    <row r="15" spans="1:96" ht="15">
      <c r="A15" s="25" t="s">
        <v>87</v>
      </c>
      <c r="B15" s="24">
        <v>13</v>
      </c>
      <c r="C15" s="24">
        <v>1462</v>
      </c>
      <c r="D15" s="24">
        <v>7</v>
      </c>
      <c r="E15" s="24">
        <v>769</v>
      </c>
      <c r="F15" s="24">
        <v>1</v>
      </c>
      <c r="G15" s="24">
        <v>50</v>
      </c>
      <c r="H15" s="24">
        <v>1</v>
      </c>
      <c r="I15" s="24">
        <v>258</v>
      </c>
      <c r="J15" s="24">
        <v>1</v>
      </c>
      <c r="K15" s="24">
        <v>26</v>
      </c>
      <c r="L15" s="24"/>
      <c r="M15" s="24"/>
      <c r="N15" s="24"/>
      <c r="O15" s="24"/>
      <c r="P15" s="24"/>
      <c r="Q15" s="24"/>
      <c r="R15" s="24"/>
      <c r="S15" s="24"/>
      <c r="T15" s="24"/>
      <c r="U15" s="24"/>
      <c r="V15" s="24"/>
      <c r="W15" s="24"/>
      <c r="X15" s="24">
        <v>1</v>
      </c>
      <c r="Y15" s="24">
        <v>64</v>
      </c>
      <c r="Z15" s="24">
        <v>2</v>
      </c>
      <c r="AA15" s="24">
        <v>1031</v>
      </c>
      <c r="AB15" s="24">
        <v>1</v>
      </c>
      <c r="AC15" s="24">
        <v>501</v>
      </c>
      <c r="AD15" s="24"/>
      <c r="AE15" s="24"/>
      <c r="AF15" s="24"/>
      <c r="AG15" s="24"/>
      <c r="AH15" s="24">
        <v>3</v>
      </c>
      <c r="AI15" s="24">
        <v>588</v>
      </c>
      <c r="AJ15" s="24">
        <v>1</v>
      </c>
      <c r="AK15" s="24">
        <v>588</v>
      </c>
      <c r="AL15" s="24">
        <v>2</v>
      </c>
      <c r="AM15" s="24">
        <v>962</v>
      </c>
      <c r="AN15" s="24"/>
      <c r="AO15" s="24"/>
      <c r="AP15" s="24"/>
      <c r="AQ15" s="24"/>
      <c r="AR15" s="24"/>
      <c r="AS15" s="24"/>
      <c r="AT15" s="24"/>
      <c r="AU15" s="24"/>
      <c r="AV15" s="24">
        <v>1</v>
      </c>
      <c r="AW15" s="24">
        <v>46</v>
      </c>
      <c r="AX15" s="24"/>
      <c r="AY15" s="24"/>
      <c r="AZ15" s="24">
        <v>2</v>
      </c>
      <c r="BA15" s="24">
        <v>80</v>
      </c>
      <c r="BB15" s="24">
        <v>1</v>
      </c>
      <c r="BC15" s="24">
        <v>816</v>
      </c>
      <c r="BD15" s="24"/>
      <c r="BE15" s="24"/>
      <c r="BF15" s="24">
        <v>2</v>
      </c>
      <c r="BG15" s="24">
        <v>28</v>
      </c>
      <c r="BH15" s="33">
        <f t="shared" si="0"/>
        <v>39</v>
      </c>
      <c r="BI15" s="33">
        <f t="shared" si="0"/>
        <v>7269</v>
      </c>
      <c r="CQ15" s="10"/>
      <c r="CR15" s="10"/>
    </row>
    <row r="16" spans="1:96" ht="15">
      <c r="A16" s="21" t="s">
        <v>88</v>
      </c>
      <c r="B16" s="22"/>
      <c r="C16" s="22"/>
      <c r="D16" s="22">
        <v>5</v>
      </c>
      <c r="E16" s="22">
        <v>1374</v>
      </c>
      <c r="F16" s="22">
        <v>1</v>
      </c>
      <c r="G16" s="22">
        <v>40</v>
      </c>
      <c r="H16" s="22">
        <v>1</v>
      </c>
      <c r="I16" s="22">
        <v>31</v>
      </c>
      <c r="J16" s="22">
        <v>1</v>
      </c>
      <c r="K16" s="22">
        <v>24</v>
      </c>
      <c r="L16" s="22">
        <v>1</v>
      </c>
      <c r="M16" s="22">
        <v>23</v>
      </c>
      <c r="N16" s="22"/>
      <c r="O16" s="22"/>
      <c r="P16" s="22"/>
      <c r="Q16" s="22"/>
      <c r="R16" s="22">
        <v>1</v>
      </c>
      <c r="S16" s="22">
        <v>7</v>
      </c>
      <c r="T16" s="22"/>
      <c r="U16" s="22"/>
      <c r="V16" s="22"/>
      <c r="W16" s="22"/>
      <c r="X16" s="22">
        <v>1</v>
      </c>
      <c r="Y16" s="22">
        <v>537</v>
      </c>
      <c r="Z16" s="22"/>
      <c r="AA16" s="22"/>
      <c r="AB16" s="22">
        <v>2</v>
      </c>
      <c r="AC16" s="22">
        <v>715</v>
      </c>
      <c r="AD16" s="22">
        <v>2</v>
      </c>
      <c r="AE16" s="22">
        <v>498</v>
      </c>
      <c r="AF16" s="22"/>
      <c r="AG16" s="22"/>
      <c r="AH16" s="22"/>
      <c r="AI16" s="22"/>
      <c r="AJ16" s="22"/>
      <c r="AK16" s="22"/>
      <c r="AL16" s="22"/>
      <c r="AM16" s="22"/>
      <c r="AN16" s="22"/>
      <c r="AO16" s="22"/>
      <c r="AP16" s="22">
        <v>1</v>
      </c>
      <c r="AQ16" s="22">
        <v>429</v>
      </c>
      <c r="AR16" s="22">
        <v>1</v>
      </c>
      <c r="AS16" s="22">
        <v>39</v>
      </c>
      <c r="AT16" s="22"/>
      <c r="AU16" s="22"/>
      <c r="AV16" s="22"/>
      <c r="AW16" s="22"/>
      <c r="AX16" s="22"/>
      <c r="AY16" s="22"/>
      <c r="AZ16" s="22"/>
      <c r="BA16" s="22"/>
      <c r="BB16" s="22"/>
      <c r="BC16" s="22"/>
      <c r="BD16" s="22">
        <v>1</v>
      </c>
      <c r="BE16" s="22">
        <v>429</v>
      </c>
      <c r="BF16" s="22">
        <v>1</v>
      </c>
      <c r="BG16" s="22">
        <v>8</v>
      </c>
      <c r="BH16" s="32">
        <f t="shared" si="0"/>
        <v>19</v>
      </c>
      <c r="BI16" s="32">
        <f t="shared" si="0"/>
        <v>4154</v>
      </c>
      <c r="CQ16" s="10"/>
      <c r="CR16" s="10"/>
    </row>
    <row r="17" spans="1:96" ht="15">
      <c r="A17" s="25" t="s">
        <v>89</v>
      </c>
      <c r="B17" s="24">
        <v>2</v>
      </c>
      <c r="C17" s="24">
        <v>50</v>
      </c>
      <c r="D17" s="24"/>
      <c r="E17" s="24"/>
      <c r="F17" s="24">
        <v>1</v>
      </c>
      <c r="G17" s="24">
        <v>22</v>
      </c>
      <c r="H17" s="24"/>
      <c r="I17" s="24"/>
      <c r="J17" s="24">
        <v>5</v>
      </c>
      <c r="K17" s="24">
        <v>67</v>
      </c>
      <c r="L17" s="24"/>
      <c r="M17" s="24"/>
      <c r="N17" s="24">
        <v>1</v>
      </c>
      <c r="O17" s="24">
        <v>100</v>
      </c>
      <c r="P17" s="24"/>
      <c r="Q17" s="24"/>
      <c r="R17" s="24"/>
      <c r="S17" s="24"/>
      <c r="T17" s="24"/>
      <c r="U17" s="24"/>
      <c r="V17" s="24"/>
      <c r="W17" s="24"/>
      <c r="X17" s="24"/>
      <c r="Y17" s="24"/>
      <c r="Z17" s="24"/>
      <c r="AA17" s="24"/>
      <c r="AB17" s="24"/>
      <c r="AC17" s="24"/>
      <c r="AD17" s="24"/>
      <c r="AE17" s="24"/>
      <c r="AF17" s="24">
        <v>1</v>
      </c>
      <c r="AG17" s="24">
        <v>744</v>
      </c>
      <c r="AH17" s="24"/>
      <c r="AI17" s="24"/>
      <c r="AJ17" s="24"/>
      <c r="AK17" s="24"/>
      <c r="AL17" s="24">
        <v>1</v>
      </c>
      <c r="AM17" s="24">
        <v>198</v>
      </c>
      <c r="AN17" s="24"/>
      <c r="AO17" s="24"/>
      <c r="AP17" s="24"/>
      <c r="AQ17" s="24"/>
      <c r="AR17" s="24"/>
      <c r="AS17" s="24"/>
      <c r="AT17" s="24"/>
      <c r="AU17" s="24"/>
      <c r="AV17" s="24"/>
      <c r="AW17" s="24"/>
      <c r="AX17" s="24"/>
      <c r="AY17" s="24"/>
      <c r="AZ17" s="24"/>
      <c r="BA17" s="24"/>
      <c r="BB17" s="24"/>
      <c r="BC17" s="24"/>
      <c r="BD17" s="24"/>
      <c r="BE17" s="24"/>
      <c r="BF17" s="24">
        <v>1</v>
      </c>
      <c r="BG17" s="24">
        <v>12</v>
      </c>
      <c r="BH17" s="33">
        <f t="shared" si="0"/>
        <v>12</v>
      </c>
      <c r="BI17" s="33">
        <f t="shared" si="0"/>
        <v>1193</v>
      </c>
      <c r="CQ17" s="10"/>
      <c r="CR17" s="10"/>
    </row>
    <row r="18" spans="1:96" ht="15">
      <c r="A18" s="21" t="s">
        <v>90</v>
      </c>
      <c r="B18" s="22"/>
      <c r="C18" s="22"/>
      <c r="D18" s="22">
        <v>1</v>
      </c>
      <c r="E18" s="22">
        <v>102</v>
      </c>
      <c r="F18" s="22">
        <v>2</v>
      </c>
      <c r="G18" s="22">
        <v>52</v>
      </c>
      <c r="H18" s="22"/>
      <c r="I18" s="22"/>
      <c r="J18" s="22">
        <v>7</v>
      </c>
      <c r="K18" s="22">
        <v>99</v>
      </c>
      <c r="L18" s="22"/>
      <c r="M18" s="22"/>
      <c r="N18" s="22"/>
      <c r="O18" s="22"/>
      <c r="P18" s="22"/>
      <c r="Q18" s="22"/>
      <c r="R18" s="22"/>
      <c r="S18" s="22"/>
      <c r="T18" s="22"/>
      <c r="U18" s="22"/>
      <c r="V18" s="22">
        <v>1</v>
      </c>
      <c r="W18" s="22">
        <v>32</v>
      </c>
      <c r="X18" s="22">
        <v>2</v>
      </c>
      <c r="Y18" s="22">
        <v>174</v>
      </c>
      <c r="Z18" s="22"/>
      <c r="AA18" s="22"/>
      <c r="AB18" s="22">
        <v>2</v>
      </c>
      <c r="AC18" s="22">
        <v>296</v>
      </c>
      <c r="AD18" s="22"/>
      <c r="AE18" s="22"/>
      <c r="AF18" s="22"/>
      <c r="AG18" s="22"/>
      <c r="AH18" s="22">
        <v>1</v>
      </c>
      <c r="AI18" s="22">
        <v>908</v>
      </c>
      <c r="AJ18" s="22"/>
      <c r="AK18" s="22"/>
      <c r="AL18" s="22">
        <v>1</v>
      </c>
      <c r="AM18" s="22">
        <v>90</v>
      </c>
      <c r="AN18" s="22"/>
      <c r="AO18" s="22"/>
      <c r="AP18" s="22"/>
      <c r="AQ18" s="22"/>
      <c r="AR18" s="22"/>
      <c r="AS18" s="22"/>
      <c r="AT18" s="22">
        <v>1</v>
      </c>
      <c r="AU18" s="22">
        <v>37</v>
      </c>
      <c r="AV18" s="22"/>
      <c r="AW18" s="22"/>
      <c r="AX18" s="22">
        <v>3</v>
      </c>
      <c r="AY18" s="22">
        <v>150</v>
      </c>
      <c r="AZ18" s="22"/>
      <c r="BA18" s="22"/>
      <c r="BB18" s="22"/>
      <c r="BC18" s="22"/>
      <c r="BD18" s="22"/>
      <c r="BE18" s="22"/>
      <c r="BF18" s="22">
        <v>11</v>
      </c>
      <c r="BG18" s="22">
        <v>182</v>
      </c>
      <c r="BH18" s="32">
        <f t="shared" si="0"/>
        <v>32</v>
      </c>
      <c r="BI18" s="32">
        <f t="shared" si="0"/>
        <v>2122</v>
      </c>
      <c r="CQ18" s="10"/>
      <c r="CR18" s="10"/>
    </row>
    <row r="19" spans="1:96" ht="15">
      <c r="A19" s="25" t="s">
        <v>91</v>
      </c>
      <c r="B19" s="24">
        <v>7</v>
      </c>
      <c r="C19" s="24">
        <v>433</v>
      </c>
      <c r="D19" s="24">
        <v>6</v>
      </c>
      <c r="E19" s="24">
        <v>814</v>
      </c>
      <c r="F19" s="24">
        <v>6</v>
      </c>
      <c r="G19" s="24">
        <v>1208</v>
      </c>
      <c r="H19" s="24"/>
      <c r="I19" s="24"/>
      <c r="J19" s="24">
        <v>2</v>
      </c>
      <c r="K19" s="24">
        <v>34</v>
      </c>
      <c r="L19" s="24"/>
      <c r="M19" s="24"/>
      <c r="N19" s="24"/>
      <c r="O19" s="24"/>
      <c r="P19" s="24"/>
      <c r="Q19" s="24"/>
      <c r="R19" s="24"/>
      <c r="S19" s="24"/>
      <c r="T19" s="24"/>
      <c r="U19" s="24"/>
      <c r="V19" s="24"/>
      <c r="W19" s="24"/>
      <c r="X19" s="24">
        <v>1</v>
      </c>
      <c r="Y19" s="24">
        <v>260</v>
      </c>
      <c r="Z19" s="24"/>
      <c r="AA19" s="24"/>
      <c r="AB19" s="24">
        <v>3</v>
      </c>
      <c r="AC19" s="24">
        <v>1338</v>
      </c>
      <c r="AD19" s="24"/>
      <c r="AE19" s="24"/>
      <c r="AF19" s="24"/>
      <c r="AG19" s="24"/>
      <c r="AH19" s="24"/>
      <c r="AI19" s="24"/>
      <c r="AJ19" s="24">
        <v>1</v>
      </c>
      <c r="AK19" s="24">
        <v>569</v>
      </c>
      <c r="AL19" s="24"/>
      <c r="AM19" s="24"/>
      <c r="AN19" s="24">
        <v>1</v>
      </c>
      <c r="AO19" s="24">
        <v>1062</v>
      </c>
      <c r="AP19" s="24"/>
      <c r="AQ19" s="24"/>
      <c r="AR19" s="24">
        <v>2</v>
      </c>
      <c r="AS19" s="24">
        <v>70</v>
      </c>
      <c r="AT19" s="24"/>
      <c r="AU19" s="24"/>
      <c r="AV19" s="24">
        <v>2</v>
      </c>
      <c r="AW19" s="24">
        <v>131</v>
      </c>
      <c r="AX19" s="24"/>
      <c r="AY19" s="24"/>
      <c r="AZ19" s="24">
        <v>1</v>
      </c>
      <c r="BA19" s="24">
        <v>23</v>
      </c>
      <c r="BB19" s="24"/>
      <c r="BC19" s="24"/>
      <c r="BD19" s="24"/>
      <c r="BE19" s="24"/>
      <c r="BF19" s="24">
        <v>1</v>
      </c>
      <c r="BG19" s="24">
        <v>16</v>
      </c>
      <c r="BH19" s="33">
        <f t="shared" si="0"/>
        <v>33</v>
      </c>
      <c r="BI19" s="33">
        <f t="shared" si="0"/>
        <v>5958</v>
      </c>
      <c r="CQ19" s="10"/>
      <c r="CR19" s="10"/>
    </row>
    <row r="20" spans="1:96" s="10" customFormat="1" ht="15">
      <c r="A20" s="18" t="s">
        <v>92</v>
      </c>
      <c r="B20" s="26">
        <f>SUM(B12:B19)</f>
        <v>93</v>
      </c>
      <c r="C20" s="26">
        <f t="shared" ref="C20:BG20" si="1">SUM(C12:C19)</f>
        <v>5759</v>
      </c>
      <c r="D20" s="26">
        <f t="shared" si="1"/>
        <v>63</v>
      </c>
      <c r="E20" s="26">
        <f t="shared" si="1"/>
        <v>9000</v>
      </c>
      <c r="F20" s="26">
        <f t="shared" si="1"/>
        <v>44</v>
      </c>
      <c r="G20" s="26">
        <f t="shared" si="1"/>
        <v>4568</v>
      </c>
      <c r="H20" s="26">
        <f t="shared" si="1"/>
        <v>4</v>
      </c>
      <c r="I20" s="26">
        <f t="shared" si="1"/>
        <v>705</v>
      </c>
      <c r="J20" s="26">
        <f t="shared" si="1"/>
        <v>26</v>
      </c>
      <c r="K20" s="26">
        <f t="shared" si="1"/>
        <v>451</v>
      </c>
      <c r="L20" s="26">
        <f t="shared" si="1"/>
        <v>2</v>
      </c>
      <c r="M20" s="26">
        <f t="shared" si="1"/>
        <v>39</v>
      </c>
      <c r="N20" s="26">
        <f t="shared" si="1"/>
        <v>2</v>
      </c>
      <c r="O20" s="26">
        <f t="shared" si="1"/>
        <v>1039</v>
      </c>
      <c r="P20" s="26">
        <f t="shared" si="1"/>
        <v>1</v>
      </c>
      <c r="Q20" s="26">
        <f t="shared" si="1"/>
        <v>816</v>
      </c>
      <c r="R20" s="26">
        <f t="shared" si="1"/>
        <v>1</v>
      </c>
      <c r="S20" s="26">
        <f t="shared" si="1"/>
        <v>7</v>
      </c>
      <c r="T20" s="26">
        <f t="shared" si="1"/>
        <v>4</v>
      </c>
      <c r="U20" s="26">
        <f t="shared" si="1"/>
        <v>320</v>
      </c>
      <c r="V20" s="26">
        <f t="shared" si="1"/>
        <v>6</v>
      </c>
      <c r="W20" s="26">
        <f t="shared" si="1"/>
        <v>269</v>
      </c>
      <c r="X20" s="26">
        <f t="shared" si="1"/>
        <v>11</v>
      </c>
      <c r="Y20" s="26">
        <f t="shared" si="1"/>
        <v>1868</v>
      </c>
      <c r="Z20" s="26">
        <f t="shared" si="1"/>
        <v>6</v>
      </c>
      <c r="AA20" s="26">
        <f t="shared" si="1"/>
        <v>2512</v>
      </c>
      <c r="AB20" s="26">
        <f t="shared" si="1"/>
        <v>20</v>
      </c>
      <c r="AC20" s="26">
        <f t="shared" si="1"/>
        <v>7484</v>
      </c>
      <c r="AD20" s="26">
        <f t="shared" si="1"/>
        <v>3</v>
      </c>
      <c r="AE20" s="26">
        <f t="shared" si="1"/>
        <v>686</v>
      </c>
      <c r="AF20" s="26">
        <f t="shared" si="1"/>
        <v>2</v>
      </c>
      <c r="AG20" s="26">
        <f t="shared" si="1"/>
        <v>898</v>
      </c>
      <c r="AH20" s="26">
        <f t="shared" si="1"/>
        <v>7</v>
      </c>
      <c r="AI20" s="26">
        <f t="shared" si="1"/>
        <v>2344</v>
      </c>
      <c r="AJ20" s="26">
        <f t="shared" si="1"/>
        <v>2</v>
      </c>
      <c r="AK20" s="26">
        <f t="shared" si="1"/>
        <v>1157</v>
      </c>
      <c r="AL20" s="26">
        <f t="shared" si="1"/>
        <v>22</v>
      </c>
      <c r="AM20" s="26">
        <f t="shared" si="1"/>
        <v>7588</v>
      </c>
      <c r="AN20" s="26">
        <f t="shared" si="1"/>
        <v>1</v>
      </c>
      <c r="AO20" s="26">
        <f t="shared" si="1"/>
        <v>1062</v>
      </c>
      <c r="AP20" s="26">
        <f t="shared" si="1"/>
        <v>1</v>
      </c>
      <c r="AQ20" s="26">
        <f t="shared" si="1"/>
        <v>429</v>
      </c>
      <c r="AR20" s="26">
        <f t="shared" si="1"/>
        <v>6</v>
      </c>
      <c r="AS20" s="26">
        <f t="shared" si="1"/>
        <v>212</v>
      </c>
      <c r="AT20" s="26">
        <f t="shared" si="1"/>
        <v>5</v>
      </c>
      <c r="AU20" s="26">
        <f t="shared" si="1"/>
        <v>122</v>
      </c>
      <c r="AV20" s="26">
        <f t="shared" si="1"/>
        <v>4</v>
      </c>
      <c r="AW20" s="26">
        <f t="shared" si="1"/>
        <v>228</v>
      </c>
      <c r="AX20" s="26">
        <f t="shared" si="1"/>
        <v>7</v>
      </c>
      <c r="AY20" s="26">
        <f t="shared" si="1"/>
        <v>279</v>
      </c>
      <c r="AZ20" s="26">
        <f t="shared" si="1"/>
        <v>6</v>
      </c>
      <c r="BA20" s="26">
        <f t="shared" si="1"/>
        <v>224</v>
      </c>
      <c r="BB20" s="26">
        <f t="shared" si="1"/>
        <v>1</v>
      </c>
      <c r="BC20" s="26">
        <f t="shared" si="1"/>
        <v>816</v>
      </c>
      <c r="BD20" s="26">
        <f t="shared" si="1"/>
        <v>2</v>
      </c>
      <c r="BE20" s="26">
        <f t="shared" si="1"/>
        <v>796</v>
      </c>
      <c r="BF20" s="26">
        <f t="shared" si="1"/>
        <v>37</v>
      </c>
      <c r="BG20" s="26">
        <f t="shared" si="1"/>
        <v>527</v>
      </c>
      <c r="BH20" s="26">
        <f t="shared" si="0"/>
        <v>389</v>
      </c>
      <c r="BI20" s="26">
        <f t="shared" si="0"/>
        <v>52205</v>
      </c>
    </row>
    <row r="21" spans="1:96">
      <c r="A21" s="27" t="s">
        <v>369</v>
      </c>
      <c r="BF21" s="28"/>
      <c r="BG21" s="28"/>
      <c r="BH21" s="29"/>
      <c r="BI21" s="29"/>
    </row>
    <row r="22" spans="1:96">
      <c r="A22" s="30"/>
      <c r="B22" s="28"/>
      <c r="C22" s="28"/>
      <c r="D22" s="28"/>
      <c r="E22" s="28"/>
      <c r="F22" s="28"/>
      <c r="G22" s="28"/>
      <c r="H22" s="28"/>
      <c r="I22" s="28"/>
      <c r="J22" s="28"/>
      <c r="K22" s="28"/>
      <c r="M22" s="28"/>
      <c r="N22" s="28"/>
      <c r="O22" s="28"/>
      <c r="P22" s="28"/>
      <c r="Q22" s="28"/>
      <c r="X22" s="28"/>
      <c r="Y22" s="28"/>
      <c r="AF22" s="28"/>
      <c r="AI22" s="28"/>
      <c r="AL22" s="28"/>
      <c r="AM22" s="28"/>
      <c r="AN22" s="28"/>
      <c r="AO22" s="28"/>
      <c r="AV22" s="28"/>
      <c r="AZ22" s="28"/>
      <c r="BE22" s="28"/>
    </row>
    <row r="23" spans="1:96">
      <c r="A23" s="30"/>
      <c r="M23" s="28"/>
      <c r="X23" s="28"/>
      <c r="Y23" s="28"/>
      <c r="AF23" s="28"/>
      <c r="AI23" s="28"/>
      <c r="AL23" s="28"/>
      <c r="AM23" s="28"/>
      <c r="AV23" s="28"/>
      <c r="AZ23" s="28"/>
      <c r="BE23" s="28"/>
    </row>
    <row r="25" spans="1:96">
      <c r="A25" s="31"/>
    </row>
    <row r="26" spans="1:96">
      <c r="A26" s="31"/>
      <c r="K26" s="28"/>
      <c r="BF26" s="9"/>
    </row>
    <row r="27" spans="1:96">
      <c r="A27" s="31"/>
      <c r="K27" s="28"/>
      <c r="BF27" s="9"/>
    </row>
    <row r="28" spans="1:96">
      <c r="A28" s="31"/>
      <c r="K28" s="28"/>
      <c r="BF28" s="9"/>
    </row>
    <row r="29" spans="1:96">
      <c r="A29" s="31"/>
      <c r="K29" s="28"/>
      <c r="BF29" s="9"/>
    </row>
    <row r="30" spans="1:96">
      <c r="A30" s="31"/>
      <c r="K30" s="28"/>
      <c r="BF30" s="9"/>
    </row>
    <row r="31" spans="1:96">
      <c r="A31" s="31"/>
      <c r="K31" s="28"/>
      <c r="BF31" s="9"/>
    </row>
    <row r="32" spans="1:96">
      <c r="A32" s="31"/>
      <c r="K32" s="28"/>
      <c r="BF32" s="9"/>
    </row>
    <row r="33" spans="1:58">
      <c r="A33" s="31"/>
      <c r="BF33" s="9"/>
    </row>
    <row r="34" spans="1:58">
      <c r="A34" s="31"/>
      <c r="BF34" s="9"/>
    </row>
    <row r="35" spans="1:58">
      <c r="A35" s="31"/>
      <c r="BF35" s="9"/>
    </row>
    <row r="36" spans="1:58">
      <c r="A36" s="31"/>
      <c r="BF36" s="9"/>
    </row>
    <row r="37" spans="1:58">
      <c r="BF37" s="9"/>
    </row>
    <row r="38" spans="1:58">
      <c r="BF38" s="9"/>
    </row>
    <row r="39" spans="1:58">
      <c r="BF39" s="9"/>
    </row>
    <row r="40" spans="1:58">
      <c r="BF40" s="9"/>
    </row>
    <row r="41" spans="1:58">
      <c r="BF41" s="9"/>
    </row>
    <row r="42" spans="1:58">
      <c r="BF42" s="9"/>
    </row>
    <row r="43" spans="1:58">
      <c r="BF43" s="9"/>
    </row>
    <row r="44" spans="1:58">
      <c r="BF44" s="9"/>
    </row>
    <row r="45" spans="1:58">
      <c r="BF45" s="9"/>
    </row>
    <row r="46" spans="1:58">
      <c r="BF46" s="9"/>
    </row>
  </sheetData>
  <sheetProtection algorithmName="SHA-512" hashValue="G7EHd2iqo6SkWeC0hQZwknBrQRk41W8WK9vJyw7QSJM2/0DMIfgsB+jiXywF2P1SCZjxfupvcUlBEXaByL+E5w==" saltValue="6s2mhje+F+uIBv3h5kw0pw==" spinCount="100000" sheet="1" objects="1" scenarios="1"/>
  <mergeCells count="31">
    <mergeCell ref="BH9:BI9"/>
    <mergeCell ref="AL9:AM9"/>
    <mergeCell ref="AN9:AO9"/>
    <mergeCell ref="AP9:AQ9"/>
    <mergeCell ref="AR9:AS9"/>
    <mergeCell ref="AT9:AU9"/>
    <mergeCell ref="AV9:AW9"/>
    <mergeCell ref="AX9:AY9"/>
    <mergeCell ref="AZ9:BA9"/>
    <mergeCell ref="BB9:BC9"/>
    <mergeCell ref="BD9:BE9"/>
    <mergeCell ref="BF9:BG9"/>
    <mergeCell ref="AJ9:AK9"/>
    <mergeCell ref="L9:M9"/>
    <mergeCell ref="N9:O9"/>
    <mergeCell ref="P9:Q9"/>
    <mergeCell ref="R9:S9"/>
    <mergeCell ref="T9:U9"/>
    <mergeCell ref="V9:W9"/>
    <mergeCell ref="X9:Y9"/>
    <mergeCell ref="AB9:AC9"/>
    <mergeCell ref="AD9:AE9"/>
    <mergeCell ref="AF9:AG9"/>
    <mergeCell ref="AH9:AI9"/>
    <mergeCell ref="Z9:AA9"/>
    <mergeCell ref="J9:K9"/>
    <mergeCell ref="A9:A10"/>
    <mergeCell ref="B9:C9"/>
    <mergeCell ref="D9:E9"/>
    <mergeCell ref="F9:G9"/>
    <mergeCell ref="H9:I9"/>
  </mergeCells>
  <pageMargins left="0.70866141732283472" right="0.70866141732283472" top="0.74803149606299213" bottom="0.74803149606299213" header="0.31496062992125984" footer="0.31496062992125984"/>
  <pageSetup paperSize="9" scale="70" orientation="landscape" r:id="rId1"/>
  <colBreaks count="1" manualBreakCount="1">
    <brk id="13"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7"/>
  <dimension ref="A1:CR46"/>
  <sheetViews>
    <sheetView showGridLines="0" zoomScaleNormal="100" zoomScaleSheetLayoutView="100" workbookViewId="0">
      <selection activeCell="A5" sqref="A5"/>
    </sheetView>
  </sheetViews>
  <sheetFormatPr baseColWidth="10" defaultColWidth="9.140625" defaultRowHeight="12.75"/>
  <cols>
    <col min="1" max="1" width="79.42578125" style="9" customWidth="1"/>
    <col min="2" max="57" width="8.7109375" style="9" customWidth="1"/>
    <col min="58" max="58" width="8.7109375" style="10" customWidth="1"/>
    <col min="59" max="60" width="8.7109375" style="9" customWidth="1"/>
    <col min="61" max="61" width="10.85546875" style="9" bestFit="1" customWidth="1"/>
    <col min="62" max="256" width="9.140625" style="9"/>
    <col min="257" max="257" width="84.140625" style="9" customWidth="1"/>
    <col min="258" max="317" width="8.7109375" style="9" customWidth="1"/>
    <col min="318" max="512" width="9.140625" style="9"/>
    <col min="513" max="513" width="84.140625" style="9" customWidth="1"/>
    <col min="514" max="573" width="8.7109375" style="9" customWidth="1"/>
    <col min="574" max="768" width="9.140625" style="9"/>
    <col min="769" max="769" width="84.140625" style="9" customWidth="1"/>
    <col min="770" max="829" width="8.7109375" style="9" customWidth="1"/>
    <col min="830" max="1024" width="9.140625" style="9"/>
    <col min="1025" max="1025" width="84.140625" style="9" customWidth="1"/>
    <col min="1026" max="1085" width="8.7109375" style="9" customWidth="1"/>
    <col min="1086" max="1280" width="9.140625" style="9"/>
    <col min="1281" max="1281" width="84.140625" style="9" customWidth="1"/>
    <col min="1282" max="1341" width="8.7109375" style="9" customWidth="1"/>
    <col min="1342" max="1536" width="9.140625" style="9"/>
    <col min="1537" max="1537" width="84.140625" style="9" customWidth="1"/>
    <col min="1538" max="1597" width="8.7109375" style="9" customWidth="1"/>
    <col min="1598" max="1792" width="9.140625" style="9"/>
    <col min="1793" max="1793" width="84.140625" style="9" customWidth="1"/>
    <col min="1794" max="1853" width="8.7109375" style="9" customWidth="1"/>
    <col min="1854" max="2048" width="9.140625" style="9"/>
    <col min="2049" max="2049" width="84.140625" style="9" customWidth="1"/>
    <col min="2050" max="2109" width="8.7109375" style="9" customWidth="1"/>
    <col min="2110" max="2304" width="9.140625" style="9"/>
    <col min="2305" max="2305" width="84.140625" style="9" customWidth="1"/>
    <col min="2306" max="2365" width="8.7109375" style="9" customWidth="1"/>
    <col min="2366" max="2560" width="9.140625" style="9"/>
    <col min="2561" max="2561" width="84.140625" style="9" customWidth="1"/>
    <col min="2562" max="2621" width="8.7109375" style="9" customWidth="1"/>
    <col min="2622" max="2816" width="9.140625" style="9"/>
    <col min="2817" max="2817" width="84.140625" style="9" customWidth="1"/>
    <col min="2818" max="2877" width="8.7109375" style="9" customWidth="1"/>
    <col min="2878" max="3072" width="9.140625" style="9"/>
    <col min="3073" max="3073" width="84.140625" style="9" customWidth="1"/>
    <col min="3074" max="3133" width="8.7109375" style="9" customWidth="1"/>
    <col min="3134" max="3328" width="9.140625" style="9"/>
    <col min="3329" max="3329" width="84.140625" style="9" customWidth="1"/>
    <col min="3330" max="3389" width="8.7109375" style="9" customWidth="1"/>
    <col min="3390" max="3584" width="9.140625" style="9"/>
    <col min="3585" max="3585" width="84.140625" style="9" customWidth="1"/>
    <col min="3586" max="3645" width="8.7109375" style="9" customWidth="1"/>
    <col min="3646" max="3840" width="9.140625" style="9"/>
    <col min="3841" max="3841" width="84.140625" style="9" customWidth="1"/>
    <col min="3842" max="3901" width="8.7109375" style="9" customWidth="1"/>
    <col min="3902" max="4096" width="9.140625" style="9"/>
    <col min="4097" max="4097" width="84.140625" style="9" customWidth="1"/>
    <col min="4098" max="4157" width="8.7109375" style="9" customWidth="1"/>
    <col min="4158" max="4352" width="9.140625" style="9"/>
    <col min="4353" max="4353" width="84.140625" style="9" customWidth="1"/>
    <col min="4354" max="4413" width="8.7109375" style="9" customWidth="1"/>
    <col min="4414" max="4608" width="9.140625" style="9"/>
    <col min="4609" max="4609" width="84.140625" style="9" customWidth="1"/>
    <col min="4610" max="4669" width="8.7109375" style="9" customWidth="1"/>
    <col min="4670" max="4864" width="9.140625" style="9"/>
    <col min="4865" max="4865" width="84.140625" style="9" customWidth="1"/>
    <col min="4866" max="4925" width="8.7109375" style="9" customWidth="1"/>
    <col min="4926" max="5120" width="9.140625" style="9"/>
    <col min="5121" max="5121" width="84.140625" style="9" customWidth="1"/>
    <col min="5122" max="5181" width="8.7109375" style="9" customWidth="1"/>
    <col min="5182" max="5376" width="9.140625" style="9"/>
    <col min="5377" max="5377" width="84.140625" style="9" customWidth="1"/>
    <col min="5378" max="5437" width="8.7109375" style="9" customWidth="1"/>
    <col min="5438" max="5632" width="9.140625" style="9"/>
    <col min="5633" max="5633" width="84.140625" style="9" customWidth="1"/>
    <col min="5634" max="5693" width="8.7109375" style="9" customWidth="1"/>
    <col min="5694" max="5888" width="9.140625" style="9"/>
    <col min="5889" max="5889" width="84.140625" style="9" customWidth="1"/>
    <col min="5890" max="5949" width="8.7109375" style="9" customWidth="1"/>
    <col min="5950" max="6144" width="9.140625" style="9"/>
    <col min="6145" max="6145" width="84.140625" style="9" customWidth="1"/>
    <col min="6146" max="6205" width="8.7109375" style="9" customWidth="1"/>
    <col min="6206" max="6400" width="9.140625" style="9"/>
    <col min="6401" max="6401" width="84.140625" style="9" customWidth="1"/>
    <col min="6402" max="6461" width="8.7109375" style="9" customWidth="1"/>
    <col min="6462" max="6656" width="9.140625" style="9"/>
    <col min="6657" max="6657" width="84.140625" style="9" customWidth="1"/>
    <col min="6658" max="6717" width="8.7109375" style="9" customWidth="1"/>
    <col min="6718" max="6912" width="9.140625" style="9"/>
    <col min="6913" max="6913" width="84.140625" style="9" customWidth="1"/>
    <col min="6914" max="6973" width="8.7109375" style="9" customWidth="1"/>
    <col min="6974" max="7168" width="9.140625" style="9"/>
    <col min="7169" max="7169" width="84.140625" style="9" customWidth="1"/>
    <col min="7170" max="7229" width="8.7109375" style="9" customWidth="1"/>
    <col min="7230" max="7424" width="9.140625" style="9"/>
    <col min="7425" max="7425" width="84.140625" style="9" customWidth="1"/>
    <col min="7426" max="7485" width="8.7109375" style="9" customWidth="1"/>
    <col min="7486" max="7680" width="9.140625" style="9"/>
    <col min="7681" max="7681" width="84.140625" style="9" customWidth="1"/>
    <col min="7682" max="7741" width="8.7109375" style="9" customWidth="1"/>
    <col min="7742" max="7936" width="9.140625" style="9"/>
    <col min="7937" max="7937" width="84.140625" style="9" customWidth="1"/>
    <col min="7938" max="7997" width="8.7109375" style="9" customWidth="1"/>
    <col min="7998" max="8192" width="9.140625" style="9"/>
    <col min="8193" max="8193" width="84.140625" style="9" customWidth="1"/>
    <col min="8194" max="8253" width="8.7109375" style="9" customWidth="1"/>
    <col min="8254" max="8448" width="9.140625" style="9"/>
    <col min="8449" max="8449" width="84.140625" style="9" customWidth="1"/>
    <col min="8450" max="8509" width="8.7109375" style="9" customWidth="1"/>
    <col min="8510" max="8704" width="9.140625" style="9"/>
    <col min="8705" max="8705" width="84.140625" style="9" customWidth="1"/>
    <col min="8706" max="8765" width="8.7109375" style="9" customWidth="1"/>
    <col min="8766" max="8960" width="9.140625" style="9"/>
    <col min="8961" max="8961" width="84.140625" style="9" customWidth="1"/>
    <col min="8962" max="9021" width="8.7109375" style="9" customWidth="1"/>
    <col min="9022" max="9216" width="9.140625" style="9"/>
    <col min="9217" max="9217" width="84.140625" style="9" customWidth="1"/>
    <col min="9218" max="9277" width="8.7109375" style="9" customWidth="1"/>
    <col min="9278" max="9472" width="9.140625" style="9"/>
    <col min="9473" max="9473" width="84.140625" style="9" customWidth="1"/>
    <col min="9474" max="9533" width="8.7109375" style="9" customWidth="1"/>
    <col min="9534" max="9728" width="9.140625" style="9"/>
    <col min="9729" max="9729" width="84.140625" style="9" customWidth="1"/>
    <col min="9730" max="9789" width="8.7109375" style="9" customWidth="1"/>
    <col min="9790" max="9984" width="9.140625" style="9"/>
    <col min="9985" max="9985" width="84.140625" style="9" customWidth="1"/>
    <col min="9986" max="10045" width="8.7109375" style="9" customWidth="1"/>
    <col min="10046" max="10240" width="9.140625" style="9"/>
    <col min="10241" max="10241" width="84.140625" style="9" customWidth="1"/>
    <col min="10242" max="10301" width="8.7109375" style="9" customWidth="1"/>
    <col min="10302" max="10496" width="9.140625" style="9"/>
    <col min="10497" max="10497" width="84.140625" style="9" customWidth="1"/>
    <col min="10498" max="10557" width="8.7109375" style="9" customWidth="1"/>
    <col min="10558" max="10752" width="9.140625" style="9"/>
    <col min="10753" max="10753" width="84.140625" style="9" customWidth="1"/>
    <col min="10754" max="10813" width="8.7109375" style="9" customWidth="1"/>
    <col min="10814" max="11008" width="9.140625" style="9"/>
    <col min="11009" max="11009" width="84.140625" style="9" customWidth="1"/>
    <col min="11010" max="11069" width="8.7109375" style="9" customWidth="1"/>
    <col min="11070" max="11264" width="9.140625" style="9"/>
    <col min="11265" max="11265" width="84.140625" style="9" customWidth="1"/>
    <col min="11266" max="11325" width="8.7109375" style="9" customWidth="1"/>
    <col min="11326" max="11520" width="9.140625" style="9"/>
    <col min="11521" max="11521" width="84.140625" style="9" customWidth="1"/>
    <col min="11522" max="11581" width="8.7109375" style="9" customWidth="1"/>
    <col min="11582" max="11776" width="9.140625" style="9"/>
    <col min="11777" max="11777" width="84.140625" style="9" customWidth="1"/>
    <col min="11778" max="11837" width="8.7109375" style="9" customWidth="1"/>
    <col min="11838" max="12032" width="9.140625" style="9"/>
    <col min="12033" max="12033" width="84.140625" style="9" customWidth="1"/>
    <col min="12034" max="12093" width="8.7109375" style="9" customWidth="1"/>
    <col min="12094" max="12288" width="9.140625" style="9"/>
    <col min="12289" max="12289" width="84.140625" style="9" customWidth="1"/>
    <col min="12290" max="12349" width="8.7109375" style="9" customWidth="1"/>
    <col min="12350" max="12544" width="9.140625" style="9"/>
    <col min="12545" max="12545" width="84.140625" style="9" customWidth="1"/>
    <col min="12546" max="12605" width="8.7109375" style="9" customWidth="1"/>
    <col min="12606" max="12800" width="9.140625" style="9"/>
    <col min="12801" max="12801" width="84.140625" style="9" customWidth="1"/>
    <col min="12802" max="12861" width="8.7109375" style="9" customWidth="1"/>
    <col min="12862" max="13056" width="9.140625" style="9"/>
    <col min="13057" max="13057" width="84.140625" style="9" customWidth="1"/>
    <col min="13058" max="13117" width="8.7109375" style="9" customWidth="1"/>
    <col min="13118" max="13312" width="9.140625" style="9"/>
    <col min="13313" max="13313" width="84.140625" style="9" customWidth="1"/>
    <col min="13314" max="13373" width="8.7109375" style="9" customWidth="1"/>
    <col min="13374" max="13568" width="9.140625" style="9"/>
    <col min="13569" max="13569" width="84.140625" style="9" customWidth="1"/>
    <col min="13570" max="13629" width="8.7109375" style="9" customWidth="1"/>
    <col min="13630" max="13824" width="9.140625" style="9"/>
    <col min="13825" max="13825" width="84.140625" style="9" customWidth="1"/>
    <col min="13826" max="13885" width="8.7109375" style="9" customWidth="1"/>
    <col min="13886" max="14080" width="9.140625" style="9"/>
    <col min="14081" max="14081" width="84.140625" style="9" customWidth="1"/>
    <col min="14082" max="14141" width="8.7109375" style="9" customWidth="1"/>
    <col min="14142" max="14336" width="9.140625" style="9"/>
    <col min="14337" max="14337" width="84.140625" style="9" customWidth="1"/>
    <col min="14338" max="14397" width="8.7109375" style="9" customWidth="1"/>
    <col min="14398" max="14592" width="9.140625" style="9"/>
    <col min="14593" max="14593" width="84.140625" style="9" customWidth="1"/>
    <col min="14594" max="14653" width="8.7109375" style="9" customWidth="1"/>
    <col min="14654" max="14848" width="9.140625" style="9"/>
    <col min="14849" max="14849" width="84.140625" style="9" customWidth="1"/>
    <col min="14850" max="14909" width="8.7109375" style="9" customWidth="1"/>
    <col min="14910" max="15104" width="9.140625" style="9"/>
    <col min="15105" max="15105" width="84.140625" style="9" customWidth="1"/>
    <col min="15106" max="15165" width="8.7109375" style="9" customWidth="1"/>
    <col min="15166" max="15360" width="9.140625" style="9"/>
    <col min="15361" max="15361" width="84.140625" style="9" customWidth="1"/>
    <col min="15362" max="15421" width="8.7109375" style="9" customWidth="1"/>
    <col min="15422" max="15616" width="9.140625" style="9"/>
    <col min="15617" max="15617" width="84.140625" style="9" customWidth="1"/>
    <col min="15618" max="15677" width="8.7109375" style="9" customWidth="1"/>
    <col min="15678" max="15872" width="9.140625" style="9"/>
    <col min="15873" max="15873" width="84.140625" style="9" customWidth="1"/>
    <col min="15874" max="15933" width="8.7109375" style="9" customWidth="1"/>
    <col min="15934" max="16128" width="9.140625" style="9"/>
    <col min="16129" max="16129" width="84.140625" style="9" customWidth="1"/>
    <col min="16130" max="16189" width="8.7109375" style="9" customWidth="1"/>
    <col min="16190" max="16384" width="9.140625" style="9"/>
  </cols>
  <sheetData>
    <row r="1" spans="1:96" ht="16.5">
      <c r="A1" s="8"/>
    </row>
    <row r="2" spans="1:96">
      <c r="A2" s="11"/>
    </row>
    <row r="3" spans="1:96" ht="16.5">
      <c r="A3" s="12"/>
    </row>
    <row r="4" spans="1:96">
      <c r="A4" s="11"/>
      <c r="N4" s="13"/>
      <c r="O4" s="13"/>
    </row>
    <row r="5" spans="1:96" ht="16.5">
      <c r="A5" s="14" t="s">
        <v>93</v>
      </c>
    </row>
    <row r="6" spans="1:96" s="13" customFormat="1" ht="16.5">
      <c r="A6" s="15" t="s">
        <v>94</v>
      </c>
      <c r="BF6" s="16"/>
    </row>
    <row r="7" spans="1:96" s="13" customFormat="1" ht="16.5">
      <c r="A7" s="15" t="s">
        <v>288</v>
      </c>
      <c r="BF7" s="16"/>
    </row>
    <row r="9" spans="1:96" s="10" customFormat="1" ht="15">
      <c r="A9" s="306" t="s">
        <v>76</v>
      </c>
      <c r="B9" s="305" t="s">
        <v>22</v>
      </c>
      <c r="C9" s="305"/>
      <c r="D9" s="305" t="s">
        <v>24</v>
      </c>
      <c r="E9" s="305"/>
      <c r="F9" s="305" t="s">
        <v>26</v>
      </c>
      <c r="G9" s="305"/>
      <c r="H9" s="305" t="s">
        <v>30</v>
      </c>
      <c r="I9" s="305"/>
      <c r="J9" s="305" t="s">
        <v>38</v>
      </c>
      <c r="K9" s="305"/>
      <c r="L9" s="305" t="s">
        <v>65</v>
      </c>
      <c r="M9" s="305"/>
      <c r="N9" s="305" t="s">
        <v>41</v>
      </c>
      <c r="O9" s="305"/>
      <c r="P9" s="305" t="s">
        <v>48</v>
      </c>
      <c r="Q9" s="305"/>
      <c r="R9" s="305" t="s">
        <v>67</v>
      </c>
      <c r="S9" s="305"/>
      <c r="T9" s="305" t="s">
        <v>52</v>
      </c>
      <c r="U9" s="305"/>
      <c r="V9" s="305" t="s">
        <v>54</v>
      </c>
      <c r="W9" s="305"/>
      <c r="X9" s="305" t="s">
        <v>56</v>
      </c>
      <c r="Y9" s="305"/>
      <c r="Z9" s="305" t="s">
        <v>77</v>
      </c>
      <c r="AA9" s="305"/>
      <c r="AB9" s="305" t="s">
        <v>78</v>
      </c>
      <c r="AC9" s="305"/>
      <c r="AD9" s="305" t="s">
        <v>79</v>
      </c>
      <c r="AE9" s="305"/>
      <c r="AF9" s="305" t="s">
        <v>61</v>
      </c>
      <c r="AG9" s="305"/>
      <c r="AH9" s="305" t="s">
        <v>27</v>
      </c>
      <c r="AI9" s="305"/>
      <c r="AJ9" s="305" t="s">
        <v>29</v>
      </c>
      <c r="AK9" s="305"/>
      <c r="AL9" s="305" t="s">
        <v>31</v>
      </c>
      <c r="AM9" s="305"/>
      <c r="AN9" s="305" t="s">
        <v>35</v>
      </c>
      <c r="AO9" s="305"/>
      <c r="AP9" s="305" t="s">
        <v>192</v>
      </c>
      <c r="AQ9" s="305"/>
      <c r="AR9" s="305" t="s">
        <v>36</v>
      </c>
      <c r="AS9" s="305"/>
      <c r="AT9" s="305" t="s">
        <v>51</v>
      </c>
      <c r="AU9" s="305"/>
      <c r="AV9" s="305" t="s">
        <v>53</v>
      </c>
      <c r="AW9" s="305"/>
      <c r="AX9" s="305" t="s">
        <v>59</v>
      </c>
      <c r="AY9" s="305"/>
      <c r="AZ9" s="305" t="s">
        <v>60</v>
      </c>
      <c r="BA9" s="305"/>
      <c r="BB9" s="305" t="s">
        <v>42</v>
      </c>
      <c r="BC9" s="305"/>
      <c r="BD9" s="305" t="s">
        <v>43</v>
      </c>
      <c r="BE9" s="305"/>
      <c r="BF9" s="305" t="s">
        <v>39</v>
      </c>
      <c r="BG9" s="305"/>
      <c r="BH9" s="305" t="s">
        <v>72</v>
      </c>
      <c r="BI9" s="305"/>
    </row>
    <row r="10" spans="1:96" s="10" customFormat="1" ht="15">
      <c r="A10" s="306"/>
      <c r="B10" s="17"/>
      <c r="C10" s="17" t="s">
        <v>80</v>
      </c>
      <c r="D10" s="17"/>
      <c r="E10" s="17"/>
      <c r="F10" s="17"/>
      <c r="G10" s="17"/>
      <c r="H10" s="17"/>
      <c r="I10" s="17"/>
      <c r="J10" s="17"/>
      <c r="K10" s="17" t="s">
        <v>80</v>
      </c>
      <c r="L10" s="17"/>
      <c r="M10" s="17" t="s">
        <v>80</v>
      </c>
      <c r="N10" s="17"/>
      <c r="O10" s="17" t="s">
        <v>80</v>
      </c>
      <c r="P10" s="17"/>
      <c r="Q10" s="17" t="s">
        <v>80</v>
      </c>
      <c r="R10" s="17"/>
      <c r="S10" s="17" t="s">
        <v>80</v>
      </c>
      <c r="T10" s="17"/>
      <c r="U10" s="17" t="s">
        <v>80</v>
      </c>
      <c r="V10" s="17"/>
      <c r="W10" s="17" t="s">
        <v>80</v>
      </c>
      <c r="X10" s="17"/>
      <c r="Y10" s="17" t="s">
        <v>80</v>
      </c>
      <c r="Z10" s="17"/>
      <c r="AA10" s="17"/>
      <c r="AB10" s="17"/>
      <c r="AC10" s="17" t="s">
        <v>80</v>
      </c>
      <c r="AD10" s="17"/>
      <c r="AE10" s="17" t="s">
        <v>80</v>
      </c>
      <c r="AF10" s="17"/>
      <c r="AG10" s="17" t="s">
        <v>80</v>
      </c>
      <c r="AH10" s="17"/>
      <c r="AI10" s="17" t="s">
        <v>80</v>
      </c>
      <c r="AJ10" s="17"/>
      <c r="AK10" s="17" t="s">
        <v>80</v>
      </c>
      <c r="AL10" s="17"/>
      <c r="AM10" s="17" t="s">
        <v>80</v>
      </c>
      <c r="AN10" s="17"/>
      <c r="AO10" s="17" t="s">
        <v>80</v>
      </c>
      <c r="AP10" s="17"/>
      <c r="AQ10" s="17" t="s">
        <v>80</v>
      </c>
      <c r="AR10" s="17"/>
      <c r="AS10" s="17" t="s">
        <v>80</v>
      </c>
      <c r="AT10" s="17"/>
      <c r="AU10" s="17" t="s">
        <v>80</v>
      </c>
      <c r="AV10" s="17"/>
      <c r="AW10" s="17" t="s">
        <v>80</v>
      </c>
      <c r="AX10" s="17"/>
      <c r="AY10" s="17" t="s">
        <v>80</v>
      </c>
      <c r="AZ10" s="17"/>
      <c r="BA10" s="17" t="s">
        <v>80</v>
      </c>
      <c r="BB10" s="17"/>
      <c r="BC10" s="17" t="s">
        <v>80</v>
      </c>
      <c r="BD10" s="17"/>
      <c r="BE10" s="17" t="s">
        <v>80</v>
      </c>
      <c r="BF10" s="17"/>
      <c r="BG10" s="17" t="s">
        <v>80</v>
      </c>
      <c r="BH10" s="17"/>
      <c r="BI10" s="17"/>
    </row>
    <row r="11" spans="1:96" s="20" customFormat="1" ht="15">
      <c r="A11" s="18" t="s">
        <v>81</v>
      </c>
      <c r="B11" s="19" t="s">
        <v>82</v>
      </c>
      <c r="C11" s="19" t="s">
        <v>83</v>
      </c>
      <c r="D11" s="19" t="s">
        <v>82</v>
      </c>
      <c r="E11" s="19" t="s">
        <v>83</v>
      </c>
      <c r="F11" s="19" t="s">
        <v>82</v>
      </c>
      <c r="G11" s="19" t="s">
        <v>83</v>
      </c>
      <c r="H11" s="19" t="s">
        <v>82</v>
      </c>
      <c r="I11" s="19" t="s">
        <v>83</v>
      </c>
      <c r="J11" s="19" t="s">
        <v>82</v>
      </c>
      <c r="K11" s="19" t="s">
        <v>83</v>
      </c>
      <c r="L11" s="19" t="s">
        <v>82</v>
      </c>
      <c r="M11" s="19" t="s">
        <v>83</v>
      </c>
      <c r="N11" s="19" t="s">
        <v>82</v>
      </c>
      <c r="O11" s="19" t="s">
        <v>83</v>
      </c>
      <c r="P11" s="19" t="s">
        <v>82</v>
      </c>
      <c r="Q11" s="19" t="s">
        <v>83</v>
      </c>
      <c r="R11" s="19" t="s">
        <v>82</v>
      </c>
      <c r="S11" s="19" t="s">
        <v>83</v>
      </c>
      <c r="T11" s="19" t="s">
        <v>82</v>
      </c>
      <c r="U11" s="19" t="s">
        <v>83</v>
      </c>
      <c r="V11" s="19" t="s">
        <v>82</v>
      </c>
      <c r="W11" s="19" t="s">
        <v>83</v>
      </c>
      <c r="X11" s="19" t="s">
        <v>82</v>
      </c>
      <c r="Y11" s="19" t="s">
        <v>83</v>
      </c>
      <c r="Z11" s="19" t="s">
        <v>82</v>
      </c>
      <c r="AA11" s="19" t="s">
        <v>83</v>
      </c>
      <c r="AB11" s="19" t="s">
        <v>82</v>
      </c>
      <c r="AC11" s="19" t="s">
        <v>83</v>
      </c>
      <c r="AD11" s="19" t="s">
        <v>82</v>
      </c>
      <c r="AE11" s="19" t="s">
        <v>83</v>
      </c>
      <c r="AF11" s="19" t="s">
        <v>82</v>
      </c>
      <c r="AG11" s="19" t="s">
        <v>83</v>
      </c>
      <c r="AH11" s="19" t="s">
        <v>82</v>
      </c>
      <c r="AI11" s="19" t="s">
        <v>83</v>
      </c>
      <c r="AJ11" s="19" t="s">
        <v>82</v>
      </c>
      <c r="AK11" s="19" t="s">
        <v>83</v>
      </c>
      <c r="AL11" s="19" t="s">
        <v>82</v>
      </c>
      <c r="AM11" s="19" t="s">
        <v>83</v>
      </c>
      <c r="AN11" s="19" t="s">
        <v>82</v>
      </c>
      <c r="AO11" s="19" t="s">
        <v>83</v>
      </c>
      <c r="AP11" s="19" t="s">
        <v>82</v>
      </c>
      <c r="AQ11" s="19" t="s">
        <v>83</v>
      </c>
      <c r="AR11" s="19" t="s">
        <v>82</v>
      </c>
      <c r="AS11" s="19" t="s">
        <v>83</v>
      </c>
      <c r="AT11" s="19" t="s">
        <v>82</v>
      </c>
      <c r="AU11" s="19" t="s">
        <v>83</v>
      </c>
      <c r="AV11" s="19" t="s">
        <v>82</v>
      </c>
      <c r="AW11" s="19" t="s">
        <v>83</v>
      </c>
      <c r="AX11" s="19" t="s">
        <v>82</v>
      </c>
      <c r="AY11" s="19" t="s">
        <v>83</v>
      </c>
      <c r="AZ11" s="19" t="s">
        <v>82</v>
      </c>
      <c r="BA11" s="19" t="s">
        <v>83</v>
      </c>
      <c r="BB11" s="19" t="s">
        <v>82</v>
      </c>
      <c r="BC11" s="19" t="s">
        <v>83</v>
      </c>
      <c r="BD11" s="19" t="s">
        <v>82</v>
      </c>
      <c r="BE11" s="19" t="s">
        <v>83</v>
      </c>
      <c r="BF11" s="19" t="s">
        <v>82</v>
      </c>
      <c r="BG11" s="19" t="s">
        <v>83</v>
      </c>
      <c r="BH11" s="19" t="s">
        <v>82</v>
      </c>
      <c r="BI11" s="19" t="s">
        <v>83</v>
      </c>
    </row>
    <row r="12" spans="1:96" ht="15">
      <c r="A12" s="21" t="s">
        <v>84</v>
      </c>
      <c r="B12" s="22">
        <v>6</v>
      </c>
      <c r="C12" s="22">
        <v>502</v>
      </c>
      <c r="D12" s="22">
        <v>11</v>
      </c>
      <c r="E12" s="22">
        <v>1582</v>
      </c>
      <c r="F12" s="22">
        <v>5</v>
      </c>
      <c r="G12" s="22">
        <v>446</v>
      </c>
      <c r="H12" s="22"/>
      <c r="I12" s="22"/>
      <c r="J12" s="22">
        <v>4</v>
      </c>
      <c r="K12" s="22">
        <v>77</v>
      </c>
      <c r="L12" s="22"/>
      <c r="M12" s="22"/>
      <c r="N12" s="22">
        <v>1</v>
      </c>
      <c r="O12" s="22">
        <v>939</v>
      </c>
      <c r="P12" s="22"/>
      <c r="Q12" s="22"/>
      <c r="R12" s="22"/>
      <c r="S12" s="22"/>
      <c r="T12" s="22">
        <v>1</v>
      </c>
      <c r="U12" s="22">
        <v>189</v>
      </c>
      <c r="V12" s="22"/>
      <c r="W12" s="22"/>
      <c r="X12" s="22">
        <v>2</v>
      </c>
      <c r="Y12" s="22">
        <v>164</v>
      </c>
      <c r="Z12" s="22">
        <v>3</v>
      </c>
      <c r="AA12" s="22">
        <v>1393</v>
      </c>
      <c r="AB12" s="22"/>
      <c r="AC12" s="22"/>
      <c r="AD12" s="22"/>
      <c r="AE12" s="22"/>
      <c r="AF12" s="22"/>
      <c r="AG12" s="22"/>
      <c r="AH12" s="22"/>
      <c r="AI12" s="22"/>
      <c r="AJ12" s="22"/>
      <c r="AK12" s="22"/>
      <c r="AL12" s="22">
        <v>3</v>
      </c>
      <c r="AM12" s="22">
        <v>1510</v>
      </c>
      <c r="AN12" s="22"/>
      <c r="AO12" s="22"/>
      <c r="AP12" s="22"/>
      <c r="AQ12" s="22"/>
      <c r="AR12" s="22"/>
      <c r="AS12" s="22"/>
      <c r="AT12" s="22">
        <v>1</v>
      </c>
      <c r="AU12" s="22">
        <v>29</v>
      </c>
      <c r="AV12" s="22"/>
      <c r="AW12" s="22"/>
      <c r="AX12" s="22">
        <v>1</v>
      </c>
      <c r="AY12" s="22">
        <v>48</v>
      </c>
      <c r="AZ12" s="22">
        <v>1</v>
      </c>
      <c r="BA12" s="22">
        <v>48</v>
      </c>
      <c r="BB12" s="22"/>
      <c r="BC12" s="22"/>
      <c r="BD12" s="22"/>
      <c r="BE12" s="22"/>
      <c r="BF12" s="22"/>
      <c r="BG12" s="22"/>
      <c r="BH12" s="32">
        <f>B12+D12+F12+H12+J12+L12+N12+P12+R12+T12+V12+X12+Z12+AB12+AD12+AF12+AH12+AJ12+AL12+AN12+AP12+AR12+AT12+AV12+AX12+AZ12+BB12+BD12+BF12</f>
        <v>39</v>
      </c>
      <c r="BI12" s="32">
        <f>C12+E12+G12+I12+K12+M12+O12+Q12+S12+U12+W12+Y12+AA12+AC12+AE12+AG12+AI12+AK12+AM12+AO12+AQ12+AS12+AU12+AW12+AY12+BA12+BC12+BE12+BG12</f>
        <v>6927</v>
      </c>
      <c r="CQ12" s="10"/>
      <c r="CR12" s="10"/>
    </row>
    <row r="13" spans="1:96" ht="15">
      <c r="A13" s="23" t="s">
        <v>85</v>
      </c>
      <c r="B13" s="24">
        <v>66</v>
      </c>
      <c r="C13" s="24">
        <v>3352</v>
      </c>
      <c r="D13" s="24">
        <v>32</v>
      </c>
      <c r="E13" s="24">
        <v>4319</v>
      </c>
      <c r="F13" s="24">
        <v>27</v>
      </c>
      <c r="G13" s="24">
        <v>2501</v>
      </c>
      <c r="H13" s="24">
        <v>4</v>
      </c>
      <c r="I13" s="24">
        <v>962</v>
      </c>
      <c r="J13" s="24">
        <v>4</v>
      </c>
      <c r="K13" s="24">
        <v>68</v>
      </c>
      <c r="L13" s="24">
        <v>1</v>
      </c>
      <c r="M13" s="24">
        <v>16</v>
      </c>
      <c r="N13" s="24"/>
      <c r="O13" s="24"/>
      <c r="P13" s="24">
        <v>1</v>
      </c>
      <c r="Q13" s="24">
        <v>816</v>
      </c>
      <c r="R13" s="24"/>
      <c r="S13" s="24"/>
      <c r="T13" s="24">
        <v>2</v>
      </c>
      <c r="U13" s="24">
        <v>55</v>
      </c>
      <c r="V13" s="24">
        <v>5</v>
      </c>
      <c r="W13" s="24">
        <v>237</v>
      </c>
      <c r="X13" s="24">
        <v>4</v>
      </c>
      <c r="Y13" s="24">
        <v>669</v>
      </c>
      <c r="Z13" s="24">
        <v>1</v>
      </c>
      <c r="AA13" s="24">
        <v>88</v>
      </c>
      <c r="AB13" s="24">
        <v>9</v>
      </c>
      <c r="AC13" s="24">
        <v>4008</v>
      </c>
      <c r="AD13" s="24">
        <v>1</v>
      </c>
      <c r="AE13" s="24">
        <v>188</v>
      </c>
      <c r="AF13" s="24">
        <v>1</v>
      </c>
      <c r="AG13" s="24">
        <v>154</v>
      </c>
      <c r="AH13" s="24">
        <v>3</v>
      </c>
      <c r="AI13" s="24">
        <v>848</v>
      </c>
      <c r="AJ13" s="24"/>
      <c r="AK13" s="24"/>
      <c r="AL13" s="24">
        <v>15</v>
      </c>
      <c r="AM13" s="24">
        <v>4888</v>
      </c>
      <c r="AN13" s="24"/>
      <c r="AO13" s="24"/>
      <c r="AP13" s="24"/>
      <c r="AQ13" s="24"/>
      <c r="AR13" s="24">
        <v>2</v>
      </c>
      <c r="AS13" s="24">
        <v>75</v>
      </c>
      <c r="AT13" s="24">
        <v>2</v>
      </c>
      <c r="AU13" s="24">
        <v>25</v>
      </c>
      <c r="AV13" s="24"/>
      <c r="AW13" s="24"/>
      <c r="AX13" s="24">
        <v>1</v>
      </c>
      <c r="AY13" s="24">
        <v>20</v>
      </c>
      <c r="AZ13" s="24">
        <v>2</v>
      </c>
      <c r="BA13" s="24">
        <v>73</v>
      </c>
      <c r="BB13" s="24"/>
      <c r="BC13" s="24"/>
      <c r="BD13" s="24"/>
      <c r="BE13" s="24"/>
      <c r="BF13" s="24">
        <v>15</v>
      </c>
      <c r="BG13" s="24">
        <v>188</v>
      </c>
      <c r="BH13" s="33">
        <f t="shared" ref="BH13:BI20" si="0">B13+D13+F13+H13+J13+L13+N13+P13+R13+T13+V13+X13+Z13+AB13+AD13+AF13+AH13+AJ13+AL13+AN13+AP13+AR13+AT13+AV13+AX13+AZ13+BB13+BD13+BF13</f>
        <v>198</v>
      </c>
      <c r="BI13" s="33">
        <f t="shared" si="0"/>
        <v>23550</v>
      </c>
      <c r="CQ13" s="10"/>
      <c r="CR13" s="10"/>
    </row>
    <row r="14" spans="1:96" ht="15">
      <c r="A14" s="21" t="s">
        <v>86</v>
      </c>
      <c r="B14" s="22"/>
      <c r="C14" s="22"/>
      <c r="D14" s="22"/>
      <c r="E14" s="22"/>
      <c r="F14" s="22"/>
      <c r="G14" s="22"/>
      <c r="H14" s="22"/>
      <c r="I14" s="22"/>
      <c r="J14" s="22">
        <v>1</v>
      </c>
      <c r="K14" s="22">
        <v>23</v>
      </c>
      <c r="L14" s="22"/>
      <c r="M14" s="22"/>
      <c r="N14" s="22"/>
      <c r="O14" s="22"/>
      <c r="P14" s="22"/>
      <c r="Q14" s="22"/>
      <c r="R14" s="22"/>
      <c r="S14" s="22"/>
      <c r="T14" s="22">
        <v>1</v>
      </c>
      <c r="U14" s="22">
        <v>76</v>
      </c>
      <c r="V14" s="22"/>
      <c r="W14" s="22"/>
      <c r="X14" s="22"/>
      <c r="Y14" s="22"/>
      <c r="Z14" s="22"/>
      <c r="AA14" s="22"/>
      <c r="AB14" s="22">
        <v>3</v>
      </c>
      <c r="AC14" s="22">
        <v>626</v>
      </c>
      <c r="AD14" s="22"/>
      <c r="AE14" s="22"/>
      <c r="AF14" s="22"/>
      <c r="AG14" s="22"/>
      <c r="AH14" s="22"/>
      <c r="AI14" s="22"/>
      <c r="AJ14" s="22"/>
      <c r="AK14" s="22"/>
      <c r="AL14" s="22"/>
      <c r="AM14" s="22"/>
      <c r="AN14" s="22"/>
      <c r="AO14" s="22"/>
      <c r="AP14" s="22"/>
      <c r="AQ14" s="22"/>
      <c r="AR14" s="22">
        <v>1</v>
      </c>
      <c r="AS14" s="22">
        <v>18</v>
      </c>
      <c r="AT14" s="22">
        <v>1</v>
      </c>
      <c r="AU14" s="22">
        <v>31</v>
      </c>
      <c r="AV14" s="22">
        <v>1</v>
      </c>
      <c r="AW14" s="22">
        <v>51</v>
      </c>
      <c r="AX14" s="22">
        <v>2</v>
      </c>
      <c r="AY14" s="22">
        <v>61</v>
      </c>
      <c r="AZ14" s="22"/>
      <c r="BA14" s="22"/>
      <c r="BB14" s="22"/>
      <c r="BC14" s="22"/>
      <c r="BD14" s="22">
        <v>1</v>
      </c>
      <c r="BE14" s="22">
        <v>367</v>
      </c>
      <c r="BF14" s="22">
        <v>1</v>
      </c>
      <c r="BG14" s="22">
        <v>8</v>
      </c>
      <c r="BH14" s="32">
        <f t="shared" si="0"/>
        <v>12</v>
      </c>
      <c r="BI14" s="32">
        <f t="shared" si="0"/>
        <v>1261</v>
      </c>
      <c r="CQ14" s="10"/>
      <c r="CR14" s="10"/>
    </row>
    <row r="15" spans="1:96" ht="15">
      <c r="A15" s="25" t="s">
        <v>87</v>
      </c>
      <c r="B15" s="24">
        <v>13</v>
      </c>
      <c r="C15" s="24">
        <v>1462</v>
      </c>
      <c r="D15" s="24">
        <v>7</v>
      </c>
      <c r="E15" s="24">
        <v>769</v>
      </c>
      <c r="F15" s="24">
        <v>2</v>
      </c>
      <c r="G15" s="24">
        <v>308</v>
      </c>
      <c r="H15" s="24"/>
      <c r="I15" s="24"/>
      <c r="J15" s="24"/>
      <c r="K15" s="24"/>
      <c r="L15" s="24"/>
      <c r="M15" s="24"/>
      <c r="N15" s="24"/>
      <c r="O15" s="24"/>
      <c r="P15" s="24"/>
      <c r="Q15" s="24"/>
      <c r="R15" s="24"/>
      <c r="S15" s="24"/>
      <c r="T15" s="24"/>
      <c r="U15" s="24"/>
      <c r="V15" s="24"/>
      <c r="W15" s="24"/>
      <c r="X15" s="24">
        <v>1</v>
      </c>
      <c r="Y15" s="24">
        <v>64</v>
      </c>
      <c r="Z15" s="24">
        <v>2</v>
      </c>
      <c r="AA15" s="24">
        <v>1031</v>
      </c>
      <c r="AB15" s="24">
        <v>1</v>
      </c>
      <c r="AC15" s="24">
        <v>501</v>
      </c>
      <c r="AD15" s="24"/>
      <c r="AE15" s="24"/>
      <c r="AF15" s="24"/>
      <c r="AG15" s="24"/>
      <c r="AH15" s="24">
        <v>3</v>
      </c>
      <c r="AI15" s="24">
        <v>588</v>
      </c>
      <c r="AJ15" s="24">
        <v>1</v>
      </c>
      <c r="AK15" s="24">
        <v>588</v>
      </c>
      <c r="AL15" s="24">
        <v>2</v>
      </c>
      <c r="AM15" s="24">
        <v>962</v>
      </c>
      <c r="AN15" s="24"/>
      <c r="AO15" s="24"/>
      <c r="AP15" s="24"/>
      <c r="AQ15" s="24"/>
      <c r="AR15" s="24"/>
      <c r="AS15" s="24"/>
      <c r="AT15" s="24"/>
      <c r="AU15" s="24"/>
      <c r="AV15" s="24">
        <v>1</v>
      </c>
      <c r="AW15" s="24">
        <v>46</v>
      </c>
      <c r="AX15" s="24"/>
      <c r="AY15" s="24"/>
      <c r="AZ15" s="24">
        <v>2</v>
      </c>
      <c r="BA15" s="24">
        <v>80</v>
      </c>
      <c r="BB15" s="24">
        <v>1</v>
      </c>
      <c r="BC15" s="24">
        <v>816</v>
      </c>
      <c r="BD15" s="24"/>
      <c r="BE15" s="24"/>
      <c r="BF15" s="24">
        <v>1</v>
      </c>
      <c r="BG15" s="24">
        <v>12</v>
      </c>
      <c r="BH15" s="33">
        <f t="shared" si="0"/>
        <v>37</v>
      </c>
      <c r="BI15" s="33">
        <f t="shared" si="0"/>
        <v>7227</v>
      </c>
      <c r="CQ15" s="10"/>
      <c r="CR15" s="10"/>
    </row>
    <row r="16" spans="1:96" ht="15">
      <c r="A16" s="21" t="s">
        <v>88</v>
      </c>
      <c r="B16" s="22"/>
      <c r="C16" s="22"/>
      <c r="D16" s="22">
        <v>5</v>
      </c>
      <c r="E16" s="22">
        <v>1374</v>
      </c>
      <c r="F16" s="22">
        <v>1</v>
      </c>
      <c r="G16" s="22">
        <v>40</v>
      </c>
      <c r="H16" s="22">
        <v>1</v>
      </c>
      <c r="I16" s="22">
        <v>37</v>
      </c>
      <c r="J16" s="22">
        <v>1</v>
      </c>
      <c r="K16" s="22">
        <v>24</v>
      </c>
      <c r="L16" s="22">
        <v>1</v>
      </c>
      <c r="M16" s="22">
        <v>23</v>
      </c>
      <c r="N16" s="22"/>
      <c r="O16" s="22"/>
      <c r="P16" s="22"/>
      <c r="Q16" s="22"/>
      <c r="R16" s="22">
        <v>1</v>
      </c>
      <c r="S16" s="22">
        <v>7</v>
      </c>
      <c r="T16" s="22"/>
      <c r="U16" s="22"/>
      <c r="V16" s="22"/>
      <c r="W16" s="22"/>
      <c r="X16" s="22">
        <v>1</v>
      </c>
      <c r="Y16" s="22">
        <v>537</v>
      </c>
      <c r="Z16" s="22"/>
      <c r="AA16" s="22"/>
      <c r="AB16" s="22">
        <v>2</v>
      </c>
      <c r="AC16" s="22">
        <v>715</v>
      </c>
      <c r="AD16" s="22">
        <v>1</v>
      </c>
      <c r="AE16" s="22">
        <v>169</v>
      </c>
      <c r="AF16" s="22"/>
      <c r="AG16" s="22"/>
      <c r="AH16" s="22"/>
      <c r="AI16" s="22"/>
      <c r="AJ16" s="22"/>
      <c r="AK16" s="22"/>
      <c r="AL16" s="22"/>
      <c r="AM16" s="22"/>
      <c r="AN16" s="22"/>
      <c r="AO16" s="22"/>
      <c r="AP16" s="22">
        <v>1</v>
      </c>
      <c r="AQ16" s="22">
        <v>429</v>
      </c>
      <c r="AR16" s="22">
        <v>1</v>
      </c>
      <c r="AS16" s="22">
        <v>39</v>
      </c>
      <c r="AT16" s="22"/>
      <c r="AU16" s="22"/>
      <c r="AV16" s="22"/>
      <c r="AW16" s="22"/>
      <c r="AX16" s="22"/>
      <c r="AY16" s="22"/>
      <c r="AZ16" s="22"/>
      <c r="BA16" s="22"/>
      <c r="BB16" s="22"/>
      <c r="BC16" s="22"/>
      <c r="BD16" s="22">
        <v>1</v>
      </c>
      <c r="BE16" s="22">
        <v>429</v>
      </c>
      <c r="BF16" s="22">
        <v>1</v>
      </c>
      <c r="BG16" s="22">
        <v>8</v>
      </c>
      <c r="BH16" s="32">
        <f t="shared" si="0"/>
        <v>18</v>
      </c>
      <c r="BI16" s="32">
        <f t="shared" si="0"/>
        <v>3831</v>
      </c>
      <c r="CQ16" s="10"/>
      <c r="CR16" s="10"/>
    </row>
    <row r="17" spans="1:96" ht="15">
      <c r="A17" s="25" t="s">
        <v>89</v>
      </c>
      <c r="B17" s="24">
        <v>2</v>
      </c>
      <c r="C17" s="24">
        <v>50</v>
      </c>
      <c r="D17" s="24"/>
      <c r="E17" s="24"/>
      <c r="F17" s="24">
        <v>1</v>
      </c>
      <c r="G17" s="24">
        <v>22</v>
      </c>
      <c r="H17" s="24"/>
      <c r="I17" s="24"/>
      <c r="J17" s="24">
        <v>5</v>
      </c>
      <c r="K17" s="24">
        <v>53</v>
      </c>
      <c r="L17" s="24"/>
      <c r="M17" s="24"/>
      <c r="N17" s="24">
        <v>1</v>
      </c>
      <c r="O17" s="24">
        <v>100</v>
      </c>
      <c r="P17" s="24"/>
      <c r="Q17" s="24"/>
      <c r="R17" s="24"/>
      <c r="S17" s="24"/>
      <c r="T17" s="24"/>
      <c r="U17" s="24"/>
      <c r="V17" s="24"/>
      <c r="W17" s="24"/>
      <c r="X17" s="24"/>
      <c r="Y17" s="24"/>
      <c r="Z17" s="24"/>
      <c r="AA17" s="24"/>
      <c r="AB17" s="24"/>
      <c r="AC17" s="24"/>
      <c r="AD17" s="24">
        <v>1</v>
      </c>
      <c r="AE17" s="24">
        <v>744</v>
      </c>
      <c r="AF17" s="24"/>
      <c r="AG17" s="24"/>
      <c r="AH17" s="24">
        <v>1</v>
      </c>
      <c r="AI17" s="24">
        <v>108</v>
      </c>
      <c r="AJ17" s="24"/>
      <c r="AK17" s="24"/>
      <c r="AL17" s="24"/>
      <c r="AM17" s="24"/>
      <c r="AN17" s="24"/>
      <c r="AO17" s="24"/>
      <c r="AP17" s="24"/>
      <c r="AQ17" s="24"/>
      <c r="AR17" s="24"/>
      <c r="AS17" s="24"/>
      <c r="AT17" s="24"/>
      <c r="AU17" s="24"/>
      <c r="AV17" s="24"/>
      <c r="AW17" s="24"/>
      <c r="AX17" s="24"/>
      <c r="AY17" s="24"/>
      <c r="AZ17" s="24"/>
      <c r="BA17" s="24"/>
      <c r="BB17" s="24"/>
      <c r="BC17" s="24"/>
      <c r="BD17" s="24"/>
      <c r="BE17" s="24"/>
      <c r="BF17" s="24">
        <v>1</v>
      </c>
      <c r="BG17" s="24">
        <v>12</v>
      </c>
      <c r="BH17" s="33">
        <f t="shared" si="0"/>
        <v>12</v>
      </c>
      <c r="BI17" s="33">
        <f t="shared" si="0"/>
        <v>1089</v>
      </c>
      <c r="CQ17" s="10"/>
      <c r="CR17" s="10"/>
    </row>
    <row r="18" spans="1:96" ht="15">
      <c r="A18" s="21" t="s">
        <v>90</v>
      </c>
      <c r="B18" s="22"/>
      <c r="C18" s="22"/>
      <c r="D18" s="22">
        <v>2</v>
      </c>
      <c r="E18" s="22">
        <v>122</v>
      </c>
      <c r="F18" s="22">
        <v>1</v>
      </c>
      <c r="G18" s="22">
        <v>32</v>
      </c>
      <c r="H18" s="22"/>
      <c r="I18" s="22"/>
      <c r="J18" s="22">
        <v>7</v>
      </c>
      <c r="K18" s="22">
        <v>99</v>
      </c>
      <c r="L18" s="22"/>
      <c r="M18" s="22"/>
      <c r="N18" s="22"/>
      <c r="O18" s="22"/>
      <c r="P18" s="22"/>
      <c r="Q18" s="22"/>
      <c r="R18" s="22"/>
      <c r="S18" s="22"/>
      <c r="T18" s="22"/>
      <c r="U18" s="22"/>
      <c r="V18" s="22">
        <v>1</v>
      </c>
      <c r="W18" s="22">
        <v>32</v>
      </c>
      <c r="X18" s="22">
        <v>2</v>
      </c>
      <c r="Y18" s="22">
        <v>174</v>
      </c>
      <c r="Z18" s="22"/>
      <c r="AA18" s="22"/>
      <c r="AB18" s="22">
        <v>2</v>
      </c>
      <c r="AC18" s="22">
        <v>296</v>
      </c>
      <c r="AD18" s="22"/>
      <c r="AE18" s="22"/>
      <c r="AF18" s="22"/>
      <c r="AG18" s="22"/>
      <c r="AH18" s="22">
        <v>1</v>
      </c>
      <c r="AI18" s="22">
        <v>908</v>
      </c>
      <c r="AJ18" s="22"/>
      <c r="AK18" s="22"/>
      <c r="AL18" s="22">
        <v>1</v>
      </c>
      <c r="AM18" s="22">
        <v>90</v>
      </c>
      <c r="AN18" s="22"/>
      <c r="AO18" s="22"/>
      <c r="AP18" s="22"/>
      <c r="AQ18" s="22"/>
      <c r="AR18" s="22"/>
      <c r="AS18" s="22"/>
      <c r="AT18" s="22">
        <v>1</v>
      </c>
      <c r="AU18" s="22">
        <v>37</v>
      </c>
      <c r="AV18" s="22"/>
      <c r="AW18" s="22"/>
      <c r="AX18" s="22">
        <v>3</v>
      </c>
      <c r="AY18" s="22">
        <v>150</v>
      </c>
      <c r="AZ18" s="22"/>
      <c r="BA18" s="22"/>
      <c r="BB18" s="22"/>
      <c r="BC18" s="22"/>
      <c r="BD18" s="22"/>
      <c r="BE18" s="22"/>
      <c r="BF18" s="22">
        <v>5</v>
      </c>
      <c r="BG18" s="22">
        <v>93</v>
      </c>
      <c r="BH18" s="32">
        <f t="shared" si="0"/>
        <v>26</v>
      </c>
      <c r="BI18" s="32">
        <f t="shared" si="0"/>
        <v>2033</v>
      </c>
      <c r="CQ18" s="10"/>
      <c r="CR18" s="10"/>
    </row>
    <row r="19" spans="1:96" ht="15">
      <c r="A19" s="25" t="s">
        <v>91</v>
      </c>
      <c r="B19" s="24">
        <v>8</v>
      </c>
      <c r="C19" s="24">
        <v>533</v>
      </c>
      <c r="D19" s="24">
        <v>5</v>
      </c>
      <c r="E19" s="24">
        <v>714</v>
      </c>
      <c r="F19" s="24">
        <v>6</v>
      </c>
      <c r="G19" s="24">
        <v>1208</v>
      </c>
      <c r="H19" s="24"/>
      <c r="I19" s="24"/>
      <c r="J19" s="24">
        <v>2</v>
      </c>
      <c r="K19" s="24">
        <v>34</v>
      </c>
      <c r="L19" s="24"/>
      <c r="M19" s="24"/>
      <c r="N19" s="24"/>
      <c r="O19" s="24"/>
      <c r="P19" s="24"/>
      <c r="Q19" s="24"/>
      <c r="R19" s="24"/>
      <c r="S19" s="24"/>
      <c r="T19" s="24"/>
      <c r="U19" s="24"/>
      <c r="V19" s="24"/>
      <c r="W19" s="24"/>
      <c r="X19" s="24">
        <v>1</v>
      </c>
      <c r="Y19" s="24">
        <v>260</v>
      </c>
      <c r="Z19" s="24"/>
      <c r="AA19" s="24"/>
      <c r="AB19" s="24">
        <v>3</v>
      </c>
      <c r="AC19" s="24">
        <v>1338</v>
      </c>
      <c r="AD19" s="24"/>
      <c r="AE19" s="24"/>
      <c r="AF19" s="24"/>
      <c r="AG19" s="24"/>
      <c r="AH19" s="24"/>
      <c r="AI19" s="24"/>
      <c r="AJ19" s="24">
        <v>1</v>
      </c>
      <c r="AK19" s="24">
        <v>569</v>
      </c>
      <c r="AL19" s="24"/>
      <c r="AM19" s="24"/>
      <c r="AN19" s="24">
        <v>1</v>
      </c>
      <c r="AO19" s="24">
        <v>1062</v>
      </c>
      <c r="AP19" s="24"/>
      <c r="AQ19" s="24"/>
      <c r="AR19" s="24">
        <v>2</v>
      </c>
      <c r="AS19" s="24">
        <v>70</v>
      </c>
      <c r="AT19" s="24"/>
      <c r="AU19" s="24"/>
      <c r="AV19" s="24">
        <v>2</v>
      </c>
      <c r="AW19" s="24">
        <v>131</v>
      </c>
      <c r="AX19" s="24"/>
      <c r="AY19" s="24"/>
      <c r="AZ19" s="24">
        <v>1</v>
      </c>
      <c r="BA19" s="24">
        <v>23</v>
      </c>
      <c r="BB19" s="24"/>
      <c r="BC19" s="24"/>
      <c r="BD19" s="24"/>
      <c r="BE19" s="24"/>
      <c r="BF19" s="24">
        <v>1</v>
      </c>
      <c r="BG19" s="24">
        <v>16</v>
      </c>
      <c r="BH19" s="33">
        <f t="shared" si="0"/>
        <v>33</v>
      </c>
      <c r="BI19" s="33">
        <f t="shared" si="0"/>
        <v>5958</v>
      </c>
      <c r="CQ19" s="10"/>
      <c r="CR19" s="10"/>
    </row>
    <row r="20" spans="1:96" s="10" customFormat="1" ht="15">
      <c r="A20" s="18" t="s">
        <v>92</v>
      </c>
      <c r="B20" s="26">
        <f>SUM(B12:B19)</f>
        <v>95</v>
      </c>
      <c r="C20" s="26">
        <f t="shared" ref="C20:BG20" si="1">SUM(C12:C19)</f>
        <v>5899</v>
      </c>
      <c r="D20" s="26">
        <f t="shared" si="1"/>
        <v>62</v>
      </c>
      <c r="E20" s="26">
        <f t="shared" si="1"/>
        <v>8880</v>
      </c>
      <c r="F20" s="26">
        <f t="shared" si="1"/>
        <v>43</v>
      </c>
      <c r="G20" s="26">
        <f t="shared" si="1"/>
        <v>4557</v>
      </c>
      <c r="H20" s="26">
        <f t="shared" si="1"/>
        <v>5</v>
      </c>
      <c r="I20" s="26">
        <f t="shared" si="1"/>
        <v>999</v>
      </c>
      <c r="J20" s="26">
        <f t="shared" si="1"/>
        <v>24</v>
      </c>
      <c r="K20" s="26">
        <f t="shared" si="1"/>
        <v>378</v>
      </c>
      <c r="L20" s="26">
        <f t="shared" si="1"/>
        <v>2</v>
      </c>
      <c r="M20" s="26">
        <f t="shared" si="1"/>
        <v>39</v>
      </c>
      <c r="N20" s="26">
        <f t="shared" si="1"/>
        <v>2</v>
      </c>
      <c r="O20" s="26">
        <f t="shared" si="1"/>
        <v>1039</v>
      </c>
      <c r="P20" s="26">
        <f t="shared" si="1"/>
        <v>1</v>
      </c>
      <c r="Q20" s="26">
        <f t="shared" si="1"/>
        <v>816</v>
      </c>
      <c r="R20" s="26">
        <f t="shared" si="1"/>
        <v>1</v>
      </c>
      <c r="S20" s="26">
        <f t="shared" si="1"/>
        <v>7</v>
      </c>
      <c r="T20" s="26">
        <f t="shared" si="1"/>
        <v>4</v>
      </c>
      <c r="U20" s="26">
        <f t="shared" si="1"/>
        <v>320</v>
      </c>
      <c r="V20" s="26">
        <f t="shared" si="1"/>
        <v>6</v>
      </c>
      <c r="W20" s="26">
        <f t="shared" si="1"/>
        <v>269</v>
      </c>
      <c r="X20" s="26">
        <f t="shared" si="1"/>
        <v>11</v>
      </c>
      <c r="Y20" s="26">
        <f t="shared" si="1"/>
        <v>1868</v>
      </c>
      <c r="Z20" s="26">
        <f t="shared" si="1"/>
        <v>6</v>
      </c>
      <c r="AA20" s="26">
        <f t="shared" si="1"/>
        <v>2512</v>
      </c>
      <c r="AB20" s="26">
        <f t="shared" si="1"/>
        <v>20</v>
      </c>
      <c r="AC20" s="26">
        <f t="shared" si="1"/>
        <v>7484</v>
      </c>
      <c r="AD20" s="26">
        <f t="shared" si="1"/>
        <v>3</v>
      </c>
      <c r="AE20" s="26">
        <f t="shared" si="1"/>
        <v>1101</v>
      </c>
      <c r="AF20" s="26">
        <f t="shared" si="1"/>
        <v>1</v>
      </c>
      <c r="AG20" s="26">
        <f t="shared" si="1"/>
        <v>154</v>
      </c>
      <c r="AH20" s="26">
        <f t="shared" si="1"/>
        <v>8</v>
      </c>
      <c r="AI20" s="26">
        <f t="shared" si="1"/>
        <v>2452</v>
      </c>
      <c r="AJ20" s="26">
        <f t="shared" si="1"/>
        <v>2</v>
      </c>
      <c r="AK20" s="26">
        <f t="shared" si="1"/>
        <v>1157</v>
      </c>
      <c r="AL20" s="26">
        <f t="shared" si="1"/>
        <v>21</v>
      </c>
      <c r="AM20" s="26">
        <f t="shared" si="1"/>
        <v>7450</v>
      </c>
      <c r="AN20" s="26">
        <f t="shared" si="1"/>
        <v>1</v>
      </c>
      <c r="AO20" s="26">
        <f t="shared" si="1"/>
        <v>1062</v>
      </c>
      <c r="AP20" s="26">
        <f t="shared" si="1"/>
        <v>1</v>
      </c>
      <c r="AQ20" s="26">
        <f t="shared" si="1"/>
        <v>429</v>
      </c>
      <c r="AR20" s="26">
        <f t="shared" si="1"/>
        <v>6</v>
      </c>
      <c r="AS20" s="26">
        <f t="shared" si="1"/>
        <v>202</v>
      </c>
      <c r="AT20" s="26">
        <f t="shared" si="1"/>
        <v>5</v>
      </c>
      <c r="AU20" s="26">
        <f t="shared" si="1"/>
        <v>122</v>
      </c>
      <c r="AV20" s="26">
        <f t="shared" si="1"/>
        <v>4</v>
      </c>
      <c r="AW20" s="26">
        <f t="shared" si="1"/>
        <v>228</v>
      </c>
      <c r="AX20" s="26">
        <f t="shared" si="1"/>
        <v>7</v>
      </c>
      <c r="AY20" s="26">
        <f t="shared" si="1"/>
        <v>279</v>
      </c>
      <c r="AZ20" s="26">
        <f t="shared" si="1"/>
        <v>6</v>
      </c>
      <c r="BA20" s="26">
        <f t="shared" si="1"/>
        <v>224</v>
      </c>
      <c r="BB20" s="26">
        <f t="shared" si="1"/>
        <v>1</v>
      </c>
      <c r="BC20" s="26">
        <f t="shared" si="1"/>
        <v>816</v>
      </c>
      <c r="BD20" s="26">
        <f t="shared" si="1"/>
        <v>2</v>
      </c>
      <c r="BE20" s="26">
        <f t="shared" si="1"/>
        <v>796</v>
      </c>
      <c r="BF20" s="26">
        <f t="shared" si="1"/>
        <v>25</v>
      </c>
      <c r="BG20" s="26">
        <f t="shared" si="1"/>
        <v>337</v>
      </c>
      <c r="BH20" s="26">
        <f t="shared" si="0"/>
        <v>375</v>
      </c>
      <c r="BI20" s="26">
        <f t="shared" si="0"/>
        <v>51876</v>
      </c>
    </row>
    <row r="21" spans="1:96">
      <c r="A21" s="27" t="s">
        <v>369</v>
      </c>
      <c r="BF21" s="28"/>
      <c r="BG21" s="28"/>
      <c r="BH21" s="29"/>
      <c r="BI21" s="29"/>
    </row>
    <row r="22" spans="1:96">
      <c r="A22" s="30"/>
      <c r="B22" s="28"/>
      <c r="C22" s="28"/>
      <c r="D22" s="28"/>
      <c r="E22" s="28"/>
      <c r="F22" s="28"/>
      <c r="G22" s="28"/>
      <c r="H22" s="28"/>
      <c r="I22" s="28"/>
      <c r="J22" s="28"/>
      <c r="K22" s="28"/>
      <c r="M22" s="28"/>
      <c r="N22" s="28"/>
      <c r="O22" s="28"/>
      <c r="P22" s="28"/>
      <c r="Q22" s="28"/>
      <c r="X22" s="28"/>
      <c r="Y22" s="28"/>
      <c r="AF22" s="28"/>
      <c r="AI22" s="28"/>
      <c r="AL22" s="28"/>
      <c r="AM22" s="28"/>
      <c r="AN22" s="28"/>
      <c r="AO22" s="28"/>
      <c r="AV22" s="28"/>
      <c r="AZ22" s="28"/>
      <c r="BE22" s="28"/>
    </row>
    <row r="23" spans="1:96">
      <c r="A23" s="30"/>
      <c r="M23" s="28"/>
      <c r="X23" s="28"/>
      <c r="Y23" s="28"/>
      <c r="AF23" s="28"/>
      <c r="AI23" s="28"/>
      <c r="AL23" s="28"/>
      <c r="AM23" s="28"/>
      <c r="AV23" s="28"/>
      <c r="AZ23" s="28"/>
      <c r="BE23" s="28"/>
    </row>
    <row r="25" spans="1:96">
      <c r="A25" s="31"/>
    </row>
    <row r="26" spans="1:96">
      <c r="A26" s="31"/>
      <c r="K26" s="28"/>
      <c r="BF26" s="9"/>
    </row>
    <row r="27" spans="1:96">
      <c r="A27" s="31"/>
      <c r="K27" s="28"/>
      <c r="BF27" s="9"/>
    </row>
    <row r="28" spans="1:96">
      <c r="A28" s="31"/>
      <c r="K28" s="28"/>
      <c r="BF28" s="9"/>
    </row>
    <row r="29" spans="1:96">
      <c r="A29" s="31"/>
      <c r="K29" s="28"/>
      <c r="BF29" s="9"/>
    </row>
    <row r="30" spans="1:96">
      <c r="A30" s="31"/>
      <c r="K30" s="28"/>
      <c r="BF30" s="9"/>
    </row>
    <row r="31" spans="1:96">
      <c r="A31" s="31"/>
      <c r="K31" s="28"/>
      <c r="BF31" s="9"/>
    </row>
    <row r="32" spans="1:96">
      <c r="A32" s="31"/>
      <c r="K32" s="28"/>
      <c r="BF32" s="9"/>
    </row>
    <row r="33" spans="1:58">
      <c r="A33" s="31"/>
      <c r="BF33" s="9"/>
    </row>
    <row r="34" spans="1:58">
      <c r="A34" s="31"/>
      <c r="BF34" s="9"/>
    </row>
    <row r="35" spans="1:58">
      <c r="A35" s="31"/>
      <c r="BF35" s="9"/>
    </row>
    <row r="36" spans="1:58">
      <c r="A36" s="31"/>
      <c r="BF36" s="9"/>
    </row>
    <row r="37" spans="1:58">
      <c r="BF37" s="9"/>
    </row>
    <row r="38" spans="1:58">
      <c r="BF38" s="9"/>
    </row>
    <row r="39" spans="1:58">
      <c r="BF39" s="9"/>
    </row>
    <row r="40" spans="1:58">
      <c r="BF40" s="9"/>
    </row>
    <row r="41" spans="1:58">
      <c r="BF41" s="9"/>
    </row>
    <row r="42" spans="1:58">
      <c r="BF42" s="9"/>
    </row>
    <row r="43" spans="1:58">
      <c r="BF43" s="9"/>
    </row>
    <row r="44" spans="1:58">
      <c r="BF44" s="9"/>
    </row>
    <row r="45" spans="1:58">
      <c r="BF45" s="9"/>
    </row>
    <row r="46" spans="1:58">
      <c r="BF46" s="9"/>
    </row>
  </sheetData>
  <sheetProtection algorithmName="SHA-512" hashValue="ngAjdE529TXd29LHTJNbvYd/6WQUjpSpxed2cCiqMuojouBBDwBkoEFGSlp++wJb90/fc6P7+Wj5rdjZW9ptcw==" saltValue="fJ/peyGJF9IZ5I2ErQl5Gg==" spinCount="100000" sheet="1" objects="1" scenarios="1"/>
  <mergeCells count="31">
    <mergeCell ref="BH9:BI9"/>
    <mergeCell ref="AL9:AM9"/>
    <mergeCell ref="AN9:AO9"/>
    <mergeCell ref="AP9:AQ9"/>
    <mergeCell ref="AR9:AS9"/>
    <mergeCell ref="AT9:AU9"/>
    <mergeCell ref="AV9:AW9"/>
    <mergeCell ref="AX9:AY9"/>
    <mergeCell ref="AZ9:BA9"/>
    <mergeCell ref="BB9:BC9"/>
    <mergeCell ref="BD9:BE9"/>
    <mergeCell ref="BF9:BG9"/>
    <mergeCell ref="AJ9:AK9"/>
    <mergeCell ref="L9:M9"/>
    <mergeCell ref="N9:O9"/>
    <mergeCell ref="P9:Q9"/>
    <mergeCell ref="R9:S9"/>
    <mergeCell ref="T9:U9"/>
    <mergeCell ref="V9:W9"/>
    <mergeCell ref="X9:Y9"/>
    <mergeCell ref="AB9:AC9"/>
    <mergeCell ref="AD9:AE9"/>
    <mergeCell ref="AF9:AG9"/>
    <mergeCell ref="AH9:AI9"/>
    <mergeCell ref="Z9:AA9"/>
    <mergeCell ref="J9:K9"/>
    <mergeCell ref="A9:A10"/>
    <mergeCell ref="B9:C9"/>
    <mergeCell ref="D9:E9"/>
    <mergeCell ref="F9:G9"/>
    <mergeCell ref="H9:I9"/>
  </mergeCells>
  <pageMargins left="0.70866141732283472" right="0.70866141732283472" top="0.74803149606299213" bottom="0.74803149606299213" header="0.31496062992125984" footer="0.31496062992125984"/>
  <pageSetup paperSize="9" scale="7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8"/>
  <dimension ref="A1:CT46"/>
  <sheetViews>
    <sheetView showGridLines="0" zoomScaleNormal="100" zoomScaleSheetLayoutView="100" workbookViewId="0">
      <selection activeCell="A5" sqref="A5"/>
    </sheetView>
  </sheetViews>
  <sheetFormatPr baseColWidth="10" defaultColWidth="9.140625" defaultRowHeight="12.75"/>
  <cols>
    <col min="1" max="1" width="79.42578125" style="9" customWidth="1"/>
    <col min="2" max="59" width="8.7109375" style="9" customWidth="1"/>
    <col min="60" max="60" width="8.7109375" style="10" customWidth="1"/>
    <col min="61" max="62" width="8.7109375" style="9" customWidth="1"/>
    <col min="63" max="63" width="10.85546875" style="9" bestFit="1" customWidth="1"/>
    <col min="64" max="256" width="9.140625" style="9"/>
    <col min="257" max="257" width="84.5703125" style="9" customWidth="1"/>
    <col min="258" max="258" width="9.140625" style="9" bestFit="1"/>
    <col min="259" max="259" width="8.7109375" style="9" bestFit="1" customWidth="1"/>
    <col min="260" max="260" width="9.140625" style="9" bestFit="1"/>
    <col min="261" max="261" width="8.7109375" style="9" bestFit="1" customWidth="1"/>
    <col min="262" max="262" width="9.140625" style="9" bestFit="1"/>
    <col min="263" max="263" width="8.7109375" style="9" bestFit="1" customWidth="1"/>
    <col min="264" max="265" width="8.7109375" style="9" customWidth="1"/>
    <col min="266" max="266" width="9.140625" style="9" bestFit="1"/>
    <col min="267" max="267" width="8.7109375" style="9" bestFit="1" customWidth="1"/>
    <col min="268" max="268" width="9.140625" style="9" bestFit="1"/>
    <col min="269" max="269" width="8.7109375" style="9" bestFit="1" customWidth="1"/>
    <col min="270" max="270" width="9.140625" style="9"/>
    <col min="271" max="271" width="8.7109375" style="9" customWidth="1"/>
    <col min="272" max="272" width="9.140625" style="9" bestFit="1"/>
    <col min="273" max="273" width="8.7109375" style="9" bestFit="1" customWidth="1"/>
    <col min="274" max="274" width="9.140625" style="9" bestFit="1"/>
    <col min="275" max="275" width="8.7109375" style="9" bestFit="1" customWidth="1"/>
    <col min="276" max="276" width="9.140625" style="9" bestFit="1"/>
    <col min="277" max="277" width="8.7109375" style="9" bestFit="1" customWidth="1"/>
    <col min="278" max="278" width="9.140625" style="9" bestFit="1"/>
    <col min="279" max="279" width="8.7109375" style="9" bestFit="1" customWidth="1"/>
    <col min="280" max="280" width="9.140625" style="9" bestFit="1"/>
    <col min="281" max="281" width="8.7109375" style="9" bestFit="1" customWidth="1"/>
    <col min="282" max="282" width="9.140625" style="9" bestFit="1"/>
    <col min="283" max="283" width="8.7109375" style="9" bestFit="1" customWidth="1"/>
    <col min="284" max="285" width="8.7109375" style="9" customWidth="1"/>
    <col min="286" max="286" width="8.7109375" style="9" bestFit="1" customWidth="1"/>
    <col min="287" max="287" width="9.140625" style="9" bestFit="1"/>
    <col min="288" max="288" width="8.7109375" style="9" bestFit="1" customWidth="1"/>
    <col min="289" max="289" width="9.140625" style="9" bestFit="1"/>
    <col min="290" max="291" width="8.7109375" style="9" bestFit="1" customWidth="1"/>
    <col min="292" max="292" width="9.140625" style="9" bestFit="1"/>
    <col min="293" max="293" width="8.7109375" style="9" bestFit="1" customWidth="1"/>
    <col min="294" max="294" width="9.140625" style="9" bestFit="1"/>
    <col min="295" max="295" width="8.7109375" style="9" bestFit="1" customWidth="1"/>
    <col min="296" max="296" width="9.140625" style="9" bestFit="1"/>
    <col min="297" max="297" width="8.7109375" style="9" bestFit="1" customWidth="1"/>
    <col min="298" max="298" width="9.140625" style="9"/>
    <col min="299" max="299" width="8.7109375" style="9" customWidth="1"/>
    <col min="300" max="303" width="9.140625" style="9"/>
    <col min="304" max="304" width="8.7109375" style="9" bestFit="1" customWidth="1"/>
    <col min="305" max="305" width="9.140625" style="9" bestFit="1"/>
    <col min="306" max="306" width="8.7109375" style="9" bestFit="1" customWidth="1"/>
    <col min="307" max="307" width="9.140625" style="9" bestFit="1"/>
    <col min="308" max="310" width="8.7109375" style="9" bestFit="1" customWidth="1"/>
    <col min="311" max="311" width="9.140625" style="9" bestFit="1"/>
    <col min="312" max="313" width="9.140625" style="9"/>
    <col min="314" max="314" width="9.140625" style="9" bestFit="1"/>
    <col min="315" max="315" width="8.7109375" style="9" bestFit="1" customWidth="1"/>
    <col min="316" max="316" width="9.140625" style="9" bestFit="1"/>
    <col min="317" max="317" width="8.7109375" style="9" bestFit="1" customWidth="1"/>
    <col min="318" max="318" width="8.7109375" style="9" customWidth="1"/>
    <col min="319" max="512" width="9.140625" style="9"/>
    <col min="513" max="513" width="84.5703125" style="9" customWidth="1"/>
    <col min="514" max="514" width="9.140625" style="9" bestFit="1"/>
    <col min="515" max="515" width="8.7109375" style="9" bestFit="1" customWidth="1"/>
    <col min="516" max="516" width="9.140625" style="9" bestFit="1"/>
    <col min="517" max="517" width="8.7109375" style="9" bestFit="1" customWidth="1"/>
    <col min="518" max="518" width="9.140625" style="9" bestFit="1"/>
    <col min="519" max="519" width="8.7109375" style="9" bestFit="1" customWidth="1"/>
    <col min="520" max="521" width="8.7109375" style="9" customWidth="1"/>
    <col min="522" max="522" width="9.140625" style="9" bestFit="1"/>
    <col min="523" max="523" width="8.7109375" style="9" bestFit="1" customWidth="1"/>
    <col min="524" max="524" width="9.140625" style="9" bestFit="1"/>
    <col min="525" max="525" width="8.7109375" style="9" bestFit="1" customWidth="1"/>
    <col min="526" max="526" width="9.140625" style="9"/>
    <col min="527" max="527" width="8.7109375" style="9" customWidth="1"/>
    <col min="528" max="528" width="9.140625" style="9" bestFit="1"/>
    <col min="529" max="529" width="8.7109375" style="9" bestFit="1" customWidth="1"/>
    <col min="530" max="530" width="9.140625" style="9" bestFit="1"/>
    <col min="531" max="531" width="8.7109375" style="9" bestFit="1" customWidth="1"/>
    <col min="532" max="532" width="9.140625" style="9" bestFit="1"/>
    <col min="533" max="533" width="8.7109375" style="9" bestFit="1" customWidth="1"/>
    <col min="534" max="534" width="9.140625" style="9" bestFit="1"/>
    <col min="535" max="535" width="8.7109375" style="9" bestFit="1" customWidth="1"/>
    <col min="536" max="536" width="9.140625" style="9" bestFit="1"/>
    <col min="537" max="537" width="8.7109375" style="9" bestFit="1" customWidth="1"/>
    <col min="538" max="538" width="9.140625" style="9" bestFit="1"/>
    <col min="539" max="539" width="8.7109375" style="9" bestFit="1" customWidth="1"/>
    <col min="540" max="541" width="8.7109375" style="9" customWidth="1"/>
    <col min="542" max="542" width="8.7109375" style="9" bestFit="1" customWidth="1"/>
    <col min="543" max="543" width="9.140625" style="9" bestFit="1"/>
    <col min="544" max="544" width="8.7109375" style="9" bestFit="1" customWidth="1"/>
    <col min="545" max="545" width="9.140625" style="9" bestFit="1"/>
    <col min="546" max="547" width="8.7109375" style="9" bestFit="1" customWidth="1"/>
    <col min="548" max="548" width="9.140625" style="9" bestFit="1"/>
    <col min="549" max="549" width="8.7109375" style="9" bestFit="1" customWidth="1"/>
    <col min="550" max="550" width="9.140625" style="9" bestFit="1"/>
    <col min="551" max="551" width="8.7109375" style="9" bestFit="1" customWidth="1"/>
    <col min="552" max="552" width="9.140625" style="9" bestFit="1"/>
    <col min="553" max="553" width="8.7109375" style="9" bestFit="1" customWidth="1"/>
    <col min="554" max="554" width="9.140625" style="9"/>
    <col min="555" max="555" width="8.7109375" style="9" customWidth="1"/>
    <col min="556" max="559" width="9.140625" style="9"/>
    <col min="560" max="560" width="8.7109375" style="9" bestFit="1" customWidth="1"/>
    <col min="561" max="561" width="9.140625" style="9" bestFit="1"/>
    <col min="562" max="562" width="8.7109375" style="9" bestFit="1" customWidth="1"/>
    <col min="563" max="563" width="9.140625" style="9" bestFit="1"/>
    <col min="564" max="566" width="8.7109375" style="9" bestFit="1" customWidth="1"/>
    <col min="567" max="567" width="9.140625" style="9" bestFit="1"/>
    <col min="568" max="569" width="9.140625" style="9"/>
    <col min="570" max="570" width="9.140625" style="9" bestFit="1"/>
    <col min="571" max="571" width="8.7109375" style="9" bestFit="1" customWidth="1"/>
    <col min="572" max="572" width="9.140625" style="9" bestFit="1"/>
    <col min="573" max="573" width="8.7109375" style="9" bestFit="1" customWidth="1"/>
    <col min="574" max="574" width="8.7109375" style="9" customWidth="1"/>
    <col min="575" max="768" width="9.140625" style="9"/>
    <col min="769" max="769" width="84.5703125" style="9" customWidth="1"/>
    <col min="770" max="770" width="9.140625" style="9" bestFit="1"/>
    <col min="771" max="771" width="8.7109375" style="9" bestFit="1" customWidth="1"/>
    <col min="772" max="772" width="9.140625" style="9" bestFit="1"/>
    <col min="773" max="773" width="8.7109375" style="9" bestFit="1" customWidth="1"/>
    <col min="774" max="774" width="9.140625" style="9" bestFit="1"/>
    <col min="775" max="775" width="8.7109375" style="9" bestFit="1" customWidth="1"/>
    <col min="776" max="777" width="8.7109375" style="9" customWidth="1"/>
    <col min="778" max="778" width="9.140625" style="9" bestFit="1"/>
    <col min="779" max="779" width="8.7109375" style="9" bestFit="1" customWidth="1"/>
    <col min="780" max="780" width="9.140625" style="9" bestFit="1"/>
    <col min="781" max="781" width="8.7109375" style="9" bestFit="1" customWidth="1"/>
    <col min="782" max="782" width="9.140625" style="9"/>
    <col min="783" max="783" width="8.7109375" style="9" customWidth="1"/>
    <col min="784" max="784" width="9.140625" style="9" bestFit="1"/>
    <col min="785" max="785" width="8.7109375" style="9" bestFit="1" customWidth="1"/>
    <col min="786" max="786" width="9.140625" style="9" bestFit="1"/>
    <col min="787" max="787" width="8.7109375" style="9" bestFit="1" customWidth="1"/>
    <col min="788" max="788" width="9.140625" style="9" bestFit="1"/>
    <col min="789" max="789" width="8.7109375" style="9" bestFit="1" customWidth="1"/>
    <col min="790" max="790" width="9.140625" style="9" bestFit="1"/>
    <col min="791" max="791" width="8.7109375" style="9" bestFit="1" customWidth="1"/>
    <col min="792" max="792" width="9.140625" style="9" bestFit="1"/>
    <col min="793" max="793" width="8.7109375" style="9" bestFit="1" customWidth="1"/>
    <col min="794" max="794" width="9.140625" style="9" bestFit="1"/>
    <col min="795" max="795" width="8.7109375" style="9" bestFit="1" customWidth="1"/>
    <col min="796" max="797" width="8.7109375" style="9" customWidth="1"/>
    <col min="798" max="798" width="8.7109375" style="9" bestFit="1" customWidth="1"/>
    <col min="799" max="799" width="9.140625" style="9" bestFit="1"/>
    <col min="800" max="800" width="8.7109375" style="9" bestFit="1" customWidth="1"/>
    <col min="801" max="801" width="9.140625" style="9" bestFit="1"/>
    <col min="802" max="803" width="8.7109375" style="9" bestFit="1" customWidth="1"/>
    <col min="804" max="804" width="9.140625" style="9" bestFit="1"/>
    <col min="805" max="805" width="8.7109375" style="9" bestFit="1" customWidth="1"/>
    <col min="806" max="806" width="9.140625" style="9" bestFit="1"/>
    <col min="807" max="807" width="8.7109375" style="9" bestFit="1" customWidth="1"/>
    <col min="808" max="808" width="9.140625" style="9" bestFit="1"/>
    <col min="809" max="809" width="8.7109375" style="9" bestFit="1" customWidth="1"/>
    <col min="810" max="810" width="9.140625" style="9"/>
    <col min="811" max="811" width="8.7109375" style="9" customWidth="1"/>
    <col min="812" max="815" width="9.140625" style="9"/>
    <col min="816" max="816" width="8.7109375" style="9" bestFit="1" customWidth="1"/>
    <col min="817" max="817" width="9.140625" style="9" bestFit="1"/>
    <col min="818" max="818" width="8.7109375" style="9" bestFit="1" customWidth="1"/>
    <col min="819" max="819" width="9.140625" style="9" bestFit="1"/>
    <col min="820" max="822" width="8.7109375" style="9" bestFit="1" customWidth="1"/>
    <col min="823" max="823" width="9.140625" style="9" bestFit="1"/>
    <col min="824" max="825" width="9.140625" style="9"/>
    <col min="826" max="826" width="9.140625" style="9" bestFit="1"/>
    <col min="827" max="827" width="8.7109375" style="9" bestFit="1" customWidth="1"/>
    <col min="828" max="828" width="9.140625" style="9" bestFit="1"/>
    <col min="829" max="829" width="8.7109375" style="9" bestFit="1" customWidth="1"/>
    <col min="830" max="830" width="8.7109375" style="9" customWidth="1"/>
    <col min="831" max="1024" width="9.140625" style="9"/>
    <col min="1025" max="1025" width="84.5703125" style="9" customWidth="1"/>
    <col min="1026" max="1026" width="9.140625" style="9" bestFit="1"/>
    <col min="1027" max="1027" width="8.7109375" style="9" bestFit="1" customWidth="1"/>
    <col min="1028" max="1028" width="9.140625" style="9" bestFit="1"/>
    <col min="1029" max="1029" width="8.7109375" style="9" bestFit="1" customWidth="1"/>
    <col min="1030" max="1030" width="9.140625" style="9" bestFit="1"/>
    <col min="1031" max="1031" width="8.7109375" style="9" bestFit="1" customWidth="1"/>
    <col min="1032" max="1033" width="8.7109375" style="9" customWidth="1"/>
    <col min="1034" max="1034" width="9.140625" style="9" bestFit="1"/>
    <col min="1035" max="1035" width="8.7109375" style="9" bestFit="1" customWidth="1"/>
    <col min="1036" max="1036" width="9.140625" style="9" bestFit="1"/>
    <col min="1037" max="1037" width="8.7109375" style="9" bestFit="1" customWidth="1"/>
    <col min="1038" max="1038" width="9.140625" style="9"/>
    <col min="1039" max="1039" width="8.7109375" style="9" customWidth="1"/>
    <col min="1040" max="1040" width="9.140625" style="9" bestFit="1"/>
    <col min="1041" max="1041" width="8.7109375" style="9" bestFit="1" customWidth="1"/>
    <col min="1042" max="1042" width="9.140625" style="9" bestFit="1"/>
    <col min="1043" max="1043" width="8.7109375" style="9" bestFit="1" customWidth="1"/>
    <col min="1044" max="1044" width="9.140625" style="9" bestFit="1"/>
    <col min="1045" max="1045" width="8.7109375" style="9" bestFit="1" customWidth="1"/>
    <col min="1046" max="1046" width="9.140625" style="9" bestFit="1"/>
    <col min="1047" max="1047" width="8.7109375" style="9" bestFit="1" customWidth="1"/>
    <col min="1048" max="1048" width="9.140625" style="9" bestFit="1"/>
    <col min="1049" max="1049" width="8.7109375" style="9" bestFit="1" customWidth="1"/>
    <col min="1050" max="1050" width="9.140625" style="9" bestFit="1"/>
    <col min="1051" max="1051" width="8.7109375" style="9" bestFit="1" customWidth="1"/>
    <col min="1052" max="1053" width="8.7109375" style="9" customWidth="1"/>
    <col min="1054" max="1054" width="8.7109375" style="9" bestFit="1" customWidth="1"/>
    <col min="1055" max="1055" width="9.140625" style="9" bestFit="1"/>
    <col min="1056" max="1056" width="8.7109375" style="9" bestFit="1" customWidth="1"/>
    <col min="1057" max="1057" width="9.140625" style="9" bestFit="1"/>
    <col min="1058" max="1059" width="8.7109375" style="9" bestFit="1" customWidth="1"/>
    <col min="1060" max="1060" width="9.140625" style="9" bestFit="1"/>
    <col min="1061" max="1061" width="8.7109375" style="9" bestFit="1" customWidth="1"/>
    <col min="1062" max="1062" width="9.140625" style="9" bestFit="1"/>
    <col min="1063" max="1063" width="8.7109375" style="9" bestFit="1" customWidth="1"/>
    <col min="1064" max="1064" width="9.140625" style="9" bestFit="1"/>
    <col min="1065" max="1065" width="8.7109375" style="9" bestFit="1" customWidth="1"/>
    <col min="1066" max="1066" width="9.140625" style="9"/>
    <col min="1067" max="1067" width="8.7109375" style="9" customWidth="1"/>
    <col min="1068" max="1071" width="9.140625" style="9"/>
    <col min="1072" max="1072" width="8.7109375" style="9" bestFit="1" customWidth="1"/>
    <col min="1073" max="1073" width="9.140625" style="9" bestFit="1"/>
    <col min="1074" max="1074" width="8.7109375" style="9" bestFit="1" customWidth="1"/>
    <col min="1075" max="1075" width="9.140625" style="9" bestFit="1"/>
    <col min="1076" max="1078" width="8.7109375" style="9" bestFit="1" customWidth="1"/>
    <col min="1079" max="1079" width="9.140625" style="9" bestFit="1"/>
    <col min="1080" max="1081" width="9.140625" style="9"/>
    <col min="1082" max="1082" width="9.140625" style="9" bestFit="1"/>
    <col min="1083" max="1083" width="8.7109375" style="9" bestFit="1" customWidth="1"/>
    <col min="1084" max="1084" width="9.140625" style="9" bestFit="1"/>
    <col min="1085" max="1085" width="8.7109375" style="9" bestFit="1" customWidth="1"/>
    <col min="1086" max="1086" width="8.7109375" style="9" customWidth="1"/>
    <col min="1087" max="1280" width="9.140625" style="9"/>
    <col min="1281" max="1281" width="84.5703125" style="9" customWidth="1"/>
    <col min="1282" max="1282" width="9.140625" style="9" bestFit="1"/>
    <col min="1283" max="1283" width="8.7109375" style="9" bestFit="1" customWidth="1"/>
    <col min="1284" max="1284" width="9.140625" style="9" bestFit="1"/>
    <col min="1285" max="1285" width="8.7109375" style="9" bestFit="1" customWidth="1"/>
    <col min="1286" max="1286" width="9.140625" style="9" bestFit="1"/>
    <col min="1287" max="1287" width="8.7109375" style="9" bestFit="1" customWidth="1"/>
    <col min="1288" max="1289" width="8.7109375" style="9" customWidth="1"/>
    <col min="1290" max="1290" width="9.140625" style="9" bestFit="1"/>
    <col min="1291" max="1291" width="8.7109375" style="9" bestFit="1" customWidth="1"/>
    <col min="1292" max="1292" width="9.140625" style="9" bestFit="1"/>
    <col min="1293" max="1293" width="8.7109375" style="9" bestFit="1" customWidth="1"/>
    <col min="1294" max="1294" width="9.140625" style="9"/>
    <col min="1295" max="1295" width="8.7109375" style="9" customWidth="1"/>
    <col min="1296" max="1296" width="9.140625" style="9" bestFit="1"/>
    <col min="1297" max="1297" width="8.7109375" style="9" bestFit="1" customWidth="1"/>
    <col min="1298" max="1298" width="9.140625" style="9" bestFit="1"/>
    <col min="1299" max="1299" width="8.7109375" style="9" bestFit="1" customWidth="1"/>
    <col min="1300" max="1300" width="9.140625" style="9" bestFit="1"/>
    <col min="1301" max="1301" width="8.7109375" style="9" bestFit="1" customWidth="1"/>
    <col min="1302" max="1302" width="9.140625" style="9" bestFit="1"/>
    <col min="1303" max="1303" width="8.7109375" style="9" bestFit="1" customWidth="1"/>
    <col min="1304" max="1304" width="9.140625" style="9" bestFit="1"/>
    <col min="1305" max="1305" width="8.7109375" style="9" bestFit="1" customWidth="1"/>
    <col min="1306" max="1306" width="9.140625" style="9" bestFit="1"/>
    <col min="1307" max="1307" width="8.7109375" style="9" bestFit="1" customWidth="1"/>
    <col min="1308" max="1309" width="8.7109375" style="9" customWidth="1"/>
    <col min="1310" max="1310" width="8.7109375" style="9" bestFit="1" customWidth="1"/>
    <col min="1311" max="1311" width="9.140625" style="9" bestFit="1"/>
    <col min="1312" max="1312" width="8.7109375" style="9" bestFit="1" customWidth="1"/>
    <col min="1313" max="1313" width="9.140625" style="9" bestFit="1"/>
    <col min="1314" max="1315" width="8.7109375" style="9" bestFit="1" customWidth="1"/>
    <col min="1316" max="1316" width="9.140625" style="9" bestFit="1"/>
    <col min="1317" max="1317" width="8.7109375" style="9" bestFit="1" customWidth="1"/>
    <col min="1318" max="1318" width="9.140625" style="9" bestFit="1"/>
    <col min="1319" max="1319" width="8.7109375" style="9" bestFit="1" customWidth="1"/>
    <col min="1320" max="1320" width="9.140625" style="9" bestFit="1"/>
    <col min="1321" max="1321" width="8.7109375" style="9" bestFit="1" customWidth="1"/>
    <col min="1322" max="1322" width="9.140625" style="9"/>
    <col min="1323" max="1323" width="8.7109375" style="9" customWidth="1"/>
    <col min="1324" max="1327" width="9.140625" style="9"/>
    <col min="1328" max="1328" width="8.7109375" style="9" bestFit="1" customWidth="1"/>
    <col min="1329" max="1329" width="9.140625" style="9" bestFit="1"/>
    <col min="1330" max="1330" width="8.7109375" style="9" bestFit="1" customWidth="1"/>
    <col min="1331" max="1331" width="9.140625" style="9" bestFit="1"/>
    <col min="1332" max="1334" width="8.7109375" style="9" bestFit="1" customWidth="1"/>
    <col min="1335" max="1335" width="9.140625" style="9" bestFit="1"/>
    <col min="1336" max="1337" width="9.140625" style="9"/>
    <col min="1338" max="1338" width="9.140625" style="9" bestFit="1"/>
    <col min="1339" max="1339" width="8.7109375" style="9" bestFit="1" customWidth="1"/>
    <col min="1340" max="1340" width="9.140625" style="9" bestFit="1"/>
    <col min="1341" max="1341" width="8.7109375" style="9" bestFit="1" customWidth="1"/>
    <col min="1342" max="1342" width="8.7109375" style="9" customWidth="1"/>
    <col min="1343" max="1536" width="9.140625" style="9"/>
    <col min="1537" max="1537" width="84.5703125" style="9" customWidth="1"/>
    <col min="1538" max="1538" width="9.140625" style="9" bestFit="1"/>
    <col min="1539" max="1539" width="8.7109375" style="9" bestFit="1" customWidth="1"/>
    <col min="1540" max="1540" width="9.140625" style="9" bestFit="1"/>
    <col min="1541" max="1541" width="8.7109375" style="9" bestFit="1" customWidth="1"/>
    <col min="1542" max="1542" width="9.140625" style="9" bestFit="1"/>
    <col min="1543" max="1543" width="8.7109375" style="9" bestFit="1" customWidth="1"/>
    <col min="1544" max="1545" width="8.7109375" style="9" customWidth="1"/>
    <col min="1546" max="1546" width="9.140625" style="9" bestFit="1"/>
    <col min="1547" max="1547" width="8.7109375" style="9" bestFit="1" customWidth="1"/>
    <col min="1548" max="1548" width="9.140625" style="9" bestFit="1"/>
    <col min="1549" max="1549" width="8.7109375" style="9" bestFit="1" customWidth="1"/>
    <col min="1550" max="1550" width="9.140625" style="9"/>
    <col min="1551" max="1551" width="8.7109375" style="9" customWidth="1"/>
    <col min="1552" max="1552" width="9.140625" style="9" bestFit="1"/>
    <col min="1553" max="1553" width="8.7109375" style="9" bestFit="1" customWidth="1"/>
    <col min="1554" max="1554" width="9.140625" style="9" bestFit="1"/>
    <col min="1555" max="1555" width="8.7109375" style="9" bestFit="1" customWidth="1"/>
    <col min="1556" max="1556" width="9.140625" style="9" bestFit="1"/>
    <col min="1557" max="1557" width="8.7109375" style="9" bestFit="1" customWidth="1"/>
    <col min="1558" max="1558" width="9.140625" style="9" bestFit="1"/>
    <col min="1559" max="1559" width="8.7109375" style="9" bestFit="1" customWidth="1"/>
    <col min="1560" max="1560" width="9.140625" style="9" bestFit="1"/>
    <col min="1561" max="1561" width="8.7109375" style="9" bestFit="1" customWidth="1"/>
    <col min="1562" max="1562" width="9.140625" style="9" bestFit="1"/>
    <col min="1563" max="1563" width="8.7109375" style="9" bestFit="1" customWidth="1"/>
    <col min="1564" max="1565" width="8.7109375" style="9" customWidth="1"/>
    <col min="1566" max="1566" width="8.7109375" style="9" bestFit="1" customWidth="1"/>
    <col min="1567" max="1567" width="9.140625" style="9" bestFit="1"/>
    <col min="1568" max="1568" width="8.7109375" style="9" bestFit="1" customWidth="1"/>
    <col min="1569" max="1569" width="9.140625" style="9" bestFit="1"/>
    <col min="1570" max="1571" width="8.7109375" style="9" bestFit="1" customWidth="1"/>
    <col min="1572" max="1572" width="9.140625" style="9" bestFit="1"/>
    <col min="1573" max="1573" width="8.7109375" style="9" bestFit="1" customWidth="1"/>
    <col min="1574" max="1574" width="9.140625" style="9" bestFit="1"/>
    <col min="1575" max="1575" width="8.7109375" style="9" bestFit="1" customWidth="1"/>
    <col min="1576" max="1576" width="9.140625" style="9" bestFit="1"/>
    <col min="1577" max="1577" width="8.7109375" style="9" bestFit="1" customWidth="1"/>
    <col min="1578" max="1578" width="9.140625" style="9"/>
    <col min="1579" max="1579" width="8.7109375" style="9" customWidth="1"/>
    <col min="1580" max="1583" width="9.140625" style="9"/>
    <col min="1584" max="1584" width="8.7109375" style="9" bestFit="1" customWidth="1"/>
    <col min="1585" max="1585" width="9.140625" style="9" bestFit="1"/>
    <col min="1586" max="1586" width="8.7109375" style="9" bestFit="1" customWidth="1"/>
    <col min="1587" max="1587" width="9.140625" style="9" bestFit="1"/>
    <col min="1588" max="1590" width="8.7109375" style="9" bestFit="1" customWidth="1"/>
    <col min="1591" max="1591" width="9.140625" style="9" bestFit="1"/>
    <col min="1592" max="1593" width="9.140625" style="9"/>
    <col min="1594" max="1594" width="9.140625" style="9" bestFit="1"/>
    <col min="1595" max="1595" width="8.7109375" style="9" bestFit="1" customWidth="1"/>
    <col min="1596" max="1596" width="9.140625" style="9" bestFit="1"/>
    <col min="1597" max="1597" width="8.7109375" style="9" bestFit="1" customWidth="1"/>
    <col min="1598" max="1598" width="8.7109375" style="9" customWidth="1"/>
    <col min="1599" max="1792" width="9.140625" style="9"/>
    <col min="1793" max="1793" width="84.5703125" style="9" customWidth="1"/>
    <col min="1794" max="1794" width="9.140625" style="9" bestFit="1"/>
    <col min="1795" max="1795" width="8.7109375" style="9" bestFit="1" customWidth="1"/>
    <col min="1796" max="1796" width="9.140625" style="9" bestFit="1"/>
    <col min="1797" max="1797" width="8.7109375" style="9" bestFit="1" customWidth="1"/>
    <col min="1798" max="1798" width="9.140625" style="9" bestFit="1"/>
    <col min="1799" max="1799" width="8.7109375" style="9" bestFit="1" customWidth="1"/>
    <col min="1800" max="1801" width="8.7109375" style="9" customWidth="1"/>
    <col min="1802" max="1802" width="9.140625" style="9" bestFit="1"/>
    <col min="1803" max="1803" width="8.7109375" style="9" bestFit="1" customWidth="1"/>
    <col min="1804" max="1804" width="9.140625" style="9" bestFit="1"/>
    <col min="1805" max="1805" width="8.7109375" style="9" bestFit="1" customWidth="1"/>
    <col min="1806" max="1806" width="9.140625" style="9"/>
    <col min="1807" max="1807" width="8.7109375" style="9" customWidth="1"/>
    <col min="1808" max="1808" width="9.140625" style="9" bestFit="1"/>
    <col min="1809" max="1809" width="8.7109375" style="9" bestFit="1" customWidth="1"/>
    <col min="1810" max="1810" width="9.140625" style="9" bestFit="1"/>
    <col min="1811" max="1811" width="8.7109375" style="9" bestFit="1" customWidth="1"/>
    <col min="1812" max="1812" width="9.140625" style="9" bestFit="1"/>
    <col min="1813" max="1813" width="8.7109375" style="9" bestFit="1" customWidth="1"/>
    <col min="1814" max="1814" width="9.140625" style="9" bestFit="1"/>
    <col min="1815" max="1815" width="8.7109375" style="9" bestFit="1" customWidth="1"/>
    <col min="1816" max="1816" width="9.140625" style="9" bestFit="1"/>
    <col min="1817" max="1817" width="8.7109375" style="9" bestFit="1" customWidth="1"/>
    <col min="1818" max="1818" width="9.140625" style="9" bestFit="1"/>
    <col min="1819" max="1819" width="8.7109375" style="9" bestFit="1" customWidth="1"/>
    <col min="1820" max="1821" width="8.7109375" style="9" customWidth="1"/>
    <col min="1822" max="1822" width="8.7109375" style="9" bestFit="1" customWidth="1"/>
    <col min="1823" max="1823" width="9.140625" style="9" bestFit="1"/>
    <col min="1824" max="1824" width="8.7109375" style="9" bestFit="1" customWidth="1"/>
    <col min="1825" max="1825" width="9.140625" style="9" bestFit="1"/>
    <col min="1826" max="1827" width="8.7109375" style="9" bestFit="1" customWidth="1"/>
    <col min="1828" max="1828" width="9.140625" style="9" bestFit="1"/>
    <col min="1829" max="1829" width="8.7109375" style="9" bestFit="1" customWidth="1"/>
    <col min="1830" max="1830" width="9.140625" style="9" bestFit="1"/>
    <col min="1831" max="1831" width="8.7109375" style="9" bestFit="1" customWidth="1"/>
    <col min="1832" max="1832" width="9.140625" style="9" bestFit="1"/>
    <col min="1833" max="1833" width="8.7109375" style="9" bestFit="1" customWidth="1"/>
    <col min="1834" max="1834" width="9.140625" style="9"/>
    <col min="1835" max="1835" width="8.7109375" style="9" customWidth="1"/>
    <col min="1836" max="1839" width="9.140625" style="9"/>
    <col min="1840" max="1840" width="8.7109375" style="9" bestFit="1" customWidth="1"/>
    <col min="1841" max="1841" width="9.140625" style="9" bestFit="1"/>
    <col min="1842" max="1842" width="8.7109375" style="9" bestFit="1" customWidth="1"/>
    <col min="1843" max="1843" width="9.140625" style="9" bestFit="1"/>
    <col min="1844" max="1846" width="8.7109375" style="9" bestFit="1" customWidth="1"/>
    <col min="1847" max="1847" width="9.140625" style="9" bestFit="1"/>
    <col min="1848" max="1849" width="9.140625" style="9"/>
    <col min="1850" max="1850" width="9.140625" style="9" bestFit="1"/>
    <col min="1851" max="1851" width="8.7109375" style="9" bestFit="1" customWidth="1"/>
    <col min="1852" max="1852" width="9.140625" style="9" bestFit="1"/>
    <col min="1853" max="1853" width="8.7109375" style="9" bestFit="1" customWidth="1"/>
    <col min="1854" max="1854" width="8.7109375" style="9" customWidth="1"/>
    <col min="1855" max="2048" width="9.140625" style="9"/>
    <col min="2049" max="2049" width="84.5703125" style="9" customWidth="1"/>
    <col min="2050" max="2050" width="9.140625" style="9" bestFit="1"/>
    <col min="2051" max="2051" width="8.7109375" style="9" bestFit="1" customWidth="1"/>
    <col min="2052" max="2052" width="9.140625" style="9" bestFit="1"/>
    <col min="2053" max="2053" width="8.7109375" style="9" bestFit="1" customWidth="1"/>
    <col min="2054" max="2054" width="9.140625" style="9" bestFit="1"/>
    <col min="2055" max="2055" width="8.7109375" style="9" bestFit="1" customWidth="1"/>
    <col min="2056" max="2057" width="8.7109375" style="9" customWidth="1"/>
    <col min="2058" max="2058" width="9.140625" style="9" bestFit="1"/>
    <col min="2059" max="2059" width="8.7109375" style="9" bestFit="1" customWidth="1"/>
    <col min="2060" max="2060" width="9.140625" style="9" bestFit="1"/>
    <col min="2061" max="2061" width="8.7109375" style="9" bestFit="1" customWidth="1"/>
    <col min="2062" max="2062" width="9.140625" style="9"/>
    <col min="2063" max="2063" width="8.7109375" style="9" customWidth="1"/>
    <col min="2064" max="2064" width="9.140625" style="9" bestFit="1"/>
    <col min="2065" max="2065" width="8.7109375" style="9" bestFit="1" customWidth="1"/>
    <col min="2066" max="2066" width="9.140625" style="9" bestFit="1"/>
    <col min="2067" max="2067" width="8.7109375" style="9" bestFit="1" customWidth="1"/>
    <col min="2068" max="2068" width="9.140625" style="9" bestFit="1"/>
    <col min="2069" max="2069" width="8.7109375" style="9" bestFit="1" customWidth="1"/>
    <col min="2070" max="2070" width="9.140625" style="9" bestFit="1"/>
    <col min="2071" max="2071" width="8.7109375" style="9" bestFit="1" customWidth="1"/>
    <col min="2072" max="2072" width="9.140625" style="9" bestFit="1"/>
    <col min="2073" max="2073" width="8.7109375" style="9" bestFit="1" customWidth="1"/>
    <col min="2074" max="2074" width="9.140625" style="9" bestFit="1"/>
    <col min="2075" max="2075" width="8.7109375" style="9" bestFit="1" customWidth="1"/>
    <col min="2076" max="2077" width="8.7109375" style="9" customWidth="1"/>
    <col min="2078" max="2078" width="8.7109375" style="9" bestFit="1" customWidth="1"/>
    <col min="2079" max="2079" width="9.140625" style="9" bestFit="1"/>
    <col min="2080" max="2080" width="8.7109375" style="9" bestFit="1" customWidth="1"/>
    <col min="2081" max="2081" width="9.140625" style="9" bestFit="1"/>
    <col min="2082" max="2083" width="8.7109375" style="9" bestFit="1" customWidth="1"/>
    <col min="2084" max="2084" width="9.140625" style="9" bestFit="1"/>
    <col min="2085" max="2085" width="8.7109375" style="9" bestFit="1" customWidth="1"/>
    <col min="2086" max="2086" width="9.140625" style="9" bestFit="1"/>
    <col min="2087" max="2087" width="8.7109375" style="9" bestFit="1" customWidth="1"/>
    <col min="2088" max="2088" width="9.140625" style="9" bestFit="1"/>
    <col min="2089" max="2089" width="8.7109375" style="9" bestFit="1" customWidth="1"/>
    <col min="2090" max="2090" width="9.140625" style="9"/>
    <col min="2091" max="2091" width="8.7109375" style="9" customWidth="1"/>
    <col min="2092" max="2095" width="9.140625" style="9"/>
    <col min="2096" max="2096" width="8.7109375" style="9" bestFit="1" customWidth="1"/>
    <col min="2097" max="2097" width="9.140625" style="9" bestFit="1"/>
    <col min="2098" max="2098" width="8.7109375" style="9" bestFit="1" customWidth="1"/>
    <col min="2099" max="2099" width="9.140625" style="9" bestFit="1"/>
    <col min="2100" max="2102" width="8.7109375" style="9" bestFit="1" customWidth="1"/>
    <col min="2103" max="2103" width="9.140625" style="9" bestFit="1"/>
    <col min="2104" max="2105" width="9.140625" style="9"/>
    <col min="2106" max="2106" width="9.140625" style="9" bestFit="1"/>
    <col min="2107" max="2107" width="8.7109375" style="9" bestFit="1" customWidth="1"/>
    <col min="2108" max="2108" width="9.140625" style="9" bestFit="1"/>
    <col min="2109" max="2109" width="8.7109375" style="9" bestFit="1" customWidth="1"/>
    <col min="2110" max="2110" width="8.7109375" style="9" customWidth="1"/>
    <col min="2111" max="2304" width="9.140625" style="9"/>
    <col min="2305" max="2305" width="84.5703125" style="9" customWidth="1"/>
    <col min="2306" max="2306" width="9.140625" style="9" bestFit="1"/>
    <col min="2307" max="2307" width="8.7109375" style="9" bestFit="1" customWidth="1"/>
    <col min="2308" max="2308" width="9.140625" style="9" bestFit="1"/>
    <col min="2309" max="2309" width="8.7109375" style="9" bestFit="1" customWidth="1"/>
    <col min="2310" max="2310" width="9.140625" style="9" bestFit="1"/>
    <col min="2311" max="2311" width="8.7109375" style="9" bestFit="1" customWidth="1"/>
    <col min="2312" max="2313" width="8.7109375" style="9" customWidth="1"/>
    <col min="2314" max="2314" width="9.140625" style="9" bestFit="1"/>
    <col min="2315" max="2315" width="8.7109375" style="9" bestFit="1" customWidth="1"/>
    <col min="2316" max="2316" width="9.140625" style="9" bestFit="1"/>
    <col min="2317" max="2317" width="8.7109375" style="9" bestFit="1" customWidth="1"/>
    <col min="2318" max="2318" width="9.140625" style="9"/>
    <col min="2319" max="2319" width="8.7109375" style="9" customWidth="1"/>
    <col min="2320" max="2320" width="9.140625" style="9" bestFit="1"/>
    <col min="2321" max="2321" width="8.7109375" style="9" bestFit="1" customWidth="1"/>
    <col min="2322" max="2322" width="9.140625" style="9" bestFit="1"/>
    <col min="2323" max="2323" width="8.7109375" style="9" bestFit="1" customWidth="1"/>
    <col min="2324" max="2324" width="9.140625" style="9" bestFit="1"/>
    <col min="2325" max="2325" width="8.7109375" style="9" bestFit="1" customWidth="1"/>
    <col min="2326" max="2326" width="9.140625" style="9" bestFit="1"/>
    <col min="2327" max="2327" width="8.7109375" style="9" bestFit="1" customWidth="1"/>
    <col min="2328" max="2328" width="9.140625" style="9" bestFit="1"/>
    <col min="2329" max="2329" width="8.7109375" style="9" bestFit="1" customWidth="1"/>
    <col min="2330" max="2330" width="9.140625" style="9" bestFit="1"/>
    <col min="2331" max="2331" width="8.7109375" style="9" bestFit="1" customWidth="1"/>
    <col min="2332" max="2333" width="8.7109375" style="9" customWidth="1"/>
    <col min="2334" max="2334" width="8.7109375" style="9" bestFit="1" customWidth="1"/>
    <col min="2335" max="2335" width="9.140625" style="9" bestFit="1"/>
    <col min="2336" max="2336" width="8.7109375" style="9" bestFit="1" customWidth="1"/>
    <col min="2337" max="2337" width="9.140625" style="9" bestFit="1"/>
    <col min="2338" max="2339" width="8.7109375" style="9" bestFit="1" customWidth="1"/>
    <col min="2340" max="2340" width="9.140625" style="9" bestFit="1"/>
    <col min="2341" max="2341" width="8.7109375" style="9" bestFit="1" customWidth="1"/>
    <col min="2342" max="2342" width="9.140625" style="9" bestFit="1"/>
    <col min="2343" max="2343" width="8.7109375" style="9" bestFit="1" customWidth="1"/>
    <col min="2344" max="2344" width="9.140625" style="9" bestFit="1"/>
    <col min="2345" max="2345" width="8.7109375" style="9" bestFit="1" customWidth="1"/>
    <col min="2346" max="2346" width="9.140625" style="9"/>
    <col min="2347" max="2347" width="8.7109375" style="9" customWidth="1"/>
    <col min="2348" max="2351" width="9.140625" style="9"/>
    <col min="2352" max="2352" width="8.7109375" style="9" bestFit="1" customWidth="1"/>
    <col min="2353" max="2353" width="9.140625" style="9" bestFit="1"/>
    <col min="2354" max="2354" width="8.7109375" style="9" bestFit="1" customWidth="1"/>
    <col min="2355" max="2355" width="9.140625" style="9" bestFit="1"/>
    <col min="2356" max="2358" width="8.7109375" style="9" bestFit="1" customWidth="1"/>
    <col min="2359" max="2359" width="9.140625" style="9" bestFit="1"/>
    <col min="2360" max="2361" width="9.140625" style="9"/>
    <col min="2362" max="2362" width="9.140625" style="9" bestFit="1"/>
    <col min="2363" max="2363" width="8.7109375" style="9" bestFit="1" customWidth="1"/>
    <col min="2364" max="2364" width="9.140625" style="9" bestFit="1"/>
    <col min="2365" max="2365" width="8.7109375" style="9" bestFit="1" customWidth="1"/>
    <col min="2366" max="2366" width="8.7109375" style="9" customWidth="1"/>
    <col min="2367" max="2560" width="9.140625" style="9"/>
    <col min="2561" max="2561" width="84.5703125" style="9" customWidth="1"/>
    <col min="2562" max="2562" width="9.140625" style="9" bestFit="1"/>
    <col min="2563" max="2563" width="8.7109375" style="9" bestFit="1" customWidth="1"/>
    <col min="2564" max="2564" width="9.140625" style="9" bestFit="1"/>
    <col min="2565" max="2565" width="8.7109375" style="9" bestFit="1" customWidth="1"/>
    <col min="2566" max="2566" width="9.140625" style="9" bestFit="1"/>
    <col min="2567" max="2567" width="8.7109375" style="9" bestFit="1" customWidth="1"/>
    <col min="2568" max="2569" width="8.7109375" style="9" customWidth="1"/>
    <col min="2570" max="2570" width="9.140625" style="9" bestFit="1"/>
    <col min="2571" max="2571" width="8.7109375" style="9" bestFit="1" customWidth="1"/>
    <col min="2572" max="2572" width="9.140625" style="9" bestFit="1"/>
    <col min="2573" max="2573" width="8.7109375" style="9" bestFit="1" customWidth="1"/>
    <col min="2574" max="2574" width="9.140625" style="9"/>
    <col min="2575" max="2575" width="8.7109375" style="9" customWidth="1"/>
    <col min="2576" max="2576" width="9.140625" style="9" bestFit="1"/>
    <col min="2577" max="2577" width="8.7109375" style="9" bestFit="1" customWidth="1"/>
    <col min="2578" max="2578" width="9.140625" style="9" bestFit="1"/>
    <col min="2579" max="2579" width="8.7109375" style="9" bestFit="1" customWidth="1"/>
    <col min="2580" max="2580" width="9.140625" style="9" bestFit="1"/>
    <col min="2581" max="2581" width="8.7109375" style="9" bestFit="1" customWidth="1"/>
    <col min="2582" max="2582" width="9.140625" style="9" bestFit="1"/>
    <col min="2583" max="2583" width="8.7109375" style="9" bestFit="1" customWidth="1"/>
    <col min="2584" max="2584" width="9.140625" style="9" bestFit="1"/>
    <col min="2585" max="2585" width="8.7109375" style="9" bestFit="1" customWidth="1"/>
    <col min="2586" max="2586" width="9.140625" style="9" bestFit="1"/>
    <col min="2587" max="2587" width="8.7109375" style="9" bestFit="1" customWidth="1"/>
    <col min="2588" max="2589" width="8.7109375" style="9" customWidth="1"/>
    <col min="2590" max="2590" width="8.7109375" style="9" bestFit="1" customWidth="1"/>
    <col min="2591" max="2591" width="9.140625" style="9" bestFit="1"/>
    <col min="2592" max="2592" width="8.7109375" style="9" bestFit="1" customWidth="1"/>
    <col min="2593" max="2593" width="9.140625" style="9" bestFit="1"/>
    <col min="2594" max="2595" width="8.7109375" style="9" bestFit="1" customWidth="1"/>
    <col min="2596" max="2596" width="9.140625" style="9" bestFit="1"/>
    <col min="2597" max="2597" width="8.7109375" style="9" bestFit="1" customWidth="1"/>
    <col min="2598" max="2598" width="9.140625" style="9" bestFit="1"/>
    <col min="2599" max="2599" width="8.7109375" style="9" bestFit="1" customWidth="1"/>
    <col min="2600" max="2600" width="9.140625" style="9" bestFit="1"/>
    <col min="2601" max="2601" width="8.7109375" style="9" bestFit="1" customWidth="1"/>
    <col min="2602" max="2602" width="9.140625" style="9"/>
    <col min="2603" max="2603" width="8.7109375" style="9" customWidth="1"/>
    <col min="2604" max="2607" width="9.140625" style="9"/>
    <col min="2608" max="2608" width="8.7109375" style="9" bestFit="1" customWidth="1"/>
    <col min="2609" max="2609" width="9.140625" style="9" bestFit="1"/>
    <col min="2610" max="2610" width="8.7109375" style="9" bestFit="1" customWidth="1"/>
    <col min="2611" max="2611" width="9.140625" style="9" bestFit="1"/>
    <col min="2612" max="2614" width="8.7109375" style="9" bestFit="1" customWidth="1"/>
    <col min="2615" max="2615" width="9.140625" style="9" bestFit="1"/>
    <col min="2616" max="2617" width="9.140625" style="9"/>
    <col min="2618" max="2618" width="9.140625" style="9" bestFit="1"/>
    <col min="2619" max="2619" width="8.7109375" style="9" bestFit="1" customWidth="1"/>
    <col min="2620" max="2620" width="9.140625" style="9" bestFit="1"/>
    <col min="2621" max="2621" width="8.7109375" style="9" bestFit="1" customWidth="1"/>
    <col min="2622" max="2622" width="8.7109375" style="9" customWidth="1"/>
    <col min="2623" max="2816" width="9.140625" style="9"/>
    <col min="2817" max="2817" width="84.5703125" style="9" customWidth="1"/>
    <col min="2818" max="2818" width="9.140625" style="9" bestFit="1"/>
    <col min="2819" max="2819" width="8.7109375" style="9" bestFit="1" customWidth="1"/>
    <col min="2820" max="2820" width="9.140625" style="9" bestFit="1"/>
    <col min="2821" max="2821" width="8.7109375" style="9" bestFit="1" customWidth="1"/>
    <col min="2822" max="2822" width="9.140625" style="9" bestFit="1"/>
    <col min="2823" max="2823" width="8.7109375" style="9" bestFit="1" customWidth="1"/>
    <col min="2824" max="2825" width="8.7109375" style="9" customWidth="1"/>
    <col min="2826" max="2826" width="9.140625" style="9" bestFit="1"/>
    <col min="2827" max="2827" width="8.7109375" style="9" bestFit="1" customWidth="1"/>
    <col min="2828" max="2828" width="9.140625" style="9" bestFit="1"/>
    <col min="2829" max="2829" width="8.7109375" style="9" bestFit="1" customWidth="1"/>
    <col min="2830" max="2830" width="9.140625" style="9"/>
    <col min="2831" max="2831" width="8.7109375" style="9" customWidth="1"/>
    <col min="2832" max="2832" width="9.140625" style="9" bestFit="1"/>
    <col min="2833" max="2833" width="8.7109375" style="9" bestFit="1" customWidth="1"/>
    <col min="2834" max="2834" width="9.140625" style="9" bestFit="1"/>
    <col min="2835" max="2835" width="8.7109375" style="9" bestFit="1" customWidth="1"/>
    <col min="2836" max="2836" width="9.140625" style="9" bestFit="1"/>
    <col min="2837" max="2837" width="8.7109375" style="9" bestFit="1" customWidth="1"/>
    <col min="2838" max="2838" width="9.140625" style="9" bestFit="1"/>
    <col min="2839" max="2839" width="8.7109375" style="9" bestFit="1" customWidth="1"/>
    <col min="2840" max="2840" width="9.140625" style="9" bestFit="1"/>
    <col min="2841" max="2841" width="8.7109375" style="9" bestFit="1" customWidth="1"/>
    <col min="2842" max="2842" width="9.140625" style="9" bestFit="1"/>
    <col min="2843" max="2843" width="8.7109375" style="9" bestFit="1" customWidth="1"/>
    <col min="2844" max="2845" width="8.7109375" style="9" customWidth="1"/>
    <col min="2846" max="2846" width="8.7109375" style="9" bestFit="1" customWidth="1"/>
    <col min="2847" max="2847" width="9.140625" style="9" bestFit="1"/>
    <col min="2848" max="2848" width="8.7109375" style="9" bestFit="1" customWidth="1"/>
    <col min="2849" max="2849" width="9.140625" style="9" bestFit="1"/>
    <col min="2850" max="2851" width="8.7109375" style="9" bestFit="1" customWidth="1"/>
    <col min="2852" max="2852" width="9.140625" style="9" bestFit="1"/>
    <col min="2853" max="2853" width="8.7109375" style="9" bestFit="1" customWidth="1"/>
    <col min="2854" max="2854" width="9.140625" style="9" bestFit="1"/>
    <col min="2855" max="2855" width="8.7109375" style="9" bestFit="1" customWidth="1"/>
    <col min="2856" max="2856" width="9.140625" style="9" bestFit="1"/>
    <col min="2857" max="2857" width="8.7109375" style="9" bestFit="1" customWidth="1"/>
    <col min="2858" max="2858" width="9.140625" style="9"/>
    <col min="2859" max="2859" width="8.7109375" style="9" customWidth="1"/>
    <col min="2860" max="2863" width="9.140625" style="9"/>
    <col min="2864" max="2864" width="8.7109375" style="9" bestFit="1" customWidth="1"/>
    <col min="2865" max="2865" width="9.140625" style="9" bestFit="1"/>
    <col min="2866" max="2866" width="8.7109375" style="9" bestFit="1" customWidth="1"/>
    <col min="2867" max="2867" width="9.140625" style="9" bestFit="1"/>
    <col min="2868" max="2870" width="8.7109375" style="9" bestFit="1" customWidth="1"/>
    <col min="2871" max="2871" width="9.140625" style="9" bestFit="1"/>
    <col min="2872" max="2873" width="9.140625" style="9"/>
    <col min="2874" max="2874" width="9.140625" style="9" bestFit="1"/>
    <col min="2875" max="2875" width="8.7109375" style="9" bestFit="1" customWidth="1"/>
    <col min="2876" max="2876" width="9.140625" style="9" bestFit="1"/>
    <col min="2877" max="2877" width="8.7109375" style="9" bestFit="1" customWidth="1"/>
    <col min="2878" max="2878" width="8.7109375" style="9" customWidth="1"/>
    <col min="2879" max="3072" width="9.140625" style="9"/>
    <col min="3073" max="3073" width="84.5703125" style="9" customWidth="1"/>
    <col min="3074" max="3074" width="9.140625" style="9" bestFit="1"/>
    <col min="3075" max="3075" width="8.7109375" style="9" bestFit="1" customWidth="1"/>
    <col min="3076" max="3076" width="9.140625" style="9" bestFit="1"/>
    <col min="3077" max="3077" width="8.7109375" style="9" bestFit="1" customWidth="1"/>
    <col min="3078" max="3078" width="9.140625" style="9" bestFit="1"/>
    <col min="3079" max="3079" width="8.7109375" style="9" bestFit="1" customWidth="1"/>
    <col min="3080" max="3081" width="8.7109375" style="9" customWidth="1"/>
    <col min="3082" max="3082" width="9.140625" style="9" bestFit="1"/>
    <col min="3083" max="3083" width="8.7109375" style="9" bestFit="1" customWidth="1"/>
    <col min="3084" max="3084" width="9.140625" style="9" bestFit="1"/>
    <col min="3085" max="3085" width="8.7109375" style="9" bestFit="1" customWidth="1"/>
    <col min="3086" max="3086" width="9.140625" style="9"/>
    <col min="3087" max="3087" width="8.7109375" style="9" customWidth="1"/>
    <col min="3088" max="3088" width="9.140625" style="9" bestFit="1"/>
    <col min="3089" max="3089" width="8.7109375" style="9" bestFit="1" customWidth="1"/>
    <col min="3090" max="3090" width="9.140625" style="9" bestFit="1"/>
    <col min="3091" max="3091" width="8.7109375" style="9" bestFit="1" customWidth="1"/>
    <col min="3092" max="3092" width="9.140625" style="9" bestFit="1"/>
    <col min="3093" max="3093" width="8.7109375" style="9" bestFit="1" customWidth="1"/>
    <col min="3094" max="3094" width="9.140625" style="9" bestFit="1"/>
    <col min="3095" max="3095" width="8.7109375" style="9" bestFit="1" customWidth="1"/>
    <col min="3096" max="3096" width="9.140625" style="9" bestFit="1"/>
    <col min="3097" max="3097" width="8.7109375" style="9" bestFit="1" customWidth="1"/>
    <col min="3098" max="3098" width="9.140625" style="9" bestFit="1"/>
    <col min="3099" max="3099" width="8.7109375" style="9" bestFit="1" customWidth="1"/>
    <col min="3100" max="3101" width="8.7109375" style="9" customWidth="1"/>
    <col min="3102" max="3102" width="8.7109375" style="9" bestFit="1" customWidth="1"/>
    <col min="3103" max="3103" width="9.140625" style="9" bestFit="1"/>
    <col min="3104" max="3104" width="8.7109375" style="9" bestFit="1" customWidth="1"/>
    <col min="3105" max="3105" width="9.140625" style="9" bestFit="1"/>
    <col min="3106" max="3107" width="8.7109375" style="9" bestFit="1" customWidth="1"/>
    <col min="3108" max="3108" width="9.140625" style="9" bestFit="1"/>
    <col min="3109" max="3109" width="8.7109375" style="9" bestFit="1" customWidth="1"/>
    <col min="3110" max="3110" width="9.140625" style="9" bestFit="1"/>
    <col min="3111" max="3111" width="8.7109375" style="9" bestFit="1" customWidth="1"/>
    <col min="3112" max="3112" width="9.140625" style="9" bestFit="1"/>
    <col min="3113" max="3113" width="8.7109375" style="9" bestFit="1" customWidth="1"/>
    <col min="3114" max="3114" width="9.140625" style="9"/>
    <col min="3115" max="3115" width="8.7109375" style="9" customWidth="1"/>
    <col min="3116" max="3119" width="9.140625" style="9"/>
    <col min="3120" max="3120" width="8.7109375" style="9" bestFit="1" customWidth="1"/>
    <col min="3121" max="3121" width="9.140625" style="9" bestFit="1"/>
    <col min="3122" max="3122" width="8.7109375" style="9" bestFit="1" customWidth="1"/>
    <col min="3123" max="3123" width="9.140625" style="9" bestFit="1"/>
    <col min="3124" max="3126" width="8.7109375" style="9" bestFit="1" customWidth="1"/>
    <col min="3127" max="3127" width="9.140625" style="9" bestFit="1"/>
    <col min="3128" max="3129" width="9.140625" style="9"/>
    <col min="3130" max="3130" width="9.140625" style="9" bestFit="1"/>
    <col min="3131" max="3131" width="8.7109375" style="9" bestFit="1" customWidth="1"/>
    <col min="3132" max="3132" width="9.140625" style="9" bestFit="1"/>
    <col min="3133" max="3133" width="8.7109375" style="9" bestFit="1" customWidth="1"/>
    <col min="3134" max="3134" width="8.7109375" style="9" customWidth="1"/>
    <col min="3135" max="3328" width="9.140625" style="9"/>
    <col min="3329" max="3329" width="84.5703125" style="9" customWidth="1"/>
    <col min="3330" max="3330" width="9.140625" style="9" bestFit="1"/>
    <col min="3331" max="3331" width="8.7109375" style="9" bestFit="1" customWidth="1"/>
    <col min="3332" max="3332" width="9.140625" style="9" bestFit="1"/>
    <col min="3333" max="3333" width="8.7109375" style="9" bestFit="1" customWidth="1"/>
    <col min="3334" max="3334" width="9.140625" style="9" bestFit="1"/>
    <col min="3335" max="3335" width="8.7109375" style="9" bestFit="1" customWidth="1"/>
    <col min="3336" max="3337" width="8.7109375" style="9" customWidth="1"/>
    <col min="3338" max="3338" width="9.140625" style="9" bestFit="1"/>
    <col min="3339" max="3339" width="8.7109375" style="9" bestFit="1" customWidth="1"/>
    <col min="3340" max="3340" width="9.140625" style="9" bestFit="1"/>
    <col min="3341" max="3341" width="8.7109375" style="9" bestFit="1" customWidth="1"/>
    <col min="3342" max="3342" width="9.140625" style="9"/>
    <col min="3343" max="3343" width="8.7109375" style="9" customWidth="1"/>
    <col min="3344" max="3344" width="9.140625" style="9" bestFit="1"/>
    <col min="3345" max="3345" width="8.7109375" style="9" bestFit="1" customWidth="1"/>
    <col min="3346" max="3346" width="9.140625" style="9" bestFit="1"/>
    <col min="3347" max="3347" width="8.7109375" style="9" bestFit="1" customWidth="1"/>
    <col min="3348" max="3348" width="9.140625" style="9" bestFit="1"/>
    <col min="3349" max="3349" width="8.7109375" style="9" bestFit="1" customWidth="1"/>
    <col min="3350" max="3350" width="9.140625" style="9" bestFit="1"/>
    <col min="3351" max="3351" width="8.7109375" style="9" bestFit="1" customWidth="1"/>
    <col min="3352" max="3352" width="9.140625" style="9" bestFit="1"/>
    <col min="3353" max="3353" width="8.7109375" style="9" bestFit="1" customWidth="1"/>
    <col min="3354" max="3354" width="9.140625" style="9" bestFit="1"/>
    <col min="3355" max="3355" width="8.7109375" style="9" bestFit="1" customWidth="1"/>
    <col min="3356" max="3357" width="8.7109375" style="9" customWidth="1"/>
    <col min="3358" max="3358" width="8.7109375" style="9" bestFit="1" customWidth="1"/>
    <col min="3359" max="3359" width="9.140625" style="9" bestFit="1"/>
    <col min="3360" max="3360" width="8.7109375" style="9" bestFit="1" customWidth="1"/>
    <col min="3361" max="3361" width="9.140625" style="9" bestFit="1"/>
    <col min="3362" max="3363" width="8.7109375" style="9" bestFit="1" customWidth="1"/>
    <col min="3364" max="3364" width="9.140625" style="9" bestFit="1"/>
    <col min="3365" max="3365" width="8.7109375" style="9" bestFit="1" customWidth="1"/>
    <col min="3366" max="3366" width="9.140625" style="9" bestFit="1"/>
    <col min="3367" max="3367" width="8.7109375" style="9" bestFit="1" customWidth="1"/>
    <col min="3368" max="3368" width="9.140625" style="9" bestFit="1"/>
    <col min="3369" max="3369" width="8.7109375" style="9" bestFit="1" customWidth="1"/>
    <col min="3370" max="3370" width="9.140625" style="9"/>
    <col min="3371" max="3371" width="8.7109375" style="9" customWidth="1"/>
    <col min="3372" max="3375" width="9.140625" style="9"/>
    <col min="3376" max="3376" width="8.7109375" style="9" bestFit="1" customWidth="1"/>
    <col min="3377" max="3377" width="9.140625" style="9" bestFit="1"/>
    <col min="3378" max="3378" width="8.7109375" style="9" bestFit="1" customWidth="1"/>
    <col min="3379" max="3379" width="9.140625" style="9" bestFit="1"/>
    <col min="3380" max="3382" width="8.7109375" style="9" bestFit="1" customWidth="1"/>
    <col min="3383" max="3383" width="9.140625" style="9" bestFit="1"/>
    <col min="3384" max="3385" width="9.140625" style="9"/>
    <col min="3386" max="3386" width="9.140625" style="9" bestFit="1"/>
    <col min="3387" max="3387" width="8.7109375" style="9" bestFit="1" customWidth="1"/>
    <col min="3388" max="3388" width="9.140625" style="9" bestFit="1"/>
    <col min="3389" max="3389" width="8.7109375" style="9" bestFit="1" customWidth="1"/>
    <col min="3390" max="3390" width="8.7109375" style="9" customWidth="1"/>
    <col min="3391" max="3584" width="9.140625" style="9"/>
    <col min="3585" max="3585" width="84.5703125" style="9" customWidth="1"/>
    <col min="3586" max="3586" width="9.140625" style="9" bestFit="1"/>
    <col min="3587" max="3587" width="8.7109375" style="9" bestFit="1" customWidth="1"/>
    <col min="3588" max="3588" width="9.140625" style="9" bestFit="1"/>
    <col min="3589" max="3589" width="8.7109375" style="9" bestFit="1" customWidth="1"/>
    <col min="3590" max="3590" width="9.140625" style="9" bestFit="1"/>
    <col min="3591" max="3591" width="8.7109375" style="9" bestFit="1" customWidth="1"/>
    <col min="3592" max="3593" width="8.7109375" style="9" customWidth="1"/>
    <col min="3594" max="3594" width="9.140625" style="9" bestFit="1"/>
    <col min="3595" max="3595" width="8.7109375" style="9" bestFit="1" customWidth="1"/>
    <col min="3596" max="3596" width="9.140625" style="9" bestFit="1"/>
    <col min="3597" max="3597" width="8.7109375" style="9" bestFit="1" customWidth="1"/>
    <col min="3598" max="3598" width="9.140625" style="9"/>
    <col min="3599" max="3599" width="8.7109375" style="9" customWidth="1"/>
    <col min="3600" max="3600" width="9.140625" style="9" bestFit="1"/>
    <col min="3601" max="3601" width="8.7109375" style="9" bestFit="1" customWidth="1"/>
    <col min="3602" max="3602" width="9.140625" style="9" bestFit="1"/>
    <col min="3603" max="3603" width="8.7109375" style="9" bestFit="1" customWidth="1"/>
    <col min="3604" max="3604" width="9.140625" style="9" bestFit="1"/>
    <col min="3605" max="3605" width="8.7109375" style="9" bestFit="1" customWidth="1"/>
    <col min="3606" max="3606" width="9.140625" style="9" bestFit="1"/>
    <col min="3607" max="3607" width="8.7109375" style="9" bestFit="1" customWidth="1"/>
    <col min="3608" max="3608" width="9.140625" style="9" bestFit="1"/>
    <col min="3609" max="3609" width="8.7109375" style="9" bestFit="1" customWidth="1"/>
    <col min="3610" max="3610" width="9.140625" style="9" bestFit="1"/>
    <col min="3611" max="3611" width="8.7109375" style="9" bestFit="1" customWidth="1"/>
    <col min="3612" max="3613" width="8.7109375" style="9" customWidth="1"/>
    <col min="3614" max="3614" width="8.7109375" style="9" bestFit="1" customWidth="1"/>
    <col min="3615" max="3615" width="9.140625" style="9" bestFit="1"/>
    <col min="3616" max="3616" width="8.7109375" style="9" bestFit="1" customWidth="1"/>
    <col min="3617" max="3617" width="9.140625" style="9" bestFit="1"/>
    <col min="3618" max="3619" width="8.7109375" style="9" bestFit="1" customWidth="1"/>
    <col min="3620" max="3620" width="9.140625" style="9" bestFit="1"/>
    <col min="3621" max="3621" width="8.7109375" style="9" bestFit="1" customWidth="1"/>
    <col min="3622" max="3622" width="9.140625" style="9" bestFit="1"/>
    <col min="3623" max="3623" width="8.7109375" style="9" bestFit="1" customWidth="1"/>
    <col min="3624" max="3624" width="9.140625" style="9" bestFit="1"/>
    <col min="3625" max="3625" width="8.7109375" style="9" bestFit="1" customWidth="1"/>
    <col min="3626" max="3626" width="9.140625" style="9"/>
    <col min="3627" max="3627" width="8.7109375" style="9" customWidth="1"/>
    <col min="3628" max="3631" width="9.140625" style="9"/>
    <col min="3632" max="3632" width="8.7109375" style="9" bestFit="1" customWidth="1"/>
    <col min="3633" max="3633" width="9.140625" style="9" bestFit="1"/>
    <col min="3634" max="3634" width="8.7109375" style="9" bestFit="1" customWidth="1"/>
    <col min="3635" max="3635" width="9.140625" style="9" bestFit="1"/>
    <col min="3636" max="3638" width="8.7109375" style="9" bestFit="1" customWidth="1"/>
    <col min="3639" max="3639" width="9.140625" style="9" bestFit="1"/>
    <col min="3640" max="3641" width="9.140625" style="9"/>
    <col min="3642" max="3642" width="9.140625" style="9" bestFit="1"/>
    <col min="3643" max="3643" width="8.7109375" style="9" bestFit="1" customWidth="1"/>
    <col min="3644" max="3644" width="9.140625" style="9" bestFit="1"/>
    <col min="3645" max="3645" width="8.7109375" style="9" bestFit="1" customWidth="1"/>
    <col min="3646" max="3646" width="8.7109375" style="9" customWidth="1"/>
    <col min="3647" max="3840" width="9.140625" style="9"/>
    <col min="3841" max="3841" width="84.5703125" style="9" customWidth="1"/>
    <col min="3842" max="3842" width="9.140625" style="9" bestFit="1"/>
    <col min="3843" max="3843" width="8.7109375" style="9" bestFit="1" customWidth="1"/>
    <col min="3844" max="3844" width="9.140625" style="9" bestFit="1"/>
    <col min="3845" max="3845" width="8.7109375" style="9" bestFit="1" customWidth="1"/>
    <col min="3846" max="3846" width="9.140625" style="9" bestFit="1"/>
    <col min="3847" max="3847" width="8.7109375" style="9" bestFit="1" customWidth="1"/>
    <col min="3848" max="3849" width="8.7109375" style="9" customWidth="1"/>
    <col min="3850" max="3850" width="9.140625" style="9" bestFit="1"/>
    <col min="3851" max="3851" width="8.7109375" style="9" bestFit="1" customWidth="1"/>
    <col min="3852" max="3852" width="9.140625" style="9" bestFit="1"/>
    <col min="3853" max="3853" width="8.7109375" style="9" bestFit="1" customWidth="1"/>
    <col min="3854" max="3854" width="9.140625" style="9"/>
    <col min="3855" max="3855" width="8.7109375" style="9" customWidth="1"/>
    <col min="3856" max="3856" width="9.140625" style="9" bestFit="1"/>
    <col min="3857" max="3857" width="8.7109375" style="9" bestFit="1" customWidth="1"/>
    <col min="3858" max="3858" width="9.140625" style="9" bestFit="1"/>
    <col min="3859" max="3859" width="8.7109375" style="9" bestFit="1" customWidth="1"/>
    <col min="3860" max="3860" width="9.140625" style="9" bestFit="1"/>
    <col min="3861" max="3861" width="8.7109375" style="9" bestFit="1" customWidth="1"/>
    <col min="3862" max="3862" width="9.140625" style="9" bestFit="1"/>
    <col min="3863" max="3863" width="8.7109375" style="9" bestFit="1" customWidth="1"/>
    <col min="3864" max="3864" width="9.140625" style="9" bestFit="1"/>
    <col min="3865" max="3865" width="8.7109375" style="9" bestFit="1" customWidth="1"/>
    <col min="3866" max="3866" width="9.140625" style="9" bestFit="1"/>
    <col min="3867" max="3867" width="8.7109375" style="9" bestFit="1" customWidth="1"/>
    <col min="3868" max="3869" width="8.7109375" style="9" customWidth="1"/>
    <col min="3870" max="3870" width="8.7109375" style="9" bestFit="1" customWidth="1"/>
    <col min="3871" max="3871" width="9.140625" style="9" bestFit="1"/>
    <col min="3872" max="3872" width="8.7109375" style="9" bestFit="1" customWidth="1"/>
    <col min="3873" max="3873" width="9.140625" style="9" bestFit="1"/>
    <col min="3874" max="3875" width="8.7109375" style="9" bestFit="1" customWidth="1"/>
    <col min="3876" max="3876" width="9.140625" style="9" bestFit="1"/>
    <col min="3877" max="3877" width="8.7109375" style="9" bestFit="1" customWidth="1"/>
    <col min="3878" max="3878" width="9.140625" style="9" bestFit="1"/>
    <col min="3879" max="3879" width="8.7109375" style="9" bestFit="1" customWidth="1"/>
    <col min="3880" max="3880" width="9.140625" style="9" bestFit="1"/>
    <col min="3881" max="3881" width="8.7109375" style="9" bestFit="1" customWidth="1"/>
    <col min="3882" max="3882" width="9.140625" style="9"/>
    <col min="3883" max="3883" width="8.7109375" style="9" customWidth="1"/>
    <col min="3884" max="3887" width="9.140625" style="9"/>
    <col min="3888" max="3888" width="8.7109375" style="9" bestFit="1" customWidth="1"/>
    <col min="3889" max="3889" width="9.140625" style="9" bestFit="1"/>
    <col min="3890" max="3890" width="8.7109375" style="9" bestFit="1" customWidth="1"/>
    <col min="3891" max="3891" width="9.140625" style="9" bestFit="1"/>
    <col min="3892" max="3894" width="8.7109375" style="9" bestFit="1" customWidth="1"/>
    <col min="3895" max="3895" width="9.140625" style="9" bestFit="1"/>
    <col min="3896" max="3897" width="9.140625" style="9"/>
    <col min="3898" max="3898" width="9.140625" style="9" bestFit="1"/>
    <col min="3899" max="3899" width="8.7109375" style="9" bestFit="1" customWidth="1"/>
    <col min="3900" max="3900" width="9.140625" style="9" bestFit="1"/>
    <col min="3901" max="3901" width="8.7109375" style="9" bestFit="1" customWidth="1"/>
    <col min="3902" max="3902" width="8.7109375" style="9" customWidth="1"/>
    <col min="3903" max="4096" width="9.140625" style="9"/>
    <col min="4097" max="4097" width="84.5703125" style="9" customWidth="1"/>
    <col min="4098" max="4098" width="9.140625" style="9" bestFit="1"/>
    <col min="4099" max="4099" width="8.7109375" style="9" bestFit="1" customWidth="1"/>
    <col min="4100" max="4100" width="9.140625" style="9" bestFit="1"/>
    <col min="4101" max="4101" width="8.7109375" style="9" bestFit="1" customWidth="1"/>
    <col min="4102" max="4102" width="9.140625" style="9" bestFit="1"/>
    <col min="4103" max="4103" width="8.7109375" style="9" bestFit="1" customWidth="1"/>
    <col min="4104" max="4105" width="8.7109375" style="9" customWidth="1"/>
    <col min="4106" max="4106" width="9.140625" style="9" bestFit="1"/>
    <col min="4107" max="4107" width="8.7109375" style="9" bestFit="1" customWidth="1"/>
    <col min="4108" max="4108" width="9.140625" style="9" bestFit="1"/>
    <col min="4109" max="4109" width="8.7109375" style="9" bestFit="1" customWidth="1"/>
    <col min="4110" max="4110" width="9.140625" style="9"/>
    <col min="4111" max="4111" width="8.7109375" style="9" customWidth="1"/>
    <col min="4112" max="4112" width="9.140625" style="9" bestFit="1"/>
    <col min="4113" max="4113" width="8.7109375" style="9" bestFit="1" customWidth="1"/>
    <col min="4114" max="4114" width="9.140625" style="9" bestFit="1"/>
    <col min="4115" max="4115" width="8.7109375" style="9" bestFit="1" customWidth="1"/>
    <col min="4116" max="4116" width="9.140625" style="9" bestFit="1"/>
    <col min="4117" max="4117" width="8.7109375" style="9" bestFit="1" customWidth="1"/>
    <col min="4118" max="4118" width="9.140625" style="9" bestFit="1"/>
    <col min="4119" max="4119" width="8.7109375" style="9" bestFit="1" customWidth="1"/>
    <col min="4120" max="4120" width="9.140625" style="9" bestFit="1"/>
    <col min="4121" max="4121" width="8.7109375" style="9" bestFit="1" customWidth="1"/>
    <col min="4122" max="4122" width="9.140625" style="9" bestFit="1"/>
    <col min="4123" max="4123" width="8.7109375" style="9" bestFit="1" customWidth="1"/>
    <col min="4124" max="4125" width="8.7109375" style="9" customWidth="1"/>
    <col min="4126" max="4126" width="8.7109375" style="9" bestFit="1" customWidth="1"/>
    <col min="4127" max="4127" width="9.140625" style="9" bestFit="1"/>
    <col min="4128" max="4128" width="8.7109375" style="9" bestFit="1" customWidth="1"/>
    <col min="4129" max="4129" width="9.140625" style="9" bestFit="1"/>
    <col min="4130" max="4131" width="8.7109375" style="9" bestFit="1" customWidth="1"/>
    <col min="4132" max="4132" width="9.140625" style="9" bestFit="1"/>
    <col min="4133" max="4133" width="8.7109375" style="9" bestFit="1" customWidth="1"/>
    <col min="4134" max="4134" width="9.140625" style="9" bestFit="1"/>
    <col min="4135" max="4135" width="8.7109375" style="9" bestFit="1" customWidth="1"/>
    <col min="4136" max="4136" width="9.140625" style="9" bestFit="1"/>
    <col min="4137" max="4137" width="8.7109375" style="9" bestFit="1" customWidth="1"/>
    <col min="4138" max="4138" width="9.140625" style="9"/>
    <col min="4139" max="4139" width="8.7109375" style="9" customWidth="1"/>
    <col min="4140" max="4143" width="9.140625" style="9"/>
    <col min="4144" max="4144" width="8.7109375" style="9" bestFit="1" customWidth="1"/>
    <col min="4145" max="4145" width="9.140625" style="9" bestFit="1"/>
    <col min="4146" max="4146" width="8.7109375" style="9" bestFit="1" customWidth="1"/>
    <col min="4147" max="4147" width="9.140625" style="9" bestFit="1"/>
    <col min="4148" max="4150" width="8.7109375" style="9" bestFit="1" customWidth="1"/>
    <col min="4151" max="4151" width="9.140625" style="9" bestFit="1"/>
    <col min="4152" max="4153" width="9.140625" style="9"/>
    <col min="4154" max="4154" width="9.140625" style="9" bestFit="1"/>
    <col min="4155" max="4155" width="8.7109375" style="9" bestFit="1" customWidth="1"/>
    <col min="4156" max="4156" width="9.140625" style="9" bestFit="1"/>
    <col min="4157" max="4157" width="8.7109375" style="9" bestFit="1" customWidth="1"/>
    <col min="4158" max="4158" width="8.7109375" style="9" customWidth="1"/>
    <col min="4159" max="4352" width="9.140625" style="9"/>
    <col min="4353" max="4353" width="84.5703125" style="9" customWidth="1"/>
    <col min="4354" max="4354" width="9.140625" style="9" bestFit="1"/>
    <col min="4355" max="4355" width="8.7109375" style="9" bestFit="1" customWidth="1"/>
    <col min="4356" max="4356" width="9.140625" style="9" bestFit="1"/>
    <col min="4357" max="4357" width="8.7109375" style="9" bestFit="1" customWidth="1"/>
    <col min="4358" max="4358" width="9.140625" style="9" bestFit="1"/>
    <col min="4359" max="4359" width="8.7109375" style="9" bestFit="1" customWidth="1"/>
    <col min="4360" max="4361" width="8.7109375" style="9" customWidth="1"/>
    <col min="4362" max="4362" width="9.140625" style="9" bestFit="1"/>
    <col min="4363" max="4363" width="8.7109375" style="9" bestFit="1" customWidth="1"/>
    <col min="4364" max="4364" width="9.140625" style="9" bestFit="1"/>
    <col min="4365" max="4365" width="8.7109375" style="9" bestFit="1" customWidth="1"/>
    <col min="4366" max="4366" width="9.140625" style="9"/>
    <col min="4367" max="4367" width="8.7109375" style="9" customWidth="1"/>
    <col min="4368" max="4368" width="9.140625" style="9" bestFit="1"/>
    <col min="4369" max="4369" width="8.7109375" style="9" bestFit="1" customWidth="1"/>
    <col min="4370" max="4370" width="9.140625" style="9" bestFit="1"/>
    <col min="4371" max="4371" width="8.7109375" style="9" bestFit="1" customWidth="1"/>
    <col min="4372" max="4372" width="9.140625" style="9" bestFit="1"/>
    <col min="4373" max="4373" width="8.7109375" style="9" bestFit="1" customWidth="1"/>
    <col min="4374" max="4374" width="9.140625" style="9" bestFit="1"/>
    <col min="4375" max="4375" width="8.7109375" style="9" bestFit="1" customWidth="1"/>
    <col min="4376" max="4376" width="9.140625" style="9" bestFit="1"/>
    <col min="4377" max="4377" width="8.7109375" style="9" bestFit="1" customWidth="1"/>
    <col min="4378" max="4378" width="9.140625" style="9" bestFit="1"/>
    <col min="4379" max="4379" width="8.7109375" style="9" bestFit="1" customWidth="1"/>
    <col min="4380" max="4381" width="8.7109375" style="9" customWidth="1"/>
    <col min="4382" max="4382" width="8.7109375" style="9" bestFit="1" customWidth="1"/>
    <col min="4383" max="4383" width="9.140625" style="9" bestFit="1"/>
    <col min="4384" max="4384" width="8.7109375" style="9" bestFit="1" customWidth="1"/>
    <col min="4385" max="4385" width="9.140625" style="9" bestFit="1"/>
    <col min="4386" max="4387" width="8.7109375" style="9" bestFit="1" customWidth="1"/>
    <col min="4388" max="4388" width="9.140625" style="9" bestFit="1"/>
    <col min="4389" max="4389" width="8.7109375" style="9" bestFit="1" customWidth="1"/>
    <col min="4390" max="4390" width="9.140625" style="9" bestFit="1"/>
    <col min="4391" max="4391" width="8.7109375" style="9" bestFit="1" customWidth="1"/>
    <col min="4392" max="4392" width="9.140625" style="9" bestFit="1"/>
    <col min="4393" max="4393" width="8.7109375" style="9" bestFit="1" customWidth="1"/>
    <col min="4394" max="4394" width="9.140625" style="9"/>
    <col min="4395" max="4395" width="8.7109375" style="9" customWidth="1"/>
    <col min="4396" max="4399" width="9.140625" style="9"/>
    <col min="4400" max="4400" width="8.7109375" style="9" bestFit="1" customWidth="1"/>
    <col min="4401" max="4401" width="9.140625" style="9" bestFit="1"/>
    <col min="4402" max="4402" width="8.7109375" style="9" bestFit="1" customWidth="1"/>
    <col min="4403" max="4403" width="9.140625" style="9" bestFit="1"/>
    <col min="4404" max="4406" width="8.7109375" style="9" bestFit="1" customWidth="1"/>
    <col min="4407" max="4407" width="9.140625" style="9" bestFit="1"/>
    <col min="4408" max="4409" width="9.140625" style="9"/>
    <col min="4410" max="4410" width="9.140625" style="9" bestFit="1"/>
    <col min="4411" max="4411" width="8.7109375" style="9" bestFit="1" customWidth="1"/>
    <col min="4412" max="4412" width="9.140625" style="9" bestFit="1"/>
    <col min="4413" max="4413" width="8.7109375" style="9" bestFit="1" customWidth="1"/>
    <col min="4414" max="4414" width="8.7109375" style="9" customWidth="1"/>
    <col min="4415" max="4608" width="9.140625" style="9"/>
    <col min="4609" max="4609" width="84.5703125" style="9" customWidth="1"/>
    <col min="4610" max="4610" width="9.140625" style="9" bestFit="1"/>
    <col min="4611" max="4611" width="8.7109375" style="9" bestFit="1" customWidth="1"/>
    <col min="4612" max="4612" width="9.140625" style="9" bestFit="1"/>
    <col min="4613" max="4613" width="8.7109375" style="9" bestFit="1" customWidth="1"/>
    <col min="4614" max="4614" width="9.140625" style="9" bestFit="1"/>
    <col min="4615" max="4615" width="8.7109375" style="9" bestFit="1" customWidth="1"/>
    <col min="4616" max="4617" width="8.7109375" style="9" customWidth="1"/>
    <col min="4618" max="4618" width="9.140625" style="9" bestFit="1"/>
    <col min="4619" max="4619" width="8.7109375" style="9" bestFit="1" customWidth="1"/>
    <col min="4620" max="4620" width="9.140625" style="9" bestFit="1"/>
    <col min="4621" max="4621" width="8.7109375" style="9" bestFit="1" customWidth="1"/>
    <col min="4622" max="4622" width="9.140625" style="9"/>
    <col min="4623" max="4623" width="8.7109375" style="9" customWidth="1"/>
    <col min="4624" max="4624" width="9.140625" style="9" bestFit="1"/>
    <col min="4625" max="4625" width="8.7109375" style="9" bestFit="1" customWidth="1"/>
    <col min="4626" max="4626" width="9.140625" style="9" bestFit="1"/>
    <col min="4627" max="4627" width="8.7109375" style="9" bestFit="1" customWidth="1"/>
    <col min="4628" max="4628" width="9.140625" style="9" bestFit="1"/>
    <col min="4629" max="4629" width="8.7109375" style="9" bestFit="1" customWidth="1"/>
    <col min="4630" max="4630" width="9.140625" style="9" bestFit="1"/>
    <col min="4631" max="4631" width="8.7109375" style="9" bestFit="1" customWidth="1"/>
    <col min="4632" max="4632" width="9.140625" style="9" bestFit="1"/>
    <col min="4633" max="4633" width="8.7109375" style="9" bestFit="1" customWidth="1"/>
    <col min="4634" max="4634" width="9.140625" style="9" bestFit="1"/>
    <col min="4635" max="4635" width="8.7109375" style="9" bestFit="1" customWidth="1"/>
    <col min="4636" max="4637" width="8.7109375" style="9" customWidth="1"/>
    <col min="4638" max="4638" width="8.7109375" style="9" bestFit="1" customWidth="1"/>
    <col min="4639" max="4639" width="9.140625" style="9" bestFit="1"/>
    <col min="4640" max="4640" width="8.7109375" style="9" bestFit="1" customWidth="1"/>
    <col min="4641" max="4641" width="9.140625" style="9" bestFit="1"/>
    <col min="4642" max="4643" width="8.7109375" style="9" bestFit="1" customWidth="1"/>
    <col min="4644" max="4644" width="9.140625" style="9" bestFit="1"/>
    <col min="4645" max="4645" width="8.7109375" style="9" bestFit="1" customWidth="1"/>
    <col min="4646" max="4646" width="9.140625" style="9" bestFit="1"/>
    <col min="4647" max="4647" width="8.7109375" style="9" bestFit="1" customWidth="1"/>
    <col min="4648" max="4648" width="9.140625" style="9" bestFit="1"/>
    <col min="4649" max="4649" width="8.7109375" style="9" bestFit="1" customWidth="1"/>
    <col min="4650" max="4650" width="9.140625" style="9"/>
    <col min="4651" max="4651" width="8.7109375" style="9" customWidth="1"/>
    <col min="4652" max="4655" width="9.140625" style="9"/>
    <col min="4656" max="4656" width="8.7109375" style="9" bestFit="1" customWidth="1"/>
    <col min="4657" max="4657" width="9.140625" style="9" bestFit="1"/>
    <col min="4658" max="4658" width="8.7109375" style="9" bestFit="1" customWidth="1"/>
    <col min="4659" max="4659" width="9.140625" style="9" bestFit="1"/>
    <col min="4660" max="4662" width="8.7109375" style="9" bestFit="1" customWidth="1"/>
    <col min="4663" max="4663" width="9.140625" style="9" bestFit="1"/>
    <col min="4664" max="4665" width="9.140625" style="9"/>
    <col min="4666" max="4666" width="9.140625" style="9" bestFit="1"/>
    <col min="4667" max="4667" width="8.7109375" style="9" bestFit="1" customWidth="1"/>
    <col min="4668" max="4668" width="9.140625" style="9" bestFit="1"/>
    <col min="4669" max="4669" width="8.7109375" style="9" bestFit="1" customWidth="1"/>
    <col min="4670" max="4670" width="8.7109375" style="9" customWidth="1"/>
    <col min="4671" max="4864" width="9.140625" style="9"/>
    <col min="4865" max="4865" width="84.5703125" style="9" customWidth="1"/>
    <col min="4866" max="4866" width="9.140625" style="9" bestFit="1"/>
    <col min="4867" max="4867" width="8.7109375" style="9" bestFit="1" customWidth="1"/>
    <col min="4868" max="4868" width="9.140625" style="9" bestFit="1"/>
    <col min="4869" max="4869" width="8.7109375" style="9" bestFit="1" customWidth="1"/>
    <col min="4870" max="4870" width="9.140625" style="9" bestFit="1"/>
    <col min="4871" max="4871" width="8.7109375" style="9" bestFit="1" customWidth="1"/>
    <col min="4872" max="4873" width="8.7109375" style="9" customWidth="1"/>
    <col min="4874" max="4874" width="9.140625" style="9" bestFit="1"/>
    <col min="4875" max="4875" width="8.7109375" style="9" bestFit="1" customWidth="1"/>
    <col min="4876" max="4876" width="9.140625" style="9" bestFit="1"/>
    <col min="4877" max="4877" width="8.7109375" style="9" bestFit="1" customWidth="1"/>
    <col min="4878" max="4878" width="9.140625" style="9"/>
    <col min="4879" max="4879" width="8.7109375" style="9" customWidth="1"/>
    <col min="4880" max="4880" width="9.140625" style="9" bestFit="1"/>
    <col min="4881" max="4881" width="8.7109375" style="9" bestFit="1" customWidth="1"/>
    <col min="4882" max="4882" width="9.140625" style="9" bestFit="1"/>
    <col min="4883" max="4883" width="8.7109375" style="9" bestFit="1" customWidth="1"/>
    <col min="4884" max="4884" width="9.140625" style="9" bestFit="1"/>
    <col min="4885" max="4885" width="8.7109375" style="9" bestFit="1" customWidth="1"/>
    <col min="4886" max="4886" width="9.140625" style="9" bestFit="1"/>
    <col min="4887" max="4887" width="8.7109375" style="9" bestFit="1" customWidth="1"/>
    <col min="4888" max="4888" width="9.140625" style="9" bestFit="1"/>
    <col min="4889" max="4889" width="8.7109375" style="9" bestFit="1" customWidth="1"/>
    <col min="4890" max="4890" width="9.140625" style="9" bestFit="1"/>
    <col min="4891" max="4891" width="8.7109375" style="9" bestFit="1" customWidth="1"/>
    <col min="4892" max="4893" width="8.7109375" style="9" customWidth="1"/>
    <col min="4894" max="4894" width="8.7109375" style="9" bestFit="1" customWidth="1"/>
    <col min="4895" max="4895" width="9.140625" style="9" bestFit="1"/>
    <col min="4896" max="4896" width="8.7109375" style="9" bestFit="1" customWidth="1"/>
    <col min="4897" max="4897" width="9.140625" style="9" bestFit="1"/>
    <col min="4898" max="4899" width="8.7109375" style="9" bestFit="1" customWidth="1"/>
    <col min="4900" max="4900" width="9.140625" style="9" bestFit="1"/>
    <col min="4901" max="4901" width="8.7109375" style="9" bestFit="1" customWidth="1"/>
    <col min="4902" max="4902" width="9.140625" style="9" bestFit="1"/>
    <col min="4903" max="4903" width="8.7109375" style="9" bestFit="1" customWidth="1"/>
    <col min="4904" max="4904" width="9.140625" style="9" bestFit="1"/>
    <col min="4905" max="4905" width="8.7109375" style="9" bestFit="1" customWidth="1"/>
    <col min="4906" max="4906" width="9.140625" style="9"/>
    <col min="4907" max="4907" width="8.7109375" style="9" customWidth="1"/>
    <col min="4908" max="4911" width="9.140625" style="9"/>
    <col min="4912" max="4912" width="8.7109375" style="9" bestFit="1" customWidth="1"/>
    <col min="4913" max="4913" width="9.140625" style="9" bestFit="1"/>
    <col min="4914" max="4914" width="8.7109375" style="9" bestFit="1" customWidth="1"/>
    <col min="4915" max="4915" width="9.140625" style="9" bestFit="1"/>
    <col min="4916" max="4918" width="8.7109375" style="9" bestFit="1" customWidth="1"/>
    <col min="4919" max="4919" width="9.140625" style="9" bestFit="1"/>
    <col min="4920" max="4921" width="9.140625" style="9"/>
    <col min="4922" max="4922" width="9.140625" style="9" bestFit="1"/>
    <col min="4923" max="4923" width="8.7109375" style="9" bestFit="1" customWidth="1"/>
    <col min="4924" max="4924" width="9.140625" style="9" bestFit="1"/>
    <col min="4925" max="4925" width="8.7109375" style="9" bestFit="1" customWidth="1"/>
    <col min="4926" max="4926" width="8.7109375" style="9" customWidth="1"/>
    <col min="4927" max="5120" width="9.140625" style="9"/>
    <col min="5121" max="5121" width="84.5703125" style="9" customWidth="1"/>
    <col min="5122" max="5122" width="9.140625" style="9" bestFit="1"/>
    <col min="5123" max="5123" width="8.7109375" style="9" bestFit="1" customWidth="1"/>
    <col min="5124" max="5124" width="9.140625" style="9" bestFit="1"/>
    <col min="5125" max="5125" width="8.7109375" style="9" bestFit="1" customWidth="1"/>
    <col min="5126" max="5126" width="9.140625" style="9" bestFit="1"/>
    <col min="5127" max="5127" width="8.7109375" style="9" bestFit="1" customWidth="1"/>
    <col min="5128" max="5129" width="8.7109375" style="9" customWidth="1"/>
    <col min="5130" max="5130" width="9.140625" style="9" bestFit="1"/>
    <col min="5131" max="5131" width="8.7109375" style="9" bestFit="1" customWidth="1"/>
    <col min="5132" max="5132" width="9.140625" style="9" bestFit="1"/>
    <col min="5133" max="5133" width="8.7109375" style="9" bestFit="1" customWidth="1"/>
    <col min="5134" max="5134" width="9.140625" style="9"/>
    <col min="5135" max="5135" width="8.7109375" style="9" customWidth="1"/>
    <col min="5136" max="5136" width="9.140625" style="9" bestFit="1"/>
    <col min="5137" max="5137" width="8.7109375" style="9" bestFit="1" customWidth="1"/>
    <col min="5138" max="5138" width="9.140625" style="9" bestFit="1"/>
    <col min="5139" max="5139" width="8.7109375" style="9" bestFit="1" customWidth="1"/>
    <col min="5140" max="5140" width="9.140625" style="9" bestFit="1"/>
    <col min="5141" max="5141" width="8.7109375" style="9" bestFit="1" customWidth="1"/>
    <col min="5142" max="5142" width="9.140625" style="9" bestFit="1"/>
    <col min="5143" max="5143" width="8.7109375" style="9" bestFit="1" customWidth="1"/>
    <col min="5144" max="5144" width="9.140625" style="9" bestFit="1"/>
    <col min="5145" max="5145" width="8.7109375" style="9" bestFit="1" customWidth="1"/>
    <col min="5146" max="5146" width="9.140625" style="9" bestFit="1"/>
    <col min="5147" max="5147" width="8.7109375" style="9" bestFit="1" customWidth="1"/>
    <col min="5148" max="5149" width="8.7109375" style="9" customWidth="1"/>
    <col min="5150" max="5150" width="8.7109375" style="9" bestFit="1" customWidth="1"/>
    <col min="5151" max="5151" width="9.140625" style="9" bestFit="1"/>
    <col min="5152" max="5152" width="8.7109375" style="9" bestFit="1" customWidth="1"/>
    <col min="5153" max="5153" width="9.140625" style="9" bestFit="1"/>
    <col min="5154" max="5155" width="8.7109375" style="9" bestFit="1" customWidth="1"/>
    <col min="5156" max="5156" width="9.140625" style="9" bestFit="1"/>
    <col min="5157" max="5157" width="8.7109375" style="9" bestFit="1" customWidth="1"/>
    <col min="5158" max="5158" width="9.140625" style="9" bestFit="1"/>
    <col min="5159" max="5159" width="8.7109375" style="9" bestFit="1" customWidth="1"/>
    <col min="5160" max="5160" width="9.140625" style="9" bestFit="1"/>
    <col min="5161" max="5161" width="8.7109375" style="9" bestFit="1" customWidth="1"/>
    <col min="5162" max="5162" width="9.140625" style="9"/>
    <col min="5163" max="5163" width="8.7109375" style="9" customWidth="1"/>
    <col min="5164" max="5167" width="9.140625" style="9"/>
    <col min="5168" max="5168" width="8.7109375" style="9" bestFit="1" customWidth="1"/>
    <col min="5169" max="5169" width="9.140625" style="9" bestFit="1"/>
    <col min="5170" max="5170" width="8.7109375" style="9" bestFit="1" customWidth="1"/>
    <col min="5171" max="5171" width="9.140625" style="9" bestFit="1"/>
    <col min="5172" max="5174" width="8.7109375" style="9" bestFit="1" customWidth="1"/>
    <col min="5175" max="5175" width="9.140625" style="9" bestFit="1"/>
    <col min="5176" max="5177" width="9.140625" style="9"/>
    <col min="5178" max="5178" width="9.140625" style="9" bestFit="1"/>
    <col min="5179" max="5179" width="8.7109375" style="9" bestFit="1" customWidth="1"/>
    <col min="5180" max="5180" width="9.140625" style="9" bestFit="1"/>
    <col min="5181" max="5181" width="8.7109375" style="9" bestFit="1" customWidth="1"/>
    <col min="5182" max="5182" width="8.7109375" style="9" customWidth="1"/>
    <col min="5183" max="5376" width="9.140625" style="9"/>
    <col min="5377" max="5377" width="84.5703125" style="9" customWidth="1"/>
    <col min="5378" max="5378" width="9.140625" style="9" bestFit="1"/>
    <col min="5379" max="5379" width="8.7109375" style="9" bestFit="1" customWidth="1"/>
    <col min="5380" max="5380" width="9.140625" style="9" bestFit="1"/>
    <col min="5381" max="5381" width="8.7109375" style="9" bestFit="1" customWidth="1"/>
    <col min="5382" max="5382" width="9.140625" style="9" bestFit="1"/>
    <col min="5383" max="5383" width="8.7109375" style="9" bestFit="1" customWidth="1"/>
    <col min="5384" max="5385" width="8.7109375" style="9" customWidth="1"/>
    <col min="5386" max="5386" width="9.140625" style="9" bestFit="1"/>
    <col min="5387" max="5387" width="8.7109375" style="9" bestFit="1" customWidth="1"/>
    <col min="5388" max="5388" width="9.140625" style="9" bestFit="1"/>
    <col min="5389" max="5389" width="8.7109375" style="9" bestFit="1" customWidth="1"/>
    <col min="5390" max="5390" width="9.140625" style="9"/>
    <col min="5391" max="5391" width="8.7109375" style="9" customWidth="1"/>
    <col min="5392" max="5392" width="9.140625" style="9" bestFit="1"/>
    <col min="5393" max="5393" width="8.7109375" style="9" bestFit="1" customWidth="1"/>
    <col min="5394" max="5394" width="9.140625" style="9" bestFit="1"/>
    <col min="5395" max="5395" width="8.7109375" style="9" bestFit="1" customWidth="1"/>
    <col min="5396" max="5396" width="9.140625" style="9" bestFit="1"/>
    <col min="5397" max="5397" width="8.7109375" style="9" bestFit="1" customWidth="1"/>
    <col min="5398" max="5398" width="9.140625" style="9" bestFit="1"/>
    <col min="5399" max="5399" width="8.7109375" style="9" bestFit="1" customWidth="1"/>
    <col min="5400" max="5400" width="9.140625" style="9" bestFit="1"/>
    <col min="5401" max="5401" width="8.7109375" style="9" bestFit="1" customWidth="1"/>
    <col min="5402" max="5402" width="9.140625" style="9" bestFit="1"/>
    <col min="5403" max="5403" width="8.7109375" style="9" bestFit="1" customWidth="1"/>
    <col min="5404" max="5405" width="8.7109375" style="9" customWidth="1"/>
    <col min="5406" max="5406" width="8.7109375" style="9" bestFit="1" customWidth="1"/>
    <col min="5407" max="5407" width="9.140625" style="9" bestFit="1"/>
    <col min="5408" max="5408" width="8.7109375" style="9" bestFit="1" customWidth="1"/>
    <col min="5409" max="5409" width="9.140625" style="9" bestFit="1"/>
    <col min="5410" max="5411" width="8.7109375" style="9" bestFit="1" customWidth="1"/>
    <col min="5412" max="5412" width="9.140625" style="9" bestFit="1"/>
    <col min="5413" max="5413" width="8.7109375" style="9" bestFit="1" customWidth="1"/>
    <col min="5414" max="5414" width="9.140625" style="9" bestFit="1"/>
    <col min="5415" max="5415" width="8.7109375" style="9" bestFit="1" customWidth="1"/>
    <col min="5416" max="5416" width="9.140625" style="9" bestFit="1"/>
    <col min="5417" max="5417" width="8.7109375" style="9" bestFit="1" customWidth="1"/>
    <col min="5418" max="5418" width="9.140625" style="9"/>
    <col min="5419" max="5419" width="8.7109375" style="9" customWidth="1"/>
    <col min="5420" max="5423" width="9.140625" style="9"/>
    <col min="5424" max="5424" width="8.7109375" style="9" bestFit="1" customWidth="1"/>
    <col min="5425" max="5425" width="9.140625" style="9" bestFit="1"/>
    <col min="5426" max="5426" width="8.7109375" style="9" bestFit="1" customWidth="1"/>
    <col min="5427" max="5427" width="9.140625" style="9" bestFit="1"/>
    <col min="5428" max="5430" width="8.7109375" style="9" bestFit="1" customWidth="1"/>
    <col min="5431" max="5431" width="9.140625" style="9" bestFit="1"/>
    <col min="5432" max="5433" width="9.140625" style="9"/>
    <col min="5434" max="5434" width="9.140625" style="9" bestFit="1"/>
    <col min="5435" max="5435" width="8.7109375" style="9" bestFit="1" customWidth="1"/>
    <col min="5436" max="5436" width="9.140625" style="9" bestFit="1"/>
    <col min="5437" max="5437" width="8.7109375" style="9" bestFit="1" customWidth="1"/>
    <col min="5438" max="5438" width="8.7109375" style="9" customWidth="1"/>
    <col min="5439" max="5632" width="9.140625" style="9"/>
    <col min="5633" max="5633" width="84.5703125" style="9" customWidth="1"/>
    <col min="5634" max="5634" width="9.140625" style="9" bestFit="1"/>
    <col min="5635" max="5635" width="8.7109375" style="9" bestFit="1" customWidth="1"/>
    <col min="5636" max="5636" width="9.140625" style="9" bestFit="1"/>
    <col min="5637" max="5637" width="8.7109375" style="9" bestFit="1" customWidth="1"/>
    <col min="5638" max="5638" width="9.140625" style="9" bestFit="1"/>
    <col min="5639" max="5639" width="8.7109375" style="9" bestFit="1" customWidth="1"/>
    <col min="5640" max="5641" width="8.7109375" style="9" customWidth="1"/>
    <col min="5642" max="5642" width="9.140625" style="9" bestFit="1"/>
    <col min="5643" max="5643" width="8.7109375" style="9" bestFit="1" customWidth="1"/>
    <col min="5644" max="5644" width="9.140625" style="9" bestFit="1"/>
    <col min="5645" max="5645" width="8.7109375" style="9" bestFit="1" customWidth="1"/>
    <col min="5646" max="5646" width="9.140625" style="9"/>
    <col min="5647" max="5647" width="8.7109375" style="9" customWidth="1"/>
    <col min="5648" max="5648" width="9.140625" style="9" bestFit="1"/>
    <col min="5649" max="5649" width="8.7109375" style="9" bestFit="1" customWidth="1"/>
    <col min="5650" max="5650" width="9.140625" style="9" bestFit="1"/>
    <col min="5651" max="5651" width="8.7109375" style="9" bestFit="1" customWidth="1"/>
    <col min="5652" max="5652" width="9.140625" style="9" bestFit="1"/>
    <col min="5653" max="5653" width="8.7109375" style="9" bestFit="1" customWidth="1"/>
    <col min="5654" max="5654" width="9.140625" style="9" bestFit="1"/>
    <col min="5655" max="5655" width="8.7109375" style="9" bestFit="1" customWidth="1"/>
    <col min="5656" max="5656" width="9.140625" style="9" bestFit="1"/>
    <col min="5657" max="5657" width="8.7109375" style="9" bestFit="1" customWidth="1"/>
    <col min="5658" max="5658" width="9.140625" style="9" bestFit="1"/>
    <col min="5659" max="5659" width="8.7109375" style="9" bestFit="1" customWidth="1"/>
    <col min="5660" max="5661" width="8.7109375" style="9" customWidth="1"/>
    <col min="5662" max="5662" width="8.7109375" style="9" bestFit="1" customWidth="1"/>
    <col min="5663" max="5663" width="9.140625" style="9" bestFit="1"/>
    <col min="5664" max="5664" width="8.7109375" style="9" bestFit="1" customWidth="1"/>
    <col min="5665" max="5665" width="9.140625" style="9" bestFit="1"/>
    <col min="5666" max="5667" width="8.7109375" style="9" bestFit="1" customWidth="1"/>
    <col min="5668" max="5668" width="9.140625" style="9" bestFit="1"/>
    <col min="5669" max="5669" width="8.7109375" style="9" bestFit="1" customWidth="1"/>
    <col min="5670" max="5670" width="9.140625" style="9" bestFit="1"/>
    <col min="5671" max="5671" width="8.7109375" style="9" bestFit="1" customWidth="1"/>
    <col min="5672" max="5672" width="9.140625" style="9" bestFit="1"/>
    <col min="5673" max="5673" width="8.7109375" style="9" bestFit="1" customWidth="1"/>
    <col min="5674" max="5674" width="9.140625" style="9"/>
    <col min="5675" max="5675" width="8.7109375" style="9" customWidth="1"/>
    <col min="5676" max="5679" width="9.140625" style="9"/>
    <col min="5680" max="5680" width="8.7109375" style="9" bestFit="1" customWidth="1"/>
    <col min="5681" max="5681" width="9.140625" style="9" bestFit="1"/>
    <col min="5682" max="5682" width="8.7109375" style="9" bestFit="1" customWidth="1"/>
    <col min="5683" max="5683" width="9.140625" style="9" bestFit="1"/>
    <col min="5684" max="5686" width="8.7109375" style="9" bestFit="1" customWidth="1"/>
    <col min="5687" max="5687" width="9.140625" style="9" bestFit="1"/>
    <col min="5688" max="5689" width="9.140625" style="9"/>
    <col min="5690" max="5690" width="9.140625" style="9" bestFit="1"/>
    <col min="5691" max="5691" width="8.7109375" style="9" bestFit="1" customWidth="1"/>
    <col min="5692" max="5692" width="9.140625" style="9" bestFit="1"/>
    <col min="5693" max="5693" width="8.7109375" style="9" bestFit="1" customWidth="1"/>
    <col min="5694" max="5694" width="8.7109375" style="9" customWidth="1"/>
    <col min="5695" max="5888" width="9.140625" style="9"/>
    <col min="5889" max="5889" width="84.5703125" style="9" customWidth="1"/>
    <col min="5890" max="5890" width="9.140625" style="9" bestFit="1"/>
    <col min="5891" max="5891" width="8.7109375" style="9" bestFit="1" customWidth="1"/>
    <col min="5892" max="5892" width="9.140625" style="9" bestFit="1"/>
    <col min="5893" max="5893" width="8.7109375" style="9" bestFit="1" customWidth="1"/>
    <col min="5894" max="5894" width="9.140625" style="9" bestFit="1"/>
    <col min="5895" max="5895" width="8.7109375" style="9" bestFit="1" customWidth="1"/>
    <col min="5896" max="5897" width="8.7109375" style="9" customWidth="1"/>
    <col min="5898" max="5898" width="9.140625" style="9" bestFit="1"/>
    <col min="5899" max="5899" width="8.7109375" style="9" bestFit="1" customWidth="1"/>
    <col min="5900" max="5900" width="9.140625" style="9" bestFit="1"/>
    <col min="5901" max="5901" width="8.7109375" style="9" bestFit="1" customWidth="1"/>
    <col min="5902" max="5902" width="9.140625" style="9"/>
    <col min="5903" max="5903" width="8.7109375" style="9" customWidth="1"/>
    <col min="5904" max="5904" width="9.140625" style="9" bestFit="1"/>
    <col min="5905" max="5905" width="8.7109375" style="9" bestFit="1" customWidth="1"/>
    <col min="5906" max="5906" width="9.140625" style="9" bestFit="1"/>
    <col min="5907" max="5907" width="8.7109375" style="9" bestFit="1" customWidth="1"/>
    <col min="5908" max="5908" width="9.140625" style="9" bestFit="1"/>
    <col min="5909" max="5909" width="8.7109375" style="9" bestFit="1" customWidth="1"/>
    <col min="5910" max="5910" width="9.140625" style="9" bestFit="1"/>
    <col min="5911" max="5911" width="8.7109375" style="9" bestFit="1" customWidth="1"/>
    <col min="5912" max="5912" width="9.140625" style="9" bestFit="1"/>
    <col min="5913" max="5913" width="8.7109375" style="9" bestFit="1" customWidth="1"/>
    <col min="5914" max="5914" width="9.140625" style="9" bestFit="1"/>
    <col min="5915" max="5915" width="8.7109375" style="9" bestFit="1" customWidth="1"/>
    <col min="5916" max="5917" width="8.7109375" style="9" customWidth="1"/>
    <col min="5918" max="5918" width="8.7109375" style="9" bestFit="1" customWidth="1"/>
    <col min="5919" max="5919" width="9.140625" style="9" bestFit="1"/>
    <col min="5920" max="5920" width="8.7109375" style="9" bestFit="1" customWidth="1"/>
    <col min="5921" max="5921" width="9.140625" style="9" bestFit="1"/>
    <col min="5922" max="5923" width="8.7109375" style="9" bestFit="1" customWidth="1"/>
    <col min="5924" max="5924" width="9.140625" style="9" bestFit="1"/>
    <col min="5925" max="5925" width="8.7109375" style="9" bestFit="1" customWidth="1"/>
    <col min="5926" max="5926" width="9.140625" style="9" bestFit="1"/>
    <col min="5927" max="5927" width="8.7109375" style="9" bestFit="1" customWidth="1"/>
    <col min="5928" max="5928" width="9.140625" style="9" bestFit="1"/>
    <col min="5929" max="5929" width="8.7109375" style="9" bestFit="1" customWidth="1"/>
    <col min="5930" max="5930" width="9.140625" style="9"/>
    <col min="5931" max="5931" width="8.7109375" style="9" customWidth="1"/>
    <col min="5932" max="5935" width="9.140625" style="9"/>
    <col min="5936" max="5936" width="8.7109375" style="9" bestFit="1" customWidth="1"/>
    <col min="5937" max="5937" width="9.140625" style="9" bestFit="1"/>
    <col min="5938" max="5938" width="8.7109375" style="9" bestFit="1" customWidth="1"/>
    <col min="5939" max="5939" width="9.140625" style="9" bestFit="1"/>
    <col min="5940" max="5942" width="8.7109375" style="9" bestFit="1" customWidth="1"/>
    <col min="5943" max="5943" width="9.140625" style="9" bestFit="1"/>
    <col min="5944" max="5945" width="9.140625" style="9"/>
    <col min="5946" max="5946" width="9.140625" style="9" bestFit="1"/>
    <col min="5947" max="5947" width="8.7109375" style="9" bestFit="1" customWidth="1"/>
    <col min="5948" max="5948" width="9.140625" style="9" bestFit="1"/>
    <col min="5949" max="5949" width="8.7109375" style="9" bestFit="1" customWidth="1"/>
    <col min="5950" max="5950" width="8.7109375" style="9" customWidth="1"/>
    <col min="5951" max="6144" width="9.140625" style="9"/>
    <col min="6145" max="6145" width="84.5703125" style="9" customWidth="1"/>
    <col min="6146" max="6146" width="9.140625" style="9" bestFit="1"/>
    <col min="6147" max="6147" width="8.7109375" style="9" bestFit="1" customWidth="1"/>
    <col min="6148" max="6148" width="9.140625" style="9" bestFit="1"/>
    <col min="6149" max="6149" width="8.7109375" style="9" bestFit="1" customWidth="1"/>
    <col min="6150" max="6150" width="9.140625" style="9" bestFit="1"/>
    <col min="6151" max="6151" width="8.7109375" style="9" bestFit="1" customWidth="1"/>
    <col min="6152" max="6153" width="8.7109375" style="9" customWidth="1"/>
    <col min="6154" max="6154" width="9.140625" style="9" bestFit="1"/>
    <col min="6155" max="6155" width="8.7109375" style="9" bestFit="1" customWidth="1"/>
    <col min="6156" max="6156" width="9.140625" style="9" bestFit="1"/>
    <col min="6157" max="6157" width="8.7109375" style="9" bestFit="1" customWidth="1"/>
    <col min="6158" max="6158" width="9.140625" style="9"/>
    <col min="6159" max="6159" width="8.7109375" style="9" customWidth="1"/>
    <col min="6160" max="6160" width="9.140625" style="9" bestFit="1"/>
    <col min="6161" max="6161" width="8.7109375" style="9" bestFit="1" customWidth="1"/>
    <col min="6162" max="6162" width="9.140625" style="9" bestFit="1"/>
    <col min="6163" max="6163" width="8.7109375" style="9" bestFit="1" customWidth="1"/>
    <col min="6164" max="6164" width="9.140625" style="9" bestFit="1"/>
    <col min="6165" max="6165" width="8.7109375" style="9" bestFit="1" customWidth="1"/>
    <col min="6166" max="6166" width="9.140625" style="9" bestFit="1"/>
    <col min="6167" max="6167" width="8.7109375" style="9" bestFit="1" customWidth="1"/>
    <col min="6168" max="6168" width="9.140625" style="9" bestFit="1"/>
    <col min="6169" max="6169" width="8.7109375" style="9" bestFit="1" customWidth="1"/>
    <col min="6170" max="6170" width="9.140625" style="9" bestFit="1"/>
    <col min="6171" max="6171" width="8.7109375" style="9" bestFit="1" customWidth="1"/>
    <col min="6172" max="6173" width="8.7109375" style="9" customWidth="1"/>
    <col min="6174" max="6174" width="8.7109375" style="9" bestFit="1" customWidth="1"/>
    <col min="6175" max="6175" width="9.140625" style="9" bestFit="1"/>
    <col min="6176" max="6176" width="8.7109375" style="9" bestFit="1" customWidth="1"/>
    <col min="6177" max="6177" width="9.140625" style="9" bestFit="1"/>
    <col min="6178" max="6179" width="8.7109375" style="9" bestFit="1" customWidth="1"/>
    <col min="6180" max="6180" width="9.140625" style="9" bestFit="1"/>
    <col min="6181" max="6181" width="8.7109375" style="9" bestFit="1" customWidth="1"/>
    <col min="6182" max="6182" width="9.140625" style="9" bestFit="1"/>
    <col min="6183" max="6183" width="8.7109375" style="9" bestFit="1" customWidth="1"/>
    <col min="6184" max="6184" width="9.140625" style="9" bestFit="1"/>
    <col min="6185" max="6185" width="8.7109375" style="9" bestFit="1" customWidth="1"/>
    <col min="6186" max="6186" width="9.140625" style="9"/>
    <col min="6187" max="6187" width="8.7109375" style="9" customWidth="1"/>
    <col min="6188" max="6191" width="9.140625" style="9"/>
    <col min="6192" max="6192" width="8.7109375" style="9" bestFit="1" customWidth="1"/>
    <col min="6193" max="6193" width="9.140625" style="9" bestFit="1"/>
    <col min="6194" max="6194" width="8.7109375" style="9" bestFit="1" customWidth="1"/>
    <col min="6195" max="6195" width="9.140625" style="9" bestFit="1"/>
    <col min="6196" max="6198" width="8.7109375" style="9" bestFit="1" customWidth="1"/>
    <col min="6199" max="6199" width="9.140625" style="9" bestFit="1"/>
    <col min="6200" max="6201" width="9.140625" style="9"/>
    <col min="6202" max="6202" width="9.140625" style="9" bestFit="1"/>
    <col min="6203" max="6203" width="8.7109375" style="9" bestFit="1" customWidth="1"/>
    <col min="6204" max="6204" width="9.140625" style="9" bestFit="1"/>
    <col min="6205" max="6205" width="8.7109375" style="9" bestFit="1" customWidth="1"/>
    <col min="6206" max="6206" width="8.7109375" style="9" customWidth="1"/>
    <col min="6207" max="6400" width="9.140625" style="9"/>
    <col min="6401" max="6401" width="84.5703125" style="9" customWidth="1"/>
    <col min="6402" max="6402" width="9.140625" style="9" bestFit="1"/>
    <col min="6403" max="6403" width="8.7109375" style="9" bestFit="1" customWidth="1"/>
    <col min="6404" max="6404" width="9.140625" style="9" bestFit="1"/>
    <col min="6405" max="6405" width="8.7109375" style="9" bestFit="1" customWidth="1"/>
    <col min="6406" max="6406" width="9.140625" style="9" bestFit="1"/>
    <col min="6407" max="6407" width="8.7109375" style="9" bestFit="1" customWidth="1"/>
    <col min="6408" max="6409" width="8.7109375" style="9" customWidth="1"/>
    <col min="6410" max="6410" width="9.140625" style="9" bestFit="1"/>
    <col min="6411" max="6411" width="8.7109375" style="9" bestFit="1" customWidth="1"/>
    <col min="6412" max="6412" width="9.140625" style="9" bestFit="1"/>
    <col min="6413" max="6413" width="8.7109375" style="9" bestFit="1" customWidth="1"/>
    <col min="6414" max="6414" width="9.140625" style="9"/>
    <col min="6415" max="6415" width="8.7109375" style="9" customWidth="1"/>
    <col min="6416" max="6416" width="9.140625" style="9" bestFit="1"/>
    <col min="6417" max="6417" width="8.7109375" style="9" bestFit="1" customWidth="1"/>
    <col min="6418" max="6418" width="9.140625" style="9" bestFit="1"/>
    <col min="6419" max="6419" width="8.7109375" style="9" bestFit="1" customWidth="1"/>
    <col min="6420" max="6420" width="9.140625" style="9" bestFit="1"/>
    <col min="6421" max="6421" width="8.7109375" style="9" bestFit="1" customWidth="1"/>
    <col min="6422" max="6422" width="9.140625" style="9" bestFit="1"/>
    <col min="6423" max="6423" width="8.7109375" style="9" bestFit="1" customWidth="1"/>
    <col min="6424" max="6424" width="9.140625" style="9" bestFit="1"/>
    <col min="6425" max="6425" width="8.7109375" style="9" bestFit="1" customWidth="1"/>
    <col min="6426" max="6426" width="9.140625" style="9" bestFit="1"/>
    <col min="6427" max="6427" width="8.7109375" style="9" bestFit="1" customWidth="1"/>
    <col min="6428" max="6429" width="8.7109375" style="9" customWidth="1"/>
    <col min="6430" max="6430" width="8.7109375" style="9" bestFit="1" customWidth="1"/>
    <col min="6431" max="6431" width="9.140625" style="9" bestFit="1"/>
    <col min="6432" max="6432" width="8.7109375" style="9" bestFit="1" customWidth="1"/>
    <col min="6433" max="6433" width="9.140625" style="9" bestFit="1"/>
    <col min="6434" max="6435" width="8.7109375" style="9" bestFit="1" customWidth="1"/>
    <col min="6436" max="6436" width="9.140625" style="9" bestFit="1"/>
    <col min="6437" max="6437" width="8.7109375" style="9" bestFit="1" customWidth="1"/>
    <col min="6438" max="6438" width="9.140625" style="9" bestFit="1"/>
    <col min="6439" max="6439" width="8.7109375" style="9" bestFit="1" customWidth="1"/>
    <col min="6440" max="6440" width="9.140625" style="9" bestFit="1"/>
    <col min="6441" max="6441" width="8.7109375" style="9" bestFit="1" customWidth="1"/>
    <col min="6442" max="6442" width="9.140625" style="9"/>
    <col min="6443" max="6443" width="8.7109375" style="9" customWidth="1"/>
    <col min="6444" max="6447" width="9.140625" style="9"/>
    <col min="6448" max="6448" width="8.7109375" style="9" bestFit="1" customWidth="1"/>
    <col min="6449" max="6449" width="9.140625" style="9" bestFit="1"/>
    <col min="6450" max="6450" width="8.7109375" style="9" bestFit="1" customWidth="1"/>
    <col min="6451" max="6451" width="9.140625" style="9" bestFit="1"/>
    <col min="6452" max="6454" width="8.7109375" style="9" bestFit="1" customWidth="1"/>
    <col min="6455" max="6455" width="9.140625" style="9" bestFit="1"/>
    <col min="6456" max="6457" width="9.140625" style="9"/>
    <col min="6458" max="6458" width="9.140625" style="9" bestFit="1"/>
    <col min="6459" max="6459" width="8.7109375" style="9" bestFit="1" customWidth="1"/>
    <col min="6460" max="6460" width="9.140625" style="9" bestFit="1"/>
    <col min="6461" max="6461" width="8.7109375" style="9" bestFit="1" customWidth="1"/>
    <col min="6462" max="6462" width="8.7109375" style="9" customWidth="1"/>
    <col min="6463" max="6656" width="9.140625" style="9"/>
    <col min="6657" max="6657" width="84.5703125" style="9" customWidth="1"/>
    <col min="6658" max="6658" width="9.140625" style="9" bestFit="1"/>
    <col min="6659" max="6659" width="8.7109375" style="9" bestFit="1" customWidth="1"/>
    <col min="6660" max="6660" width="9.140625" style="9" bestFit="1"/>
    <col min="6661" max="6661" width="8.7109375" style="9" bestFit="1" customWidth="1"/>
    <col min="6662" max="6662" width="9.140625" style="9" bestFit="1"/>
    <col min="6663" max="6663" width="8.7109375" style="9" bestFit="1" customWidth="1"/>
    <col min="6664" max="6665" width="8.7109375" style="9" customWidth="1"/>
    <col min="6666" max="6666" width="9.140625" style="9" bestFit="1"/>
    <col min="6667" max="6667" width="8.7109375" style="9" bestFit="1" customWidth="1"/>
    <col min="6668" max="6668" width="9.140625" style="9" bestFit="1"/>
    <col min="6669" max="6669" width="8.7109375" style="9" bestFit="1" customWidth="1"/>
    <col min="6670" max="6670" width="9.140625" style="9"/>
    <col min="6671" max="6671" width="8.7109375" style="9" customWidth="1"/>
    <col min="6672" max="6672" width="9.140625" style="9" bestFit="1"/>
    <col min="6673" max="6673" width="8.7109375" style="9" bestFit="1" customWidth="1"/>
    <col min="6674" max="6674" width="9.140625" style="9" bestFit="1"/>
    <col min="6675" max="6675" width="8.7109375" style="9" bestFit="1" customWidth="1"/>
    <col min="6676" max="6676" width="9.140625" style="9" bestFit="1"/>
    <col min="6677" max="6677" width="8.7109375" style="9" bestFit="1" customWidth="1"/>
    <col min="6678" max="6678" width="9.140625" style="9" bestFit="1"/>
    <col min="6679" max="6679" width="8.7109375" style="9" bestFit="1" customWidth="1"/>
    <col min="6680" max="6680" width="9.140625" style="9" bestFit="1"/>
    <col min="6681" max="6681" width="8.7109375" style="9" bestFit="1" customWidth="1"/>
    <col min="6682" max="6682" width="9.140625" style="9" bestFit="1"/>
    <col min="6683" max="6683" width="8.7109375" style="9" bestFit="1" customWidth="1"/>
    <col min="6684" max="6685" width="8.7109375" style="9" customWidth="1"/>
    <col min="6686" max="6686" width="8.7109375" style="9" bestFit="1" customWidth="1"/>
    <col min="6687" max="6687" width="9.140625" style="9" bestFit="1"/>
    <col min="6688" max="6688" width="8.7109375" style="9" bestFit="1" customWidth="1"/>
    <col min="6689" max="6689" width="9.140625" style="9" bestFit="1"/>
    <col min="6690" max="6691" width="8.7109375" style="9" bestFit="1" customWidth="1"/>
    <col min="6692" max="6692" width="9.140625" style="9" bestFit="1"/>
    <col min="6693" max="6693" width="8.7109375" style="9" bestFit="1" customWidth="1"/>
    <col min="6694" max="6694" width="9.140625" style="9" bestFit="1"/>
    <col min="6695" max="6695" width="8.7109375" style="9" bestFit="1" customWidth="1"/>
    <col min="6696" max="6696" width="9.140625" style="9" bestFit="1"/>
    <col min="6697" max="6697" width="8.7109375" style="9" bestFit="1" customWidth="1"/>
    <col min="6698" max="6698" width="9.140625" style="9"/>
    <col min="6699" max="6699" width="8.7109375" style="9" customWidth="1"/>
    <col min="6700" max="6703" width="9.140625" style="9"/>
    <col min="6704" max="6704" width="8.7109375" style="9" bestFit="1" customWidth="1"/>
    <col min="6705" max="6705" width="9.140625" style="9" bestFit="1"/>
    <col min="6706" max="6706" width="8.7109375" style="9" bestFit="1" customWidth="1"/>
    <col min="6707" max="6707" width="9.140625" style="9" bestFit="1"/>
    <col min="6708" max="6710" width="8.7109375" style="9" bestFit="1" customWidth="1"/>
    <col min="6711" max="6711" width="9.140625" style="9" bestFit="1"/>
    <col min="6712" max="6713" width="9.140625" style="9"/>
    <col min="6714" max="6714" width="9.140625" style="9" bestFit="1"/>
    <col min="6715" max="6715" width="8.7109375" style="9" bestFit="1" customWidth="1"/>
    <col min="6716" max="6716" width="9.140625" style="9" bestFit="1"/>
    <col min="6717" max="6717" width="8.7109375" style="9" bestFit="1" customWidth="1"/>
    <col min="6718" max="6718" width="8.7109375" style="9" customWidth="1"/>
    <col min="6719" max="6912" width="9.140625" style="9"/>
    <col min="6913" max="6913" width="84.5703125" style="9" customWidth="1"/>
    <col min="6914" max="6914" width="9.140625" style="9" bestFit="1"/>
    <col min="6915" max="6915" width="8.7109375" style="9" bestFit="1" customWidth="1"/>
    <col min="6916" max="6916" width="9.140625" style="9" bestFit="1"/>
    <col min="6917" max="6917" width="8.7109375" style="9" bestFit="1" customWidth="1"/>
    <col min="6918" max="6918" width="9.140625" style="9" bestFit="1"/>
    <col min="6919" max="6919" width="8.7109375" style="9" bestFit="1" customWidth="1"/>
    <col min="6920" max="6921" width="8.7109375" style="9" customWidth="1"/>
    <col min="6922" max="6922" width="9.140625" style="9" bestFit="1"/>
    <col min="6923" max="6923" width="8.7109375" style="9" bestFit="1" customWidth="1"/>
    <col min="6924" max="6924" width="9.140625" style="9" bestFit="1"/>
    <col min="6925" max="6925" width="8.7109375" style="9" bestFit="1" customWidth="1"/>
    <col min="6926" max="6926" width="9.140625" style="9"/>
    <col min="6927" max="6927" width="8.7109375" style="9" customWidth="1"/>
    <col min="6928" max="6928" width="9.140625" style="9" bestFit="1"/>
    <col min="6929" max="6929" width="8.7109375" style="9" bestFit="1" customWidth="1"/>
    <col min="6930" max="6930" width="9.140625" style="9" bestFit="1"/>
    <col min="6931" max="6931" width="8.7109375" style="9" bestFit="1" customWidth="1"/>
    <col min="6932" max="6932" width="9.140625" style="9" bestFit="1"/>
    <col min="6933" max="6933" width="8.7109375" style="9" bestFit="1" customWidth="1"/>
    <col min="6934" max="6934" width="9.140625" style="9" bestFit="1"/>
    <col min="6935" max="6935" width="8.7109375" style="9" bestFit="1" customWidth="1"/>
    <col min="6936" max="6936" width="9.140625" style="9" bestFit="1"/>
    <col min="6937" max="6937" width="8.7109375" style="9" bestFit="1" customWidth="1"/>
    <col min="6938" max="6938" width="9.140625" style="9" bestFit="1"/>
    <col min="6939" max="6939" width="8.7109375" style="9" bestFit="1" customWidth="1"/>
    <col min="6940" max="6941" width="8.7109375" style="9" customWidth="1"/>
    <col min="6942" max="6942" width="8.7109375" style="9" bestFit="1" customWidth="1"/>
    <col min="6943" max="6943" width="9.140625" style="9" bestFit="1"/>
    <col min="6944" max="6944" width="8.7109375" style="9" bestFit="1" customWidth="1"/>
    <col min="6945" max="6945" width="9.140625" style="9" bestFit="1"/>
    <col min="6946" max="6947" width="8.7109375" style="9" bestFit="1" customWidth="1"/>
    <col min="6948" max="6948" width="9.140625" style="9" bestFit="1"/>
    <col min="6949" max="6949" width="8.7109375" style="9" bestFit="1" customWidth="1"/>
    <col min="6950" max="6950" width="9.140625" style="9" bestFit="1"/>
    <col min="6951" max="6951" width="8.7109375" style="9" bestFit="1" customWidth="1"/>
    <col min="6952" max="6952" width="9.140625" style="9" bestFit="1"/>
    <col min="6953" max="6953" width="8.7109375" style="9" bestFit="1" customWidth="1"/>
    <col min="6954" max="6954" width="9.140625" style="9"/>
    <col min="6955" max="6955" width="8.7109375" style="9" customWidth="1"/>
    <col min="6956" max="6959" width="9.140625" style="9"/>
    <col min="6960" max="6960" width="8.7109375" style="9" bestFit="1" customWidth="1"/>
    <col min="6961" max="6961" width="9.140625" style="9" bestFit="1"/>
    <col min="6962" max="6962" width="8.7109375" style="9" bestFit="1" customWidth="1"/>
    <col min="6963" max="6963" width="9.140625" style="9" bestFit="1"/>
    <col min="6964" max="6966" width="8.7109375" style="9" bestFit="1" customWidth="1"/>
    <col min="6967" max="6967" width="9.140625" style="9" bestFit="1"/>
    <col min="6968" max="6969" width="9.140625" style="9"/>
    <col min="6970" max="6970" width="9.140625" style="9" bestFit="1"/>
    <col min="6971" max="6971" width="8.7109375" style="9" bestFit="1" customWidth="1"/>
    <col min="6972" max="6972" width="9.140625" style="9" bestFit="1"/>
    <col min="6973" max="6973" width="8.7109375" style="9" bestFit="1" customWidth="1"/>
    <col min="6974" max="6974" width="8.7109375" style="9" customWidth="1"/>
    <col min="6975" max="7168" width="9.140625" style="9"/>
    <col min="7169" max="7169" width="84.5703125" style="9" customWidth="1"/>
    <col min="7170" max="7170" width="9.140625" style="9" bestFit="1"/>
    <col min="7171" max="7171" width="8.7109375" style="9" bestFit="1" customWidth="1"/>
    <col min="7172" max="7172" width="9.140625" style="9" bestFit="1"/>
    <col min="7173" max="7173" width="8.7109375" style="9" bestFit="1" customWidth="1"/>
    <col min="7174" max="7174" width="9.140625" style="9" bestFit="1"/>
    <col min="7175" max="7175" width="8.7109375" style="9" bestFit="1" customWidth="1"/>
    <col min="7176" max="7177" width="8.7109375" style="9" customWidth="1"/>
    <col min="7178" max="7178" width="9.140625" style="9" bestFit="1"/>
    <col min="7179" max="7179" width="8.7109375" style="9" bestFit="1" customWidth="1"/>
    <col min="7180" max="7180" width="9.140625" style="9" bestFit="1"/>
    <col min="7181" max="7181" width="8.7109375" style="9" bestFit="1" customWidth="1"/>
    <col min="7182" max="7182" width="9.140625" style="9"/>
    <col min="7183" max="7183" width="8.7109375" style="9" customWidth="1"/>
    <col min="7184" max="7184" width="9.140625" style="9" bestFit="1"/>
    <col min="7185" max="7185" width="8.7109375" style="9" bestFit="1" customWidth="1"/>
    <col min="7186" max="7186" width="9.140625" style="9" bestFit="1"/>
    <col min="7187" max="7187" width="8.7109375" style="9" bestFit="1" customWidth="1"/>
    <col min="7188" max="7188" width="9.140625" style="9" bestFit="1"/>
    <col min="7189" max="7189" width="8.7109375" style="9" bestFit="1" customWidth="1"/>
    <col min="7190" max="7190" width="9.140625" style="9" bestFit="1"/>
    <col min="7191" max="7191" width="8.7109375" style="9" bestFit="1" customWidth="1"/>
    <col min="7192" max="7192" width="9.140625" style="9" bestFit="1"/>
    <col min="7193" max="7193" width="8.7109375" style="9" bestFit="1" customWidth="1"/>
    <col min="7194" max="7194" width="9.140625" style="9" bestFit="1"/>
    <col min="7195" max="7195" width="8.7109375" style="9" bestFit="1" customWidth="1"/>
    <col min="7196" max="7197" width="8.7109375" style="9" customWidth="1"/>
    <col min="7198" max="7198" width="8.7109375" style="9" bestFit="1" customWidth="1"/>
    <col min="7199" max="7199" width="9.140625" style="9" bestFit="1"/>
    <col min="7200" max="7200" width="8.7109375" style="9" bestFit="1" customWidth="1"/>
    <col min="7201" max="7201" width="9.140625" style="9" bestFit="1"/>
    <col min="7202" max="7203" width="8.7109375" style="9" bestFit="1" customWidth="1"/>
    <col min="7204" max="7204" width="9.140625" style="9" bestFit="1"/>
    <col min="7205" max="7205" width="8.7109375" style="9" bestFit="1" customWidth="1"/>
    <col min="7206" max="7206" width="9.140625" style="9" bestFit="1"/>
    <col min="7207" max="7207" width="8.7109375" style="9" bestFit="1" customWidth="1"/>
    <col min="7208" max="7208" width="9.140625" style="9" bestFit="1"/>
    <col min="7209" max="7209" width="8.7109375" style="9" bestFit="1" customWidth="1"/>
    <col min="7210" max="7210" width="9.140625" style="9"/>
    <col min="7211" max="7211" width="8.7109375" style="9" customWidth="1"/>
    <col min="7212" max="7215" width="9.140625" style="9"/>
    <col min="7216" max="7216" width="8.7109375" style="9" bestFit="1" customWidth="1"/>
    <col min="7217" max="7217" width="9.140625" style="9" bestFit="1"/>
    <col min="7218" max="7218" width="8.7109375" style="9" bestFit="1" customWidth="1"/>
    <col min="7219" max="7219" width="9.140625" style="9" bestFit="1"/>
    <col min="7220" max="7222" width="8.7109375" style="9" bestFit="1" customWidth="1"/>
    <col min="7223" max="7223" width="9.140625" style="9" bestFit="1"/>
    <col min="7224" max="7225" width="9.140625" style="9"/>
    <col min="7226" max="7226" width="9.140625" style="9" bestFit="1"/>
    <col min="7227" max="7227" width="8.7109375" style="9" bestFit="1" customWidth="1"/>
    <col min="7228" max="7228" width="9.140625" style="9" bestFit="1"/>
    <col min="7229" max="7229" width="8.7109375" style="9" bestFit="1" customWidth="1"/>
    <col min="7230" max="7230" width="8.7109375" style="9" customWidth="1"/>
    <col min="7231" max="7424" width="9.140625" style="9"/>
    <col min="7425" max="7425" width="84.5703125" style="9" customWidth="1"/>
    <col min="7426" max="7426" width="9.140625" style="9" bestFit="1"/>
    <col min="7427" max="7427" width="8.7109375" style="9" bestFit="1" customWidth="1"/>
    <col min="7428" max="7428" width="9.140625" style="9" bestFit="1"/>
    <col min="7429" max="7429" width="8.7109375" style="9" bestFit="1" customWidth="1"/>
    <col min="7430" max="7430" width="9.140625" style="9" bestFit="1"/>
    <col min="7431" max="7431" width="8.7109375" style="9" bestFit="1" customWidth="1"/>
    <col min="7432" max="7433" width="8.7109375" style="9" customWidth="1"/>
    <col min="7434" max="7434" width="9.140625" style="9" bestFit="1"/>
    <col min="7435" max="7435" width="8.7109375" style="9" bestFit="1" customWidth="1"/>
    <col min="7436" max="7436" width="9.140625" style="9" bestFit="1"/>
    <col min="7437" max="7437" width="8.7109375" style="9" bestFit="1" customWidth="1"/>
    <col min="7438" max="7438" width="9.140625" style="9"/>
    <col min="7439" max="7439" width="8.7109375" style="9" customWidth="1"/>
    <col min="7440" max="7440" width="9.140625" style="9" bestFit="1"/>
    <col min="7441" max="7441" width="8.7109375" style="9" bestFit="1" customWidth="1"/>
    <col min="7442" max="7442" width="9.140625" style="9" bestFit="1"/>
    <col min="7443" max="7443" width="8.7109375" style="9" bestFit="1" customWidth="1"/>
    <col min="7444" max="7444" width="9.140625" style="9" bestFit="1"/>
    <col min="7445" max="7445" width="8.7109375" style="9" bestFit="1" customWidth="1"/>
    <col min="7446" max="7446" width="9.140625" style="9" bestFit="1"/>
    <col min="7447" max="7447" width="8.7109375" style="9" bestFit="1" customWidth="1"/>
    <col min="7448" max="7448" width="9.140625" style="9" bestFit="1"/>
    <col min="7449" max="7449" width="8.7109375" style="9" bestFit="1" customWidth="1"/>
    <col min="7450" max="7450" width="9.140625" style="9" bestFit="1"/>
    <col min="7451" max="7451" width="8.7109375" style="9" bestFit="1" customWidth="1"/>
    <col min="7452" max="7453" width="8.7109375" style="9" customWidth="1"/>
    <col min="7454" max="7454" width="8.7109375" style="9" bestFit="1" customWidth="1"/>
    <col min="7455" max="7455" width="9.140625" style="9" bestFit="1"/>
    <col min="7456" max="7456" width="8.7109375" style="9" bestFit="1" customWidth="1"/>
    <col min="7457" max="7457" width="9.140625" style="9" bestFit="1"/>
    <col min="7458" max="7459" width="8.7109375" style="9" bestFit="1" customWidth="1"/>
    <col min="7460" max="7460" width="9.140625" style="9" bestFit="1"/>
    <col min="7461" max="7461" width="8.7109375" style="9" bestFit="1" customWidth="1"/>
    <col min="7462" max="7462" width="9.140625" style="9" bestFit="1"/>
    <col min="7463" max="7463" width="8.7109375" style="9" bestFit="1" customWidth="1"/>
    <col min="7464" max="7464" width="9.140625" style="9" bestFit="1"/>
    <col min="7465" max="7465" width="8.7109375" style="9" bestFit="1" customWidth="1"/>
    <col min="7466" max="7466" width="9.140625" style="9"/>
    <col min="7467" max="7467" width="8.7109375" style="9" customWidth="1"/>
    <col min="7468" max="7471" width="9.140625" style="9"/>
    <col min="7472" max="7472" width="8.7109375" style="9" bestFit="1" customWidth="1"/>
    <col min="7473" max="7473" width="9.140625" style="9" bestFit="1"/>
    <col min="7474" max="7474" width="8.7109375" style="9" bestFit="1" customWidth="1"/>
    <col min="7475" max="7475" width="9.140625" style="9" bestFit="1"/>
    <col min="7476" max="7478" width="8.7109375" style="9" bestFit="1" customWidth="1"/>
    <col min="7479" max="7479" width="9.140625" style="9" bestFit="1"/>
    <col min="7480" max="7481" width="9.140625" style="9"/>
    <col min="7482" max="7482" width="9.140625" style="9" bestFit="1"/>
    <col min="7483" max="7483" width="8.7109375" style="9" bestFit="1" customWidth="1"/>
    <col min="7484" max="7484" width="9.140625" style="9" bestFit="1"/>
    <col min="7485" max="7485" width="8.7109375" style="9" bestFit="1" customWidth="1"/>
    <col min="7486" max="7486" width="8.7109375" style="9" customWidth="1"/>
    <col min="7487" max="7680" width="9.140625" style="9"/>
    <col min="7681" max="7681" width="84.5703125" style="9" customWidth="1"/>
    <col min="7682" max="7682" width="9.140625" style="9" bestFit="1"/>
    <col min="7683" max="7683" width="8.7109375" style="9" bestFit="1" customWidth="1"/>
    <col min="7684" max="7684" width="9.140625" style="9" bestFit="1"/>
    <col min="7685" max="7685" width="8.7109375" style="9" bestFit="1" customWidth="1"/>
    <col min="7686" max="7686" width="9.140625" style="9" bestFit="1"/>
    <col min="7687" max="7687" width="8.7109375" style="9" bestFit="1" customWidth="1"/>
    <col min="7688" max="7689" width="8.7109375" style="9" customWidth="1"/>
    <col min="7690" max="7690" width="9.140625" style="9" bestFit="1"/>
    <col min="7691" max="7691" width="8.7109375" style="9" bestFit="1" customWidth="1"/>
    <col min="7692" max="7692" width="9.140625" style="9" bestFit="1"/>
    <col min="7693" max="7693" width="8.7109375" style="9" bestFit="1" customWidth="1"/>
    <col min="7694" max="7694" width="9.140625" style="9"/>
    <col min="7695" max="7695" width="8.7109375" style="9" customWidth="1"/>
    <col min="7696" max="7696" width="9.140625" style="9" bestFit="1"/>
    <col min="7697" max="7697" width="8.7109375" style="9" bestFit="1" customWidth="1"/>
    <col min="7698" max="7698" width="9.140625" style="9" bestFit="1"/>
    <col min="7699" max="7699" width="8.7109375" style="9" bestFit="1" customWidth="1"/>
    <col min="7700" max="7700" width="9.140625" style="9" bestFit="1"/>
    <col min="7701" max="7701" width="8.7109375" style="9" bestFit="1" customWidth="1"/>
    <col min="7702" max="7702" width="9.140625" style="9" bestFit="1"/>
    <col min="7703" max="7703" width="8.7109375" style="9" bestFit="1" customWidth="1"/>
    <col min="7704" max="7704" width="9.140625" style="9" bestFit="1"/>
    <col min="7705" max="7705" width="8.7109375" style="9" bestFit="1" customWidth="1"/>
    <col min="7706" max="7706" width="9.140625" style="9" bestFit="1"/>
    <col min="7707" max="7707" width="8.7109375" style="9" bestFit="1" customWidth="1"/>
    <col min="7708" max="7709" width="8.7109375" style="9" customWidth="1"/>
    <col min="7710" max="7710" width="8.7109375" style="9" bestFit="1" customWidth="1"/>
    <col min="7711" max="7711" width="9.140625" style="9" bestFit="1"/>
    <col min="7712" max="7712" width="8.7109375" style="9" bestFit="1" customWidth="1"/>
    <col min="7713" max="7713" width="9.140625" style="9" bestFit="1"/>
    <col min="7714" max="7715" width="8.7109375" style="9" bestFit="1" customWidth="1"/>
    <col min="7716" max="7716" width="9.140625" style="9" bestFit="1"/>
    <col min="7717" max="7717" width="8.7109375" style="9" bestFit="1" customWidth="1"/>
    <col min="7718" max="7718" width="9.140625" style="9" bestFit="1"/>
    <col min="7719" max="7719" width="8.7109375" style="9" bestFit="1" customWidth="1"/>
    <col min="7720" max="7720" width="9.140625" style="9" bestFit="1"/>
    <col min="7721" max="7721" width="8.7109375" style="9" bestFit="1" customWidth="1"/>
    <col min="7722" max="7722" width="9.140625" style="9"/>
    <col min="7723" max="7723" width="8.7109375" style="9" customWidth="1"/>
    <col min="7724" max="7727" width="9.140625" style="9"/>
    <col min="7728" max="7728" width="8.7109375" style="9" bestFit="1" customWidth="1"/>
    <col min="7729" max="7729" width="9.140625" style="9" bestFit="1"/>
    <col min="7730" max="7730" width="8.7109375" style="9" bestFit="1" customWidth="1"/>
    <col min="7731" max="7731" width="9.140625" style="9" bestFit="1"/>
    <col min="7732" max="7734" width="8.7109375" style="9" bestFit="1" customWidth="1"/>
    <col min="7735" max="7735" width="9.140625" style="9" bestFit="1"/>
    <col min="7736" max="7737" width="9.140625" style="9"/>
    <col min="7738" max="7738" width="9.140625" style="9" bestFit="1"/>
    <col min="7739" max="7739" width="8.7109375" style="9" bestFit="1" customWidth="1"/>
    <col min="7740" max="7740" width="9.140625" style="9" bestFit="1"/>
    <col min="7741" max="7741" width="8.7109375" style="9" bestFit="1" customWidth="1"/>
    <col min="7742" max="7742" width="8.7109375" style="9" customWidth="1"/>
    <col min="7743" max="7936" width="9.140625" style="9"/>
    <col min="7937" max="7937" width="84.5703125" style="9" customWidth="1"/>
    <col min="7938" max="7938" width="9.140625" style="9" bestFit="1"/>
    <col min="7939" max="7939" width="8.7109375" style="9" bestFit="1" customWidth="1"/>
    <col min="7940" max="7940" width="9.140625" style="9" bestFit="1"/>
    <col min="7941" max="7941" width="8.7109375" style="9" bestFit="1" customWidth="1"/>
    <col min="7942" max="7942" width="9.140625" style="9" bestFit="1"/>
    <col min="7943" max="7943" width="8.7109375" style="9" bestFit="1" customWidth="1"/>
    <col min="7944" max="7945" width="8.7109375" style="9" customWidth="1"/>
    <col min="7946" max="7946" width="9.140625" style="9" bestFit="1"/>
    <col min="7947" max="7947" width="8.7109375" style="9" bestFit="1" customWidth="1"/>
    <col min="7948" max="7948" width="9.140625" style="9" bestFit="1"/>
    <col min="7949" max="7949" width="8.7109375" style="9" bestFit="1" customWidth="1"/>
    <col min="7950" max="7950" width="9.140625" style="9"/>
    <col min="7951" max="7951" width="8.7109375" style="9" customWidth="1"/>
    <col min="7952" max="7952" width="9.140625" style="9" bestFit="1"/>
    <col min="7953" max="7953" width="8.7109375" style="9" bestFit="1" customWidth="1"/>
    <col min="7954" max="7954" width="9.140625" style="9" bestFit="1"/>
    <col min="7955" max="7955" width="8.7109375" style="9" bestFit="1" customWidth="1"/>
    <col min="7956" max="7956" width="9.140625" style="9" bestFit="1"/>
    <col min="7957" max="7957" width="8.7109375" style="9" bestFit="1" customWidth="1"/>
    <col min="7958" max="7958" width="9.140625" style="9" bestFit="1"/>
    <col min="7959" max="7959" width="8.7109375" style="9" bestFit="1" customWidth="1"/>
    <col min="7960" max="7960" width="9.140625" style="9" bestFit="1"/>
    <col min="7961" max="7961" width="8.7109375" style="9" bestFit="1" customWidth="1"/>
    <col min="7962" max="7962" width="9.140625" style="9" bestFit="1"/>
    <col min="7963" max="7963" width="8.7109375" style="9" bestFit="1" customWidth="1"/>
    <col min="7964" max="7965" width="8.7109375" style="9" customWidth="1"/>
    <col min="7966" max="7966" width="8.7109375" style="9" bestFit="1" customWidth="1"/>
    <col min="7967" max="7967" width="9.140625" style="9" bestFit="1"/>
    <col min="7968" max="7968" width="8.7109375" style="9" bestFit="1" customWidth="1"/>
    <col min="7969" max="7969" width="9.140625" style="9" bestFit="1"/>
    <col min="7970" max="7971" width="8.7109375" style="9" bestFit="1" customWidth="1"/>
    <col min="7972" max="7972" width="9.140625" style="9" bestFit="1"/>
    <col min="7973" max="7973" width="8.7109375" style="9" bestFit="1" customWidth="1"/>
    <col min="7974" max="7974" width="9.140625" style="9" bestFit="1"/>
    <col min="7975" max="7975" width="8.7109375" style="9" bestFit="1" customWidth="1"/>
    <col min="7976" max="7976" width="9.140625" style="9" bestFit="1"/>
    <col min="7977" max="7977" width="8.7109375" style="9" bestFit="1" customWidth="1"/>
    <col min="7978" max="7978" width="9.140625" style="9"/>
    <col min="7979" max="7979" width="8.7109375" style="9" customWidth="1"/>
    <col min="7980" max="7983" width="9.140625" style="9"/>
    <col min="7984" max="7984" width="8.7109375" style="9" bestFit="1" customWidth="1"/>
    <col min="7985" max="7985" width="9.140625" style="9" bestFit="1"/>
    <col min="7986" max="7986" width="8.7109375" style="9" bestFit="1" customWidth="1"/>
    <col min="7987" max="7987" width="9.140625" style="9" bestFit="1"/>
    <col min="7988" max="7990" width="8.7109375" style="9" bestFit="1" customWidth="1"/>
    <col min="7991" max="7991" width="9.140625" style="9" bestFit="1"/>
    <col min="7992" max="7993" width="9.140625" style="9"/>
    <col min="7994" max="7994" width="9.140625" style="9" bestFit="1"/>
    <col min="7995" max="7995" width="8.7109375" style="9" bestFit="1" customWidth="1"/>
    <col min="7996" max="7996" width="9.140625" style="9" bestFit="1"/>
    <col min="7997" max="7997" width="8.7109375" style="9" bestFit="1" customWidth="1"/>
    <col min="7998" max="7998" width="8.7109375" style="9" customWidth="1"/>
    <col min="7999" max="8192" width="9.140625" style="9"/>
    <col min="8193" max="8193" width="84.5703125" style="9" customWidth="1"/>
    <col min="8194" max="8194" width="9.140625" style="9" bestFit="1"/>
    <col min="8195" max="8195" width="8.7109375" style="9" bestFit="1" customWidth="1"/>
    <col min="8196" max="8196" width="9.140625" style="9" bestFit="1"/>
    <col min="8197" max="8197" width="8.7109375" style="9" bestFit="1" customWidth="1"/>
    <col min="8198" max="8198" width="9.140625" style="9" bestFit="1"/>
    <col min="8199" max="8199" width="8.7109375" style="9" bestFit="1" customWidth="1"/>
    <col min="8200" max="8201" width="8.7109375" style="9" customWidth="1"/>
    <col min="8202" max="8202" width="9.140625" style="9" bestFit="1"/>
    <col min="8203" max="8203" width="8.7109375" style="9" bestFit="1" customWidth="1"/>
    <col min="8204" max="8204" width="9.140625" style="9" bestFit="1"/>
    <col min="8205" max="8205" width="8.7109375" style="9" bestFit="1" customWidth="1"/>
    <col min="8206" max="8206" width="9.140625" style="9"/>
    <col min="8207" max="8207" width="8.7109375" style="9" customWidth="1"/>
    <col min="8208" max="8208" width="9.140625" style="9" bestFit="1"/>
    <col min="8209" max="8209" width="8.7109375" style="9" bestFit="1" customWidth="1"/>
    <col min="8210" max="8210" width="9.140625" style="9" bestFit="1"/>
    <col min="8211" max="8211" width="8.7109375" style="9" bestFit="1" customWidth="1"/>
    <col min="8212" max="8212" width="9.140625" style="9" bestFit="1"/>
    <col min="8213" max="8213" width="8.7109375" style="9" bestFit="1" customWidth="1"/>
    <col min="8214" max="8214" width="9.140625" style="9" bestFit="1"/>
    <col min="8215" max="8215" width="8.7109375" style="9" bestFit="1" customWidth="1"/>
    <col min="8216" max="8216" width="9.140625" style="9" bestFit="1"/>
    <col min="8217" max="8217" width="8.7109375" style="9" bestFit="1" customWidth="1"/>
    <col min="8218" max="8218" width="9.140625" style="9" bestFit="1"/>
    <col min="8219" max="8219" width="8.7109375" style="9" bestFit="1" customWidth="1"/>
    <col min="8220" max="8221" width="8.7109375" style="9" customWidth="1"/>
    <col min="8222" max="8222" width="8.7109375" style="9" bestFit="1" customWidth="1"/>
    <col min="8223" max="8223" width="9.140625" style="9" bestFit="1"/>
    <col min="8224" max="8224" width="8.7109375" style="9" bestFit="1" customWidth="1"/>
    <col min="8225" max="8225" width="9.140625" style="9" bestFit="1"/>
    <col min="8226" max="8227" width="8.7109375" style="9" bestFit="1" customWidth="1"/>
    <col min="8228" max="8228" width="9.140625" style="9" bestFit="1"/>
    <col min="8229" max="8229" width="8.7109375" style="9" bestFit="1" customWidth="1"/>
    <col min="8230" max="8230" width="9.140625" style="9" bestFit="1"/>
    <col min="8231" max="8231" width="8.7109375" style="9" bestFit="1" customWidth="1"/>
    <col min="8232" max="8232" width="9.140625" style="9" bestFit="1"/>
    <col min="8233" max="8233" width="8.7109375" style="9" bestFit="1" customWidth="1"/>
    <col min="8234" max="8234" width="9.140625" style="9"/>
    <col min="8235" max="8235" width="8.7109375" style="9" customWidth="1"/>
    <col min="8236" max="8239" width="9.140625" style="9"/>
    <col min="8240" max="8240" width="8.7109375" style="9" bestFit="1" customWidth="1"/>
    <col min="8241" max="8241" width="9.140625" style="9" bestFit="1"/>
    <col min="8242" max="8242" width="8.7109375" style="9" bestFit="1" customWidth="1"/>
    <col min="8243" max="8243" width="9.140625" style="9" bestFit="1"/>
    <col min="8244" max="8246" width="8.7109375" style="9" bestFit="1" customWidth="1"/>
    <col min="8247" max="8247" width="9.140625" style="9" bestFit="1"/>
    <col min="8248" max="8249" width="9.140625" style="9"/>
    <col min="8250" max="8250" width="9.140625" style="9" bestFit="1"/>
    <col min="8251" max="8251" width="8.7109375" style="9" bestFit="1" customWidth="1"/>
    <col min="8252" max="8252" width="9.140625" style="9" bestFit="1"/>
    <col min="8253" max="8253" width="8.7109375" style="9" bestFit="1" customWidth="1"/>
    <col min="8254" max="8254" width="8.7109375" style="9" customWidth="1"/>
    <col min="8255" max="8448" width="9.140625" style="9"/>
    <col min="8449" max="8449" width="84.5703125" style="9" customWidth="1"/>
    <col min="8450" max="8450" width="9.140625" style="9" bestFit="1"/>
    <col min="8451" max="8451" width="8.7109375" style="9" bestFit="1" customWidth="1"/>
    <col min="8452" max="8452" width="9.140625" style="9" bestFit="1"/>
    <col min="8453" max="8453" width="8.7109375" style="9" bestFit="1" customWidth="1"/>
    <col min="8454" max="8454" width="9.140625" style="9" bestFit="1"/>
    <col min="8455" max="8455" width="8.7109375" style="9" bestFit="1" customWidth="1"/>
    <col min="8456" max="8457" width="8.7109375" style="9" customWidth="1"/>
    <col min="8458" max="8458" width="9.140625" style="9" bestFit="1"/>
    <col min="8459" max="8459" width="8.7109375" style="9" bestFit="1" customWidth="1"/>
    <col min="8460" max="8460" width="9.140625" style="9" bestFit="1"/>
    <col min="8461" max="8461" width="8.7109375" style="9" bestFit="1" customWidth="1"/>
    <col min="8462" max="8462" width="9.140625" style="9"/>
    <col min="8463" max="8463" width="8.7109375" style="9" customWidth="1"/>
    <col min="8464" max="8464" width="9.140625" style="9" bestFit="1"/>
    <col min="8465" max="8465" width="8.7109375" style="9" bestFit="1" customWidth="1"/>
    <col min="8466" max="8466" width="9.140625" style="9" bestFit="1"/>
    <col min="8467" max="8467" width="8.7109375" style="9" bestFit="1" customWidth="1"/>
    <col min="8468" max="8468" width="9.140625" style="9" bestFit="1"/>
    <col min="8469" max="8469" width="8.7109375" style="9" bestFit="1" customWidth="1"/>
    <col min="8470" max="8470" width="9.140625" style="9" bestFit="1"/>
    <col min="8471" max="8471" width="8.7109375" style="9" bestFit="1" customWidth="1"/>
    <col min="8472" max="8472" width="9.140625" style="9" bestFit="1"/>
    <col min="8473" max="8473" width="8.7109375" style="9" bestFit="1" customWidth="1"/>
    <col min="8474" max="8474" width="9.140625" style="9" bestFit="1"/>
    <col min="8475" max="8475" width="8.7109375" style="9" bestFit="1" customWidth="1"/>
    <col min="8476" max="8477" width="8.7109375" style="9" customWidth="1"/>
    <col min="8478" max="8478" width="8.7109375" style="9" bestFit="1" customWidth="1"/>
    <col min="8479" max="8479" width="9.140625" style="9" bestFit="1"/>
    <col min="8480" max="8480" width="8.7109375" style="9" bestFit="1" customWidth="1"/>
    <col min="8481" max="8481" width="9.140625" style="9" bestFit="1"/>
    <col min="8482" max="8483" width="8.7109375" style="9" bestFit="1" customWidth="1"/>
    <col min="8484" max="8484" width="9.140625" style="9" bestFit="1"/>
    <col min="8485" max="8485" width="8.7109375" style="9" bestFit="1" customWidth="1"/>
    <col min="8486" max="8486" width="9.140625" style="9" bestFit="1"/>
    <col min="8487" max="8487" width="8.7109375" style="9" bestFit="1" customWidth="1"/>
    <col min="8488" max="8488" width="9.140625" style="9" bestFit="1"/>
    <col min="8489" max="8489" width="8.7109375" style="9" bestFit="1" customWidth="1"/>
    <col min="8490" max="8490" width="9.140625" style="9"/>
    <col min="8491" max="8491" width="8.7109375" style="9" customWidth="1"/>
    <col min="8492" max="8495" width="9.140625" style="9"/>
    <col min="8496" max="8496" width="8.7109375" style="9" bestFit="1" customWidth="1"/>
    <col min="8497" max="8497" width="9.140625" style="9" bestFit="1"/>
    <col min="8498" max="8498" width="8.7109375" style="9" bestFit="1" customWidth="1"/>
    <col min="8499" max="8499" width="9.140625" style="9" bestFit="1"/>
    <col min="8500" max="8502" width="8.7109375" style="9" bestFit="1" customWidth="1"/>
    <col min="8503" max="8503" width="9.140625" style="9" bestFit="1"/>
    <col min="8504" max="8505" width="9.140625" style="9"/>
    <col min="8506" max="8506" width="9.140625" style="9" bestFit="1"/>
    <col min="8507" max="8507" width="8.7109375" style="9" bestFit="1" customWidth="1"/>
    <col min="8508" max="8508" width="9.140625" style="9" bestFit="1"/>
    <col min="8509" max="8509" width="8.7109375" style="9" bestFit="1" customWidth="1"/>
    <col min="8510" max="8510" width="8.7109375" style="9" customWidth="1"/>
    <col min="8511" max="8704" width="9.140625" style="9"/>
    <col min="8705" max="8705" width="84.5703125" style="9" customWidth="1"/>
    <col min="8706" max="8706" width="9.140625" style="9" bestFit="1"/>
    <col min="8707" max="8707" width="8.7109375" style="9" bestFit="1" customWidth="1"/>
    <col min="8708" max="8708" width="9.140625" style="9" bestFit="1"/>
    <col min="8709" max="8709" width="8.7109375" style="9" bestFit="1" customWidth="1"/>
    <col min="8710" max="8710" width="9.140625" style="9" bestFit="1"/>
    <col min="8711" max="8711" width="8.7109375" style="9" bestFit="1" customWidth="1"/>
    <col min="8712" max="8713" width="8.7109375" style="9" customWidth="1"/>
    <col min="8714" max="8714" width="9.140625" style="9" bestFit="1"/>
    <col min="8715" max="8715" width="8.7109375" style="9" bestFit="1" customWidth="1"/>
    <col min="8716" max="8716" width="9.140625" style="9" bestFit="1"/>
    <col min="8717" max="8717" width="8.7109375" style="9" bestFit="1" customWidth="1"/>
    <col min="8718" max="8718" width="9.140625" style="9"/>
    <col min="8719" max="8719" width="8.7109375" style="9" customWidth="1"/>
    <col min="8720" max="8720" width="9.140625" style="9" bestFit="1"/>
    <col min="8721" max="8721" width="8.7109375" style="9" bestFit="1" customWidth="1"/>
    <col min="8722" max="8722" width="9.140625" style="9" bestFit="1"/>
    <col min="8723" max="8723" width="8.7109375" style="9" bestFit="1" customWidth="1"/>
    <col min="8724" max="8724" width="9.140625" style="9" bestFit="1"/>
    <col min="8725" max="8725" width="8.7109375" style="9" bestFit="1" customWidth="1"/>
    <col min="8726" max="8726" width="9.140625" style="9" bestFit="1"/>
    <col min="8727" max="8727" width="8.7109375" style="9" bestFit="1" customWidth="1"/>
    <col min="8728" max="8728" width="9.140625" style="9" bestFit="1"/>
    <col min="8729" max="8729" width="8.7109375" style="9" bestFit="1" customWidth="1"/>
    <col min="8730" max="8730" width="9.140625" style="9" bestFit="1"/>
    <col min="8731" max="8731" width="8.7109375" style="9" bestFit="1" customWidth="1"/>
    <col min="8732" max="8733" width="8.7109375" style="9" customWidth="1"/>
    <col min="8734" max="8734" width="8.7109375" style="9" bestFit="1" customWidth="1"/>
    <col min="8735" max="8735" width="9.140625" style="9" bestFit="1"/>
    <col min="8736" max="8736" width="8.7109375" style="9" bestFit="1" customWidth="1"/>
    <col min="8737" max="8737" width="9.140625" style="9" bestFit="1"/>
    <col min="8738" max="8739" width="8.7109375" style="9" bestFit="1" customWidth="1"/>
    <col min="8740" max="8740" width="9.140625" style="9" bestFit="1"/>
    <col min="8741" max="8741" width="8.7109375" style="9" bestFit="1" customWidth="1"/>
    <col min="8742" max="8742" width="9.140625" style="9" bestFit="1"/>
    <col min="8743" max="8743" width="8.7109375" style="9" bestFit="1" customWidth="1"/>
    <col min="8744" max="8744" width="9.140625" style="9" bestFit="1"/>
    <col min="8745" max="8745" width="8.7109375" style="9" bestFit="1" customWidth="1"/>
    <col min="8746" max="8746" width="9.140625" style="9"/>
    <col min="8747" max="8747" width="8.7109375" style="9" customWidth="1"/>
    <col min="8748" max="8751" width="9.140625" style="9"/>
    <col min="8752" max="8752" width="8.7109375" style="9" bestFit="1" customWidth="1"/>
    <col min="8753" max="8753" width="9.140625" style="9" bestFit="1"/>
    <col min="8754" max="8754" width="8.7109375" style="9" bestFit="1" customWidth="1"/>
    <col min="8755" max="8755" width="9.140625" style="9" bestFit="1"/>
    <col min="8756" max="8758" width="8.7109375" style="9" bestFit="1" customWidth="1"/>
    <col min="8759" max="8759" width="9.140625" style="9" bestFit="1"/>
    <col min="8760" max="8761" width="9.140625" style="9"/>
    <col min="8762" max="8762" width="9.140625" style="9" bestFit="1"/>
    <col min="8763" max="8763" width="8.7109375" style="9" bestFit="1" customWidth="1"/>
    <col min="8764" max="8764" width="9.140625" style="9" bestFit="1"/>
    <col min="8765" max="8765" width="8.7109375" style="9" bestFit="1" customWidth="1"/>
    <col min="8766" max="8766" width="8.7109375" style="9" customWidth="1"/>
    <col min="8767" max="8960" width="9.140625" style="9"/>
    <col min="8961" max="8961" width="84.5703125" style="9" customWidth="1"/>
    <col min="8962" max="8962" width="9.140625" style="9" bestFit="1"/>
    <col min="8963" max="8963" width="8.7109375" style="9" bestFit="1" customWidth="1"/>
    <col min="8964" max="8964" width="9.140625" style="9" bestFit="1"/>
    <col min="8965" max="8965" width="8.7109375" style="9" bestFit="1" customWidth="1"/>
    <col min="8966" max="8966" width="9.140625" style="9" bestFit="1"/>
    <col min="8967" max="8967" width="8.7109375" style="9" bestFit="1" customWidth="1"/>
    <col min="8968" max="8969" width="8.7109375" style="9" customWidth="1"/>
    <col min="8970" max="8970" width="9.140625" style="9" bestFit="1"/>
    <col min="8971" max="8971" width="8.7109375" style="9" bestFit="1" customWidth="1"/>
    <col min="8972" max="8972" width="9.140625" style="9" bestFit="1"/>
    <col min="8973" max="8973" width="8.7109375" style="9" bestFit="1" customWidth="1"/>
    <col min="8974" max="8974" width="9.140625" style="9"/>
    <col min="8975" max="8975" width="8.7109375" style="9" customWidth="1"/>
    <col min="8976" max="8976" width="9.140625" style="9" bestFit="1"/>
    <col min="8977" max="8977" width="8.7109375" style="9" bestFit="1" customWidth="1"/>
    <col min="8978" max="8978" width="9.140625" style="9" bestFit="1"/>
    <col min="8979" max="8979" width="8.7109375" style="9" bestFit="1" customWidth="1"/>
    <col min="8980" max="8980" width="9.140625" style="9" bestFit="1"/>
    <col min="8981" max="8981" width="8.7109375" style="9" bestFit="1" customWidth="1"/>
    <col min="8982" max="8982" width="9.140625" style="9" bestFit="1"/>
    <col min="8983" max="8983" width="8.7109375" style="9" bestFit="1" customWidth="1"/>
    <col min="8984" max="8984" width="9.140625" style="9" bestFit="1"/>
    <col min="8985" max="8985" width="8.7109375" style="9" bestFit="1" customWidth="1"/>
    <col min="8986" max="8986" width="9.140625" style="9" bestFit="1"/>
    <col min="8987" max="8987" width="8.7109375" style="9" bestFit="1" customWidth="1"/>
    <col min="8988" max="8989" width="8.7109375" style="9" customWidth="1"/>
    <col min="8990" max="8990" width="8.7109375" style="9" bestFit="1" customWidth="1"/>
    <col min="8991" max="8991" width="9.140625" style="9" bestFit="1"/>
    <col min="8992" max="8992" width="8.7109375" style="9" bestFit="1" customWidth="1"/>
    <col min="8993" max="8993" width="9.140625" style="9" bestFit="1"/>
    <col min="8994" max="8995" width="8.7109375" style="9" bestFit="1" customWidth="1"/>
    <col min="8996" max="8996" width="9.140625" style="9" bestFit="1"/>
    <col min="8997" max="8997" width="8.7109375" style="9" bestFit="1" customWidth="1"/>
    <col min="8998" max="8998" width="9.140625" style="9" bestFit="1"/>
    <col min="8999" max="8999" width="8.7109375" style="9" bestFit="1" customWidth="1"/>
    <col min="9000" max="9000" width="9.140625" style="9" bestFit="1"/>
    <col min="9001" max="9001" width="8.7109375" style="9" bestFit="1" customWidth="1"/>
    <col min="9002" max="9002" width="9.140625" style="9"/>
    <col min="9003" max="9003" width="8.7109375" style="9" customWidth="1"/>
    <col min="9004" max="9007" width="9.140625" style="9"/>
    <col min="9008" max="9008" width="8.7109375" style="9" bestFit="1" customWidth="1"/>
    <col min="9009" max="9009" width="9.140625" style="9" bestFit="1"/>
    <col min="9010" max="9010" width="8.7109375" style="9" bestFit="1" customWidth="1"/>
    <col min="9011" max="9011" width="9.140625" style="9" bestFit="1"/>
    <col min="9012" max="9014" width="8.7109375" style="9" bestFit="1" customWidth="1"/>
    <col min="9015" max="9015" width="9.140625" style="9" bestFit="1"/>
    <col min="9016" max="9017" width="9.140625" style="9"/>
    <col min="9018" max="9018" width="9.140625" style="9" bestFit="1"/>
    <col min="9019" max="9019" width="8.7109375" style="9" bestFit="1" customWidth="1"/>
    <col min="9020" max="9020" width="9.140625" style="9" bestFit="1"/>
    <col min="9021" max="9021" width="8.7109375" style="9" bestFit="1" customWidth="1"/>
    <col min="9022" max="9022" width="8.7109375" style="9" customWidth="1"/>
    <col min="9023" max="9216" width="9.140625" style="9"/>
    <col min="9217" max="9217" width="84.5703125" style="9" customWidth="1"/>
    <col min="9218" max="9218" width="9.140625" style="9" bestFit="1"/>
    <col min="9219" max="9219" width="8.7109375" style="9" bestFit="1" customWidth="1"/>
    <col min="9220" max="9220" width="9.140625" style="9" bestFit="1"/>
    <col min="9221" max="9221" width="8.7109375" style="9" bestFit="1" customWidth="1"/>
    <col min="9222" max="9222" width="9.140625" style="9" bestFit="1"/>
    <col min="9223" max="9223" width="8.7109375" style="9" bestFit="1" customWidth="1"/>
    <col min="9224" max="9225" width="8.7109375" style="9" customWidth="1"/>
    <col min="9226" max="9226" width="9.140625" style="9" bestFit="1"/>
    <col min="9227" max="9227" width="8.7109375" style="9" bestFit="1" customWidth="1"/>
    <col min="9228" max="9228" width="9.140625" style="9" bestFit="1"/>
    <col min="9229" max="9229" width="8.7109375" style="9" bestFit="1" customWidth="1"/>
    <col min="9230" max="9230" width="9.140625" style="9"/>
    <col min="9231" max="9231" width="8.7109375" style="9" customWidth="1"/>
    <col min="9232" max="9232" width="9.140625" style="9" bestFit="1"/>
    <col min="9233" max="9233" width="8.7109375" style="9" bestFit="1" customWidth="1"/>
    <col min="9234" max="9234" width="9.140625" style="9" bestFit="1"/>
    <col min="9235" max="9235" width="8.7109375" style="9" bestFit="1" customWidth="1"/>
    <col min="9236" max="9236" width="9.140625" style="9" bestFit="1"/>
    <col min="9237" max="9237" width="8.7109375" style="9" bestFit="1" customWidth="1"/>
    <col min="9238" max="9238" width="9.140625" style="9" bestFit="1"/>
    <col min="9239" max="9239" width="8.7109375" style="9" bestFit="1" customWidth="1"/>
    <col min="9240" max="9240" width="9.140625" style="9" bestFit="1"/>
    <col min="9241" max="9241" width="8.7109375" style="9" bestFit="1" customWidth="1"/>
    <col min="9242" max="9242" width="9.140625" style="9" bestFit="1"/>
    <col min="9243" max="9243" width="8.7109375" style="9" bestFit="1" customWidth="1"/>
    <col min="9244" max="9245" width="8.7109375" style="9" customWidth="1"/>
    <col min="9246" max="9246" width="8.7109375" style="9" bestFit="1" customWidth="1"/>
    <col min="9247" max="9247" width="9.140625" style="9" bestFit="1"/>
    <col min="9248" max="9248" width="8.7109375" style="9" bestFit="1" customWidth="1"/>
    <col min="9249" max="9249" width="9.140625" style="9" bestFit="1"/>
    <col min="9250" max="9251" width="8.7109375" style="9" bestFit="1" customWidth="1"/>
    <col min="9252" max="9252" width="9.140625" style="9" bestFit="1"/>
    <col min="9253" max="9253" width="8.7109375" style="9" bestFit="1" customWidth="1"/>
    <col min="9254" max="9254" width="9.140625" style="9" bestFit="1"/>
    <col min="9255" max="9255" width="8.7109375" style="9" bestFit="1" customWidth="1"/>
    <col min="9256" max="9256" width="9.140625" style="9" bestFit="1"/>
    <col min="9257" max="9257" width="8.7109375" style="9" bestFit="1" customWidth="1"/>
    <col min="9258" max="9258" width="9.140625" style="9"/>
    <col min="9259" max="9259" width="8.7109375" style="9" customWidth="1"/>
    <col min="9260" max="9263" width="9.140625" style="9"/>
    <col min="9264" max="9264" width="8.7109375" style="9" bestFit="1" customWidth="1"/>
    <col min="9265" max="9265" width="9.140625" style="9" bestFit="1"/>
    <col min="9266" max="9266" width="8.7109375" style="9" bestFit="1" customWidth="1"/>
    <col min="9267" max="9267" width="9.140625" style="9" bestFit="1"/>
    <col min="9268" max="9270" width="8.7109375" style="9" bestFit="1" customWidth="1"/>
    <col min="9271" max="9271" width="9.140625" style="9" bestFit="1"/>
    <col min="9272" max="9273" width="9.140625" style="9"/>
    <col min="9274" max="9274" width="9.140625" style="9" bestFit="1"/>
    <col min="9275" max="9275" width="8.7109375" style="9" bestFit="1" customWidth="1"/>
    <col min="9276" max="9276" width="9.140625" style="9" bestFit="1"/>
    <col min="9277" max="9277" width="8.7109375" style="9" bestFit="1" customWidth="1"/>
    <col min="9278" max="9278" width="8.7109375" style="9" customWidth="1"/>
    <col min="9279" max="9472" width="9.140625" style="9"/>
    <col min="9473" max="9473" width="84.5703125" style="9" customWidth="1"/>
    <col min="9474" max="9474" width="9.140625" style="9" bestFit="1"/>
    <col min="9475" max="9475" width="8.7109375" style="9" bestFit="1" customWidth="1"/>
    <col min="9476" max="9476" width="9.140625" style="9" bestFit="1"/>
    <col min="9477" max="9477" width="8.7109375" style="9" bestFit="1" customWidth="1"/>
    <col min="9478" max="9478" width="9.140625" style="9" bestFit="1"/>
    <col min="9479" max="9479" width="8.7109375" style="9" bestFit="1" customWidth="1"/>
    <col min="9480" max="9481" width="8.7109375" style="9" customWidth="1"/>
    <col min="9482" max="9482" width="9.140625" style="9" bestFit="1"/>
    <col min="9483" max="9483" width="8.7109375" style="9" bestFit="1" customWidth="1"/>
    <col min="9484" max="9484" width="9.140625" style="9" bestFit="1"/>
    <col min="9485" max="9485" width="8.7109375" style="9" bestFit="1" customWidth="1"/>
    <col min="9486" max="9486" width="9.140625" style="9"/>
    <col min="9487" max="9487" width="8.7109375" style="9" customWidth="1"/>
    <col min="9488" max="9488" width="9.140625" style="9" bestFit="1"/>
    <col min="9489" max="9489" width="8.7109375" style="9" bestFit="1" customWidth="1"/>
    <col min="9490" max="9490" width="9.140625" style="9" bestFit="1"/>
    <col min="9491" max="9491" width="8.7109375" style="9" bestFit="1" customWidth="1"/>
    <col min="9492" max="9492" width="9.140625" style="9" bestFit="1"/>
    <col min="9493" max="9493" width="8.7109375" style="9" bestFit="1" customWidth="1"/>
    <col min="9494" max="9494" width="9.140625" style="9" bestFit="1"/>
    <col min="9495" max="9495" width="8.7109375" style="9" bestFit="1" customWidth="1"/>
    <col min="9496" max="9496" width="9.140625" style="9" bestFit="1"/>
    <col min="9497" max="9497" width="8.7109375" style="9" bestFit="1" customWidth="1"/>
    <col min="9498" max="9498" width="9.140625" style="9" bestFit="1"/>
    <col min="9499" max="9499" width="8.7109375" style="9" bestFit="1" customWidth="1"/>
    <col min="9500" max="9501" width="8.7109375" style="9" customWidth="1"/>
    <col min="9502" max="9502" width="8.7109375" style="9" bestFit="1" customWidth="1"/>
    <col min="9503" max="9503" width="9.140625" style="9" bestFit="1"/>
    <col min="9504" max="9504" width="8.7109375" style="9" bestFit="1" customWidth="1"/>
    <col min="9505" max="9505" width="9.140625" style="9" bestFit="1"/>
    <col min="9506" max="9507" width="8.7109375" style="9" bestFit="1" customWidth="1"/>
    <col min="9508" max="9508" width="9.140625" style="9" bestFit="1"/>
    <col min="9509" max="9509" width="8.7109375" style="9" bestFit="1" customWidth="1"/>
    <col min="9510" max="9510" width="9.140625" style="9" bestFit="1"/>
    <col min="9511" max="9511" width="8.7109375" style="9" bestFit="1" customWidth="1"/>
    <col min="9512" max="9512" width="9.140625" style="9" bestFit="1"/>
    <col min="9513" max="9513" width="8.7109375" style="9" bestFit="1" customWidth="1"/>
    <col min="9514" max="9514" width="9.140625" style="9"/>
    <col min="9515" max="9515" width="8.7109375" style="9" customWidth="1"/>
    <col min="9516" max="9519" width="9.140625" style="9"/>
    <col min="9520" max="9520" width="8.7109375" style="9" bestFit="1" customWidth="1"/>
    <col min="9521" max="9521" width="9.140625" style="9" bestFit="1"/>
    <col min="9522" max="9522" width="8.7109375" style="9" bestFit="1" customWidth="1"/>
    <col min="9523" max="9523" width="9.140625" style="9" bestFit="1"/>
    <col min="9524" max="9526" width="8.7109375" style="9" bestFit="1" customWidth="1"/>
    <col min="9527" max="9527" width="9.140625" style="9" bestFit="1"/>
    <col min="9528" max="9529" width="9.140625" style="9"/>
    <col min="9530" max="9530" width="9.140625" style="9" bestFit="1"/>
    <col min="9531" max="9531" width="8.7109375" style="9" bestFit="1" customWidth="1"/>
    <col min="9532" max="9532" width="9.140625" style="9" bestFit="1"/>
    <col min="9533" max="9533" width="8.7109375" style="9" bestFit="1" customWidth="1"/>
    <col min="9534" max="9534" width="8.7109375" style="9" customWidth="1"/>
    <col min="9535" max="9728" width="9.140625" style="9"/>
    <col min="9729" max="9729" width="84.5703125" style="9" customWidth="1"/>
    <col min="9730" max="9730" width="9.140625" style="9" bestFit="1"/>
    <col min="9731" max="9731" width="8.7109375" style="9" bestFit="1" customWidth="1"/>
    <col min="9732" max="9732" width="9.140625" style="9" bestFit="1"/>
    <col min="9733" max="9733" width="8.7109375" style="9" bestFit="1" customWidth="1"/>
    <col min="9734" max="9734" width="9.140625" style="9" bestFit="1"/>
    <col min="9735" max="9735" width="8.7109375" style="9" bestFit="1" customWidth="1"/>
    <col min="9736" max="9737" width="8.7109375" style="9" customWidth="1"/>
    <col min="9738" max="9738" width="9.140625" style="9" bestFit="1"/>
    <col min="9739" max="9739" width="8.7109375" style="9" bestFit="1" customWidth="1"/>
    <col min="9740" max="9740" width="9.140625" style="9" bestFit="1"/>
    <col min="9741" max="9741" width="8.7109375" style="9" bestFit="1" customWidth="1"/>
    <col min="9742" max="9742" width="9.140625" style="9"/>
    <col min="9743" max="9743" width="8.7109375" style="9" customWidth="1"/>
    <col min="9744" max="9744" width="9.140625" style="9" bestFit="1"/>
    <col min="9745" max="9745" width="8.7109375" style="9" bestFit="1" customWidth="1"/>
    <col min="9746" max="9746" width="9.140625" style="9" bestFit="1"/>
    <col min="9747" max="9747" width="8.7109375" style="9" bestFit="1" customWidth="1"/>
    <col min="9748" max="9748" width="9.140625" style="9" bestFit="1"/>
    <col min="9749" max="9749" width="8.7109375" style="9" bestFit="1" customWidth="1"/>
    <col min="9750" max="9750" width="9.140625" style="9" bestFit="1"/>
    <col min="9751" max="9751" width="8.7109375" style="9" bestFit="1" customWidth="1"/>
    <col min="9752" max="9752" width="9.140625" style="9" bestFit="1"/>
    <col min="9753" max="9753" width="8.7109375" style="9" bestFit="1" customWidth="1"/>
    <col min="9754" max="9754" width="9.140625" style="9" bestFit="1"/>
    <col min="9755" max="9755" width="8.7109375" style="9" bestFit="1" customWidth="1"/>
    <col min="9756" max="9757" width="8.7109375" style="9" customWidth="1"/>
    <col min="9758" max="9758" width="8.7109375" style="9" bestFit="1" customWidth="1"/>
    <col min="9759" max="9759" width="9.140625" style="9" bestFit="1"/>
    <col min="9760" max="9760" width="8.7109375" style="9" bestFit="1" customWidth="1"/>
    <col min="9761" max="9761" width="9.140625" style="9" bestFit="1"/>
    <col min="9762" max="9763" width="8.7109375" style="9" bestFit="1" customWidth="1"/>
    <col min="9764" max="9764" width="9.140625" style="9" bestFit="1"/>
    <col min="9765" max="9765" width="8.7109375" style="9" bestFit="1" customWidth="1"/>
    <col min="9766" max="9766" width="9.140625" style="9" bestFit="1"/>
    <col min="9767" max="9767" width="8.7109375" style="9" bestFit="1" customWidth="1"/>
    <col min="9768" max="9768" width="9.140625" style="9" bestFit="1"/>
    <col min="9769" max="9769" width="8.7109375" style="9" bestFit="1" customWidth="1"/>
    <col min="9770" max="9770" width="9.140625" style="9"/>
    <col min="9771" max="9771" width="8.7109375" style="9" customWidth="1"/>
    <col min="9772" max="9775" width="9.140625" style="9"/>
    <col min="9776" max="9776" width="8.7109375" style="9" bestFit="1" customWidth="1"/>
    <col min="9777" max="9777" width="9.140625" style="9" bestFit="1"/>
    <col min="9778" max="9778" width="8.7109375" style="9" bestFit="1" customWidth="1"/>
    <col min="9779" max="9779" width="9.140625" style="9" bestFit="1"/>
    <col min="9780" max="9782" width="8.7109375" style="9" bestFit="1" customWidth="1"/>
    <col min="9783" max="9783" width="9.140625" style="9" bestFit="1"/>
    <col min="9784" max="9785" width="9.140625" style="9"/>
    <col min="9786" max="9786" width="9.140625" style="9" bestFit="1"/>
    <col min="9787" max="9787" width="8.7109375" style="9" bestFit="1" customWidth="1"/>
    <col min="9788" max="9788" width="9.140625" style="9" bestFit="1"/>
    <col min="9789" max="9789" width="8.7109375" style="9" bestFit="1" customWidth="1"/>
    <col min="9790" max="9790" width="8.7109375" style="9" customWidth="1"/>
    <col min="9791" max="9984" width="9.140625" style="9"/>
    <col min="9985" max="9985" width="84.5703125" style="9" customWidth="1"/>
    <col min="9986" max="9986" width="9.140625" style="9" bestFit="1"/>
    <col min="9987" max="9987" width="8.7109375" style="9" bestFit="1" customWidth="1"/>
    <col min="9988" max="9988" width="9.140625" style="9" bestFit="1"/>
    <col min="9989" max="9989" width="8.7109375" style="9" bestFit="1" customWidth="1"/>
    <col min="9990" max="9990" width="9.140625" style="9" bestFit="1"/>
    <col min="9991" max="9991" width="8.7109375" style="9" bestFit="1" customWidth="1"/>
    <col min="9992" max="9993" width="8.7109375" style="9" customWidth="1"/>
    <col min="9994" max="9994" width="9.140625" style="9" bestFit="1"/>
    <col min="9995" max="9995" width="8.7109375" style="9" bestFit="1" customWidth="1"/>
    <col min="9996" max="9996" width="9.140625" style="9" bestFit="1"/>
    <col min="9997" max="9997" width="8.7109375" style="9" bestFit="1" customWidth="1"/>
    <col min="9998" max="9998" width="9.140625" style="9"/>
    <col min="9999" max="9999" width="8.7109375" style="9" customWidth="1"/>
    <col min="10000" max="10000" width="9.140625" style="9" bestFit="1"/>
    <col min="10001" max="10001" width="8.7109375" style="9" bestFit="1" customWidth="1"/>
    <col min="10002" max="10002" width="9.140625" style="9" bestFit="1"/>
    <col min="10003" max="10003" width="8.7109375" style="9" bestFit="1" customWidth="1"/>
    <col min="10004" max="10004" width="9.140625" style="9" bestFit="1"/>
    <col min="10005" max="10005" width="8.7109375" style="9" bestFit="1" customWidth="1"/>
    <col min="10006" max="10006" width="9.140625" style="9" bestFit="1"/>
    <col min="10007" max="10007" width="8.7109375" style="9" bestFit="1" customWidth="1"/>
    <col min="10008" max="10008" width="9.140625" style="9" bestFit="1"/>
    <col min="10009" max="10009" width="8.7109375" style="9" bestFit="1" customWidth="1"/>
    <col min="10010" max="10010" width="9.140625" style="9" bestFit="1"/>
    <col min="10011" max="10011" width="8.7109375" style="9" bestFit="1" customWidth="1"/>
    <col min="10012" max="10013" width="8.7109375" style="9" customWidth="1"/>
    <col min="10014" max="10014" width="8.7109375" style="9" bestFit="1" customWidth="1"/>
    <col min="10015" max="10015" width="9.140625" style="9" bestFit="1"/>
    <col min="10016" max="10016" width="8.7109375" style="9" bestFit="1" customWidth="1"/>
    <col min="10017" max="10017" width="9.140625" style="9" bestFit="1"/>
    <col min="10018" max="10019" width="8.7109375" style="9" bestFit="1" customWidth="1"/>
    <col min="10020" max="10020" width="9.140625" style="9" bestFit="1"/>
    <col min="10021" max="10021" width="8.7109375" style="9" bestFit="1" customWidth="1"/>
    <col min="10022" max="10022" width="9.140625" style="9" bestFit="1"/>
    <col min="10023" max="10023" width="8.7109375" style="9" bestFit="1" customWidth="1"/>
    <col min="10024" max="10024" width="9.140625" style="9" bestFit="1"/>
    <col min="10025" max="10025" width="8.7109375" style="9" bestFit="1" customWidth="1"/>
    <col min="10026" max="10026" width="9.140625" style="9"/>
    <col min="10027" max="10027" width="8.7109375" style="9" customWidth="1"/>
    <col min="10028" max="10031" width="9.140625" style="9"/>
    <col min="10032" max="10032" width="8.7109375" style="9" bestFit="1" customWidth="1"/>
    <col min="10033" max="10033" width="9.140625" style="9" bestFit="1"/>
    <col min="10034" max="10034" width="8.7109375" style="9" bestFit="1" customWidth="1"/>
    <col min="10035" max="10035" width="9.140625" style="9" bestFit="1"/>
    <col min="10036" max="10038" width="8.7109375" style="9" bestFit="1" customWidth="1"/>
    <col min="10039" max="10039" width="9.140625" style="9" bestFit="1"/>
    <col min="10040" max="10041" width="9.140625" style="9"/>
    <col min="10042" max="10042" width="9.140625" style="9" bestFit="1"/>
    <col min="10043" max="10043" width="8.7109375" style="9" bestFit="1" customWidth="1"/>
    <col min="10044" max="10044" width="9.140625" style="9" bestFit="1"/>
    <col min="10045" max="10045" width="8.7109375" style="9" bestFit="1" customWidth="1"/>
    <col min="10046" max="10046" width="8.7109375" style="9" customWidth="1"/>
    <col min="10047" max="10240" width="9.140625" style="9"/>
    <col min="10241" max="10241" width="84.5703125" style="9" customWidth="1"/>
    <col min="10242" max="10242" width="9.140625" style="9" bestFit="1"/>
    <col min="10243" max="10243" width="8.7109375" style="9" bestFit="1" customWidth="1"/>
    <col min="10244" max="10244" width="9.140625" style="9" bestFit="1"/>
    <col min="10245" max="10245" width="8.7109375" style="9" bestFit="1" customWidth="1"/>
    <col min="10246" max="10246" width="9.140625" style="9" bestFit="1"/>
    <col min="10247" max="10247" width="8.7109375" style="9" bestFit="1" customWidth="1"/>
    <col min="10248" max="10249" width="8.7109375" style="9" customWidth="1"/>
    <col min="10250" max="10250" width="9.140625" style="9" bestFit="1"/>
    <col min="10251" max="10251" width="8.7109375" style="9" bestFit="1" customWidth="1"/>
    <col min="10252" max="10252" width="9.140625" style="9" bestFit="1"/>
    <col min="10253" max="10253" width="8.7109375" style="9" bestFit="1" customWidth="1"/>
    <col min="10254" max="10254" width="9.140625" style="9"/>
    <col min="10255" max="10255" width="8.7109375" style="9" customWidth="1"/>
    <col min="10256" max="10256" width="9.140625" style="9" bestFit="1"/>
    <col min="10257" max="10257" width="8.7109375" style="9" bestFit="1" customWidth="1"/>
    <col min="10258" max="10258" width="9.140625" style="9" bestFit="1"/>
    <col min="10259" max="10259" width="8.7109375" style="9" bestFit="1" customWidth="1"/>
    <col min="10260" max="10260" width="9.140625" style="9" bestFit="1"/>
    <col min="10261" max="10261" width="8.7109375" style="9" bestFit="1" customWidth="1"/>
    <col min="10262" max="10262" width="9.140625" style="9" bestFit="1"/>
    <col min="10263" max="10263" width="8.7109375" style="9" bestFit="1" customWidth="1"/>
    <col min="10264" max="10264" width="9.140625" style="9" bestFit="1"/>
    <col min="10265" max="10265" width="8.7109375" style="9" bestFit="1" customWidth="1"/>
    <col min="10266" max="10266" width="9.140625" style="9" bestFit="1"/>
    <col min="10267" max="10267" width="8.7109375" style="9" bestFit="1" customWidth="1"/>
    <col min="10268" max="10269" width="8.7109375" style="9" customWidth="1"/>
    <col min="10270" max="10270" width="8.7109375" style="9" bestFit="1" customWidth="1"/>
    <col min="10271" max="10271" width="9.140625" style="9" bestFit="1"/>
    <col min="10272" max="10272" width="8.7109375" style="9" bestFit="1" customWidth="1"/>
    <col min="10273" max="10273" width="9.140625" style="9" bestFit="1"/>
    <col min="10274" max="10275" width="8.7109375" style="9" bestFit="1" customWidth="1"/>
    <col min="10276" max="10276" width="9.140625" style="9" bestFit="1"/>
    <col min="10277" max="10277" width="8.7109375" style="9" bestFit="1" customWidth="1"/>
    <col min="10278" max="10278" width="9.140625" style="9" bestFit="1"/>
    <col min="10279" max="10279" width="8.7109375" style="9" bestFit="1" customWidth="1"/>
    <col min="10280" max="10280" width="9.140625" style="9" bestFit="1"/>
    <col min="10281" max="10281" width="8.7109375" style="9" bestFit="1" customWidth="1"/>
    <col min="10282" max="10282" width="9.140625" style="9"/>
    <col min="10283" max="10283" width="8.7109375" style="9" customWidth="1"/>
    <col min="10284" max="10287" width="9.140625" style="9"/>
    <col min="10288" max="10288" width="8.7109375" style="9" bestFit="1" customWidth="1"/>
    <col min="10289" max="10289" width="9.140625" style="9" bestFit="1"/>
    <col min="10290" max="10290" width="8.7109375" style="9" bestFit="1" customWidth="1"/>
    <col min="10291" max="10291" width="9.140625" style="9" bestFit="1"/>
    <col min="10292" max="10294" width="8.7109375" style="9" bestFit="1" customWidth="1"/>
    <col min="10295" max="10295" width="9.140625" style="9" bestFit="1"/>
    <col min="10296" max="10297" width="9.140625" style="9"/>
    <col min="10298" max="10298" width="9.140625" style="9" bestFit="1"/>
    <col min="10299" max="10299" width="8.7109375" style="9" bestFit="1" customWidth="1"/>
    <col min="10300" max="10300" width="9.140625" style="9" bestFit="1"/>
    <col min="10301" max="10301" width="8.7109375" style="9" bestFit="1" customWidth="1"/>
    <col min="10302" max="10302" width="8.7109375" style="9" customWidth="1"/>
    <col min="10303" max="10496" width="9.140625" style="9"/>
    <col min="10497" max="10497" width="84.5703125" style="9" customWidth="1"/>
    <col min="10498" max="10498" width="9.140625" style="9" bestFit="1"/>
    <col min="10499" max="10499" width="8.7109375" style="9" bestFit="1" customWidth="1"/>
    <col min="10500" max="10500" width="9.140625" style="9" bestFit="1"/>
    <col min="10501" max="10501" width="8.7109375" style="9" bestFit="1" customWidth="1"/>
    <col min="10502" max="10502" width="9.140625" style="9" bestFit="1"/>
    <col min="10503" max="10503" width="8.7109375" style="9" bestFit="1" customWidth="1"/>
    <col min="10504" max="10505" width="8.7109375" style="9" customWidth="1"/>
    <col min="10506" max="10506" width="9.140625" style="9" bestFit="1"/>
    <col min="10507" max="10507" width="8.7109375" style="9" bestFit="1" customWidth="1"/>
    <col min="10508" max="10508" width="9.140625" style="9" bestFit="1"/>
    <col min="10509" max="10509" width="8.7109375" style="9" bestFit="1" customWidth="1"/>
    <col min="10510" max="10510" width="9.140625" style="9"/>
    <col min="10511" max="10511" width="8.7109375" style="9" customWidth="1"/>
    <col min="10512" max="10512" width="9.140625" style="9" bestFit="1"/>
    <col min="10513" max="10513" width="8.7109375" style="9" bestFit="1" customWidth="1"/>
    <col min="10514" max="10514" width="9.140625" style="9" bestFit="1"/>
    <col min="10515" max="10515" width="8.7109375" style="9" bestFit="1" customWidth="1"/>
    <col min="10516" max="10516" width="9.140625" style="9" bestFit="1"/>
    <col min="10517" max="10517" width="8.7109375" style="9" bestFit="1" customWidth="1"/>
    <col min="10518" max="10518" width="9.140625" style="9" bestFit="1"/>
    <col min="10519" max="10519" width="8.7109375" style="9" bestFit="1" customWidth="1"/>
    <col min="10520" max="10520" width="9.140625" style="9" bestFit="1"/>
    <col min="10521" max="10521" width="8.7109375" style="9" bestFit="1" customWidth="1"/>
    <col min="10522" max="10522" width="9.140625" style="9" bestFit="1"/>
    <col min="10523" max="10523" width="8.7109375" style="9" bestFit="1" customWidth="1"/>
    <col min="10524" max="10525" width="8.7109375" style="9" customWidth="1"/>
    <col min="10526" max="10526" width="8.7109375" style="9" bestFit="1" customWidth="1"/>
    <col min="10527" max="10527" width="9.140625" style="9" bestFit="1"/>
    <col min="10528" max="10528" width="8.7109375" style="9" bestFit="1" customWidth="1"/>
    <col min="10529" max="10529" width="9.140625" style="9" bestFit="1"/>
    <col min="10530" max="10531" width="8.7109375" style="9" bestFit="1" customWidth="1"/>
    <col min="10532" max="10532" width="9.140625" style="9" bestFit="1"/>
    <col min="10533" max="10533" width="8.7109375" style="9" bestFit="1" customWidth="1"/>
    <col min="10534" max="10534" width="9.140625" style="9" bestFit="1"/>
    <col min="10535" max="10535" width="8.7109375" style="9" bestFit="1" customWidth="1"/>
    <col min="10536" max="10536" width="9.140625" style="9" bestFit="1"/>
    <col min="10537" max="10537" width="8.7109375" style="9" bestFit="1" customWidth="1"/>
    <col min="10538" max="10538" width="9.140625" style="9"/>
    <col min="10539" max="10539" width="8.7109375" style="9" customWidth="1"/>
    <col min="10540" max="10543" width="9.140625" style="9"/>
    <col min="10544" max="10544" width="8.7109375" style="9" bestFit="1" customWidth="1"/>
    <col min="10545" max="10545" width="9.140625" style="9" bestFit="1"/>
    <col min="10546" max="10546" width="8.7109375" style="9" bestFit="1" customWidth="1"/>
    <col min="10547" max="10547" width="9.140625" style="9" bestFit="1"/>
    <col min="10548" max="10550" width="8.7109375" style="9" bestFit="1" customWidth="1"/>
    <col min="10551" max="10551" width="9.140625" style="9" bestFit="1"/>
    <col min="10552" max="10553" width="9.140625" style="9"/>
    <col min="10554" max="10554" width="9.140625" style="9" bestFit="1"/>
    <col min="10555" max="10555" width="8.7109375" style="9" bestFit="1" customWidth="1"/>
    <col min="10556" max="10556" width="9.140625" style="9" bestFit="1"/>
    <col min="10557" max="10557" width="8.7109375" style="9" bestFit="1" customWidth="1"/>
    <col min="10558" max="10558" width="8.7109375" style="9" customWidth="1"/>
    <col min="10559" max="10752" width="9.140625" style="9"/>
    <col min="10753" max="10753" width="84.5703125" style="9" customWidth="1"/>
    <col min="10754" max="10754" width="9.140625" style="9" bestFit="1"/>
    <col min="10755" max="10755" width="8.7109375" style="9" bestFit="1" customWidth="1"/>
    <col min="10756" max="10756" width="9.140625" style="9" bestFit="1"/>
    <col min="10757" max="10757" width="8.7109375" style="9" bestFit="1" customWidth="1"/>
    <col min="10758" max="10758" width="9.140625" style="9" bestFit="1"/>
    <col min="10759" max="10759" width="8.7109375" style="9" bestFit="1" customWidth="1"/>
    <col min="10760" max="10761" width="8.7109375" style="9" customWidth="1"/>
    <col min="10762" max="10762" width="9.140625" style="9" bestFit="1"/>
    <col min="10763" max="10763" width="8.7109375" style="9" bestFit="1" customWidth="1"/>
    <col min="10764" max="10764" width="9.140625" style="9" bestFit="1"/>
    <col min="10765" max="10765" width="8.7109375" style="9" bestFit="1" customWidth="1"/>
    <col min="10766" max="10766" width="9.140625" style="9"/>
    <col min="10767" max="10767" width="8.7109375" style="9" customWidth="1"/>
    <col min="10768" max="10768" width="9.140625" style="9" bestFit="1"/>
    <col min="10769" max="10769" width="8.7109375" style="9" bestFit="1" customWidth="1"/>
    <col min="10770" max="10770" width="9.140625" style="9" bestFit="1"/>
    <col min="10771" max="10771" width="8.7109375" style="9" bestFit="1" customWidth="1"/>
    <col min="10772" max="10772" width="9.140625" style="9" bestFit="1"/>
    <col min="10773" max="10773" width="8.7109375" style="9" bestFit="1" customWidth="1"/>
    <col min="10774" max="10774" width="9.140625" style="9" bestFit="1"/>
    <col min="10775" max="10775" width="8.7109375" style="9" bestFit="1" customWidth="1"/>
    <col min="10776" max="10776" width="9.140625" style="9" bestFit="1"/>
    <col min="10777" max="10777" width="8.7109375" style="9" bestFit="1" customWidth="1"/>
    <col min="10778" max="10778" width="9.140625" style="9" bestFit="1"/>
    <col min="10779" max="10779" width="8.7109375" style="9" bestFit="1" customWidth="1"/>
    <col min="10780" max="10781" width="8.7109375" style="9" customWidth="1"/>
    <col min="10782" max="10782" width="8.7109375" style="9" bestFit="1" customWidth="1"/>
    <col min="10783" max="10783" width="9.140625" style="9" bestFit="1"/>
    <col min="10784" max="10784" width="8.7109375" style="9" bestFit="1" customWidth="1"/>
    <col min="10785" max="10785" width="9.140625" style="9" bestFit="1"/>
    <col min="10786" max="10787" width="8.7109375" style="9" bestFit="1" customWidth="1"/>
    <col min="10788" max="10788" width="9.140625" style="9" bestFit="1"/>
    <col min="10789" max="10789" width="8.7109375" style="9" bestFit="1" customWidth="1"/>
    <col min="10790" max="10790" width="9.140625" style="9" bestFit="1"/>
    <col min="10791" max="10791" width="8.7109375" style="9" bestFit="1" customWidth="1"/>
    <col min="10792" max="10792" width="9.140625" style="9" bestFit="1"/>
    <col min="10793" max="10793" width="8.7109375" style="9" bestFit="1" customWidth="1"/>
    <col min="10794" max="10794" width="9.140625" style="9"/>
    <col min="10795" max="10795" width="8.7109375" style="9" customWidth="1"/>
    <col min="10796" max="10799" width="9.140625" style="9"/>
    <col min="10800" max="10800" width="8.7109375" style="9" bestFit="1" customWidth="1"/>
    <col min="10801" max="10801" width="9.140625" style="9" bestFit="1"/>
    <col min="10802" max="10802" width="8.7109375" style="9" bestFit="1" customWidth="1"/>
    <col min="10803" max="10803" width="9.140625" style="9" bestFit="1"/>
    <col min="10804" max="10806" width="8.7109375" style="9" bestFit="1" customWidth="1"/>
    <col min="10807" max="10807" width="9.140625" style="9" bestFit="1"/>
    <col min="10808" max="10809" width="9.140625" style="9"/>
    <col min="10810" max="10810" width="9.140625" style="9" bestFit="1"/>
    <col min="10811" max="10811" width="8.7109375" style="9" bestFit="1" customWidth="1"/>
    <col min="10812" max="10812" width="9.140625" style="9" bestFit="1"/>
    <col min="10813" max="10813" width="8.7109375" style="9" bestFit="1" customWidth="1"/>
    <col min="10814" max="10814" width="8.7109375" style="9" customWidth="1"/>
    <col min="10815" max="11008" width="9.140625" style="9"/>
    <col min="11009" max="11009" width="84.5703125" style="9" customWidth="1"/>
    <col min="11010" max="11010" width="9.140625" style="9" bestFit="1"/>
    <col min="11011" max="11011" width="8.7109375" style="9" bestFit="1" customWidth="1"/>
    <col min="11012" max="11012" width="9.140625" style="9" bestFit="1"/>
    <col min="11013" max="11013" width="8.7109375" style="9" bestFit="1" customWidth="1"/>
    <col min="11014" max="11014" width="9.140625" style="9" bestFit="1"/>
    <col min="11015" max="11015" width="8.7109375" style="9" bestFit="1" customWidth="1"/>
    <col min="11016" max="11017" width="8.7109375" style="9" customWidth="1"/>
    <col min="11018" max="11018" width="9.140625" style="9" bestFit="1"/>
    <col min="11019" max="11019" width="8.7109375" style="9" bestFit="1" customWidth="1"/>
    <col min="11020" max="11020" width="9.140625" style="9" bestFit="1"/>
    <col min="11021" max="11021" width="8.7109375" style="9" bestFit="1" customWidth="1"/>
    <col min="11022" max="11022" width="9.140625" style="9"/>
    <col min="11023" max="11023" width="8.7109375" style="9" customWidth="1"/>
    <col min="11024" max="11024" width="9.140625" style="9" bestFit="1"/>
    <col min="11025" max="11025" width="8.7109375" style="9" bestFit="1" customWidth="1"/>
    <col min="11026" max="11026" width="9.140625" style="9" bestFit="1"/>
    <col min="11027" max="11027" width="8.7109375" style="9" bestFit="1" customWidth="1"/>
    <col min="11028" max="11028" width="9.140625" style="9" bestFit="1"/>
    <col min="11029" max="11029" width="8.7109375" style="9" bestFit="1" customWidth="1"/>
    <col min="11030" max="11030" width="9.140625" style="9" bestFit="1"/>
    <col min="11031" max="11031" width="8.7109375" style="9" bestFit="1" customWidth="1"/>
    <col min="11032" max="11032" width="9.140625" style="9" bestFit="1"/>
    <col min="11033" max="11033" width="8.7109375" style="9" bestFit="1" customWidth="1"/>
    <col min="11034" max="11034" width="9.140625" style="9" bestFit="1"/>
    <col min="11035" max="11035" width="8.7109375" style="9" bestFit="1" customWidth="1"/>
    <col min="11036" max="11037" width="8.7109375" style="9" customWidth="1"/>
    <col min="11038" max="11038" width="8.7109375" style="9" bestFit="1" customWidth="1"/>
    <col min="11039" max="11039" width="9.140625" style="9" bestFit="1"/>
    <col min="11040" max="11040" width="8.7109375" style="9" bestFit="1" customWidth="1"/>
    <col min="11041" max="11041" width="9.140625" style="9" bestFit="1"/>
    <col min="11042" max="11043" width="8.7109375" style="9" bestFit="1" customWidth="1"/>
    <col min="11044" max="11044" width="9.140625" style="9" bestFit="1"/>
    <col min="11045" max="11045" width="8.7109375" style="9" bestFit="1" customWidth="1"/>
    <col min="11046" max="11046" width="9.140625" style="9" bestFit="1"/>
    <col min="11047" max="11047" width="8.7109375" style="9" bestFit="1" customWidth="1"/>
    <col min="11048" max="11048" width="9.140625" style="9" bestFit="1"/>
    <col min="11049" max="11049" width="8.7109375" style="9" bestFit="1" customWidth="1"/>
    <col min="11050" max="11050" width="9.140625" style="9"/>
    <col min="11051" max="11051" width="8.7109375" style="9" customWidth="1"/>
    <col min="11052" max="11055" width="9.140625" style="9"/>
    <col min="11056" max="11056" width="8.7109375" style="9" bestFit="1" customWidth="1"/>
    <col min="11057" max="11057" width="9.140625" style="9" bestFit="1"/>
    <col min="11058" max="11058" width="8.7109375" style="9" bestFit="1" customWidth="1"/>
    <col min="11059" max="11059" width="9.140625" style="9" bestFit="1"/>
    <col min="11060" max="11062" width="8.7109375" style="9" bestFit="1" customWidth="1"/>
    <col min="11063" max="11063" width="9.140625" style="9" bestFit="1"/>
    <col min="11064" max="11065" width="9.140625" style="9"/>
    <col min="11066" max="11066" width="9.140625" style="9" bestFit="1"/>
    <col min="11067" max="11067" width="8.7109375" style="9" bestFit="1" customWidth="1"/>
    <col min="11068" max="11068" width="9.140625" style="9" bestFit="1"/>
    <col min="11069" max="11069" width="8.7109375" style="9" bestFit="1" customWidth="1"/>
    <col min="11070" max="11070" width="8.7109375" style="9" customWidth="1"/>
    <col min="11071" max="11264" width="9.140625" style="9"/>
    <col min="11265" max="11265" width="84.5703125" style="9" customWidth="1"/>
    <col min="11266" max="11266" width="9.140625" style="9" bestFit="1"/>
    <col min="11267" max="11267" width="8.7109375" style="9" bestFit="1" customWidth="1"/>
    <col min="11268" max="11268" width="9.140625" style="9" bestFit="1"/>
    <col min="11269" max="11269" width="8.7109375" style="9" bestFit="1" customWidth="1"/>
    <col min="11270" max="11270" width="9.140625" style="9" bestFit="1"/>
    <col min="11271" max="11271" width="8.7109375" style="9" bestFit="1" customWidth="1"/>
    <col min="11272" max="11273" width="8.7109375" style="9" customWidth="1"/>
    <col min="11274" max="11274" width="9.140625" style="9" bestFit="1"/>
    <col min="11275" max="11275" width="8.7109375" style="9" bestFit="1" customWidth="1"/>
    <col min="11276" max="11276" width="9.140625" style="9" bestFit="1"/>
    <col min="11277" max="11277" width="8.7109375" style="9" bestFit="1" customWidth="1"/>
    <col min="11278" max="11278" width="9.140625" style="9"/>
    <col min="11279" max="11279" width="8.7109375" style="9" customWidth="1"/>
    <col min="11280" max="11280" width="9.140625" style="9" bestFit="1"/>
    <col min="11281" max="11281" width="8.7109375" style="9" bestFit="1" customWidth="1"/>
    <col min="11282" max="11282" width="9.140625" style="9" bestFit="1"/>
    <col min="11283" max="11283" width="8.7109375" style="9" bestFit="1" customWidth="1"/>
    <col min="11284" max="11284" width="9.140625" style="9" bestFit="1"/>
    <col min="11285" max="11285" width="8.7109375" style="9" bestFit="1" customWidth="1"/>
    <col min="11286" max="11286" width="9.140625" style="9" bestFit="1"/>
    <col min="11287" max="11287" width="8.7109375" style="9" bestFit="1" customWidth="1"/>
    <col min="11288" max="11288" width="9.140625" style="9" bestFit="1"/>
    <col min="11289" max="11289" width="8.7109375" style="9" bestFit="1" customWidth="1"/>
    <col min="11290" max="11290" width="9.140625" style="9" bestFit="1"/>
    <col min="11291" max="11291" width="8.7109375" style="9" bestFit="1" customWidth="1"/>
    <col min="11292" max="11293" width="8.7109375" style="9" customWidth="1"/>
    <col min="11294" max="11294" width="8.7109375" style="9" bestFit="1" customWidth="1"/>
    <col min="11295" max="11295" width="9.140625" style="9" bestFit="1"/>
    <col min="11296" max="11296" width="8.7109375" style="9" bestFit="1" customWidth="1"/>
    <col min="11297" max="11297" width="9.140625" style="9" bestFit="1"/>
    <col min="11298" max="11299" width="8.7109375" style="9" bestFit="1" customWidth="1"/>
    <col min="11300" max="11300" width="9.140625" style="9" bestFit="1"/>
    <col min="11301" max="11301" width="8.7109375" style="9" bestFit="1" customWidth="1"/>
    <col min="11302" max="11302" width="9.140625" style="9" bestFit="1"/>
    <col min="11303" max="11303" width="8.7109375" style="9" bestFit="1" customWidth="1"/>
    <col min="11304" max="11304" width="9.140625" style="9" bestFit="1"/>
    <col min="11305" max="11305" width="8.7109375" style="9" bestFit="1" customWidth="1"/>
    <col min="11306" max="11306" width="9.140625" style="9"/>
    <col min="11307" max="11307" width="8.7109375" style="9" customWidth="1"/>
    <col min="11308" max="11311" width="9.140625" style="9"/>
    <col min="11312" max="11312" width="8.7109375" style="9" bestFit="1" customWidth="1"/>
    <col min="11313" max="11313" width="9.140625" style="9" bestFit="1"/>
    <col min="11314" max="11314" width="8.7109375" style="9" bestFit="1" customWidth="1"/>
    <col min="11315" max="11315" width="9.140625" style="9" bestFit="1"/>
    <col min="11316" max="11318" width="8.7109375" style="9" bestFit="1" customWidth="1"/>
    <col min="11319" max="11319" width="9.140625" style="9" bestFit="1"/>
    <col min="11320" max="11321" width="9.140625" style="9"/>
    <col min="11322" max="11322" width="9.140625" style="9" bestFit="1"/>
    <col min="11323" max="11323" width="8.7109375" style="9" bestFit="1" customWidth="1"/>
    <col min="11324" max="11324" width="9.140625" style="9" bestFit="1"/>
    <col min="11325" max="11325" width="8.7109375" style="9" bestFit="1" customWidth="1"/>
    <col min="11326" max="11326" width="8.7109375" style="9" customWidth="1"/>
    <col min="11327" max="11520" width="9.140625" style="9"/>
    <col min="11521" max="11521" width="84.5703125" style="9" customWidth="1"/>
    <col min="11522" max="11522" width="9.140625" style="9" bestFit="1"/>
    <col min="11523" max="11523" width="8.7109375" style="9" bestFit="1" customWidth="1"/>
    <col min="11524" max="11524" width="9.140625" style="9" bestFit="1"/>
    <col min="11525" max="11525" width="8.7109375" style="9" bestFit="1" customWidth="1"/>
    <col min="11526" max="11526" width="9.140625" style="9" bestFit="1"/>
    <col min="11527" max="11527" width="8.7109375" style="9" bestFit="1" customWidth="1"/>
    <col min="11528" max="11529" width="8.7109375" style="9" customWidth="1"/>
    <col min="11530" max="11530" width="9.140625" style="9" bestFit="1"/>
    <col min="11531" max="11531" width="8.7109375" style="9" bestFit="1" customWidth="1"/>
    <col min="11532" max="11532" width="9.140625" style="9" bestFit="1"/>
    <col min="11533" max="11533" width="8.7109375" style="9" bestFit="1" customWidth="1"/>
    <col min="11534" max="11534" width="9.140625" style="9"/>
    <col min="11535" max="11535" width="8.7109375" style="9" customWidth="1"/>
    <col min="11536" max="11536" width="9.140625" style="9" bestFit="1"/>
    <col min="11537" max="11537" width="8.7109375" style="9" bestFit="1" customWidth="1"/>
    <col min="11538" max="11538" width="9.140625" style="9" bestFit="1"/>
    <col min="11539" max="11539" width="8.7109375" style="9" bestFit="1" customWidth="1"/>
    <col min="11540" max="11540" width="9.140625" style="9" bestFit="1"/>
    <col min="11541" max="11541" width="8.7109375" style="9" bestFit="1" customWidth="1"/>
    <col min="11542" max="11542" width="9.140625" style="9" bestFit="1"/>
    <col min="11543" max="11543" width="8.7109375" style="9" bestFit="1" customWidth="1"/>
    <col min="11544" max="11544" width="9.140625" style="9" bestFit="1"/>
    <col min="11545" max="11545" width="8.7109375" style="9" bestFit="1" customWidth="1"/>
    <col min="11546" max="11546" width="9.140625" style="9" bestFit="1"/>
    <col min="11547" max="11547" width="8.7109375" style="9" bestFit="1" customWidth="1"/>
    <col min="11548" max="11549" width="8.7109375" style="9" customWidth="1"/>
    <col min="11550" max="11550" width="8.7109375" style="9" bestFit="1" customWidth="1"/>
    <col min="11551" max="11551" width="9.140625" style="9" bestFit="1"/>
    <col min="11552" max="11552" width="8.7109375" style="9" bestFit="1" customWidth="1"/>
    <col min="11553" max="11553" width="9.140625" style="9" bestFit="1"/>
    <col min="11554" max="11555" width="8.7109375" style="9" bestFit="1" customWidth="1"/>
    <col min="11556" max="11556" width="9.140625" style="9" bestFit="1"/>
    <col min="11557" max="11557" width="8.7109375" style="9" bestFit="1" customWidth="1"/>
    <col min="11558" max="11558" width="9.140625" style="9" bestFit="1"/>
    <col min="11559" max="11559" width="8.7109375" style="9" bestFit="1" customWidth="1"/>
    <col min="11560" max="11560" width="9.140625" style="9" bestFit="1"/>
    <col min="11561" max="11561" width="8.7109375" style="9" bestFit="1" customWidth="1"/>
    <col min="11562" max="11562" width="9.140625" style="9"/>
    <col min="11563" max="11563" width="8.7109375" style="9" customWidth="1"/>
    <col min="11564" max="11567" width="9.140625" style="9"/>
    <col min="11568" max="11568" width="8.7109375" style="9" bestFit="1" customWidth="1"/>
    <col min="11569" max="11569" width="9.140625" style="9" bestFit="1"/>
    <col min="11570" max="11570" width="8.7109375" style="9" bestFit="1" customWidth="1"/>
    <col min="11571" max="11571" width="9.140625" style="9" bestFit="1"/>
    <col min="11572" max="11574" width="8.7109375" style="9" bestFit="1" customWidth="1"/>
    <col min="11575" max="11575" width="9.140625" style="9" bestFit="1"/>
    <col min="11576" max="11577" width="9.140625" style="9"/>
    <col min="11578" max="11578" width="9.140625" style="9" bestFit="1"/>
    <col min="11579" max="11579" width="8.7109375" style="9" bestFit="1" customWidth="1"/>
    <col min="11580" max="11580" width="9.140625" style="9" bestFit="1"/>
    <col min="11581" max="11581" width="8.7109375" style="9" bestFit="1" customWidth="1"/>
    <col min="11582" max="11582" width="8.7109375" style="9" customWidth="1"/>
    <col min="11583" max="11776" width="9.140625" style="9"/>
    <col min="11777" max="11777" width="84.5703125" style="9" customWidth="1"/>
    <col min="11778" max="11778" width="9.140625" style="9" bestFit="1"/>
    <col min="11779" max="11779" width="8.7109375" style="9" bestFit="1" customWidth="1"/>
    <col min="11780" max="11780" width="9.140625" style="9" bestFit="1"/>
    <col min="11781" max="11781" width="8.7109375" style="9" bestFit="1" customWidth="1"/>
    <col min="11782" max="11782" width="9.140625" style="9" bestFit="1"/>
    <col min="11783" max="11783" width="8.7109375" style="9" bestFit="1" customWidth="1"/>
    <col min="11784" max="11785" width="8.7109375" style="9" customWidth="1"/>
    <col min="11786" max="11786" width="9.140625" style="9" bestFit="1"/>
    <col min="11787" max="11787" width="8.7109375" style="9" bestFit="1" customWidth="1"/>
    <col min="11788" max="11788" width="9.140625" style="9" bestFit="1"/>
    <col min="11789" max="11789" width="8.7109375" style="9" bestFit="1" customWidth="1"/>
    <col min="11790" max="11790" width="9.140625" style="9"/>
    <col min="11791" max="11791" width="8.7109375" style="9" customWidth="1"/>
    <col min="11792" max="11792" width="9.140625" style="9" bestFit="1"/>
    <col min="11793" max="11793" width="8.7109375" style="9" bestFit="1" customWidth="1"/>
    <col min="11794" max="11794" width="9.140625" style="9" bestFit="1"/>
    <col min="11795" max="11795" width="8.7109375" style="9" bestFit="1" customWidth="1"/>
    <col min="11796" max="11796" width="9.140625" style="9" bestFit="1"/>
    <col min="11797" max="11797" width="8.7109375" style="9" bestFit="1" customWidth="1"/>
    <col min="11798" max="11798" width="9.140625" style="9" bestFit="1"/>
    <col min="11799" max="11799" width="8.7109375" style="9" bestFit="1" customWidth="1"/>
    <col min="11800" max="11800" width="9.140625" style="9" bestFit="1"/>
    <col min="11801" max="11801" width="8.7109375" style="9" bestFit="1" customWidth="1"/>
    <col min="11802" max="11802" width="9.140625" style="9" bestFit="1"/>
    <col min="11803" max="11803" width="8.7109375" style="9" bestFit="1" customWidth="1"/>
    <col min="11804" max="11805" width="8.7109375" style="9" customWidth="1"/>
    <col min="11806" max="11806" width="8.7109375" style="9" bestFit="1" customWidth="1"/>
    <col min="11807" max="11807" width="9.140625" style="9" bestFit="1"/>
    <col min="11808" max="11808" width="8.7109375" style="9" bestFit="1" customWidth="1"/>
    <col min="11809" max="11809" width="9.140625" style="9" bestFit="1"/>
    <col min="11810" max="11811" width="8.7109375" style="9" bestFit="1" customWidth="1"/>
    <col min="11812" max="11812" width="9.140625" style="9" bestFit="1"/>
    <col min="11813" max="11813" width="8.7109375" style="9" bestFit="1" customWidth="1"/>
    <col min="11814" max="11814" width="9.140625" style="9" bestFit="1"/>
    <col min="11815" max="11815" width="8.7109375" style="9" bestFit="1" customWidth="1"/>
    <col min="11816" max="11816" width="9.140625" style="9" bestFit="1"/>
    <col min="11817" max="11817" width="8.7109375" style="9" bestFit="1" customWidth="1"/>
    <col min="11818" max="11818" width="9.140625" style="9"/>
    <col min="11819" max="11819" width="8.7109375" style="9" customWidth="1"/>
    <col min="11820" max="11823" width="9.140625" style="9"/>
    <col min="11824" max="11824" width="8.7109375" style="9" bestFit="1" customWidth="1"/>
    <col min="11825" max="11825" width="9.140625" style="9" bestFit="1"/>
    <col min="11826" max="11826" width="8.7109375" style="9" bestFit="1" customWidth="1"/>
    <col min="11827" max="11827" width="9.140625" style="9" bestFit="1"/>
    <col min="11828" max="11830" width="8.7109375" style="9" bestFit="1" customWidth="1"/>
    <col min="11831" max="11831" width="9.140625" style="9" bestFit="1"/>
    <col min="11832" max="11833" width="9.140625" style="9"/>
    <col min="11834" max="11834" width="9.140625" style="9" bestFit="1"/>
    <col min="11835" max="11835" width="8.7109375" style="9" bestFit="1" customWidth="1"/>
    <col min="11836" max="11836" width="9.140625" style="9" bestFit="1"/>
    <col min="11837" max="11837" width="8.7109375" style="9" bestFit="1" customWidth="1"/>
    <col min="11838" max="11838" width="8.7109375" style="9" customWidth="1"/>
    <col min="11839" max="12032" width="9.140625" style="9"/>
    <col min="12033" max="12033" width="84.5703125" style="9" customWidth="1"/>
    <col min="12034" max="12034" width="9.140625" style="9" bestFit="1"/>
    <col min="12035" max="12035" width="8.7109375" style="9" bestFit="1" customWidth="1"/>
    <col min="12036" max="12036" width="9.140625" style="9" bestFit="1"/>
    <col min="12037" max="12037" width="8.7109375" style="9" bestFit="1" customWidth="1"/>
    <col min="12038" max="12038" width="9.140625" style="9" bestFit="1"/>
    <col min="12039" max="12039" width="8.7109375" style="9" bestFit="1" customWidth="1"/>
    <col min="12040" max="12041" width="8.7109375" style="9" customWidth="1"/>
    <col min="12042" max="12042" width="9.140625" style="9" bestFit="1"/>
    <col min="12043" max="12043" width="8.7109375" style="9" bestFit="1" customWidth="1"/>
    <col min="12044" max="12044" width="9.140625" style="9" bestFit="1"/>
    <col min="12045" max="12045" width="8.7109375" style="9" bestFit="1" customWidth="1"/>
    <col min="12046" max="12046" width="9.140625" style="9"/>
    <col min="12047" max="12047" width="8.7109375" style="9" customWidth="1"/>
    <col min="12048" max="12048" width="9.140625" style="9" bestFit="1"/>
    <col min="12049" max="12049" width="8.7109375" style="9" bestFit="1" customWidth="1"/>
    <col min="12050" max="12050" width="9.140625" style="9" bestFit="1"/>
    <col min="12051" max="12051" width="8.7109375" style="9" bestFit="1" customWidth="1"/>
    <col min="12052" max="12052" width="9.140625" style="9" bestFit="1"/>
    <col min="12053" max="12053" width="8.7109375" style="9" bestFit="1" customWidth="1"/>
    <col min="12054" max="12054" width="9.140625" style="9" bestFit="1"/>
    <col min="12055" max="12055" width="8.7109375" style="9" bestFit="1" customWidth="1"/>
    <col min="12056" max="12056" width="9.140625" style="9" bestFit="1"/>
    <col min="12057" max="12057" width="8.7109375" style="9" bestFit="1" customWidth="1"/>
    <col min="12058" max="12058" width="9.140625" style="9" bestFit="1"/>
    <col min="12059" max="12059" width="8.7109375" style="9" bestFit="1" customWidth="1"/>
    <col min="12060" max="12061" width="8.7109375" style="9" customWidth="1"/>
    <col min="12062" max="12062" width="8.7109375" style="9" bestFit="1" customWidth="1"/>
    <col min="12063" max="12063" width="9.140625" style="9" bestFit="1"/>
    <col min="12064" max="12064" width="8.7109375" style="9" bestFit="1" customWidth="1"/>
    <col min="12065" max="12065" width="9.140625" style="9" bestFit="1"/>
    <col min="12066" max="12067" width="8.7109375" style="9" bestFit="1" customWidth="1"/>
    <col min="12068" max="12068" width="9.140625" style="9" bestFit="1"/>
    <col min="12069" max="12069" width="8.7109375" style="9" bestFit="1" customWidth="1"/>
    <col min="12070" max="12070" width="9.140625" style="9" bestFit="1"/>
    <col min="12071" max="12071" width="8.7109375" style="9" bestFit="1" customWidth="1"/>
    <col min="12072" max="12072" width="9.140625" style="9" bestFit="1"/>
    <col min="12073" max="12073" width="8.7109375" style="9" bestFit="1" customWidth="1"/>
    <col min="12074" max="12074" width="9.140625" style="9"/>
    <col min="12075" max="12075" width="8.7109375" style="9" customWidth="1"/>
    <col min="12076" max="12079" width="9.140625" style="9"/>
    <col min="12080" max="12080" width="8.7109375" style="9" bestFit="1" customWidth="1"/>
    <col min="12081" max="12081" width="9.140625" style="9" bestFit="1"/>
    <col min="12082" max="12082" width="8.7109375" style="9" bestFit="1" customWidth="1"/>
    <col min="12083" max="12083" width="9.140625" style="9" bestFit="1"/>
    <col min="12084" max="12086" width="8.7109375" style="9" bestFit="1" customWidth="1"/>
    <col min="12087" max="12087" width="9.140625" style="9" bestFit="1"/>
    <col min="12088" max="12089" width="9.140625" style="9"/>
    <col min="12090" max="12090" width="9.140625" style="9" bestFit="1"/>
    <col min="12091" max="12091" width="8.7109375" style="9" bestFit="1" customWidth="1"/>
    <col min="12092" max="12092" width="9.140625" style="9" bestFit="1"/>
    <col min="12093" max="12093" width="8.7109375" style="9" bestFit="1" customWidth="1"/>
    <col min="12094" max="12094" width="8.7109375" style="9" customWidth="1"/>
    <col min="12095" max="12288" width="9.140625" style="9"/>
    <col min="12289" max="12289" width="84.5703125" style="9" customWidth="1"/>
    <col min="12290" max="12290" width="9.140625" style="9" bestFit="1"/>
    <col min="12291" max="12291" width="8.7109375" style="9" bestFit="1" customWidth="1"/>
    <col min="12292" max="12292" width="9.140625" style="9" bestFit="1"/>
    <col min="12293" max="12293" width="8.7109375" style="9" bestFit="1" customWidth="1"/>
    <col min="12294" max="12294" width="9.140625" style="9" bestFit="1"/>
    <col min="12295" max="12295" width="8.7109375" style="9" bestFit="1" customWidth="1"/>
    <col min="12296" max="12297" width="8.7109375" style="9" customWidth="1"/>
    <col min="12298" max="12298" width="9.140625" style="9" bestFit="1"/>
    <col min="12299" max="12299" width="8.7109375" style="9" bestFit="1" customWidth="1"/>
    <col min="12300" max="12300" width="9.140625" style="9" bestFit="1"/>
    <col min="12301" max="12301" width="8.7109375" style="9" bestFit="1" customWidth="1"/>
    <col min="12302" max="12302" width="9.140625" style="9"/>
    <col min="12303" max="12303" width="8.7109375" style="9" customWidth="1"/>
    <col min="12304" max="12304" width="9.140625" style="9" bestFit="1"/>
    <col min="12305" max="12305" width="8.7109375" style="9" bestFit="1" customWidth="1"/>
    <col min="12306" max="12306" width="9.140625" style="9" bestFit="1"/>
    <col min="12307" max="12307" width="8.7109375" style="9" bestFit="1" customWidth="1"/>
    <col min="12308" max="12308" width="9.140625" style="9" bestFit="1"/>
    <col min="12309" max="12309" width="8.7109375" style="9" bestFit="1" customWidth="1"/>
    <col min="12310" max="12310" width="9.140625" style="9" bestFit="1"/>
    <col min="12311" max="12311" width="8.7109375" style="9" bestFit="1" customWidth="1"/>
    <col min="12312" max="12312" width="9.140625" style="9" bestFit="1"/>
    <col min="12313" max="12313" width="8.7109375" style="9" bestFit="1" customWidth="1"/>
    <col min="12314" max="12314" width="9.140625" style="9" bestFit="1"/>
    <col min="12315" max="12315" width="8.7109375" style="9" bestFit="1" customWidth="1"/>
    <col min="12316" max="12317" width="8.7109375" style="9" customWidth="1"/>
    <col min="12318" max="12318" width="8.7109375" style="9" bestFit="1" customWidth="1"/>
    <col min="12319" max="12319" width="9.140625" style="9" bestFit="1"/>
    <col min="12320" max="12320" width="8.7109375" style="9" bestFit="1" customWidth="1"/>
    <col min="12321" max="12321" width="9.140625" style="9" bestFit="1"/>
    <col min="12322" max="12323" width="8.7109375" style="9" bestFit="1" customWidth="1"/>
    <col min="12324" max="12324" width="9.140625" style="9" bestFit="1"/>
    <col min="12325" max="12325" width="8.7109375" style="9" bestFit="1" customWidth="1"/>
    <col min="12326" max="12326" width="9.140625" style="9" bestFit="1"/>
    <col min="12327" max="12327" width="8.7109375" style="9" bestFit="1" customWidth="1"/>
    <col min="12328" max="12328" width="9.140625" style="9" bestFit="1"/>
    <col min="12329" max="12329" width="8.7109375" style="9" bestFit="1" customWidth="1"/>
    <col min="12330" max="12330" width="9.140625" style="9"/>
    <col min="12331" max="12331" width="8.7109375" style="9" customWidth="1"/>
    <col min="12332" max="12335" width="9.140625" style="9"/>
    <col min="12336" max="12336" width="8.7109375" style="9" bestFit="1" customWidth="1"/>
    <col min="12337" max="12337" width="9.140625" style="9" bestFit="1"/>
    <col min="12338" max="12338" width="8.7109375" style="9" bestFit="1" customWidth="1"/>
    <col min="12339" max="12339" width="9.140625" style="9" bestFit="1"/>
    <col min="12340" max="12342" width="8.7109375" style="9" bestFit="1" customWidth="1"/>
    <col min="12343" max="12343" width="9.140625" style="9" bestFit="1"/>
    <col min="12344" max="12345" width="9.140625" style="9"/>
    <col min="12346" max="12346" width="9.140625" style="9" bestFit="1"/>
    <col min="12347" max="12347" width="8.7109375" style="9" bestFit="1" customWidth="1"/>
    <col min="12348" max="12348" width="9.140625" style="9" bestFit="1"/>
    <col min="12349" max="12349" width="8.7109375" style="9" bestFit="1" customWidth="1"/>
    <col min="12350" max="12350" width="8.7109375" style="9" customWidth="1"/>
    <col min="12351" max="12544" width="9.140625" style="9"/>
    <col min="12545" max="12545" width="84.5703125" style="9" customWidth="1"/>
    <col min="12546" max="12546" width="9.140625" style="9" bestFit="1"/>
    <col min="12547" max="12547" width="8.7109375" style="9" bestFit="1" customWidth="1"/>
    <col min="12548" max="12548" width="9.140625" style="9" bestFit="1"/>
    <col min="12549" max="12549" width="8.7109375" style="9" bestFit="1" customWidth="1"/>
    <col min="12550" max="12550" width="9.140625" style="9" bestFit="1"/>
    <col min="12551" max="12551" width="8.7109375" style="9" bestFit="1" customWidth="1"/>
    <col min="12552" max="12553" width="8.7109375" style="9" customWidth="1"/>
    <col min="12554" max="12554" width="9.140625" style="9" bestFit="1"/>
    <col min="12555" max="12555" width="8.7109375" style="9" bestFit="1" customWidth="1"/>
    <col min="12556" max="12556" width="9.140625" style="9" bestFit="1"/>
    <col min="12557" max="12557" width="8.7109375" style="9" bestFit="1" customWidth="1"/>
    <col min="12558" max="12558" width="9.140625" style="9"/>
    <col min="12559" max="12559" width="8.7109375" style="9" customWidth="1"/>
    <col min="12560" max="12560" width="9.140625" style="9" bestFit="1"/>
    <col min="12561" max="12561" width="8.7109375" style="9" bestFit="1" customWidth="1"/>
    <col min="12562" max="12562" width="9.140625" style="9" bestFit="1"/>
    <col min="12563" max="12563" width="8.7109375" style="9" bestFit="1" customWidth="1"/>
    <col min="12564" max="12564" width="9.140625" style="9" bestFit="1"/>
    <col min="12565" max="12565" width="8.7109375" style="9" bestFit="1" customWidth="1"/>
    <col min="12566" max="12566" width="9.140625" style="9" bestFit="1"/>
    <col min="12567" max="12567" width="8.7109375" style="9" bestFit="1" customWidth="1"/>
    <col min="12568" max="12568" width="9.140625" style="9" bestFit="1"/>
    <col min="12569" max="12569" width="8.7109375" style="9" bestFit="1" customWidth="1"/>
    <col min="12570" max="12570" width="9.140625" style="9" bestFit="1"/>
    <col min="12571" max="12571" width="8.7109375" style="9" bestFit="1" customWidth="1"/>
    <col min="12572" max="12573" width="8.7109375" style="9" customWidth="1"/>
    <col min="12574" max="12574" width="8.7109375" style="9" bestFit="1" customWidth="1"/>
    <col min="12575" max="12575" width="9.140625" style="9" bestFit="1"/>
    <col min="12576" max="12576" width="8.7109375" style="9" bestFit="1" customWidth="1"/>
    <col min="12577" max="12577" width="9.140625" style="9" bestFit="1"/>
    <col min="12578" max="12579" width="8.7109375" style="9" bestFit="1" customWidth="1"/>
    <col min="12580" max="12580" width="9.140625" style="9" bestFit="1"/>
    <col min="12581" max="12581" width="8.7109375" style="9" bestFit="1" customWidth="1"/>
    <col min="12582" max="12582" width="9.140625" style="9" bestFit="1"/>
    <col min="12583" max="12583" width="8.7109375" style="9" bestFit="1" customWidth="1"/>
    <col min="12584" max="12584" width="9.140625" style="9" bestFit="1"/>
    <col min="12585" max="12585" width="8.7109375" style="9" bestFit="1" customWidth="1"/>
    <col min="12586" max="12586" width="9.140625" style="9"/>
    <col min="12587" max="12587" width="8.7109375" style="9" customWidth="1"/>
    <col min="12588" max="12591" width="9.140625" style="9"/>
    <col min="12592" max="12592" width="8.7109375" style="9" bestFit="1" customWidth="1"/>
    <col min="12593" max="12593" width="9.140625" style="9" bestFit="1"/>
    <col min="12594" max="12594" width="8.7109375" style="9" bestFit="1" customWidth="1"/>
    <col min="12595" max="12595" width="9.140625" style="9" bestFit="1"/>
    <col min="12596" max="12598" width="8.7109375" style="9" bestFit="1" customWidth="1"/>
    <col min="12599" max="12599" width="9.140625" style="9" bestFit="1"/>
    <col min="12600" max="12601" width="9.140625" style="9"/>
    <col min="12602" max="12602" width="9.140625" style="9" bestFit="1"/>
    <col min="12603" max="12603" width="8.7109375" style="9" bestFit="1" customWidth="1"/>
    <col min="12604" max="12604" width="9.140625" style="9" bestFit="1"/>
    <col min="12605" max="12605" width="8.7109375" style="9" bestFit="1" customWidth="1"/>
    <col min="12606" max="12606" width="8.7109375" style="9" customWidth="1"/>
    <col min="12607" max="12800" width="9.140625" style="9"/>
    <col min="12801" max="12801" width="84.5703125" style="9" customWidth="1"/>
    <col min="12802" max="12802" width="9.140625" style="9" bestFit="1"/>
    <col min="12803" max="12803" width="8.7109375" style="9" bestFit="1" customWidth="1"/>
    <col min="12804" max="12804" width="9.140625" style="9" bestFit="1"/>
    <col min="12805" max="12805" width="8.7109375" style="9" bestFit="1" customWidth="1"/>
    <col min="12806" max="12806" width="9.140625" style="9" bestFit="1"/>
    <col min="12807" max="12807" width="8.7109375" style="9" bestFit="1" customWidth="1"/>
    <col min="12808" max="12809" width="8.7109375" style="9" customWidth="1"/>
    <col min="12810" max="12810" width="9.140625" style="9" bestFit="1"/>
    <col min="12811" max="12811" width="8.7109375" style="9" bestFit="1" customWidth="1"/>
    <col min="12812" max="12812" width="9.140625" style="9" bestFit="1"/>
    <col min="12813" max="12813" width="8.7109375" style="9" bestFit="1" customWidth="1"/>
    <col min="12814" max="12814" width="9.140625" style="9"/>
    <col min="12815" max="12815" width="8.7109375" style="9" customWidth="1"/>
    <col min="12816" max="12816" width="9.140625" style="9" bestFit="1"/>
    <col min="12817" max="12817" width="8.7109375" style="9" bestFit="1" customWidth="1"/>
    <col min="12818" max="12818" width="9.140625" style="9" bestFit="1"/>
    <col min="12819" max="12819" width="8.7109375" style="9" bestFit="1" customWidth="1"/>
    <col min="12820" max="12820" width="9.140625" style="9" bestFit="1"/>
    <col min="12821" max="12821" width="8.7109375" style="9" bestFit="1" customWidth="1"/>
    <col min="12822" max="12822" width="9.140625" style="9" bestFit="1"/>
    <col min="12823" max="12823" width="8.7109375" style="9" bestFit="1" customWidth="1"/>
    <col min="12824" max="12824" width="9.140625" style="9" bestFit="1"/>
    <col min="12825" max="12825" width="8.7109375" style="9" bestFit="1" customWidth="1"/>
    <col min="12826" max="12826" width="9.140625" style="9" bestFit="1"/>
    <col min="12827" max="12827" width="8.7109375" style="9" bestFit="1" customWidth="1"/>
    <col min="12828" max="12829" width="8.7109375" style="9" customWidth="1"/>
    <col min="12830" max="12830" width="8.7109375" style="9" bestFit="1" customWidth="1"/>
    <col min="12831" max="12831" width="9.140625" style="9" bestFit="1"/>
    <col min="12832" max="12832" width="8.7109375" style="9" bestFit="1" customWidth="1"/>
    <col min="12833" max="12833" width="9.140625" style="9" bestFit="1"/>
    <col min="12834" max="12835" width="8.7109375" style="9" bestFit="1" customWidth="1"/>
    <col min="12836" max="12836" width="9.140625" style="9" bestFit="1"/>
    <col min="12837" max="12837" width="8.7109375" style="9" bestFit="1" customWidth="1"/>
    <col min="12838" max="12838" width="9.140625" style="9" bestFit="1"/>
    <col min="12839" max="12839" width="8.7109375" style="9" bestFit="1" customWidth="1"/>
    <col min="12840" max="12840" width="9.140625" style="9" bestFit="1"/>
    <col min="12841" max="12841" width="8.7109375" style="9" bestFit="1" customWidth="1"/>
    <col min="12842" max="12842" width="9.140625" style="9"/>
    <col min="12843" max="12843" width="8.7109375" style="9" customWidth="1"/>
    <col min="12844" max="12847" width="9.140625" style="9"/>
    <col min="12848" max="12848" width="8.7109375" style="9" bestFit="1" customWidth="1"/>
    <col min="12849" max="12849" width="9.140625" style="9" bestFit="1"/>
    <col min="12850" max="12850" width="8.7109375" style="9" bestFit="1" customWidth="1"/>
    <col min="12851" max="12851" width="9.140625" style="9" bestFit="1"/>
    <col min="12852" max="12854" width="8.7109375" style="9" bestFit="1" customWidth="1"/>
    <col min="12855" max="12855" width="9.140625" style="9" bestFit="1"/>
    <col min="12856" max="12857" width="9.140625" style="9"/>
    <col min="12858" max="12858" width="9.140625" style="9" bestFit="1"/>
    <col min="12859" max="12859" width="8.7109375" style="9" bestFit="1" customWidth="1"/>
    <col min="12860" max="12860" width="9.140625" style="9" bestFit="1"/>
    <col min="12861" max="12861" width="8.7109375" style="9" bestFit="1" customWidth="1"/>
    <col min="12862" max="12862" width="8.7109375" style="9" customWidth="1"/>
    <col min="12863" max="13056" width="9.140625" style="9"/>
    <col min="13057" max="13057" width="84.5703125" style="9" customWidth="1"/>
    <col min="13058" max="13058" width="9.140625" style="9" bestFit="1"/>
    <col min="13059" max="13059" width="8.7109375" style="9" bestFit="1" customWidth="1"/>
    <col min="13060" max="13060" width="9.140625" style="9" bestFit="1"/>
    <col min="13061" max="13061" width="8.7109375" style="9" bestFit="1" customWidth="1"/>
    <col min="13062" max="13062" width="9.140625" style="9" bestFit="1"/>
    <col min="13063" max="13063" width="8.7109375" style="9" bestFit="1" customWidth="1"/>
    <col min="13064" max="13065" width="8.7109375" style="9" customWidth="1"/>
    <col min="13066" max="13066" width="9.140625" style="9" bestFit="1"/>
    <col min="13067" max="13067" width="8.7109375" style="9" bestFit="1" customWidth="1"/>
    <col min="13068" max="13068" width="9.140625" style="9" bestFit="1"/>
    <col min="13069" max="13069" width="8.7109375" style="9" bestFit="1" customWidth="1"/>
    <col min="13070" max="13070" width="9.140625" style="9"/>
    <col min="13071" max="13071" width="8.7109375" style="9" customWidth="1"/>
    <col min="13072" max="13072" width="9.140625" style="9" bestFit="1"/>
    <col min="13073" max="13073" width="8.7109375" style="9" bestFit="1" customWidth="1"/>
    <col min="13074" max="13074" width="9.140625" style="9" bestFit="1"/>
    <col min="13075" max="13075" width="8.7109375" style="9" bestFit="1" customWidth="1"/>
    <col min="13076" max="13076" width="9.140625" style="9" bestFit="1"/>
    <col min="13077" max="13077" width="8.7109375" style="9" bestFit="1" customWidth="1"/>
    <col min="13078" max="13078" width="9.140625" style="9" bestFit="1"/>
    <col min="13079" max="13079" width="8.7109375" style="9" bestFit="1" customWidth="1"/>
    <col min="13080" max="13080" width="9.140625" style="9" bestFit="1"/>
    <col min="13081" max="13081" width="8.7109375" style="9" bestFit="1" customWidth="1"/>
    <col min="13082" max="13082" width="9.140625" style="9" bestFit="1"/>
    <col min="13083" max="13083" width="8.7109375" style="9" bestFit="1" customWidth="1"/>
    <col min="13084" max="13085" width="8.7109375" style="9" customWidth="1"/>
    <col min="13086" max="13086" width="8.7109375" style="9" bestFit="1" customWidth="1"/>
    <col min="13087" max="13087" width="9.140625" style="9" bestFit="1"/>
    <col min="13088" max="13088" width="8.7109375" style="9" bestFit="1" customWidth="1"/>
    <col min="13089" max="13089" width="9.140625" style="9" bestFit="1"/>
    <col min="13090" max="13091" width="8.7109375" style="9" bestFit="1" customWidth="1"/>
    <col min="13092" max="13092" width="9.140625" style="9" bestFit="1"/>
    <col min="13093" max="13093" width="8.7109375" style="9" bestFit="1" customWidth="1"/>
    <col min="13094" max="13094" width="9.140625" style="9" bestFit="1"/>
    <col min="13095" max="13095" width="8.7109375" style="9" bestFit="1" customWidth="1"/>
    <col min="13096" max="13096" width="9.140625" style="9" bestFit="1"/>
    <col min="13097" max="13097" width="8.7109375" style="9" bestFit="1" customWidth="1"/>
    <col min="13098" max="13098" width="9.140625" style="9"/>
    <col min="13099" max="13099" width="8.7109375" style="9" customWidth="1"/>
    <col min="13100" max="13103" width="9.140625" style="9"/>
    <col min="13104" max="13104" width="8.7109375" style="9" bestFit="1" customWidth="1"/>
    <col min="13105" max="13105" width="9.140625" style="9" bestFit="1"/>
    <col min="13106" max="13106" width="8.7109375" style="9" bestFit="1" customWidth="1"/>
    <col min="13107" max="13107" width="9.140625" style="9" bestFit="1"/>
    <col min="13108" max="13110" width="8.7109375" style="9" bestFit="1" customWidth="1"/>
    <col min="13111" max="13111" width="9.140625" style="9" bestFit="1"/>
    <col min="13112" max="13113" width="9.140625" style="9"/>
    <col min="13114" max="13114" width="9.140625" style="9" bestFit="1"/>
    <col min="13115" max="13115" width="8.7109375" style="9" bestFit="1" customWidth="1"/>
    <col min="13116" max="13116" width="9.140625" style="9" bestFit="1"/>
    <col min="13117" max="13117" width="8.7109375" style="9" bestFit="1" customWidth="1"/>
    <col min="13118" max="13118" width="8.7109375" style="9" customWidth="1"/>
    <col min="13119" max="13312" width="9.140625" style="9"/>
    <col min="13313" max="13313" width="84.5703125" style="9" customWidth="1"/>
    <col min="13314" max="13314" width="9.140625" style="9" bestFit="1"/>
    <col min="13315" max="13315" width="8.7109375" style="9" bestFit="1" customWidth="1"/>
    <col min="13316" max="13316" width="9.140625" style="9" bestFit="1"/>
    <col min="13317" max="13317" width="8.7109375" style="9" bestFit="1" customWidth="1"/>
    <col min="13318" max="13318" width="9.140625" style="9" bestFit="1"/>
    <col min="13319" max="13319" width="8.7109375" style="9" bestFit="1" customWidth="1"/>
    <col min="13320" max="13321" width="8.7109375" style="9" customWidth="1"/>
    <col min="13322" max="13322" width="9.140625" style="9" bestFit="1"/>
    <col min="13323" max="13323" width="8.7109375" style="9" bestFit="1" customWidth="1"/>
    <col min="13324" max="13324" width="9.140625" style="9" bestFit="1"/>
    <col min="13325" max="13325" width="8.7109375" style="9" bestFit="1" customWidth="1"/>
    <col min="13326" max="13326" width="9.140625" style="9"/>
    <col min="13327" max="13327" width="8.7109375" style="9" customWidth="1"/>
    <col min="13328" max="13328" width="9.140625" style="9" bestFit="1"/>
    <col min="13329" max="13329" width="8.7109375" style="9" bestFit="1" customWidth="1"/>
    <col min="13330" max="13330" width="9.140625" style="9" bestFit="1"/>
    <col min="13331" max="13331" width="8.7109375" style="9" bestFit="1" customWidth="1"/>
    <col min="13332" max="13332" width="9.140625" style="9" bestFit="1"/>
    <col min="13333" max="13333" width="8.7109375" style="9" bestFit="1" customWidth="1"/>
    <col min="13334" max="13334" width="9.140625" style="9" bestFit="1"/>
    <col min="13335" max="13335" width="8.7109375" style="9" bestFit="1" customWidth="1"/>
    <col min="13336" max="13336" width="9.140625" style="9" bestFit="1"/>
    <col min="13337" max="13337" width="8.7109375" style="9" bestFit="1" customWidth="1"/>
    <col min="13338" max="13338" width="9.140625" style="9" bestFit="1"/>
    <col min="13339" max="13339" width="8.7109375" style="9" bestFit="1" customWidth="1"/>
    <col min="13340" max="13341" width="8.7109375" style="9" customWidth="1"/>
    <col min="13342" max="13342" width="8.7109375" style="9" bestFit="1" customWidth="1"/>
    <col min="13343" max="13343" width="9.140625" style="9" bestFit="1"/>
    <col min="13344" max="13344" width="8.7109375" style="9" bestFit="1" customWidth="1"/>
    <col min="13345" max="13345" width="9.140625" style="9" bestFit="1"/>
    <col min="13346" max="13347" width="8.7109375" style="9" bestFit="1" customWidth="1"/>
    <col min="13348" max="13348" width="9.140625" style="9" bestFit="1"/>
    <col min="13349" max="13349" width="8.7109375" style="9" bestFit="1" customWidth="1"/>
    <col min="13350" max="13350" width="9.140625" style="9" bestFit="1"/>
    <col min="13351" max="13351" width="8.7109375" style="9" bestFit="1" customWidth="1"/>
    <col min="13352" max="13352" width="9.140625" style="9" bestFit="1"/>
    <col min="13353" max="13353" width="8.7109375" style="9" bestFit="1" customWidth="1"/>
    <col min="13354" max="13354" width="9.140625" style="9"/>
    <col min="13355" max="13355" width="8.7109375" style="9" customWidth="1"/>
    <col min="13356" max="13359" width="9.140625" style="9"/>
    <col min="13360" max="13360" width="8.7109375" style="9" bestFit="1" customWidth="1"/>
    <col min="13361" max="13361" width="9.140625" style="9" bestFit="1"/>
    <col min="13362" max="13362" width="8.7109375" style="9" bestFit="1" customWidth="1"/>
    <col min="13363" max="13363" width="9.140625" style="9" bestFit="1"/>
    <col min="13364" max="13366" width="8.7109375" style="9" bestFit="1" customWidth="1"/>
    <col min="13367" max="13367" width="9.140625" style="9" bestFit="1"/>
    <col min="13368" max="13369" width="9.140625" style="9"/>
    <col min="13370" max="13370" width="9.140625" style="9" bestFit="1"/>
    <col min="13371" max="13371" width="8.7109375" style="9" bestFit="1" customWidth="1"/>
    <col min="13372" max="13372" width="9.140625" style="9" bestFit="1"/>
    <col min="13373" max="13373" width="8.7109375" style="9" bestFit="1" customWidth="1"/>
    <col min="13374" max="13374" width="8.7109375" style="9" customWidth="1"/>
    <col min="13375" max="13568" width="9.140625" style="9"/>
    <col min="13569" max="13569" width="84.5703125" style="9" customWidth="1"/>
    <col min="13570" max="13570" width="9.140625" style="9" bestFit="1"/>
    <col min="13571" max="13571" width="8.7109375" style="9" bestFit="1" customWidth="1"/>
    <col min="13572" max="13572" width="9.140625" style="9" bestFit="1"/>
    <col min="13573" max="13573" width="8.7109375" style="9" bestFit="1" customWidth="1"/>
    <col min="13574" max="13574" width="9.140625" style="9" bestFit="1"/>
    <col min="13575" max="13575" width="8.7109375" style="9" bestFit="1" customWidth="1"/>
    <col min="13576" max="13577" width="8.7109375" style="9" customWidth="1"/>
    <col min="13578" max="13578" width="9.140625" style="9" bestFit="1"/>
    <col min="13579" max="13579" width="8.7109375" style="9" bestFit="1" customWidth="1"/>
    <col min="13580" max="13580" width="9.140625" style="9" bestFit="1"/>
    <col min="13581" max="13581" width="8.7109375" style="9" bestFit="1" customWidth="1"/>
    <col min="13582" max="13582" width="9.140625" style="9"/>
    <col min="13583" max="13583" width="8.7109375" style="9" customWidth="1"/>
    <col min="13584" max="13584" width="9.140625" style="9" bestFit="1"/>
    <col min="13585" max="13585" width="8.7109375" style="9" bestFit="1" customWidth="1"/>
    <col min="13586" max="13586" width="9.140625" style="9" bestFit="1"/>
    <col min="13587" max="13587" width="8.7109375" style="9" bestFit="1" customWidth="1"/>
    <col min="13588" max="13588" width="9.140625" style="9" bestFit="1"/>
    <col min="13589" max="13589" width="8.7109375" style="9" bestFit="1" customWidth="1"/>
    <col min="13590" max="13590" width="9.140625" style="9" bestFit="1"/>
    <col min="13591" max="13591" width="8.7109375" style="9" bestFit="1" customWidth="1"/>
    <col min="13592" max="13592" width="9.140625" style="9" bestFit="1"/>
    <col min="13593" max="13593" width="8.7109375" style="9" bestFit="1" customWidth="1"/>
    <col min="13594" max="13594" width="9.140625" style="9" bestFit="1"/>
    <col min="13595" max="13595" width="8.7109375" style="9" bestFit="1" customWidth="1"/>
    <col min="13596" max="13597" width="8.7109375" style="9" customWidth="1"/>
    <col min="13598" max="13598" width="8.7109375" style="9" bestFit="1" customWidth="1"/>
    <col min="13599" max="13599" width="9.140625" style="9" bestFit="1"/>
    <col min="13600" max="13600" width="8.7109375" style="9" bestFit="1" customWidth="1"/>
    <col min="13601" max="13601" width="9.140625" style="9" bestFit="1"/>
    <col min="13602" max="13603" width="8.7109375" style="9" bestFit="1" customWidth="1"/>
    <col min="13604" max="13604" width="9.140625" style="9" bestFit="1"/>
    <col min="13605" max="13605" width="8.7109375" style="9" bestFit="1" customWidth="1"/>
    <col min="13606" max="13606" width="9.140625" style="9" bestFit="1"/>
    <col min="13607" max="13607" width="8.7109375" style="9" bestFit="1" customWidth="1"/>
    <col min="13608" max="13608" width="9.140625" style="9" bestFit="1"/>
    <col min="13609" max="13609" width="8.7109375" style="9" bestFit="1" customWidth="1"/>
    <col min="13610" max="13610" width="9.140625" style="9"/>
    <col min="13611" max="13611" width="8.7109375" style="9" customWidth="1"/>
    <col min="13612" max="13615" width="9.140625" style="9"/>
    <col min="13616" max="13616" width="8.7109375" style="9" bestFit="1" customWidth="1"/>
    <col min="13617" max="13617" width="9.140625" style="9" bestFit="1"/>
    <col min="13618" max="13618" width="8.7109375" style="9" bestFit="1" customWidth="1"/>
    <col min="13619" max="13619" width="9.140625" style="9" bestFit="1"/>
    <col min="13620" max="13622" width="8.7109375" style="9" bestFit="1" customWidth="1"/>
    <col min="13623" max="13623" width="9.140625" style="9" bestFit="1"/>
    <col min="13624" max="13625" width="9.140625" style="9"/>
    <col min="13626" max="13626" width="9.140625" style="9" bestFit="1"/>
    <col min="13627" max="13627" width="8.7109375" style="9" bestFit="1" customWidth="1"/>
    <col min="13628" max="13628" width="9.140625" style="9" bestFit="1"/>
    <col min="13629" max="13629" width="8.7109375" style="9" bestFit="1" customWidth="1"/>
    <col min="13630" max="13630" width="8.7109375" style="9" customWidth="1"/>
    <col min="13631" max="13824" width="9.140625" style="9"/>
    <col min="13825" max="13825" width="84.5703125" style="9" customWidth="1"/>
    <col min="13826" max="13826" width="9.140625" style="9" bestFit="1"/>
    <col min="13827" max="13827" width="8.7109375" style="9" bestFit="1" customWidth="1"/>
    <col min="13828" max="13828" width="9.140625" style="9" bestFit="1"/>
    <col min="13829" max="13829" width="8.7109375" style="9" bestFit="1" customWidth="1"/>
    <col min="13830" max="13830" width="9.140625" style="9" bestFit="1"/>
    <col min="13831" max="13831" width="8.7109375" style="9" bestFit="1" customWidth="1"/>
    <col min="13832" max="13833" width="8.7109375" style="9" customWidth="1"/>
    <col min="13834" max="13834" width="9.140625" style="9" bestFit="1"/>
    <col min="13835" max="13835" width="8.7109375" style="9" bestFit="1" customWidth="1"/>
    <col min="13836" max="13836" width="9.140625" style="9" bestFit="1"/>
    <col min="13837" max="13837" width="8.7109375" style="9" bestFit="1" customWidth="1"/>
    <col min="13838" max="13838" width="9.140625" style="9"/>
    <col min="13839" max="13839" width="8.7109375" style="9" customWidth="1"/>
    <col min="13840" max="13840" width="9.140625" style="9" bestFit="1"/>
    <col min="13841" max="13841" width="8.7109375" style="9" bestFit="1" customWidth="1"/>
    <col min="13842" max="13842" width="9.140625" style="9" bestFit="1"/>
    <col min="13843" max="13843" width="8.7109375" style="9" bestFit="1" customWidth="1"/>
    <col min="13844" max="13844" width="9.140625" style="9" bestFit="1"/>
    <col min="13845" max="13845" width="8.7109375" style="9" bestFit="1" customWidth="1"/>
    <col min="13846" max="13846" width="9.140625" style="9" bestFit="1"/>
    <col min="13847" max="13847" width="8.7109375" style="9" bestFit="1" customWidth="1"/>
    <col min="13848" max="13848" width="9.140625" style="9" bestFit="1"/>
    <col min="13849" max="13849" width="8.7109375" style="9" bestFit="1" customWidth="1"/>
    <col min="13850" max="13850" width="9.140625" style="9" bestFit="1"/>
    <col min="13851" max="13851" width="8.7109375" style="9" bestFit="1" customWidth="1"/>
    <col min="13852" max="13853" width="8.7109375" style="9" customWidth="1"/>
    <col min="13854" max="13854" width="8.7109375" style="9" bestFit="1" customWidth="1"/>
    <col min="13855" max="13855" width="9.140625" style="9" bestFit="1"/>
    <col min="13856" max="13856" width="8.7109375" style="9" bestFit="1" customWidth="1"/>
    <col min="13857" max="13857" width="9.140625" style="9" bestFit="1"/>
    <col min="13858" max="13859" width="8.7109375" style="9" bestFit="1" customWidth="1"/>
    <col min="13860" max="13860" width="9.140625" style="9" bestFit="1"/>
    <col min="13861" max="13861" width="8.7109375" style="9" bestFit="1" customWidth="1"/>
    <col min="13862" max="13862" width="9.140625" style="9" bestFit="1"/>
    <col min="13863" max="13863" width="8.7109375" style="9" bestFit="1" customWidth="1"/>
    <col min="13864" max="13864" width="9.140625" style="9" bestFit="1"/>
    <col min="13865" max="13865" width="8.7109375" style="9" bestFit="1" customWidth="1"/>
    <col min="13866" max="13866" width="9.140625" style="9"/>
    <col min="13867" max="13867" width="8.7109375" style="9" customWidth="1"/>
    <col min="13868" max="13871" width="9.140625" style="9"/>
    <col min="13872" max="13872" width="8.7109375" style="9" bestFit="1" customWidth="1"/>
    <col min="13873" max="13873" width="9.140625" style="9" bestFit="1"/>
    <col min="13874" max="13874" width="8.7109375" style="9" bestFit="1" customWidth="1"/>
    <col min="13875" max="13875" width="9.140625" style="9" bestFit="1"/>
    <col min="13876" max="13878" width="8.7109375" style="9" bestFit="1" customWidth="1"/>
    <col min="13879" max="13879" width="9.140625" style="9" bestFit="1"/>
    <col min="13880" max="13881" width="9.140625" style="9"/>
    <col min="13882" max="13882" width="9.140625" style="9" bestFit="1"/>
    <col min="13883" max="13883" width="8.7109375" style="9" bestFit="1" customWidth="1"/>
    <col min="13884" max="13884" width="9.140625" style="9" bestFit="1"/>
    <col min="13885" max="13885" width="8.7109375" style="9" bestFit="1" customWidth="1"/>
    <col min="13886" max="13886" width="8.7109375" style="9" customWidth="1"/>
    <col min="13887" max="14080" width="9.140625" style="9"/>
    <col min="14081" max="14081" width="84.5703125" style="9" customWidth="1"/>
    <col min="14082" max="14082" width="9.140625" style="9" bestFit="1"/>
    <col min="14083" max="14083" width="8.7109375" style="9" bestFit="1" customWidth="1"/>
    <col min="14084" max="14084" width="9.140625" style="9" bestFit="1"/>
    <col min="14085" max="14085" width="8.7109375" style="9" bestFit="1" customWidth="1"/>
    <col min="14086" max="14086" width="9.140625" style="9" bestFit="1"/>
    <col min="14087" max="14087" width="8.7109375" style="9" bestFit="1" customWidth="1"/>
    <col min="14088" max="14089" width="8.7109375" style="9" customWidth="1"/>
    <col min="14090" max="14090" width="9.140625" style="9" bestFit="1"/>
    <col min="14091" max="14091" width="8.7109375" style="9" bestFit="1" customWidth="1"/>
    <col min="14092" max="14092" width="9.140625" style="9" bestFit="1"/>
    <col min="14093" max="14093" width="8.7109375" style="9" bestFit="1" customWidth="1"/>
    <col min="14094" max="14094" width="9.140625" style="9"/>
    <col min="14095" max="14095" width="8.7109375" style="9" customWidth="1"/>
    <col min="14096" max="14096" width="9.140625" style="9" bestFit="1"/>
    <col min="14097" max="14097" width="8.7109375" style="9" bestFit="1" customWidth="1"/>
    <col min="14098" max="14098" width="9.140625" style="9" bestFit="1"/>
    <col min="14099" max="14099" width="8.7109375" style="9" bestFit="1" customWidth="1"/>
    <col min="14100" max="14100" width="9.140625" style="9" bestFit="1"/>
    <col min="14101" max="14101" width="8.7109375" style="9" bestFit="1" customWidth="1"/>
    <col min="14102" max="14102" width="9.140625" style="9" bestFit="1"/>
    <col min="14103" max="14103" width="8.7109375" style="9" bestFit="1" customWidth="1"/>
    <col min="14104" max="14104" width="9.140625" style="9" bestFit="1"/>
    <col min="14105" max="14105" width="8.7109375" style="9" bestFit="1" customWidth="1"/>
    <col min="14106" max="14106" width="9.140625" style="9" bestFit="1"/>
    <col min="14107" max="14107" width="8.7109375" style="9" bestFit="1" customWidth="1"/>
    <col min="14108" max="14109" width="8.7109375" style="9" customWidth="1"/>
    <col min="14110" max="14110" width="8.7109375" style="9" bestFit="1" customWidth="1"/>
    <col min="14111" max="14111" width="9.140625" style="9" bestFit="1"/>
    <col min="14112" max="14112" width="8.7109375" style="9" bestFit="1" customWidth="1"/>
    <col min="14113" max="14113" width="9.140625" style="9" bestFit="1"/>
    <col min="14114" max="14115" width="8.7109375" style="9" bestFit="1" customWidth="1"/>
    <col min="14116" max="14116" width="9.140625" style="9" bestFit="1"/>
    <col min="14117" max="14117" width="8.7109375" style="9" bestFit="1" customWidth="1"/>
    <col min="14118" max="14118" width="9.140625" style="9" bestFit="1"/>
    <col min="14119" max="14119" width="8.7109375" style="9" bestFit="1" customWidth="1"/>
    <col min="14120" max="14120" width="9.140625" style="9" bestFit="1"/>
    <col min="14121" max="14121" width="8.7109375" style="9" bestFit="1" customWidth="1"/>
    <col min="14122" max="14122" width="9.140625" style="9"/>
    <col min="14123" max="14123" width="8.7109375" style="9" customWidth="1"/>
    <col min="14124" max="14127" width="9.140625" style="9"/>
    <col min="14128" max="14128" width="8.7109375" style="9" bestFit="1" customWidth="1"/>
    <col min="14129" max="14129" width="9.140625" style="9" bestFit="1"/>
    <col min="14130" max="14130" width="8.7109375" style="9" bestFit="1" customWidth="1"/>
    <col min="14131" max="14131" width="9.140625" style="9" bestFit="1"/>
    <col min="14132" max="14134" width="8.7109375" style="9" bestFit="1" customWidth="1"/>
    <col min="14135" max="14135" width="9.140625" style="9" bestFit="1"/>
    <col min="14136" max="14137" width="9.140625" style="9"/>
    <col min="14138" max="14138" width="9.140625" style="9" bestFit="1"/>
    <col min="14139" max="14139" width="8.7109375" style="9" bestFit="1" customWidth="1"/>
    <col min="14140" max="14140" width="9.140625" style="9" bestFit="1"/>
    <col min="14141" max="14141" width="8.7109375" style="9" bestFit="1" customWidth="1"/>
    <col min="14142" max="14142" width="8.7109375" style="9" customWidth="1"/>
    <col min="14143" max="14336" width="9.140625" style="9"/>
    <col min="14337" max="14337" width="84.5703125" style="9" customWidth="1"/>
    <col min="14338" max="14338" width="9.140625" style="9" bestFit="1"/>
    <col min="14339" max="14339" width="8.7109375" style="9" bestFit="1" customWidth="1"/>
    <col min="14340" max="14340" width="9.140625" style="9" bestFit="1"/>
    <col min="14341" max="14341" width="8.7109375" style="9" bestFit="1" customWidth="1"/>
    <col min="14342" max="14342" width="9.140625" style="9" bestFit="1"/>
    <col min="14343" max="14343" width="8.7109375" style="9" bestFit="1" customWidth="1"/>
    <col min="14344" max="14345" width="8.7109375" style="9" customWidth="1"/>
    <col min="14346" max="14346" width="9.140625" style="9" bestFit="1"/>
    <col min="14347" max="14347" width="8.7109375" style="9" bestFit="1" customWidth="1"/>
    <col min="14348" max="14348" width="9.140625" style="9" bestFit="1"/>
    <col min="14349" max="14349" width="8.7109375" style="9" bestFit="1" customWidth="1"/>
    <col min="14350" max="14350" width="9.140625" style="9"/>
    <col min="14351" max="14351" width="8.7109375" style="9" customWidth="1"/>
    <col min="14352" max="14352" width="9.140625" style="9" bestFit="1"/>
    <col min="14353" max="14353" width="8.7109375" style="9" bestFit="1" customWidth="1"/>
    <col min="14354" max="14354" width="9.140625" style="9" bestFit="1"/>
    <col min="14355" max="14355" width="8.7109375" style="9" bestFit="1" customWidth="1"/>
    <col min="14356" max="14356" width="9.140625" style="9" bestFit="1"/>
    <col min="14357" max="14357" width="8.7109375" style="9" bestFit="1" customWidth="1"/>
    <col min="14358" max="14358" width="9.140625" style="9" bestFit="1"/>
    <col min="14359" max="14359" width="8.7109375" style="9" bestFit="1" customWidth="1"/>
    <col min="14360" max="14360" width="9.140625" style="9" bestFit="1"/>
    <col min="14361" max="14361" width="8.7109375" style="9" bestFit="1" customWidth="1"/>
    <col min="14362" max="14362" width="9.140625" style="9" bestFit="1"/>
    <col min="14363" max="14363" width="8.7109375" style="9" bestFit="1" customWidth="1"/>
    <col min="14364" max="14365" width="8.7109375" style="9" customWidth="1"/>
    <col min="14366" max="14366" width="8.7109375" style="9" bestFit="1" customWidth="1"/>
    <col min="14367" max="14367" width="9.140625" style="9" bestFit="1"/>
    <col min="14368" max="14368" width="8.7109375" style="9" bestFit="1" customWidth="1"/>
    <col min="14369" max="14369" width="9.140625" style="9" bestFit="1"/>
    <col min="14370" max="14371" width="8.7109375" style="9" bestFit="1" customWidth="1"/>
    <col min="14372" max="14372" width="9.140625" style="9" bestFit="1"/>
    <col min="14373" max="14373" width="8.7109375" style="9" bestFit="1" customWidth="1"/>
    <col min="14374" max="14374" width="9.140625" style="9" bestFit="1"/>
    <col min="14375" max="14375" width="8.7109375" style="9" bestFit="1" customWidth="1"/>
    <col min="14376" max="14376" width="9.140625" style="9" bestFit="1"/>
    <col min="14377" max="14377" width="8.7109375" style="9" bestFit="1" customWidth="1"/>
    <col min="14378" max="14378" width="9.140625" style="9"/>
    <col min="14379" max="14379" width="8.7109375" style="9" customWidth="1"/>
    <col min="14380" max="14383" width="9.140625" style="9"/>
    <col min="14384" max="14384" width="8.7109375" style="9" bestFit="1" customWidth="1"/>
    <col min="14385" max="14385" width="9.140625" style="9" bestFit="1"/>
    <col min="14386" max="14386" width="8.7109375" style="9" bestFit="1" customWidth="1"/>
    <col min="14387" max="14387" width="9.140625" style="9" bestFit="1"/>
    <col min="14388" max="14390" width="8.7109375" style="9" bestFit="1" customWidth="1"/>
    <col min="14391" max="14391" width="9.140625" style="9" bestFit="1"/>
    <col min="14392" max="14393" width="9.140625" style="9"/>
    <col min="14394" max="14394" width="9.140625" style="9" bestFit="1"/>
    <col min="14395" max="14395" width="8.7109375" style="9" bestFit="1" customWidth="1"/>
    <col min="14396" max="14396" width="9.140625" style="9" bestFit="1"/>
    <col min="14397" max="14397" width="8.7109375" style="9" bestFit="1" customWidth="1"/>
    <col min="14398" max="14398" width="8.7109375" style="9" customWidth="1"/>
    <col min="14399" max="14592" width="9.140625" style="9"/>
    <col min="14593" max="14593" width="84.5703125" style="9" customWidth="1"/>
    <col min="14594" max="14594" width="9.140625" style="9" bestFit="1"/>
    <col min="14595" max="14595" width="8.7109375" style="9" bestFit="1" customWidth="1"/>
    <col min="14596" max="14596" width="9.140625" style="9" bestFit="1"/>
    <col min="14597" max="14597" width="8.7109375" style="9" bestFit="1" customWidth="1"/>
    <col min="14598" max="14598" width="9.140625" style="9" bestFit="1"/>
    <col min="14599" max="14599" width="8.7109375" style="9" bestFit="1" customWidth="1"/>
    <col min="14600" max="14601" width="8.7109375" style="9" customWidth="1"/>
    <col min="14602" max="14602" width="9.140625" style="9" bestFit="1"/>
    <col min="14603" max="14603" width="8.7109375" style="9" bestFit="1" customWidth="1"/>
    <col min="14604" max="14604" width="9.140625" style="9" bestFit="1"/>
    <col min="14605" max="14605" width="8.7109375" style="9" bestFit="1" customWidth="1"/>
    <col min="14606" max="14606" width="9.140625" style="9"/>
    <col min="14607" max="14607" width="8.7109375" style="9" customWidth="1"/>
    <col min="14608" max="14608" width="9.140625" style="9" bestFit="1"/>
    <col min="14609" max="14609" width="8.7109375" style="9" bestFit="1" customWidth="1"/>
    <col min="14610" max="14610" width="9.140625" style="9" bestFit="1"/>
    <col min="14611" max="14611" width="8.7109375" style="9" bestFit="1" customWidth="1"/>
    <col min="14612" max="14612" width="9.140625" style="9" bestFit="1"/>
    <col min="14613" max="14613" width="8.7109375" style="9" bestFit="1" customWidth="1"/>
    <col min="14614" max="14614" width="9.140625" style="9" bestFit="1"/>
    <col min="14615" max="14615" width="8.7109375" style="9" bestFit="1" customWidth="1"/>
    <col min="14616" max="14616" width="9.140625" style="9" bestFit="1"/>
    <col min="14617" max="14617" width="8.7109375" style="9" bestFit="1" customWidth="1"/>
    <col min="14618" max="14618" width="9.140625" style="9" bestFit="1"/>
    <col min="14619" max="14619" width="8.7109375" style="9" bestFit="1" customWidth="1"/>
    <col min="14620" max="14621" width="8.7109375" style="9" customWidth="1"/>
    <col min="14622" max="14622" width="8.7109375" style="9" bestFit="1" customWidth="1"/>
    <col min="14623" max="14623" width="9.140625" style="9" bestFit="1"/>
    <col min="14624" max="14624" width="8.7109375" style="9" bestFit="1" customWidth="1"/>
    <col min="14625" max="14625" width="9.140625" style="9" bestFit="1"/>
    <col min="14626" max="14627" width="8.7109375" style="9" bestFit="1" customWidth="1"/>
    <col min="14628" max="14628" width="9.140625" style="9" bestFit="1"/>
    <col min="14629" max="14629" width="8.7109375" style="9" bestFit="1" customWidth="1"/>
    <col min="14630" max="14630" width="9.140625" style="9" bestFit="1"/>
    <col min="14631" max="14631" width="8.7109375" style="9" bestFit="1" customWidth="1"/>
    <col min="14632" max="14632" width="9.140625" style="9" bestFit="1"/>
    <col min="14633" max="14633" width="8.7109375" style="9" bestFit="1" customWidth="1"/>
    <col min="14634" max="14634" width="9.140625" style="9"/>
    <col min="14635" max="14635" width="8.7109375" style="9" customWidth="1"/>
    <col min="14636" max="14639" width="9.140625" style="9"/>
    <col min="14640" max="14640" width="8.7109375" style="9" bestFit="1" customWidth="1"/>
    <col min="14641" max="14641" width="9.140625" style="9" bestFit="1"/>
    <col min="14642" max="14642" width="8.7109375" style="9" bestFit="1" customWidth="1"/>
    <col min="14643" max="14643" width="9.140625" style="9" bestFit="1"/>
    <col min="14644" max="14646" width="8.7109375" style="9" bestFit="1" customWidth="1"/>
    <col min="14647" max="14647" width="9.140625" style="9" bestFit="1"/>
    <col min="14648" max="14649" width="9.140625" style="9"/>
    <col min="14650" max="14650" width="9.140625" style="9" bestFit="1"/>
    <col min="14651" max="14651" width="8.7109375" style="9" bestFit="1" customWidth="1"/>
    <col min="14652" max="14652" width="9.140625" style="9" bestFit="1"/>
    <col min="14653" max="14653" width="8.7109375" style="9" bestFit="1" customWidth="1"/>
    <col min="14654" max="14654" width="8.7109375" style="9" customWidth="1"/>
    <col min="14655" max="14848" width="9.140625" style="9"/>
    <col min="14849" max="14849" width="84.5703125" style="9" customWidth="1"/>
    <col min="14850" max="14850" width="9.140625" style="9" bestFit="1"/>
    <col min="14851" max="14851" width="8.7109375" style="9" bestFit="1" customWidth="1"/>
    <col min="14852" max="14852" width="9.140625" style="9" bestFit="1"/>
    <col min="14853" max="14853" width="8.7109375" style="9" bestFit="1" customWidth="1"/>
    <col min="14854" max="14854" width="9.140625" style="9" bestFit="1"/>
    <col min="14855" max="14855" width="8.7109375" style="9" bestFit="1" customWidth="1"/>
    <col min="14856" max="14857" width="8.7109375" style="9" customWidth="1"/>
    <col min="14858" max="14858" width="9.140625" style="9" bestFit="1"/>
    <col min="14859" max="14859" width="8.7109375" style="9" bestFit="1" customWidth="1"/>
    <col min="14860" max="14860" width="9.140625" style="9" bestFit="1"/>
    <col min="14861" max="14861" width="8.7109375" style="9" bestFit="1" customWidth="1"/>
    <col min="14862" max="14862" width="9.140625" style="9"/>
    <col min="14863" max="14863" width="8.7109375" style="9" customWidth="1"/>
    <col min="14864" max="14864" width="9.140625" style="9" bestFit="1"/>
    <col min="14865" max="14865" width="8.7109375" style="9" bestFit="1" customWidth="1"/>
    <col min="14866" max="14866" width="9.140625" style="9" bestFit="1"/>
    <col min="14867" max="14867" width="8.7109375" style="9" bestFit="1" customWidth="1"/>
    <col min="14868" max="14868" width="9.140625" style="9" bestFit="1"/>
    <col min="14869" max="14869" width="8.7109375" style="9" bestFit="1" customWidth="1"/>
    <col min="14870" max="14870" width="9.140625" style="9" bestFit="1"/>
    <col min="14871" max="14871" width="8.7109375" style="9" bestFit="1" customWidth="1"/>
    <col min="14872" max="14872" width="9.140625" style="9" bestFit="1"/>
    <col min="14873" max="14873" width="8.7109375" style="9" bestFit="1" customWidth="1"/>
    <col min="14874" max="14874" width="9.140625" style="9" bestFit="1"/>
    <col min="14875" max="14875" width="8.7109375" style="9" bestFit="1" customWidth="1"/>
    <col min="14876" max="14877" width="8.7109375" style="9" customWidth="1"/>
    <col min="14878" max="14878" width="8.7109375" style="9" bestFit="1" customWidth="1"/>
    <col min="14879" max="14879" width="9.140625" style="9" bestFit="1"/>
    <col min="14880" max="14880" width="8.7109375" style="9" bestFit="1" customWidth="1"/>
    <col min="14881" max="14881" width="9.140625" style="9" bestFit="1"/>
    <col min="14882" max="14883" width="8.7109375" style="9" bestFit="1" customWidth="1"/>
    <col min="14884" max="14884" width="9.140625" style="9" bestFit="1"/>
    <col min="14885" max="14885" width="8.7109375" style="9" bestFit="1" customWidth="1"/>
    <col min="14886" max="14886" width="9.140625" style="9" bestFit="1"/>
    <col min="14887" max="14887" width="8.7109375" style="9" bestFit="1" customWidth="1"/>
    <col min="14888" max="14888" width="9.140625" style="9" bestFit="1"/>
    <col min="14889" max="14889" width="8.7109375" style="9" bestFit="1" customWidth="1"/>
    <col min="14890" max="14890" width="9.140625" style="9"/>
    <col min="14891" max="14891" width="8.7109375" style="9" customWidth="1"/>
    <col min="14892" max="14895" width="9.140625" style="9"/>
    <col min="14896" max="14896" width="8.7109375" style="9" bestFit="1" customWidth="1"/>
    <col min="14897" max="14897" width="9.140625" style="9" bestFit="1"/>
    <col min="14898" max="14898" width="8.7109375" style="9" bestFit="1" customWidth="1"/>
    <col min="14899" max="14899" width="9.140625" style="9" bestFit="1"/>
    <col min="14900" max="14902" width="8.7109375" style="9" bestFit="1" customWidth="1"/>
    <col min="14903" max="14903" width="9.140625" style="9" bestFit="1"/>
    <col min="14904" max="14905" width="9.140625" style="9"/>
    <col min="14906" max="14906" width="9.140625" style="9" bestFit="1"/>
    <col min="14907" max="14907" width="8.7109375" style="9" bestFit="1" customWidth="1"/>
    <col min="14908" max="14908" width="9.140625" style="9" bestFit="1"/>
    <col min="14909" max="14909" width="8.7109375" style="9" bestFit="1" customWidth="1"/>
    <col min="14910" max="14910" width="8.7109375" style="9" customWidth="1"/>
    <col min="14911" max="15104" width="9.140625" style="9"/>
    <col min="15105" max="15105" width="84.5703125" style="9" customWidth="1"/>
    <col min="15106" max="15106" width="9.140625" style="9" bestFit="1"/>
    <col min="15107" max="15107" width="8.7109375" style="9" bestFit="1" customWidth="1"/>
    <col min="15108" max="15108" width="9.140625" style="9" bestFit="1"/>
    <col min="15109" max="15109" width="8.7109375" style="9" bestFit="1" customWidth="1"/>
    <col min="15110" max="15110" width="9.140625" style="9" bestFit="1"/>
    <col min="15111" max="15111" width="8.7109375" style="9" bestFit="1" customWidth="1"/>
    <col min="15112" max="15113" width="8.7109375" style="9" customWidth="1"/>
    <col min="15114" max="15114" width="9.140625" style="9" bestFit="1"/>
    <col min="15115" max="15115" width="8.7109375" style="9" bestFit="1" customWidth="1"/>
    <col min="15116" max="15116" width="9.140625" style="9" bestFit="1"/>
    <col min="15117" max="15117" width="8.7109375" style="9" bestFit="1" customWidth="1"/>
    <col min="15118" max="15118" width="9.140625" style="9"/>
    <col min="15119" max="15119" width="8.7109375" style="9" customWidth="1"/>
    <col min="15120" max="15120" width="9.140625" style="9" bestFit="1"/>
    <col min="15121" max="15121" width="8.7109375" style="9" bestFit="1" customWidth="1"/>
    <col min="15122" max="15122" width="9.140625" style="9" bestFit="1"/>
    <col min="15123" max="15123" width="8.7109375" style="9" bestFit="1" customWidth="1"/>
    <col min="15124" max="15124" width="9.140625" style="9" bestFit="1"/>
    <col min="15125" max="15125" width="8.7109375" style="9" bestFit="1" customWidth="1"/>
    <col min="15126" max="15126" width="9.140625" style="9" bestFit="1"/>
    <col min="15127" max="15127" width="8.7109375" style="9" bestFit="1" customWidth="1"/>
    <col min="15128" max="15128" width="9.140625" style="9" bestFit="1"/>
    <col min="15129" max="15129" width="8.7109375" style="9" bestFit="1" customWidth="1"/>
    <col min="15130" max="15130" width="9.140625" style="9" bestFit="1"/>
    <col min="15131" max="15131" width="8.7109375" style="9" bestFit="1" customWidth="1"/>
    <col min="15132" max="15133" width="8.7109375" style="9" customWidth="1"/>
    <col min="15134" max="15134" width="8.7109375" style="9" bestFit="1" customWidth="1"/>
    <col min="15135" max="15135" width="9.140625" style="9" bestFit="1"/>
    <col min="15136" max="15136" width="8.7109375" style="9" bestFit="1" customWidth="1"/>
    <col min="15137" max="15137" width="9.140625" style="9" bestFit="1"/>
    <col min="15138" max="15139" width="8.7109375" style="9" bestFit="1" customWidth="1"/>
    <col min="15140" max="15140" width="9.140625" style="9" bestFit="1"/>
    <col min="15141" max="15141" width="8.7109375" style="9" bestFit="1" customWidth="1"/>
    <col min="15142" max="15142" width="9.140625" style="9" bestFit="1"/>
    <col min="15143" max="15143" width="8.7109375" style="9" bestFit="1" customWidth="1"/>
    <col min="15144" max="15144" width="9.140625" style="9" bestFit="1"/>
    <col min="15145" max="15145" width="8.7109375" style="9" bestFit="1" customWidth="1"/>
    <col min="15146" max="15146" width="9.140625" style="9"/>
    <col min="15147" max="15147" width="8.7109375" style="9" customWidth="1"/>
    <col min="15148" max="15151" width="9.140625" style="9"/>
    <col min="15152" max="15152" width="8.7109375" style="9" bestFit="1" customWidth="1"/>
    <col min="15153" max="15153" width="9.140625" style="9" bestFit="1"/>
    <col min="15154" max="15154" width="8.7109375" style="9" bestFit="1" customWidth="1"/>
    <col min="15155" max="15155" width="9.140625" style="9" bestFit="1"/>
    <col min="15156" max="15158" width="8.7109375" style="9" bestFit="1" customWidth="1"/>
    <col min="15159" max="15159" width="9.140625" style="9" bestFit="1"/>
    <col min="15160" max="15161" width="9.140625" style="9"/>
    <col min="15162" max="15162" width="9.140625" style="9" bestFit="1"/>
    <col min="15163" max="15163" width="8.7109375" style="9" bestFit="1" customWidth="1"/>
    <col min="15164" max="15164" width="9.140625" style="9" bestFit="1"/>
    <col min="15165" max="15165" width="8.7109375" style="9" bestFit="1" customWidth="1"/>
    <col min="15166" max="15166" width="8.7109375" style="9" customWidth="1"/>
    <col min="15167" max="15360" width="9.140625" style="9"/>
    <col min="15361" max="15361" width="84.5703125" style="9" customWidth="1"/>
    <col min="15362" max="15362" width="9.140625" style="9" bestFit="1"/>
    <col min="15363" max="15363" width="8.7109375" style="9" bestFit="1" customWidth="1"/>
    <col min="15364" max="15364" width="9.140625" style="9" bestFit="1"/>
    <col min="15365" max="15365" width="8.7109375" style="9" bestFit="1" customWidth="1"/>
    <col min="15366" max="15366" width="9.140625" style="9" bestFit="1"/>
    <col min="15367" max="15367" width="8.7109375" style="9" bestFit="1" customWidth="1"/>
    <col min="15368" max="15369" width="8.7109375" style="9" customWidth="1"/>
    <col min="15370" max="15370" width="9.140625" style="9" bestFit="1"/>
    <col min="15371" max="15371" width="8.7109375" style="9" bestFit="1" customWidth="1"/>
    <col min="15372" max="15372" width="9.140625" style="9" bestFit="1"/>
    <col min="15373" max="15373" width="8.7109375" style="9" bestFit="1" customWidth="1"/>
    <col min="15374" max="15374" width="9.140625" style="9"/>
    <col min="15375" max="15375" width="8.7109375" style="9" customWidth="1"/>
    <col min="15376" max="15376" width="9.140625" style="9" bestFit="1"/>
    <col min="15377" max="15377" width="8.7109375" style="9" bestFit="1" customWidth="1"/>
    <col min="15378" max="15378" width="9.140625" style="9" bestFit="1"/>
    <col min="15379" max="15379" width="8.7109375" style="9" bestFit="1" customWidth="1"/>
    <col min="15380" max="15380" width="9.140625" style="9" bestFit="1"/>
    <col min="15381" max="15381" width="8.7109375" style="9" bestFit="1" customWidth="1"/>
    <col min="15382" max="15382" width="9.140625" style="9" bestFit="1"/>
    <col min="15383" max="15383" width="8.7109375" style="9" bestFit="1" customWidth="1"/>
    <col min="15384" max="15384" width="9.140625" style="9" bestFit="1"/>
    <col min="15385" max="15385" width="8.7109375" style="9" bestFit="1" customWidth="1"/>
    <col min="15386" max="15386" width="9.140625" style="9" bestFit="1"/>
    <col min="15387" max="15387" width="8.7109375" style="9" bestFit="1" customWidth="1"/>
    <col min="15388" max="15389" width="8.7109375" style="9" customWidth="1"/>
    <col min="15390" max="15390" width="8.7109375" style="9" bestFit="1" customWidth="1"/>
    <col min="15391" max="15391" width="9.140625" style="9" bestFit="1"/>
    <col min="15392" max="15392" width="8.7109375" style="9" bestFit="1" customWidth="1"/>
    <col min="15393" max="15393" width="9.140625" style="9" bestFit="1"/>
    <col min="15394" max="15395" width="8.7109375" style="9" bestFit="1" customWidth="1"/>
    <col min="15396" max="15396" width="9.140625" style="9" bestFit="1"/>
    <col min="15397" max="15397" width="8.7109375" style="9" bestFit="1" customWidth="1"/>
    <col min="15398" max="15398" width="9.140625" style="9" bestFit="1"/>
    <col min="15399" max="15399" width="8.7109375" style="9" bestFit="1" customWidth="1"/>
    <col min="15400" max="15400" width="9.140625" style="9" bestFit="1"/>
    <col min="15401" max="15401" width="8.7109375" style="9" bestFit="1" customWidth="1"/>
    <col min="15402" max="15402" width="9.140625" style="9"/>
    <col min="15403" max="15403" width="8.7109375" style="9" customWidth="1"/>
    <col min="15404" max="15407" width="9.140625" style="9"/>
    <col min="15408" max="15408" width="8.7109375" style="9" bestFit="1" customWidth="1"/>
    <col min="15409" max="15409" width="9.140625" style="9" bestFit="1"/>
    <col min="15410" max="15410" width="8.7109375" style="9" bestFit="1" customWidth="1"/>
    <col min="15411" max="15411" width="9.140625" style="9" bestFit="1"/>
    <col min="15412" max="15414" width="8.7109375" style="9" bestFit="1" customWidth="1"/>
    <col min="15415" max="15415" width="9.140625" style="9" bestFit="1"/>
    <col min="15416" max="15417" width="9.140625" style="9"/>
    <col min="15418" max="15418" width="9.140625" style="9" bestFit="1"/>
    <col min="15419" max="15419" width="8.7109375" style="9" bestFit="1" customWidth="1"/>
    <col min="15420" max="15420" width="9.140625" style="9" bestFit="1"/>
    <col min="15421" max="15421" width="8.7109375" style="9" bestFit="1" customWidth="1"/>
    <col min="15422" max="15422" width="8.7109375" style="9" customWidth="1"/>
    <col min="15423" max="15616" width="9.140625" style="9"/>
    <col min="15617" max="15617" width="84.5703125" style="9" customWidth="1"/>
    <col min="15618" max="15618" width="9.140625" style="9" bestFit="1"/>
    <col min="15619" max="15619" width="8.7109375" style="9" bestFit="1" customWidth="1"/>
    <col min="15620" max="15620" width="9.140625" style="9" bestFit="1"/>
    <col min="15621" max="15621" width="8.7109375" style="9" bestFit="1" customWidth="1"/>
    <col min="15622" max="15622" width="9.140625" style="9" bestFit="1"/>
    <col min="15623" max="15623" width="8.7109375" style="9" bestFit="1" customWidth="1"/>
    <col min="15624" max="15625" width="8.7109375" style="9" customWidth="1"/>
    <col min="15626" max="15626" width="9.140625" style="9" bestFit="1"/>
    <col min="15627" max="15627" width="8.7109375" style="9" bestFit="1" customWidth="1"/>
    <col min="15628" max="15628" width="9.140625" style="9" bestFit="1"/>
    <col min="15629" max="15629" width="8.7109375" style="9" bestFit="1" customWidth="1"/>
    <col min="15630" max="15630" width="9.140625" style="9"/>
    <col min="15631" max="15631" width="8.7109375" style="9" customWidth="1"/>
    <col min="15632" max="15632" width="9.140625" style="9" bestFit="1"/>
    <col min="15633" max="15633" width="8.7109375" style="9" bestFit="1" customWidth="1"/>
    <col min="15634" max="15634" width="9.140625" style="9" bestFit="1"/>
    <col min="15635" max="15635" width="8.7109375" style="9" bestFit="1" customWidth="1"/>
    <col min="15636" max="15636" width="9.140625" style="9" bestFit="1"/>
    <col min="15637" max="15637" width="8.7109375" style="9" bestFit="1" customWidth="1"/>
    <col min="15638" max="15638" width="9.140625" style="9" bestFit="1"/>
    <col min="15639" max="15639" width="8.7109375" style="9" bestFit="1" customWidth="1"/>
    <col min="15640" max="15640" width="9.140625" style="9" bestFit="1"/>
    <col min="15641" max="15641" width="8.7109375" style="9" bestFit="1" customWidth="1"/>
    <col min="15642" max="15642" width="9.140625" style="9" bestFit="1"/>
    <col min="15643" max="15643" width="8.7109375" style="9" bestFit="1" customWidth="1"/>
    <col min="15644" max="15645" width="8.7109375" style="9" customWidth="1"/>
    <col min="15646" max="15646" width="8.7109375" style="9" bestFit="1" customWidth="1"/>
    <col min="15647" max="15647" width="9.140625" style="9" bestFit="1"/>
    <col min="15648" max="15648" width="8.7109375" style="9" bestFit="1" customWidth="1"/>
    <col min="15649" max="15649" width="9.140625" style="9" bestFit="1"/>
    <col min="15650" max="15651" width="8.7109375" style="9" bestFit="1" customWidth="1"/>
    <col min="15652" max="15652" width="9.140625" style="9" bestFit="1"/>
    <col min="15653" max="15653" width="8.7109375" style="9" bestFit="1" customWidth="1"/>
    <col min="15654" max="15654" width="9.140625" style="9" bestFit="1"/>
    <col min="15655" max="15655" width="8.7109375" style="9" bestFit="1" customWidth="1"/>
    <col min="15656" max="15656" width="9.140625" style="9" bestFit="1"/>
    <col min="15657" max="15657" width="8.7109375" style="9" bestFit="1" customWidth="1"/>
    <col min="15658" max="15658" width="9.140625" style="9"/>
    <col min="15659" max="15659" width="8.7109375" style="9" customWidth="1"/>
    <col min="15660" max="15663" width="9.140625" style="9"/>
    <col min="15664" max="15664" width="8.7109375" style="9" bestFit="1" customWidth="1"/>
    <col min="15665" max="15665" width="9.140625" style="9" bestFit="1"/>
    <col min="15666" max="15666" width="8.7109375" style="9" bestFit="1" customWidth="1"/>
    <col min="15667" max="15667" width="9.140625" style="9" bestFit="1"/>
    <col min="15668" max="15670" width="8.7109375" style="9" bestFit="1" customWidth="1"/>
    <col min="15671" max="15671" width="9.140625" style="9" bestFit="1"/>
    <col min="15672" max="15673" width="9.140625" style="9"/>
    <col min="15674" max="15674" width="9.140625" style="9" bestFit="1"/>
    <col min="15675" max="15675" width="8.7109375" style="9" bestFit="1" customWidth="1"/>
    <col min="15676" max="15676" width="9.140625" style="9" bestFit="1"/>
    <col min="15677" max="15677" width="8.7109375" style="9" bestFit="1" customWidth="1"/>
    <col min="15678" max="15678" width="8.7109375" style="9" customWidth="1"/>
    <col min="15679" max="15872" width="9.140625" style="9"/>
    <col min="15873" max="15873" width="84.5703125" style="9" customWidth="1"/>
    <col min="15874" max="15874" width="9.140625" style="9" bestFit="1"/>
    <col min="15875" max="15875" width="8.7109375" style="9" bestFit="1" customWidth="1"/>
    <col min="15876" max="15876" width="9.140625" style="9" bestFit="1"/>
    <col min="15877" max="15877" width="8.7109375" style="9" bestFit="1" customWidth="1"/>
    <col min="15878" max="15878" width="9.140625" style="9" bestFit="1"/>
    <col min="15879" max="15879" width="8.7109375" style="9" bestFit="1" customWidth="1"/>
    <col min="15880" max="15881" width="8.7109375" style="9" customWidth="1"/>
    <col min="15882" max="15882" width="9.140625" style="9" bestFit="1"/>
    <col min="15883" max="15883" width="8.7109375" style="9" bestFit="1" customWidth="1"/>
    <col min="15884" max="15884" width="9.140625" style="9" bestFit="1"/>
    <col min="15885" max="15885" width="8.7109375" style="9" bestFit="1" customWidth="1"/>
    <col min="15886" max="15886" width="9.140625" style="9"/>
    <col min="15887" max="15887" width="8.7109375" style="9" customWidth="1"/>
    <col min="15888" max="15888" width="9.140625" style="9" bestFit="1"/>
    <col min="15889" max="15889" width="8.7109375" style="9" bestFit="1" customWidth="1"/>
    <col min="15890" max="15890" width="9.140625" style="9" bestFit="1"/>
    <col min="15891" max="15891" width="8.7109375" style="9" bestFit="1" customWidth="1"/>
    <col min="15892" max="15892" width="9.140625" style="9" bestFit="1"/>
    <col min="15893" max="15893" width="8.7109375" style="9" bestFit="1" customWidth="1"/>
    <col min="15894" max="15894" width="9.140625" style="9" bestFit="1"/>
    <col min="15895" max="15895" width="8.7109375" style="9" bestFit="1" customWidth="1"/>
    <col min="15896" max="15896" width="9.140625" style="9" bestFit="1"/>
    <col min="15897" max="15897" width="8.7109375" style="9" bestFit="1" customWidth="1"/>
    <col min="15898" max="15898" width="9.140625" style="9" bestFit="1"/>
    <col min="15899" max="15899" width="8.7109375" style="9" bestFit="1" customWidth="1"/>
    <col min="15900" max="15901" width="8.7109375" style="9" customWidth="1"/>
    <col min="15902" max="15902" width="8.7109375" style="9" bestFit="1" customWidth="1"/>
    <col min="15903" max="15903" width="9.140625" style="9" bestFit="1"/>
    <col min="15904" max="15904" width="8.7109375" style="9" bestFit="1" customWidth="1"/>
    <col min="15905" max="15905" width="9.140625" style="9" bestFit="1"/>
    <col min="15906" max="15907" width="8.7109375" style="9" bestFit="1" customWidth="1"/>
    <col min="15908" max="15908" width="9.140625" style="9" bestFit="1"/>
    <col min="15909" max="15909" width="8.7109375" style="9" bestFit="1" customWidth="1"/>
    <col min="15910" max="15910" width="9.140625" style="9" bestFit="1"/>
    <col min="15911" max="15911" width="8.7109375" style="9" bestFit="1" customWidth="1"/>
    <col min="15912" max="15912" width="9.140625" style="9" bestFit="1"/>
    <col min="15913" max="15913" width="8.7109375" style="9" bestFit="1" customWidth="1"/>
    <col min="15914" max="15914" width="9.140625" style="9"/>
    <col min="15915" max="15915" width="8.7109375" style="9" customWidth="1"/>
    <col min="15916" max="15919" width="9.140625" style="9"/>
    <col min="15920" max="15920" width="8.7109375" style="9" bestFit="1" customWidth="1"/>
    <col min="15921" max="15921" width="9.140625" style="9" bestFit="1"/>
    <col min="15922" max="15922" width="8.7109375" style="9" bestFit="1" customWidth="1"/>
    <col min="15923" max="15923" width="9.140625" style="9" bestFit="1"/>
    <col min="15924" max="15926" width="8.7109375" style="9" bestFit="1" customWidth="1"/>
    <col min="15927" max="15927" width="9.140625" style="9" bestFit="1"/>
    <col min="15928" max="15929" width="9.140625" style="9"/>
    <col min="15930" max="15930" width="9.140625" style="9" bestFit="1"/>
    <col min="15931" max="15931" width="8.7109375" style="9" bestFit="1" customWidth="1"/>
    <col min="15932" max="15932" width="9.140625" style="9" bestFit="1"/>
    <col min="15933" max="15933" width="8.7109375" style="9" bestFit="1" customWidth="1"/>
    <col min="15934" max="15934" width="8.7109375" style="9" customWidth="1"/>
    <col min="15935" max="16128" width="9.140625" style="9"/>
    <col min="16129" max="16129" width="84.5703125" style="9" customWidth="1"/>
    <col min="16130" max="16130" width="9.140625" style="9" bestFit="1"/>
    <col min="16131" max="16131" width="8.7109375" style="9" bestFit="1" customWidth="1"/>
    <col min="16132" max="16132" width="9.140625" style="9" bestFit="1"/>
    <col min="16133" max="16133" width="8.7109375" style="9" bestFit="1" customWidth="1"/>
    <col min="16134" max="16134" width="9.140625" style="9" bestFit="1"/>
    <col min="16135" max="16135" width="8.7109375" style="9" bestFit="1" customWidth="1"/>
    <col min="16136" max="16137" width="8.7109375" style="9" customWidth="1"/>
    <col min="16138" max="16138" width="9.140625" style="9" bestFit="1"/>
    <col min="16139" max="16139" width="8.7109375" style="9" bestFit="1" customWidth="1"/>
    <col min="16140" max="16140" width="9.140625" style="9" bestFit="1"/>
    <col min="16141" max="16141" width="8.7109375" style="9" bestFit="1" customWidth="1"/>
    <col min="16142" max="16142" width="9.140625" style="9"/>
    <col min="16143" max="16143" width="8.7109375" style="9" customWidth="1"/>
    <col min="16144" max="16144" width="9.140625" style="9" bestFit="1"/>
    <col min="16145" max="16145" width="8.7109375" style="9" bestFit="1" customWidth="1"/>
    <col min="16146" max="16146" width="9.140625" style="9" bestFit="1"/>
    <col min="16147" max="16147" width="8.7109375" style="9" bestFit="1" customWidth="1"/>
    <col min="16148" max="16148" width="9.140625" style="9" bestFit="1"/>
    <col min="16149" max="16149" width="8.7109375" style="9" bestFit="1" customWidth="1"/>
    <col min="16150" max="16150" width="9.140625" style="9" bestFit="1"/>
    <col min="16151" max="16151" width="8.7109375" style="9" bestFit="1" customWidth="1"/>
    <col min="16152" max="16152" width="9.140625" style="9" bestFit="1"/>
    <col min="16153" max="16153" width="8.7109375" style="9" bestFit="1" customWidth="1"/>
    <col min="16154" max="16154" width="9.140625" style="9" bestFit="1"/>
    <col min="16155" max="16155" width="8.7109375" style="9" bestFit="1" customWidth="1"/>
    <col min="16156" max="16157" width="8.7109375" style="9" customWidth="1"/>
    <col min="16158" max="16158" width="8.7109375" style="9" bestFit="1" customWidth="1"/>
    <col min="16159" max="16159" width="9.140625" style="9" bestFit="1"/>
    <col min="16160" max="16160" width="8.7109375" style="9" bestFit="1" customWidth="1"/>
    <col min="16161" max="16161" width="9.140625" style="9" bestFit="1"/>
    <col min="16162" max="16163" width="8.7109375" style="9" bestFit="1" customWidth="1"/>
    <col min="16164" max="16164" width="9.140625" style="9" bestFit="1"/>
    <col min="16165" max="16165" width="8.7109375" style="9" bestFit="1" customWidth="1"/>
    <col min="16166" max="16166" width="9.140625" style="9" bestFit="1"/>
    <col min="16167" max="16167" width="8.7109375" style="9" bestFit="1" customWidth="1"/>
    <col min="16168" max="16168" width="9.140625" style="9" bestFit="1"/>
    <col min="16169" max="16169" width="8.7109375" style="9" bestFit="1" customWidth="1"/>
    <col min="16170" max="16170" width="9.140625" style="9"/>
    <col min="16171" max="16171" width="8.7109375" style="9" customWidth="1"/>
    <col min="16172" max="16175" width="9.140625" style="9"/>
    <col min="16176" max="16176" width="8.7109375" style="9" bestFit="1" customWidth="1"/>
    <col min="16177" max="16177" width="9.140625" style="9" bestFit="1"/>
    <col min="16178" max="16178" width="8.7109375" style="9" bestFit="1" customWidth="1"/>
    <col min="16179" max="16179" width="9.140625" style="9" bestFit="1"/>
    <col min="16180" max="16182" width="8.7109375" style="9" bestFit="1" customWidth="1"/>
    <col min="16183" max="16183" width="9.140625" style="9" bestFit="1"/>
    <col min="16184" max="16185" width="9.140625" style="9"/>
    <col min="16186" max="16186" width="9.140625" style="9" bestFit="1"/>
    <col min="16187" max="16187" width="8.7109375" style="9" bestFit="1" customWidth="1"/>
    <col min="16188" max="16188" width="9.140625" style="9" bestFit="1"/>
    <col min="16189" max="16189" width="8.7109375" style="9" bestFit="1" customWidth="1"/>
    <col min="16190" max="16190" width="8.7109375" style="9" customWidth="1"/>
    <col min="16191" max="16384" width="9.140625" style="9"/>
  </cols>
  <sheetData>
    <row r="1" spans="1:98" ht="16.5">
      <c r="A1" s="8"/>
    </row>
    <row r="2" spans="1:98">
      <c r="A2" s="11"/>
    </row>
    <row r="3" spans="1:98" ht="16.5">
      <c r="A3" s="12"/>
    </row>
    <row r="4" spans="1:98">
      <c r="A4" s="11"/>
      <c r="N4" s="13"/>
      <c r="O4" s="13"/>
    </row>
    <row r="5" spans="1:98" ht="16.5">
      <c r="A5" s="14" t="s">
        <v>95</v>
      </c>
    </row>
    <row r="6" spans="1:98" s="13" customFormat="1" ht="16.5">
      <c r="A6" s="15" t="s">
        <v>96</v>
      </c>
      <c r="BH6" s="16"/>
    </row>
    <row r="7" spans="1:98" s="13" customFormat="1" ht="16.5">
      <c r="A7" s="15" t="s">
        <v>289</v>
      </c>
      <c r="BH7" s="16"/>
    </row>
    <row r="9" spans="1:98" s="10" customFormat="1" ht="15">
      <c r="A9" s="306" t="s">
        <v>76</v>
      </c>
      <c r="B9" s="305" t="s">
        <v>22</v>
      </c>
      <c r="C9" s="305"/>
      <c r="D9" s="305" t="s">
        <v>24</v>
      </c>
      <c r="E9" s="305"/>
      <c r="F9" s="305" t="s">
        <v>26</v>
      </c>
      <c r="G9" s="305"/>
      <c r="H9" s="305" t="s">
        <v>30</v>
      </c>
      <c r="I9" s="305"/>
      <c r="J9" s="305" t="s">
        <v>38</v>
      </c>
      <c r="K9" s="305"/>
      <c r="L9" s="305" t="s">
        <v>65</v>
      </c>
      <c r="M9" s="305"/>
      <c r="N9" s="305" t="s">
        <v>41</v>
      </c>
      <c r="O9" s="305"/>
      <c r="P9" s="305" t="s">
        <v>48</v>
      </c>
      <c r="Q9" s="305"/>
      <c r="R9" s="305" t="s">
        <v>67</v>
      </c>
      <c r="S9" s="305"/>
      <c r="T9" s="305" t="s">
        <v>52</v>
      </c>
      <c r="U9" s="305"/>
      <c r="V9" s="305" t="s">
        <v>54</v>
      </c>
      <c r="W9" s="305"/>
      <c r="X9" s="305" t="s">
        <v>56</v>
      </c>
      <c r="Y9" s="305"/>
      <c r="Z9" s="305" t="s">
        <v>77</v>
      </c>
      <c r="AA9" s="305"/>
      <c r="AB9" s="305" t="s">
        <v>78</v>
      </c>
      <c r="AC9" s="305"/>
      <c r="AD9" s="305" t="s">
        <v>79</v>
      </c>
      <c r="AE9" s="305"/>
      <c r="AF9" s="305" t="s">
        <v>61</v>
      </c>
      <c r="AG9" s="305"/>
      <c r="AH9" s="305" t="s">
        <v>25</v>
      </c>
      <c r="AI9" s="305"/>
      <c r="AJ9" s="305" t="s">
        <v>27</v>
      </c>
      <c r="AK9" s="305"/>
      <c r="AL9" s="305" t="s">
        <v>29</v>
      </c>
      <c r="AM9" s="305"/>
      <c r="AN9" s="305" t="s">
        <v>31</v>
      </c>
      <c r="AO9" s="305"/>
      <c r="AP9" s="305" t="s">
        <v>35</v>
      </c>
      <c r="AQ9" s="305"/>
      <c r="AR9" s="305" t="s">
        <v>192</v>
      </c>
      <c r="AS9" s="305"/>
      <c r="AT9" s="305" t="s">
        <v>36</v>
      </c>
      <c r="AU9" s="305"/>
      <c r="AV9" s="305" t="s">
        <v>51</v>
      </c>
      <c r="AW9" s="305"/>
      <c r="AX9" s="305" t="s">
        <v>53</v>
      </c>
      <c r="AY9" s="305"/>
      <c r="AZ9" s="305" t="s">
        <v>59</v>
      </c>
      <c r="BA9" s="305"/>
      <c r="BB9" s="305" t="s">
        <v>60</v>
      </c>
      <c r="BC9" s="305"/>
      <c r="BD9" s="305" t="s">
        <v>42</v>
      </c>
      <c r="BE9" s="305"/>
      <c r="BF9" s="305" t="s">
        <v>43</v>
      </c>
      <c r="BG9" s="305"/>
      <c r="BH9" s="305" t="s">
        <v>39</v>
      </c>
      <c r="BI9" s="305"/>
      <c r="BJ9" s="305" t="s">
        <v>72</v>
      </c>
      <c r="BK9" s="305"/>
    </row>
    <row r="10" spans="1:98" s="10" customFormat="1" ht="15">
      <c r="A10" s="306"/>
      <c r="B10" s="17"/>
      <c r="C10" s="17" t="s">
        <v>80</v>
      </c>
      <c r="D10" s="17"/>
      <c r="E10" s="17"/>
      <c r="F10" s="17"/>
      <c r="G10" s="17"/>
      <c r="H10" s="17"/>
      <c r="I10" s="17"/>
      <c r="J10" s="17"/>
      <c r="K10" s="17" t="s">
        <v>80</v>
      </c>
      <c r="L10" s="17"/>
      <c r="M10" s="17" t="s">
        <v>80</v>
      </c>
      <c r="N10" s="17"/>
      <c r="O10" s="17" t="s">
        <v>80</v>
      </c>
      <c r="P10" s="17"/>
      <c r="Q10" s="17" t="s">
        <v>80</v>
      </c>
      <c r="R10" s="17"/>
      <c r="S10" s="17" t="s">
        <v>80</v>
      </c>
      <c r="T10" s="17"/>
      <c r="U10" s="17" t="s">
        <v>80</v>
      </c>
      <c r="V10" s="17"/>
      <c r="W10" s="17" t="s">
        <v>80</v>
      </c>
      <c r="X10" s="17"/>
      <c r="Y10" s="17" t="s">
        <v>80</v>
      </c>
      <c r="Z10" s="17"/>
      <c r="AA10" s="17"/>
      <c r="AB10" s="17"/>
      <c r="AC10" s="17" t="s">
        <v>80</v>
      </c>
      <c r="AD10" s="17"/>
      <c r="AE10" s="17" t="s">
        <v>80</v>
      </c>
      <c r="AF10" s="17"/>
      <c r="AG10" s="17" t="s">
        <v>80</v>
      </c>
      <c r="AH10" s="17"/>
      <c r="AI10" s="17" t="s">
        <v>80</v>
      </c>
      <c r="AJ10" s="17"/>
      <c r="AK10" s="17" t="s">
        <v>80</v>
      </c>
      <c r="AL10" s="17"/>
      <c r="AM10" s="17" t="s">
        <v>80</v>
      </c>
      <c r="AN10" s="17"/>
      <c r="AO10" s="17" t="s">
        <v>80</v>
      </c>
      <c r="AP10" s="17"/>
      <c r="AQ10" s="17" t="s">
        <v>80</v>
      </c>
      <c r="AR10" s="17"/>
      <c r="AS10" s="17" t="s">
        <v>80</v>
      </c>
      <c r="AT10" s="17"/>
      <c r="AU10" s="17" t="s">
        <v>80</v>
      </c>
      <c r="AV10" s="17"/>
      <c r="AW10" s="17" t="s">
        <v>80</v>
      </c>
      <c r="AX10" s="17"/>
      <c r="AY10" s="17" t="s">
        <v>80</v>
      </c>
      <c r="AZ10" s="17"/>
      <c r="BA10" s="17" t="s">
        <v>80</v>
      </c>
      <c r="BB10" s="17"/>
      <c r="BC10" s="17" t="s">
        <v>80</v>
      </c>
      <c r="BD10" s="17"/>
      <c r="BE10" s="17" t="s">
        <v>80</v>
      </c>
      <c r="BF10" s="17"/>
      <c r="BG10" s="17" t="s">
        <v>80</v>
      </c>
      <c r="BH10" s="17"/>
      <c r="BI10" s="17" t="s">
        <v>80</v>
      </c>
      <c r="BJ10" s="17"/>
      <c r="BK10" s="17"/>
    </row>
    <row r="11" spans="1:98" s="20" customFormat="1" ht="15">
      <c r="A11" s="18" t="s">
        <v>81</v>
      </c>
      <c r="B11" s="19" t="s">
        <v>82</v>
      </c>
      <c r="C11" s="19" t="s">
        <v>83</v>
      </c>
      <c r="D11" s="19" t="s">
        <v>82</v>
      </c>
      <c r="E11" s="19" t="s">
        <v>83</v>
      </c>
      <c r="F11" s="19" t="s">
        <v>82</v>
      </c>
      <c r="G11" s="19" t="s">
        <v>83</v>
      </c>
      <c r="H11" s="19" t="s">
        <v>82</v>
      </c>
      <c r="I11" s="19" t="s">
        <v>83</v>
      </c>
      <c r="J11" s="19" t="s">
        <v>82</v>
      </c>
      <c r="K11" s="19" t="s">
        <v>83</v>
      </c>
      <c r="L11" s="19" t="s">
        <v>82</v>
      </c>
      <c r="M11" s="19" t="s">
        <v>83</v>
      </c>
      <c r="N11" s="19" t="s">
        <v>82</v>
      </c>
      <c r="O11" s="19" t="s">
        <v>83</v>
      </c>
      <c r="P11" s="19" t="s">
        <v>82</v>
      </c>
      <c r="Q11" s="19" t="s">
        <v>83</v>
      </c>
      <c r="R11" s="19" t="s">
        <v>82</v>
      </c>
      <c r="S11" s="19" t="s">
        <v>83</v>
      </c>
      <c r="T11" s="19" t="s">
        <v>82</v>
      </c>
      <c r="U11" s="19" t="s">
        <v>83</v>
      </c>
      <c r="V11" s="19" t="s">
        <v>82</v>
      </c>
      <c r="W11" s="19" t="s">
        <v>83</v>
      </c>
      <c r="X11" s="19" t="s">
        <v>82</v>
      </c>
      <c r="Y11" s="19" t="s">
        <v>83</v>
      </c>
      <c r="Z11" s="19" t="s">
        <v>82</v>
      </c>
      <c r="AA11" s="19" t="s">
        <v>83</v>
      </c>
      <c r="AB11" s="19" t="s">
        <v>82</v>
      </c>
      <c r="AC11" s="19" t="s">
        <v>83</v>
      </c>
      <c r="AD11" s="19" t="s">
        <v>82</v>
      </c>
      <c r="AE11" s="19" t="s">
        <v>83</v>
      </c>
      <c r="AF11" s="19" t="s">
        <v>82</v>
      </c>
      <c r="AG11" s="19" t="s">
        <v>83</v>
      </c>
      <c r="AH11" s="19" t="s">
        <v>82</v>
      </c>
      <c r="AI11" s="19" t="s">
        <v>83</v>
      </c>
      <c r="AJ11" s="19" t="s">
        <v>82</v>
      </c>
      <c r="AK11" s="19" t="s">
        <v>83</v>
      </c>
      <c r="AL11" s="19" t="s">
        <v>82</v>
      </c>
      <c r="AM11" s="19" t="s">
        <v>83</v>
      </c>
      <c r="AN11" s="19" t="s">
        <v>82</v>
      </c>
      <c r="AO11" s="19" t="s">
        <v>83</v>
      </c>
      <c r="AP11" s="19" t="s">
        <v>82</v>
      </c>
      <c r="AQ11" s="19" t="s">
        <v>83</v>
      </c>
      <c r="AR11" s="19" t="s">
        <v>82</v>
      </c>
      <c r="AS11" s="19" t="s">
        <v>83</v>
      </c>
      <c r="AT11" s="19" t="s">
        <v>82</v>
      </c>
      <c r="AU11" s="19" t="s">
        <v>83</v>
      </c>
      <c r="AV11" s="19" t="s">
        <v>82</v>
      </c>
      <c r="AW11" s="19" t="s">
        <v>83</v>
      </c>
      <c r="AX11" s="19" t="s">
        <v>82</v>
      </c>
      <c r="AY11" s="19" t="s">
        <v>83</v>
      </c>
      <c r="AZ11" s="19" t="s">
        <v>82</v>
      </c>
      <c r="BA11" s="19" t="s">
        <v>83</v>
      </c>
      <c r="BB11" s="19" t="s">
        <v>82</v>
      </c>
      <c r="BC11" s="19" t="s">
        <v>83</v>
      </c>
      <c r="BD11" s="19" t="s">
        <v>82</v>
      </c>
      <c r="BE11" s="19" t="s">
        <v>83</v>
      </c>
      <c r="BF11" s="19" t="s">
        <v>82</v>
      </c>
      <c r="BG11" s="19" t="s">
        <v>83</v>
      </c>
      <c r="BH11" s="19" t="s">
        <v>82</v>
      </c>
      <c r="BI11" s="19" t="s">
        <v>83</v>
      </c>
      <c r="BJ11" s="19" t="s">
        <v>82</v>
      </c>
      <c r="BK11" s="19" t="s">
        <v>83</v>
      </c>
    </row>
    <row r="12" spans="1:98" ht="15">
      <c r="A12" s="21" t="s">
        <v>84</v>
      </c>
      <c r="B12" s="22">
        <v>6</v>
      </c>
      <c r="C12" s="22">
        <v>502</v>
      </c>
      <c r="D12" s="22">
        <v>11</v>
      </c>
      <c r="E12" s="22">
        <v>1582</v>
      </c>
      <c r="F12" s="22">
        <v>5</v>
      </c>
      <c r="G12" s="22">
        <v>446</v>
      </c>
      <c r="H12" s="22"/>
      <c r="I12" s="22"/>
      <c r="J12" s="22">
        <v>4</v>
      </c>
      <c r="K12" s="22">
        <v>77</v>
      </c>
      <c r="L12" s="22"/>
      <c r="M12" s="22"/>
      <c r="N12" s="22">
        <v>1</v>
      </c>
      <c r="O12" s="22">
        <v>939</v>
      </c>
      <c r="P12" s="22"/>
      <c r="Q12" s="22"/>
      <c r="R12" s="22"/>
      <c r="S12" s="22"/>
      <c r="T12" s="22"/>
      <c r="U12" s="22"/>
      <c r="V12" s="22"/>
      <c r="W12" s="22"/>
      <c r="X12" s="22">
        <v>2</v>
      </c>
      <c r="Y12" s="22">
        <v>164</v>
      </c>
      <c r="Z12" s="22">
        <v>3</v>
      </c>
      <c r="AA12" s="22">
        <v>1393</v>
      </c>
      <c r="AB12" s="22"/>
      <c r="AC12" s="22"/>
      <c r="AD12" s="22"/>
      <c r="AE12" s="22"/>
      <c r="AF12" s="22"/>
      <c r="AG12" s="22"/>
      <c r="AH12" s="22"/>
      <c r="AI12" s="22"/>
      <c r="AJ12" s="22"/>
      <c r="AK12" s="22"/>
      <c r="AL12" s="22"/>
      <c r="AM12" s="22"/>
      <c r="AN12" s="22">
        <v>3</v>
      </c>
      <c r="AO12" s="22">
        <v>1510</v>
      </c>
      <c r="AP12" s="22"/>
      <c r="AQ12" s="22"/>
      <c r="AR12" s="22"/>
      <c r="AS12" s="22"/>
      <c r="AT12" s="22"/>
      <c r="AU12" s="22"/>
      <c r="AV12" s="22">
        <v>1</v>
      </c>
      <c r="AW12" s="22">
        <v>29</v>
      </c>
      <c r="AX12" s="22"/>
      <c r="AY12" s="22"/>
      <c r="AZ12" s="22">
        <v>1</v>
      </c>
      <c r="BA12" s="22">
        <v>48</v>
      </c>
      <c r="BB12" s="22">
        <v>1</v>
      </c>
      <c r="BC12" s="22">
        <v>48</v>
      </c>
      <c r="BD12" s="22"/>
      <c r="BE12" s="22"/>
      <c r="BF12" s="22"/>
      <c r="BG12" s="22"/>
      <c r="BH12" s="22"/>
      <c r="BI12" s="22"/>
      <c r="BJ12" s="32">
        <f>B12+D12+F12+H12+J12+L12+N12+P12+R12+T12+V12+X12+Z12+AB12+AD12+AF12+AH12+AJ12+AL12+AN12+AP12+AR12+AT12+AV12+AX12+AZ12+BB12+BD12+BF12+BH12</f>
        <v>38</v>
      </c>
      <c r="BK12" s="32">
        <f>C12+E12+G12+I12+K12+M12+O12+Q12+S12+U12+W12+Y12+AA12+AC12+AE12+AG12+AI12+AK12+AM12+AO12+AQ12+AS12+AU12+AW12+AY12+BA12+BC12+BE12+BG12+BI12</f>
        <v>6738</v>
      </c>
      <c r="CS12" s="10"/>
      <c r="CT12" s="10"/>
    </row>
    <row r="13" spans="1:98" ht="15">
      <c r="A13" s="23" t="s">
        <v>85</v>
      </c>
      <c r="B13" s="24">
        <v>66</v>
      </c>
      <c r="C13" s="24">
        <v>3374</v>
      </c>
      <c r="D13" s="24">
        <v>34</v>
      </c>
      <c r="E13" s="24">
        <v>4402</v>
      </c>
      <c r="F13" s="24">
        <v>27</v>
      </c>
      <c r="G13" s="24">
        <v>2501</v>
      </c>
      <c r="H13" s="24">
        <v>4</v>
      </c>
      <c r="I13" s="24">
        <v>962</v>
      </c>
      <c r="J13" s="24">
        <v>4</v>
      </c>
      <c r="K13" s="24">
        <v>68</v>
      </c>
      <c r="L13" s="24">
        <v>1</v>
      </c>
      <c r="M13" s="24">
        <v>16</v>
      </c>
      <c r="N13" s="24"/>
      <c r="O13" s="24"/>
      <c r="P13" s="24">
        <v>1</v>
      </c>
      <c r="Q13" s="24">
        <v>816</v>
      </c>
      <c r="R13" s="24"/>
      <c r="S13" s="24"/>
      <c r="T13" s="24">
        <v>2</v>
      </c>
      <c r="U13" s="24">
        <v>55</v>
      </c>
      <c r="V13" s="24">
        <v>5</v>
      </c>
      <c r="W13" s="24">
        <v>228</v>
      </c>
      <c r="X13" s="24">
        <v>6</v>
      </c>
      <c r="Y13" s="24">
        <v>1099</v>
      </c>
      <c r="Z13" s="24"/>
      <c r="AA13" s="24"/>
      <c r="AB13" s="24">
        <v>8</v>
      </c>
      <c r="AC13" s="24">
        <v>3668</v>
      </c>
      <c r="AD13" s="24">
        <v>1</v>
      </c>
      <c r="AE13" s="24">
        <v>188</v>
      </c>
      <c r="AF13" s="24">
        <v>1</v>
      </c>
      <c r="AG13" s="24">
        <v>154</v>
      </c>
      <c r="AH13" s="24"/>
      <c r="AI13" s="24"/>
      <c r="AJ13" s="24">
        <v>3</v>
      </c>
      <c r="AK13" s="24">
        <v>840</v>
      </c>
      <c r="AL13" s="24"/>
      <c r="AM13" s="24"/>
      <c r="AN13" s="24">
        <v>15</v>
      </c>
      <c r="AO13" s="24">
        <v>4269</v>
      </c>
      <c r="AP13" s="24"/>
      <c r="AQ13" s="24"/>
      <c r="AR13" s="24"/>
      <c r="AS13" s="24"/>
      <c r="AT13" s="24">
        <v>2</v>
      </c>
      <c r="AU13" s="24">
        <v>75</v>
      </c>
      <c r="AV13" s="24">
        <v>2</v>
      </c>
      <c r="AW13" s="24">
        <v>25</v>
      </c>
      <c r="AX13" s="24"/>
      <c r="AY13" s="24"/>
      <c r="AZ13" s="24">
        <v>1</v>
      </c>
      <c r="BA13" s="24">
        <v>20</v>
      </c>
      <c r="BB13" s="24">
        <v>2</v>
      </c>
      <c r="BC13" s="24">
        <v>73</v>
      </c>
      <c r="BD13" s="24"/>
      <c r="BE13" s="24"/>
      <c r="BF13" s="24"/>
      <c r="BG13" s="24"/>
      <c r="BH13" s="24">
        <v>6</v>
      </c>
      <c r="BI13" s="24">
        <v>102</v>
      </c>
      <c r="BJ13" s="33">
        <f t="shared" ref="BJ13:BK19" si="0">B13+D13+F13+H13+J13+L13+N13+P13+R13+T13+V13+X13+Z13+AB13+AD13+AF13+AH13+AJ13+AL13+AN13+AP13+AR13+AT13+AV13+AX13+AZ13+BB13+BD13+BF13+BH13</f>
        <v>191</v>
      </c>
      <c r="BK13" s="33">
        <f t="shared" si="0"/>
        <v>22935</v>
      </c>
      <c r="CS13" s="10"/>
      <c r="CT13" s="10"/>
    </row>
    <row r="14" spans="1:98" ht="15">
      <c r="A14" s="21" t="s">
        <v>86</v>
      </c>
      <c r="B14" s="22"/>
      <c r="C14" s="22"/>
      <c r="D14" s="22"/>
      <c r="E14" s="22"/>
      <c r="F14" s="22"/>
      <c r="G14" s="22"/>
      <c r="H14" s="22"/>
      <c r="I14" s="22"/>
      <c r="J14" s="22">
        <v>1</v>
      </c>
      <c r="K14" s="22">
        <v>23</v>
      </c>
      <c r="L14" s="22"/>
      <c r="M14" s="22"/>
      <c r="N14" s="22"/>
      <c r="O14" s="22"/>
      <c r="P14" s="22"/>
      <c r="Q14" s="22"/>
      <c r="R14" s="22"/>
      <c r="S14" s="22"/>
      <c r="T14" s="22">
        <v>1</v>
      </c>
      <c r="U14" s="22">
        <v>76</v>
      </c>
      <c r="V14" s="22"/>
      <c r="W14" s="22"/>
      <c r="X14" s="22"/>
      <c r="Y14" s="22"/>
      <c r="Z14" s="22"/>
      <c r="AA14" s="22"/>
      <c r="AB14" s="22">
        <v>2</v>
      </c>
      <c r="AC14" s="22">
        <v>310</v>
      </c>
      <c r="AD14" s="22">
        <v>1</v>
      </c>
      <c r="AE14" s="22">
        <v>316</v>
      </c>
      <c r="AF14" s="22"/>
      <c r="AG14" s="22"/>
      <c r="AH14" s="22"/>
      <c r="AI14" s="22"/>
      <c r="AJ14" s="22"/>
      <c r="AK14" s="22"/>
      <c r="AL14" s="22"/>
      <c r="AM14" s="22"/>
      <c r="AN14" s="22"/>
      <c r="AO14" s="22"/>
      <c r="AP14" s="22"/>
      <c r="AQ14" s="22"/>
      <c r="AR14" s="22"/>
      <c r="AS14" s="22"/>
      <c r="AT14" s="22">
        <v>1</v>
      </c>
      <c r="AU14" s="22">
        <v>18</v>
      </c>
      <c r="AV14" s="22">
        <v>1</v>
      </c>
      <c r="AW14" s="22">
        <v>32</v>
      </c>
      <c r="AX14" s="22">
        <v>1</v>
      </c>
      <c r="AY14" s="22">
        <v>51</v>
      </c>
      <c r="AZ14" s="22">
        <v>2</v>
      </c>
      <c r="BA14" s="22">
        <v>61</v>
      </c>
      <c r="BB14" s="22"/>
      <c r="BC14" s="22"/>
      <c r="BD14" s="22"/>
      <c r="BE14" s="22"/>
      <c r="BF14" s="22">
        <v>1</v>
      </c>
      <c r="BG14" s="22">
        <v>367</v>
      </c>
      <c r="BH14" s="22"/>
      <c r="BI14" s="22"/>
      <c r="BJ14" s="32">
        <f t="shared" si="0"/>
        <v>11</v>
      </c>
      <c r="BK14" s="32">
        <f t="shared" si="0"/>
        <v>1254</v>
      </c>
      <c r="CS14" s="10"/>
      <c r="CT14" s="10"/>
    </row>
    <row r="15" spans="1:98" ht="15">
      <c r="A15" s="25" t="s">
        <v>87</v>
      </c>
      <c r="B15" s="24">
        <v>13</v>
      </c>
      <c r="C15" s="24">
        <v>1456</v>
      </c>
      <c r="D15" s="24">
        <v>7</v>
      </c>
      <c r="E15" s="24">
        <v>769</v>
      </c>
      <c r="F15" s="24">
        <v>2</v>
      </c>
      <c r="G15" s="24">
        <v>308</v>
      </c>
      <c r="H15" s="24"/>
      <c r="I15" s="24"/>
      <c r="J15" s="24"/>
      <c r="K15" s="24"/>
      <c r="L15" s="24"/>
      <c r="M15" s="24"/>
      <c r="N15" s="24"/>
      <c r="O15" s="24"/>
      <c r="P15" s="24"/>
      <c r="Q15" s="24"/>
      <c r="R15" s="24"/>
      <c r="S15" s="24"/>
      <c r="T15" s="24"/>
      <c r="U15" s="24"/>
      <c r="V15" s="24"/>
      <c r="W15" s="24"/>
      <c r="X15" s="24">
        <v>2</v>
      </c>
      <c r="Y15" s="24">
        <v>877</v>
      </c>
      <c r="Z15" s="24">
        <v>2</v>
      </c>
      <c r="AA15" s="24">
        <v>984</v>
      </c>
      <c r="AB15" s="24">
        <v>1</v>
      </c>
      <c r="AC15" s="24">
        <v>501</v>
      </c>
      <c r="AD15" s="24"/>
      <c r="AE15" s="24"/>
      <c r="AF15" s="24"/>
      <c r="AG15" s="24"/>
      <c r="AH15" s="24"/>
      <c r="AI15" s="24"/>
      <c r="AJ15" s="24"/>
      <c r="AK15" s="24"/>
      <c r="AL15" s="24">
        <v>1</v>
      </c>
      <c r="AM15" s="24">
        <v>588</v>
      </c>
      <c r="AN15" s="24">
        <v>2</v>
      </c>
      <c r="AO15" s="24">
        <v>962</v>
      </c>
      <c r="AP15" s="24"/>
      <c r="AQ15" s="24"/>
      <c r="AR15" s="24"/>
      <c r="AS15" s="24"/>
      <c r="AT15" s="24"/>
      <c r="AU15" s="24"/>
      <c r="AV15" s="24">
        <v>1</v>
      </c>
      <c r="AW15" s="24">
        <v>46</v>
      </c>
      <c r="AX15" s="24"/>
      <c r="AY15" s="24"/>
      <c r="AZ15" s="24">
        <v>1</v>
      </c>
      <c r="BA15" s="24">
        <v>64</v>
      </c>
      <c r="BB15" s="24">
        <v>2</v>
      </c>
      <c r="BC15" s="24">
        <v>80</v>
      </c>
      <c r="BD15" s="24">
        <v>1</v>
      </c>
      <c r="BE15" s="24">
        <v>816</v>
      </c>
      <c r="BF15" s="24"/>
      <c r="BG15" s="24"/>
      <c r="BH15" s="24">
        <v>1</v>
      </c>
      <c r="BI15" s="24">
        <v>32</v>
      </c>
      <c r="BJ15" s="33">
        <f t="shared" si="0"/>
        <v>36</v>
      </c>
      <c r="BK15" s="33">
        <f t="shared" si="0"/>
        <v>7483</v>
      </c>
      <c r="CS15" s="10"/>
      <c r="CT15" s="10"/>
    </row>
    <row r="16" spans="1:98" ht="15">
      <c r="A16" s="21" t="s">
        <v>88</v>
      </c>
      <c r="B16" s="22"/>
      <c r="C16" s="22"/>
      <c r="D16" s="22">
        <v>5</v>
      </c>
      <c r="E16" s="22">
        <v>1374</v>
      </c>
      <c r="F16" s="22">
        <v>1</v>
      </c>
      <c r="G16" s="22">
        <v>40</v>
      </c>
      <c r="H16" s="22">
        <v>1</v>
      </c>
      <c r="I16" s="22">
        <v>37</v>
      </c>
      <c r="J16" s="22"/>
      <c r="K16" s="22"/>
      <c r="L16" s="22">
        <v>1</v>
      </c>
      <c r="M16" s="22">
        <v>23</v>
      </c>
      <c r="N16" s="22"/>
      <c r="O16" s="22"/>
      <c r="P16" s="22"/>
      <c r="Q16" s="22"/>
      <c r="R16" s="22">
        <v>1</v>
      </c>
      <c r="S16" s="22">
        <v>7</v>
      </c>
      <c r="T16" s="22"/>
      <c r="U16" s="22"/>
      <c r="V16" s="22"/>
      <c r="W16" s="22"/>
      <c r="X16" s="22">
        <v>2</v>
      </c>
      <c r="Y16" s="22">
        <v>877</v>
      </c>
      <c r="Z16" s="22"/>
      <c r="AA16" s="22"/>
      <c r="AB16" s="22">
        <v>1</v>
      </c>
      <c r="AC16" s="22">
        <v>375</v>
      </c>
      <c r="AD16" s="22">
        <v>1</v>
      </c>
      <c r="AE16" s="22">
        <v>169</v>
      </c>
      <c r="AF16" s="22"/>
      <c r="AG16" s="22"/>
      <c r="AH16" s="22"/>
      <c r="AI16" s="22"/>
      <c r="AJ16" s="22"/>
      <c r="AK16" s="22"/>
      <c r="AL16" s="22"/>
      <c r="AM16" s="22"/>
      <c r="AN16" s="22"/>
      <c r="AO16" s="22"/>
      <c r="AP16" s="22"/>
      <c r="AQ16" s="22"/>
      <c r="AR16" s="22">
        <v>1</v>
      </c>
      <c r="AS16" s="22">
        <v>429</v>
      </c>
      <c r="AT16" s="22">
        <v>1</v>
      </c>
      <c r="AU16" s="22">
        <v>39</v>
      </c>
      <c r="AV16" s="22"/>
      <c r="AW16" s="22"/>
      <c r="AX16" s="22"/>
      <c r="AY16" s="22"/>
      <c r="AZ16" s="22"/>
      <c r="BA16" s="22"/>
      <c r="BB16" s="22"/>
      <c r="BC16" s="22"/>
      <c r="BD16" s="22"/>
      <c r="BE16" s="22"/>
      <c r="BF16" s="22"/>
      <c r="BG16" s="22"/>
      <c r="BH16" s="22"/>
      <c r="BI16" s="22"/>
      <c r="BJ16" s="32">
        <f t="shared" si="0"/>
        <v>15</v>
      </c>
      <c r="BK16" s="32">
        <f t="shared" si="0"/>
        <v>3370</v>
      </c>
      <c r="CS16" s="10"/>
      <c r="CT16" s="10"/>
    </row>
    <row r="17" spans="1:98" ht="15">
      <c r="A17" s="25" t="s">
        <v>89</v>
      </c>
      <c r="B17" s="24">
        <v>2</v>
      </c>
      <c r="C17" s="24">
        <v>50</v>
      </c>
      <c r="D17" s="24"/>
      <c r="E17" s="24"/>
      <c r="F17" s="24">
        <v>1</v>
      </c>
      <c r="G17" s="24">
        <v>22</v>
      </c>
      <c r="H17" s="24"/>
      <c r="I17" s="24"/>
      <c r="J17" s="24">
        <v>5</v>
      </c>
      <c r="K17" s="24">
        <v>53</v>
      </c>
      <c r="L17" s="24"/>
      <c r="M17" s="24"/>
      <c r="N17" s="24">
        <v>1</v>
      </c>
      <c r="O17" s="24">
        <v>100</v>
      </c>
      <c r="P17" s="24"/>
      <c r="Q17" s="24"/>
      <c r="R17" s="24"/>
      <c r="S17" s="24"/>
      <c r="T17" s="24"/>
      <c r="U17" s="24"/>
      <c r="V17" s="24"/>
      <c r="W17" s="24"/>
      <c r="X17" s="24"/>
      <c r="Y17" s="24"/>
      <c r="Z17" s="24"/>
      <c r="AA17" s="24"/>
      <c r="AB17" s="24"/>
      <c r="AC17" s="24"/>
      <c r="AD17" s="24">
        <v>1</v>
      </c>
      <c r="AE17" s="24">
        <v>656</v>
      </c>
      <c r="AF17" s="24"/>
      <c r="AG17" s="24"/>
      <c r="AH17" s="24"/>
      <c r="AI17" s="24"/>
      <c r="AJ17" s="24">
        <v>1</v>
      </c>
      <c r="AK17" s="24">
        <v>108</v>
      </c>
      <c r="AL17" s="24"/>
      <c r="AM17" s="24"/>
      <c r="AN17" s="24"/>
      <c r="AO17" s="24"/>
      <c r="AP17" s="24"/>
      <c r="AQ17" s="24"/>
      <c r="AR17" s="24"/>
      <c r="AS17" s="24"/>
      <c r="AT17" s="24"/>
      <c r="AU17" s="24"/>
      <c r="AV17" s="24"/>
      <c r="AW17" s="24"/>
      <c r="AX17" s="24"/>
      <c r="AY17" s="24"/>
      <c r="AZ17" s="24"/>
      <c r="BA17" s="24"/>
      <c r="BB17" s="24"/>
      <c r="BC17" s="24"/>
      <c r="BD17" s="24"/>
      <c r="BE17" s="24"/>
      <c r="BF17" s="24"/>
      <c r="BG17" s="24"/>
      <c r="BH17" s="24">
        <v>1</v>
      </c>
      <c r="BI17" s="24">
        <v>12</v>
      </c>
      <c r="BJ17" s="33">
        <f t="shared" si="0"/>
        <v>12</v>
      </c>
      <c r="BK17" s="33">
        <f t="shared" si="0"/>
        <v>1001</v>
      </c>
      <c r="CS17" s="10"/>
      <c r="CT17" s="10"/>
    </row>
    <row r="18" spans="1:98" ht="15">
      <c r="A18" s="21" t="s">
        <v>90</v>
      </c>
      <c r="B18" s="22"/>
      <c r="C18" s="22"/>
      <c r="D18" s="22">
        <v>2</v>
      </c>
      <c r="E18" s="22">
        <v>122</v>
      </c>
      <c r="F18" s="22"/>
      <c r="G18" s="22"/>
      <c r="H18" s="22"/>
      <c r="I18" s="22"/>
      <c r="J18" s="22">
        <v>6</v>
      </c>
      <c r="K18" s="22">
        <v>81</v>
      </c>
      <c r="L18" s="22"/>
      <c r="M18" s="22"/>
      <c r="N18" s="22"/>
      <c r="O18" s="22"/>
      <c r="P18" s="22"/>
      <c r="Q18" s="22"/>
      <c r="R18" s="22"/>
      <c r="S18" s="22"/>
      <c r="T18" s="22"/>
      <c r="U18" s="22"/>
      <c r="V18" s="22">
        <v>1</v>
      </c>
      <c r="W18" s="22">
        <v>32</v>
      </c>
      <c r="X18" s="22">
        <v>2</v>
      </c>
      <c r="Y18" s="22">
        <v>166</v>
      </c>
      <c r="Z18" s="22"/>
      <c r="AA18" s="22"/>
      <c r="AB18" s="22">
        <v>1</v>
      </c>
      <c r="AC18" s="22">
        <v>156</v>
      </c>
      <c r="AD18" s="22"/>
      <c r="AE18" s="22"/>
      <c r="AF18" s="22"/>
      <c r="AG18" s="22"/>
      <c r="AH18" s="22">
        <v>2</v>
      </c>
      <c r="AI18" s="22">
        <v>122</v>
      </c>
      <c r="AJ18" s="22">
        <v>1</v>
      </c>
      <c r="AK18" s="22">
        <v>908</v>
      </c>
      <c r="AL18" s="22"/>
      <c r="AM18" s="22"/>
      <c r="AN18" s="22">
        <v>1</v>
      </c>
      <c r="AO18" s="22">
        <v>90</v>
      </c>
      <c r="AP18" s="22"/>
      <c r="AQ18" s="22"/>
      <c r="AR18" s="22">
        <v>1</v>
      </c>
      <c r="AS18" s="22">
        <v>140</v>
      </c>
      <c r="AT18" s="22"/>
      <c r="AU18" s="22"/>
      <c r="AV18" s="22">
        <v>1</v>
      </c>
      <c r="AW18" s="22">
        <v>37</v>
      </c>
      <c r="AX18" s="22"/>
      <c r="AY18" s="22"/>
      <c r="AZ18" s="22">
        <v>3</v>
      </c>
      <c r="BA18" s="22">
        <v>150</v>
      </c>
      <c r="BB18" s="22"/>
      <c r="BC18" s="22"/>
      <c r="BD18" s="22"/>
      <c r="BE18" s="22"/>
      <c r="BF18" s="22"/>
      <c r="BG18" s="22"/>
      <c r="BH18" s="22">
        <v>4</v>
      </c>
      <c r="BI18" s="22">
        <v>56</v>
      </c>
      <c r="BJ18" s="32">
        <f t="shared" si="0"/>
        <v>25</v>
      </c>
      <c r="BK18" s="32">
        <f t="shared" si="0"/>
        <v>2060</v>
      </c>
      <c r="CS18" s="10"/>
      <c r="CT18" s="10"/>
    </row>
    <row r="19" spans="1:98" ht="15">
      <c r="A19" s="25" t="s">
        <v>91</v>
      </c>
      <c r="B19" s="24">
        <v>9</v>
      </c>
      <c r="C19" s="24">
        <v>653</v>
      </c>
      <c r="D19" s="24">
        <v>4</v>
      </c>
      <c r="E19" s="24">
        <v>594</v>
      </c>
      <c r="F19" s="24">
        <v>6</v>
      </c>
      <c r="G19" s="24">
        <v>1208</v>
      </c>
      <c r="H19" s="24"/>
      <c r="I19" s="24"/>
      <c r="J19" s="24">
        <v>2</v>
      </c>
      <c r="K19" s="24">
        <v>34</v>
      </c>
      <c r="L19" s="24"/>
      <c r="M19" s="24"/>
      <c r="N19" s="24"/>
      <c r="O19" s="24"/>
      <c r="P19" s="24"/>
      <c r="Q19" s="24"/>
      <c r="R19" s="24"/>
      <c r="S19" s="24"/>
      <c r="T19" s="24"/>
      <c r="U19" s="24"/>
      <c r="V19" s="24"/>
      <c r="W19" s="24"/>
      <c r="X19" s="24">
        <v>2</v>
      </c>
      <c r="Y19" s="24">
        <v>766</v>
      </c>
      <c r="Z19" s="24"/>
      <c r="AA19" s="24"/>
      <c r="AB19" s="24">
        <v>3</v>
      </c>
      <c r="AC19" s="24">
        <v>1338</v>
      </c>
      <c r="AD19" s="24"/>
      <c r="AE19" s="24"/>
      <c r="AF19" s="24"/>
      <c r="AG19" s="24"/>
      <c r="AH19" s="24"/>
      <c r="AI19" s="24"/>
      <c r="AJ19" s="24"/>
      <c r="AK19" s="24"/>
      <c r="AL19" s="24"/>
      <c r="AM19" s="24"/>
      <c r="AN19" s="24"/>
      <c r="AO19" s="24"/>
      <c r="AP19" s="24">
        <v>1</v>
      </c>
      <c r="AQ19" s="24">
        <v>1062</v>
      </c>
      <c r="AR19" s="24"/>
      <c r="AS19" s="24"/>
      <c r="AT19" s="24">
        <v>2</v>
      </c>
      <c r="AU19" s="24">
        <v>70</v>
      </c>
      <c r="AV19" s="24"/>
      <c r="AW19" s="24"/>
      <c r="AX19" s="24">
        <v>2</v>
      </c>
      <c r="AY19" s="24">
        <v>131</v>
      </c>
      <c r="AZ19" s="24"/>
      <c r="BA19" s="24"/>
      <c r="BB19" s="24">
        <v>1</v>
      </c>
      <c r="BC19" s="24">
        <v>23</v>
      </c>
      <c r="BD19" s="24"/>
      <c r="BE19" s="24"/>
      <c r="BF19" s="24"/>
      <c r="BG19" s="24"/>
      <c r="BH19" s="24">
        <v>1</v>
      </c>
      <c r="BI19" s="24">
        <v>16</v>
      </c>
      <c r="BJ19" s="33">
        <f t="shared" si="0"/>
        <v>33</v>
      </c>
      <c r="BK19" s="33">
        <f t="shared" si="0"/>
        <v>5895</v>
      </c>
      <c r="CS19" s="10"/>
      <c r="CT19" s="10"/>
    </row>
    <row r="20" spans="1:98" s="10" customFormat="1" ht="15">
      <c r="A20" s="18" t="s">
        <v>92</v>
      </c>
      <c r="B20" s="26">
        <f>SUM(B12:B19)</f>
        <v>96</v>
      </c>
      <c r="C20" s="26">
        <f t="shared" ref="C20:BI20" si="1">SUM(C12:C19)</f>
        <v>6035</v>
      </c>
      <c r="D20" s="26">
        <f t="shared" si="1"/>
        <v>63</v>
      </c>
      <c r="E20" s="26">
        <f t="shared" si="1"/>
        <v>8843</v>
      </c>
      <c r="F20" s="26">
        <f t="shared" si="1"/>
        <v>42</v>
      </c>
      <c r="G20" s="26">
        <f t="shared" si="1"/>
        <v>4525</v>
      </c>
      <c r="H20" s="26">
        <f t="shared" si="1"/>
        <v>5</v>
      </c>
      <c r="I20" s="26">
        <f t="shared" si="1"/>
        <v>999</v>
      </c>
      <c r="J20" s="26">
        <f t="shared" si="1"/>
        <v>22</v>
      </c>
      <c r="K20" s="26">
        <f t="shared" si="1"/>
        <v>336</v>
      </c>
      <c r="L20" s="26">
        <f t="shared" si="1"/>
        <v>2</v>
      </c>
      <c r="M20" s="26">
        <f t="shared" si="1"/>
        <v>39</v>
      </c>
      <c r="N20" s="26">
        <f t="shared" si="1"/>
        <v>2</v>
      </c>
      <c r="O20" s="26">
        <f t="shared" si="1"/>
        <v>1039</v>
      </c>
      <c r="P20" s="26">
        <f t="shared" si="1"/>
        <v>1</v>
      </c>
      <c r="Q20" s="26">
        <f t="shared" si="1"/>
        <v>816</v>
      </c>
      <c r="R20" s="26">
        <f t="shared" si="1"/>
        <v>1</v>
      </c>
      <c r="S20" s="26">
        <f t="shared" si="1"/>
        <v>7</v>
      </c>
      <c r="T20" s="26">
        <f t="shared" si="1"/>
        <v>3</v>
      </c>
      <c r="U20" s="26">
        <f t="shared" si="1"/>
        <v>131</v>
      </c>
      <c r="V20" s="26">
        <f t="shared" si="1"/>
        <v>6</v>
      </c>
      <c r="W20" s="26">
        <f t="shared" si="1"/>
        <v>260</v>
      </c>
      <c r="X20" s="26">
        <f t="shared" si="1"/>
        <v>16</v>
      </c>
      <c r="Y20" s="26">
        <f t="shared" si="1"/>
        <v>3949</v>
      </c>
      <c r="Z20" s="26">
        <f t="shared" si="1"/>
        <v>5</v>
      </c>
      <c r="AA20" s="26">
        <f t="shared" si="1"/>
        <v>2377</v>
      </c>
      <c r="AB20" s="26">
        <f t="shared" si="1"/>
        <v>16</v>
      </c>
      <c r="AC20" s="26">
        <f t="shared" si="1"/>
        <v>6348</v>
      </c>
      <c r="AD20" s="26">
        <f t="shared" si="1"/>
        <v>4</v>
      </c>
      <c r="AE20" s="26">
        <f t="shared" si="1"/>
        <v>1329</v>
      </c>
      <c r="AF20" s="26">
        <f t="shared" si="1"/>
        <v>1</v>
      </c>
      <c r="AG20" s="26">
        <f t="shared" si="1"/>
        <v>154</v>
      </c>
      <c r="AH20" s="26">
        <f t="shared" si="1"/>
        <v>2</v>
      </c>
      <c r="AI20" s="26">
        <f t="shared" si="1"/>
        <v>122</v>
      </c>
      <c r="AJ20" s="26">
        <f t="shared" si="1"/>
        <v>5</v>
      </c>
      <c r="AK20" s="26">
        <f t="shared" si="1"/>
        <v>1856</v>
      </c>
      <c r="AL20" s="26">
        <f t="shared" si="1"/>
        <v>1</v>
      </c>
      <c r="AM20" s="26">
        <f t="shared" si="1"/>
        <v>588</v>
      </c>
      <c r="AN20" s="26">
        <f t="shared" si="1"/>
        <v>21</v>
      </c>
      <c r="AO20" s="26">
        <f t="shared" si="1"/>
        <v>6831</v>
      </c>
      <c r="AP20" s="26">
        <f t="shared" si="1"/>
        <v>1</v>
      </c>
      <c r="AQ20" s="26">
        <f t="shared" si="1"/>
        <v>1062</v>
      </c>
      <c r="AR20" s="26">
        <f t="shared" si="1"/>
        <v>2</v>
      </c>
      <c r="AS20" s="26">
        <f t="shared" si="1"/>
        <v>569</v>
      </c>
      <c r="AT20" s="26">
        <f t="shared" si="1"/>
        <v>6</v>
      </c>
      <c r="AU20" s="26">
        <f t="shared" si="1"/>
        <v>202</v>
      </c>
      <c r="AV20" s="26">
        <f t="shared" si="1"/>
        <v>6</v>
      </c>
      <c r="AW20" s="26">
        <f t="shared" si="1"/>
        <v>169</v>
      </c>
      <c r="AX20" s="26">
        <f t="shared" si="1"/>
        <v>3</v>
      </c>
      <c r="AY20" s="26">
        <f t="shared" si="1"/>
        <v>182</v>
      </c>
      <c r="AZ20" s="26">
        <f t="shared" si="1"/>
        <v>8</v>
      </c>
      <c r="BA20" s="26">
        <f t="shared" si="1"/>
        <v>343</v>
      </c>
      <c r="BB20" s="26">
        <f t="shared" si="1"/>
        <v>6</v>
      </c>
      <c r="BC20" s="26">
        <f t="shared" si="1"/>
        <v>224</v>
      </c>
      <c r="BD20" s="26">
        <f t="shared" si="1"/>
        <v>1</v>
      </c>
      <c r="BE20" s="26">
        <f t="shared" si="1"/>
        <v>816</v>
      </c>
      <c r="BF20" s="26">
        <f t="shared" si="1"/>
        <v>1</v>
      </c>
      <c r="BG20" s="26">
        <f t="shared" si="1"/>
        <v>367</v>
      </c>
      <c r="BH20" s="26">
        <f t="shared" si="1"/>
        <v>13</v>
      </c>
      <c r="BI20" s="26">
        <f t="shared" si="1"/>
        <v>218</v>
      </c>
      <c r="BJ20" s="26">
        <f>B20+D20+F20+H20+J20+L20+N20+P20+R20+T20+V20+X20+Z20+AB20+AD20+AF20+AH20+AJ20+AL20+AN20+AP20+AR20+AT20+AV20+AX20+AZ20+BB20+BD20+BF20+BH20</f>
        <v>361</v>
      </c>
      <c r="BK20" s="26">
        <f>C20+E20+G20+I20+K20+M20+O20+Q20+S20+U20+W20+Y20+AA20+AC20+AE20+AG20+AI20+AK20+AM20+AO20+AQ20+AS20+AU20+AW20+AY20+BA20+BC20+BE20+BG20+BI20</f>
        <v>50736</v>
      </c>
    </row>
    <row r="21" spans="1:98">
      <c r="A21" s="27" t="s">
        <v>369</v>
      </c>
      <c r="BH21" s="28"/>
      <c r="BI21" s="28"/>
      <c r="BJ21" s="29"/>
      <c r="BK21" s="29"/>
    </row>
    <row r="22" spans="1:98">
      <c r="A22" s="30"/>
      <c r="B22" s="28"/>
      <c r="C22" s="28"/>
      <c r="D22" s="28"/>
      <c r="E22" s="28"/>
      <c r="F22" s="28"/>
      <c r="G22" s="28"/>
      <c r="H22" s="28"/>
      <c r="I22" s="28"/>
      <c r="J22" s="28"/>
      <c r="K22" s="28"/>
      <c r="M22" s="28"/>
      <c r="N22" s="28"/>
      <c r="O22" s="28"/>
      <c r="P22" s="28"/>
      <c r="Q22" s="28"/>
      <c r="X22" s="28"/>
      <c r="Y22" s="28"/>
      <c r="AF22" s="28"/>
      <c r="AK22" s="28"/>
      <c r="AN22" s="28"/>
      <c r="AO22" s="28"/>
      <c r="AP22" s="28"/>
      <c r="AQ22" s="28"/>
      <c r="AX22" s="28"/>
      <c r="BB22" s="28"/>
      <c r="BG22" s="28"/>
    </row>
    <row r="23" spans="1:98">
      <c r="A23" s="30"/>
      <c r="M23" s="28"/>
      <c r="X23" s="28"/>
      <c r="Y23" s="28"/>
      <c r="AF23" s="28"/>
      <c r="AK23" s="28"/>
      <c r="AN23" s="28"/>
      <c r="AO23" s="28"/>
      <c r="AX23" s="28"/>
      <c r="BB23" s="28"/>
      <c r="BG23" s="28"/>
    </row>
    <row r="25" spans="1:98">
      <c r="A25" s="31"/>
    </row>
    <row r="26" spans="1:98">
      <c r="A26" s="31"/>
      <c r="K26" s="28"/>
      <c r="BH26" s="9"/>
    </row>
    <row r="27" spans="1:98">
      <c r="A27" s="31"/>
      <c r="K27" s="28"/>
      <c r="BH27" s="9"/>
    </row>
    <row r="28" spans="1:98">
      <c r="A28" s="31"/>
      <c r="K28" s="28"/>
      <c r="BH28" s="9"/>
    </row>
    <row r="29" spans="1:98">
      <c r="A29" s="31"/>
      <c r="K29" s="28"/>
      <c r="BH29" s="9"/>
    </row>
    <row r="30" spans="1:98">
      <c r="A30" s="31"/>
      <c r="K30" s="28"/>
      <c r="BH30" s="9"/>
    </row>
    <row r="31" spans="1:98">
      <c r="A31" s="31"/>
      <c r="K31" s="28"/>
      <c r="BH31" s="9"/>
    </row>
    <row r="32" spans="1:98">
      <c r="A32" s="31"/>
      <c r="K32" s="28"/>
      <c r="BH32" s="9"/>
    </row>
    <row r="33" spans="1:60">
      <c r="A33" s="31"/>
      <c r="BH33" s="9"/>
    </row>
    <row r="34" spans="1:60">
      <c r="A34" s="31"/>
      <c r="BH34" s="9"/>
    </row>
    <row r="35" spans="1:60">
      <c r="A35" s="31"/>
      <c r="BH35" s="9"/>
    </row>
    <row r="36" spans="1:60">
      <c r="A36" s="31"/>
      <c r="BH36" s="9"/>
    </row>
    <row r="37" spans="1:60">
      <c r="BH37" s="9"/>
    </row>
    <row r="38" spans="1:60">
      <c r="BH38" s="9"/>
    </row>
    <row r="39" spans="1:60">
      <c r="BH39" s="9"/>
    </row>
    <row r="40" spans="1:60">
      <c r="BH40" s="9"/>
    </row>
    <row r="41" spans="1:60">
      <c r="BH41" s="9"/>
    </row>
    <row r="42" spans="1:60">
      <c r="BH42" s="9"/>
    </row>
    <row r="43" spans="1:60">
      <c r="BH43" s="9"/>
    </row>
    <row r="44" spans="1:60">
      <c r="BH44" s="9"/>
    </row>
    <row r="45" spans="1:60">
      <c r="BH45" s="9"/>
    </row>
    <row r="46" spans="1:60">
      <c r="BH46" s="9"/>
    </row>
  </sheetData>
  <sheetProtection algorithmName="SHA-512" hashValue="YWVFTT3u288VI2ta3CBT7FpZ32fWI6PPrK3UbEfz/dWRJKND5iDQSVOetH91SNurXjSlGaV0jEd8Ntn90EDIew==" saltValue="DmWWtzG1Qi9WBL+raBnmBg==" spinCount="100000" sheet="1" objects="1" scenarios="1"/>
  <mergeCells count="32">
    <mergeCell ref="BJ9:BK9"/>
    <mergeCell ref="AX9:AY9"/>
    <mergeCell ref="AZ9:BA9"/>
    <mergeCell ref="BB9:BC9"/>
    <mergeCell ref="BD9:BE9"/>
    <mergeCell ref="BF9:BG9"/>
    <mergeCell ref="BH9:BI9"/>
    <mergeCell ref="AV9:AW9"/>
    <mergeCell ref="X9:Y9"/>
    <mergeCell ref="AB9:AC9"/>
    <mergeCell ref="AD9:AE9"/>
    <mergeCell ref="AF9:AG9"/>
    <mergeCell ref="AH9:AI9"/>
    <mergeCell ref="AJ9:AK9"/>
    <mergeCell ref="AL9:AM9"/>
    <mergeCell ref="AN9:AO9"/>
    <mergeCell ref="AP9:AQ9"/>
    <mergeCell ref="AR9:AS9"/>
    <mergeCell ref="AT9:AU9"/>
    <mergeCell ref="Z9:AA9"/>
    <mergeCell ref="V9:W9"/>
    <mergeCell ref="A9:A10"/>
    <mergeCell ref="B9:C9"/>
    <mergeCell ref="D9:E9"/>
    <mergeCell ref="F9:G9"/>
    <mergeCell ref="H9:I9"/>
    <mergeCell ref="J9:K9"/>
    <mergeCell ref="L9:M9"/>
    <mergeCell ref="N9:O9"/>
    <mergeCell ref="P9:Q9"/>
    <mergeCell ref="R9:S9"/>
    <mergeCell ref="T9:U9"/>
  </mergeCells>
  <pageMargins left="0.70866141732283472" right="0.70866141732283472" top="0.74803149606299213" bottom="0.74803149606299213" header="0.31496062992125984" footer="0.31496062992125984"/>
  <pageSetup paperSize="9" scale="70" orientation="landscape" r:id="rId1"/>
  <colBreaks count="5" manualBreakCount="5">
    <brk id="11" max="1048575" man="1"/>
    <brk id="21" max="1048575" man="1"/>
    <brk id="31" max="1048575" man="1"/>
    <brk id="41" max="1048575" man="1"/>
    <brk id="51"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9"/>
  <dimension ref="A1:CR46"/>
  <sheetViews>
    <sheetView showGridLines="0" zoomScaleNormal="100" zoomScaleSheetLayoutView="100" workbookViewId="0">
      <selection activeCell="A5" sqref="A5"/>
    </sheetView>
  </sheetViews>
  <sheetFormatPr baseColWidth="10" defaultColWidth="9.140625" defaultRowHeight="12.75"/>
  <cols>
    <col min="1" max="1" width="79.42578125" style="9" customWidth="1"/>
    <col min="2" max="59" width="8.7109375" style="9" customWidth="1"/>
    <col min="60" max="60" width="8.7109375" style="10" customWidth="1"/>
    <col min="61" max="61" width="10.85546875" style="9" bestFit="1" customWidth="1"/>
    <col min="62" max="256" width="9.140625" style="9"/>
    <col min="257" max="257" width="84.85546875" style="9" customWidth="1"/>
    <col min="258" max="258" width="9.140625" style="9" bestFit="1"/>
    <col min="259" max="259" width="8.7109375" style="9" bestFit="1" customWidth="1"/>
    <col min="260" max="260" width="9.140625" style="9" bestFit="1"/>
    <col min="261" max="261" width="8.7109375" style="9" bestFit="1" customWidth="1"/>
    <col min="262" max="262" width="9.140625" style="9" bestFit="1"/>
    <col min="263" max="263" width="8.7109375" style="9" bestFit="1" customWidth="1"/>
    <col min="264" max="265" width="8.7109375" style="9" customWidth="1"/>
    <col min="266" max="266" width="9.140625" style="9" bestFit="1"/>
    <col min="267" max="267" width="8.7109375" style="9" bestFit="1" customWidth="1"/>
    <col min="268" max="268" width="9.140625" style="9" bestFit="1"/>
    <col min="269" max="269" width="8.7109375" style="9" bestFit="1" customWidth="1"/>
    <col min="270" max="270" width="9.140625" style="9"/>
    <col min="271" max="271" width="8.7109375" style="9" customWidth="1"/>
    <col min="272" max="272" width="9.140625" style="9" bestFit="1"/>
    <col min="273" max="273" width="8.7109375" style="9" bestFit="1" customWidth="1"/>
    <col min="274" max="274" width="9.140625" style="9" bestFit="1"/>
    <col min="275" max="275" width="8.7109375" style="9" bestFit="1" customWidth="1"/>
    <col min="276" max="276" width="9.140625" style="9" bestFit="1"/>
    <col min="277" max="277" width="8.7109375" style="9" bestFit="1" customWidth="1"/>
    <col min="278" max="278" width="9.140625" style="9" bestFit="1"/>
    <col min="279" max="279" width="8.7109375" style="9" bestFit="1" customWidth="1"/>
    <col min="280" max="280" width="9.140625" style="9" bestFit="1"/>
    <col min="281" max="281" width="8.7109375" style="9" bestFit="1" customWidth="1"/>
    <col min="282" max="282" width="9.140625" style="9" bestFit="1"/>
    <col min="283" max="283" width="8.7109375" style="9" bestFit="1" customWidth="1"/>
    <col min="284" max="285" width="8.7109375" style="9" customWidth="1"/>
    <col min="286" max="286" width="8.7109375" style="9" bestFit="1" customWidth="1"/>
    <col min="287" max="287" width="9.140625" style="9" bestFit="1"/>
    <col min="288" max="288" width="8.7109375" style="9" bestFit="1" customWidth="1"/>
    <col min="289" max="289" width="9.140625" style="9" bestFit="1"/>
    <col min="290" max="291" width="8.7109375" style="9" bestFit="1" customWidth="1"/>
    <col min="292" max="292" width="9.140625" style="9" bestFit="1"/>
    <col min="293" max="293" width="8.7109375" style="9" bestFit="1" customWidth="1"/>
    <col min="294" max="294" width="9.140625" style="9" bestFit="1"/>
    <col min="295" max="295" width="8.7109375" style="9" bestFit="1" customWidth="1"/>
    <col min="296" max="296" width="9.140625" style="9" bestFit="1"/>
    <col min="297" max="297" width="8.7109375" style="9" bestFit="1" customWidth="1"/>
    <col min="298" max="298" width="9.140625" style="9"/>
    <col min="299" max="299" width="8.7109375" style="9" customWidth="1"/>
    <col min="300" max="303" width="9.140625" style="9"/>
    <col min="304" max="304" width="8.7109375" style="9" bestFit="1" customWidth="1"/>
    <col min="305" max="305" width="9.140625" style="9" bestFit="1"/>
    <col min="306" max="306" width="8.7109375" style="9" bestFit="1" customWidth="1"/>
    <col min="307" max="307" width="9.140625" style="9" bestFit="1"/>
    <col min="308" max="310" width="8.7109375" style="9" bestFit="1" customWidth="1"/>
    <col min="311" max="311" width="9.140625" style="9" bestFit="1"/>
    <col min="312" max="313" width="9.140625" style="9"/>
    <col min="314" max="314" width="9.140625" style="9" bestFit="1"/>
    <col min="315" max="315" width="8.7109375" style="9" bestFit="1" customWidth="1"/>
    <col min="316" max="316" width="9.140625" style="9" bestFit="1"/>
    <col min="317" max="317" width="8.7109375" style="9" bestFit="1" customWidth="1"/>
    <col min="318" max="512" width="9.140625" style="9"/>
    <col min="513" max="513" width="84.85546875" style="9" customWidth="1"/>
    <col min="514" max="514" width="9.140625" style="9" bestFit="1"/>
    <col min="515" max="515" width="8.7109375" style="9" bestFit="1" customWidth="1"/>
    <col min="516" max="516" width="9.140625" style="9" bestFit="1"/>
    <col min="517" max="517" width="8.7109375" style="9" bestFit="1" customWidth="1"/>
    <col min="518" max="518" width="9.140625" style="9" bestFit="1"/>
    <col min="519" max="519" width="8.7109375" style="9" bestFit="1" customWidth="1"/>
    <col min="520" max="521" width="8.7109375" style="9" customWidth="1"/>
    <col min="522" max="522" width="9.140625" style="9" bestFit="1"/>
    <col min="523" max="523" width="8.7109375" style="9" bestFit="1" customWidth="1"/>
    <col min="524" max="524" width="9.140625" style="9" bestFit="1"/>
    <col min="525" max="525" width="8.7109375" style="9" bestFit="1" customWidth="1"/>
    <col min="526" max="526" width="9.140625" style="9"/>
    <col min="527" max="527" width="8.7109375" style="9" customWidth="1"/>
    <col min="528" max="528" width="9.140625" style="9" bestFit="1"/>
    <col min="529" max="529" width="8.7109375" style="9" bestFit="1" customWidth="1"/>
    <col min="530" max="530" width="9.140625" style="9" bestFit="1"/>
    <col min="531" max="531" width="8.7109375" style="9" bestFit="1" customWidth="1"/>
    <col min="532" max="532" width="9.140625" style="9" bestFit="1"/>
    <col min="533" max="533" width="8.7109375" style="9" bestFit="1" customWidth="1"/>
    <col min="534" max="534" width="9.140625" style="9" bestFit="1"/>
    <col min="535" max="535" width="8.7109375" style="9" bestFit="1" customWidth="1"/>
    <col min="536" max="536" width="9.140625" style="9" bestFit="1"/>
    <col min="537" max="537" width="8.7109375" style="9" bestFit="1" customWidth="1"/>
    <col min="538" max="538" width="9.140625" style="9" bestFit="1"/>
    <col min="539" max="539" width="8.7109375" style="9" bestFit="1" customWidth="1"/>
    <col min="540" max="541" width="8.7109375" style="9" customWidth="1"/>
    <col min="542" max="542" width="8.7109375" style="9" bestFit="1" customWidth="1"/>
    <col min="543" max="543" width="9.140625" style="9" bestFit="1"/>
    <col min="544" max="544" width="8.7109375" style="9" bestFit="1" customWidth="1"/>
    <col min="545" max="545" width="9.140625" style="9" bestFit="1"/>
    <col min="546" max="547" width="8.7109375" style="9" bestFit="1" customWidth="1"/>
    <col min="548" max="548" width="9.140625" style="9" bestFit="1"/>
    <col min="549" max="549" width="8.7109375" style="9" bestFit="1" customWidth="1"/>
    <col min="550" max="550" width="9.140625" style="9" bestFit="1"/>
    <col min="551" max="551" width="8.7109375" style="9" bestFit="1" customWidth="1"/>
    <col min="552" max="552" width="9.140625" style="9" bestFit="1"/>
    <col min="553" max="553" width="8.7109375" style="9" bestFit="1" customWidth="1"/>
    <col min="554" max="554" width="9.140625" style="9"/>
    <col min="555" max="555" width="8.7109375" style="9" customWidth="1"/>
    <col min="556" max="559" width="9.140625" style="9"/>
    <col min="560" max="560" width="8.7109375" style="9" bestFit="1" customWidth="1"/>
    <col min="561" max="561" width="9.140625" style="9" bestFit="1"/>
    <col min="562" max="562" width="8.7109375" style="9" bestFit="1" customWidth="1"/>
    <col min="563" max="563" width="9.140625" style="9" bestFit="1"/>
    <col min="564" max="566" width="8.7109375" style="9" bestFit="1" customWidth="1"/>
    <col min="567" max="567" width="9.140625" style="9" bestFit="1"/>
    <col min="568" max="569" width="9.140625" style="9"/>
    <col min="570" max="570" width="9.140625" style="9" bestFit="1"/>
    <col min="571" max="571" width="8.7109375" style="9" bestFit="1" customWidth="1"/>
    <col min="572" max="572" width="9.140625" style="9" bestFit="1"/>
    <col min="573" max="573" width="8.7109375" style="9" bestFit="1" customWidth="1"/>
    <col min="574" max="768" width="9.140625" style="9"/>
    <col min="769" max="769" width="84.85546875" style="9" customWidth="1"/>
    <col min="770" max="770" width="9.140625" style="9" bestFit="1"/>
    <col min="771" max="771" width="8.7109375" style="9" bestFit="1" customWidth="1"/>
    <col min="772" max="772" width="9.140625" style="9" bestFit="1"/>
    <col min="773" max="773" width="8.7109375" style="9" bestFit="1" customWidth="1"/>
    <col min="774" max="774" width="9.140625" style="9" bestFit="1"/>
    <col min="775" max="775" width="8.7109375" style="9" bestFit="1" customWidth="1"/>
    <col min="776" max="777" width="8.7109375" style="9" customWidth="1"/>
    <col min="778" max="778" width="9.140625" style="9" bestFit="1"/>
    <col min="779" max="779" width="8.7109375" style="9" bestFit="1" customWidth="1"/>
    <col min="780" max="780" width="9.140625" style="9" bestFit="1"/>
    <col min="781" max="781" width="8.7109375" style="9" bestFit="1" customWidth="1"/>
    <col min="782" max="782" width="9.140625" style="9"/>
    <col min="783" max="783" width="8.7109375" style="9" customWidth="1"/>
    <col min="784" max="784" width="9.140625" style="9" bestFit="1"/>
    <col min="785" max="785" width="8.7109375" style="9" bestFit="1" customWidth="1"/>
    <col min="786" max="786" width="9.140625" style="9" bestFit="1"/>
    <col min="787" max="787" width="8.7109375" style="9" bestFit="1" customWidth="1"/>
    <col min="788" max="788" width="9.140625" style="9" bestFit="1"/>
    <col min="789" max="789" width="8.7109375" style="9" bestFit="1" customWidth="1"/>
    <col min="790" max="790" width="9.140625" style="9" bestFit="1"/>
    <col min="791" max="791" width="8.7109375" style="9" bestFit="1" customWidth="1"/>
    <col min="792" max="792" width="9.140625" style="9" bestFit="1"/>
    <col min="793" max="793" width="8.7109375" style="9" bestFit="1" customWidth="1"/>
    <col min="794" max="794" width="9.140625" style="9" bestFit="1"/>
    <col min="795" max="795" width="8.7109375" style="9" bestFit="1" customWidth="1"/>
    <col min="796" max="797" width="8.7109375" style="9" customWidth="1"/>
    <col min="798" max="798" width="8.7109375" style="9" bestFit="1" customWidth="1"/>
    <col min="799" max="799" width="9.140625" style="9" bestFit="1"/>
    <col min="800" max="800" width="8.7109375" style="9" bestFit="1" customWidth="1"/>
    <col min="801" max="801" width="9.140625" style="9" bestFit="1"/>
    <col min="802" max="803" width="8.7109375" style="9" bestFit="1" customWidth="1"/>
    <col min="804" max="804" width="9.140625" style="9" bestFit="1"/>
    <col min="805" max="805" width="8.7109375" style="9" bestFit="1" customWidth="1"/>
    <col min="806" max="806" width="9.140625" style="9" bestFit="1"/>
    <col min="807" max="807" width="8.7109375" style="9" bestFit="1" customWidth="1"/>
    <col min="808" max="808" width="9.140625" style="9" bestFit="1"/>
    <col min="809" max="809" width="8.7109375" style="9" bestFit="1" customWidth="1"/>
    <col min="810" max="810" width="9.140625" style="9"/>
    <col min="811" max="811" width="8.7109375" style="9" customWidth="1"/>
    <col min="812" max="815" width="9.140625" style="9"/>
    <col min="816" max="816" width="8.7109375" style="9" bestFit="1" customWidth="1"/>
    <col min="817" max="817" width="9.140625" style="9" bestFit="1"/>
    <col min="818" max="818" width="8.7109375" style="9" bestFit="1" customWidth="1"/>
    <col min="819" max="819" width="9.140625" style="9" bestFit="1"/>
    <col min="820" max="822" width="8.7109375" style="9" bestFit="1" customWidth="1"/>
    <col min="823" max="823" width="9.140625" style="9" bestFit="1"/>
    <col min="824" max="825" width="9.140625" style="9"/>
    <col min="826" max="826" width="9.140625" style="9" bestFit="1"/>
    <col min="827" max="827" width="8.7109375" style="9" bestFit="1" customWidth="1"/>
    <col min="828" max="828" width="9.140625" style="9" bestFit="1"/>
    <col min="829" max="829" width="8.7109375" style="9" bestFit="1" customWidth="1"/>
    <col min="830" max="1024" width="9.140625" style="9"/>
    <col min="1025" max="1025" width="84.85546875" style="9" customWidth="1"/>
    <col min="1026" max="1026" width="9.140625" style="9" bestFit="1"/>
    <col min="1027" max="1027" width="8.7109375" style="9" bestFit="1" customWidth="1"/>
    <col min="1028" max="1028" width="9.140625" style="9" bestFit="1"/>
    <col min="1029" max="1029" width="8.7109375" style="9" bestFit="1" customWidth="1"/>
    <col min="1030" max="1030" width="9.140625" style="9" bestFit="1"/>
    <col min="1031" max="1031" width="8.7109375" style="9" bestFit="1" customWidth="1"/>
    <col min="1032" max="1033" width="8.7109375" style="9" customWidth="1"/>
    <col min="1034" max="1034" width="9.140625" style="9" bestFit="1"/>
    <col min="1035" max="1035" width="8.7109375" style="9" bestFit="1" customWidth="1"/>
    <col min="1036" max="1036" width="9.140625" style="9" bestFit="1"/>
    <col min="1037" max="1037" width="8.7109375" style="9" bestFit="1" customWidth="1"/>
    <col min="1038" max="1038" width="9.140625" style="9"/>
    <col min="1039" max="1039" width="8.7109375" style="9" customWidth="1"/>
    <col min="1040" max="1040" width="9.140625" style="9" bestFit="1"/>
    <col min="1041" max="1041" width="8.7109375" style="9" bestFit="1" customWidth="1"/>
    <col min="1042" max="1042" width="9.140625" style="9" bestFit="1"/>
    <col min="1043" max="1043" width="8.7109375" style="9" bestFit="1" customWidth="1"/>
    <col min="1044" max="1044" width="9.140625" style="9" bestFit="1"/>
    <col min="1045" max="1045" width="8.7109375" style="9" bestFit="1" customWidth="1"/>
    <col min="1046" max="1046" width="9.140625" style="9" bestFit="1"/>
    <col min="1047" max="1047" width="8.7109375" style="9" bestFit="1" customWidth="1"/>
    <col min="1048" max="1048" width="9.140625" style="9" bestFit="1"/>
    <col min="1049" max="1049" width="8.7109375" style="9" bestFit="1" customWidth="1"/>
    <col min="1050" max="1050" width="9.140625" style="9" bestFit="1"/>
    <col min="1051" max="1051" width="8.7109375" style="9" bestFit="1" customWidth="1"/>
    <col min="1052" max="1053" width="8.7109375" style="9" customWidth="1"/>
    <col min="1054" max="1054" width="8.7109375" style="9" bestFit="1" customWidth="1"/>
    <col min="1055" max="1055" width="9.140625" style="9" bestFit="1"/>
    <col min="1056" max="1056" width="8.7109375" style="9" bestFit="1" customWidth="1"/>
    <col min="1057" max="1057" width="9.140625" style="9" bestFit="1"/>
    <col min="1058" max="1059" width="8.7109375" style="9" bestFit="1" customWidth="1"/>
    <col min="1060" max="1060" width="9.140625" style="9" bestFit="1"/>
    <col min="1061" max="1061" width="8.7109375" style="9" bestFit="1" customWidth="1"/>
    <col min="1062" max="1062" width="9.140625" style="9" bestFit="1"/>
    <col min="1063" max="1063" width="8.7109375" style="9" bestFit="1" customWidth="1"/>
    <col min="1064" max="1064" width="9.140625" style="9" bestFit="1"/>
    <col min="1065" max="1065" width="8.7109375" style="9" bestFit="1" customWidth="1"/>
    <col min="1066" max="1066" width="9.140625" style="9"/>
    <col min="1067" max="1067" width="8.7109375" style="9" customWidth="1"/>
    <col min="1068" max="1071" width="9.140625" style="9"/>
    <col min="1072" max="1072" width="8.7109375" style="9" bestFit="1" customWidth="1"/>
    <col min="1073" max="1073" width="9.140625" style="9" bestFit="1"/>
    <col min="1074" max="1074" width="8.7109375" style="9" bestFit="1" customWidth="1"/>
    <col min="1075" max="1075" width="9.140625" style="9" bestFit="1"/>
    <col min="1076" max="1078" width="8.7109375" style="9" bestFit="1" customWidth="1"/>
    <col min="1079" max="1079" width="9.140625" style="9" bestFit="1"/>
    <col min="1080" max="1081" width="9.140625" style="9"/>
    <col min="1082" max="1082" width="9.140625" style="9" bestFit="1"/>
    <col min="1083" max="1083" width="8.7109375" style="9" bestFit="1" customWidth="1"/>
    <col min="1084" max="1084" width="9.140625" style="9" bestFit="1"/>
    <col min="1085" max="1085" width="8.7109375" style="9" bestFit="1" customWidth="1"/>
    <col min="1086" max="1280" width="9.140625" style="9"/>
    <col min="1281" max="1281" width="84.85546875" style="9" customWidth="1"/>
    <col min="1282" max="1282" width="9.140625" style="9" bestFit="1"/>
    <col min="1283" max="1283" width="8.7109375" style="9" bestFit="1" customWidth="1"/>
    <col min="1284" max="1284" width="9.140625" style="9" bestFit="1"/>
    <col min="1285" max="1285" width="8.7109375" style="9" bestFit="1" customWidth="1"/>
    <col min="1286" max="1286" width="9.140625" style="9" bestFit="1"/>
    <col min="1287" max="1287" width="8.7109375" style="9" bestFit="1" customWidth="1"/>
    <col min="1288" max="1289" width="8.7109375" style="9" customWidth="1"/>
    <col min="1290" max="1290" width="9.140625" style="9" bestFit="1"/>
    <col min="1291" max="1291" width="8.7109375" style="9" bestFit="1" customWidth="1"/>
    <col min="1292" max="1292" width="9.140625" style="9" bestFit="1"/>
    <col min="1293" max="1293" width="8.7109375" style="9" bestFit="1" customWidth="1"/>
    <col min="1294" max="1294" width="9.140625" style="9"/>
    <col min="1295" max="1295" width="8.7109375" style="9" customWidth="1"/>
    <col min="1296" max="1296" width="9.140625" style="9" bestFit="1"/>
    <col min="1297" max="1297" width="8.7109375" style="9" bestFit="1" customWidth="1"/>
    <col min="1298" max="1298" width="9.140625" style="9" bestFit="1"/>
    <col min="1299" max="1299" width="8.7109375" style="9" bestFit="1" customWidth="1"/>
    <col min="1300" max="1300" width="9.140625" style="9" bestFit="1"/>
    <col min="1301" max="1301" width="8.7109375" style="9" bestFit="1" customWidth="1"/>
    <col min="1302" max="1302" width="9.140625" style="9" bestFit="1"/>
    <col min="1303" max="1303" width="8.7109375" style="9" bestFit="1" customWidth="1"/>
    <col min="1304" max="1304" width="9.140625" style="9" bestFit="1"/>
    <col min="1305" max="1305" width="8.7109375" style="9" bestFit="1" customWidth="1"/>
    <col min="1306" max="1306" width="9.140625" style="9" bestFit="1"/>
    <col min="1307" max="1307" width="8.7109375" style="9" bestFit="1" customWidth="1"/>
    <col min="1308" max="1309" width="8.7109375" style="9" customWidth="1"/>
    <col min="1310" max="1310" width="8.7109375" style="9" bestFit="1" customWidth="1"/>
    <col min="1311" max="1311" width="9.140625" style="9" bestFit="1"/>
    <col min="1312" max="1312" width="8.7109375" style="9" bestFit="1" customWidth="1"/>
    <col min="1313" max="1313" width="9.140625" style="9" bestFit="1"/>
    <col min="1314" max="1315" width="8.7109375" style="9" bestFit="1" customWidth="1"/>
    <col min="1316" max="1316" width="9.140625" style="9" bestFit="1"/>
    <col min="1317" max="1317" width="8.7109375" style="9" bestFit="1" customWidth="1"/>
    <col min="1318" max="1318" width="9.140625" style="9" bestFit="1"/>
    <col min="1319" max="1319" width="8.7109375" style="9" bestFit="1" customWidth="1"/>
    <col min="1320" max="1320" width="9.140625" style="9" bestFit="1"/>
    <col min="1321" max="1321" width="8.7109375" style="9" bestFit="1" customWidth="1"/>
    <col min="1322" max="1322" width="9.140625" style="9"/>
    <col min="1323" max="1323" width="8.7109375" style="9" customWidth="1"/>
    <col min="1324" max="1327" width="9.140625" style="9"/>
    <col min="1328" max="1328" width="8.7109375" style="9" bestFit="1" customWidth="1"/>
    <col min="1329" max="1329" width="9.140625" style="9" bestFit="1"/>
    <col min="1330" max="1330" width="8.7109375" style="9" bestFit="1" customWidth="1"/>
    <col min="1331" max="1331" width="9.140625" style="9" bestFit="1"/>
    <col min="1332" max="1334" width="8.7109375" style="9" bestFit="1" customWidth="1"/>
    <col min="1335" max="1335" width="9.140625" style="9" bestFit="1"/>
    <col min="1336" max="1337" width="9.140625" style="9"/>
    <col min="1338" max="1338" width="9.140625" style="9" bestFit="1"/>
    <col min="1339" max="1339" width="8.7109375" style="9" bestFit="1" customWidth="1"/>
    <col min="1340" max="1340" width="9.140625" style="9" bestFit="1"/>
    <col min="1341" max="1341" width="8.7109375" style="9" bestFit="1" customWidth="1"/>
    <col min="1342" max="1536" width="9.140625" style="9"/>
    <col min="1537" max="1537" width="84.85546875" style="9" customWidth="1"/>
    <col min="1538" max="1538" width="9.140625" style="9" bestFit="1"/>
    <col min="1539" max="1539" width="8.7109375" style="9" bestFit="1" customWidth="1"/>
    <col min="1540" max="1540" width="9.140625" style="9" bestFit="1"/>
    <col min="1541" max="1541" width="8.7109375" style="9" bestFit="1" customWidth="1"/>
    <col min="1542" max="1542" width="9.140625" style="9" bestFit="1"/>
    <col min="1543" max="1543" width="8.7109375" style="9" bestFit="1" customWidth="1"/>
    <col min="1544" max="1545" width="8.7109375" style="9" customWidth="1"/>
    <col min="1546" max="1546" width="9.140625" style="9" bestFit="1"/>
    <col min="1547" max="1547" width="8.7109375" style="9" bestFit="1" customWidth="1"/>
    <col min="1548" max="1548" width="9.140625" style="9" bestFit="1"/>
    <col min="1549" max="1549" width="8.7109375" style="9" bestFit="1" customWidth="1"/>
    <col min="1550" max="1550" width="9.140625" style="9"/>
    <col min="1551" max="1551" width="8.7109375" style="9" customWidth="1"/>
    <col min="1552" max="1552" width="9.140625" style="9" bestFit="1"/>
    <col min="1553" max="1553" width="8.7109375" style="9" bestFit="1" customWidth="1"/>
    <col min="1554" max="1554" width="9.140625" style="9" bestFit="1"/>
    <col min="1555" max="1555" width="8.7109375" style="9" bestFit="1" customWidth="1"/>
    <col min="1556" max="1556" width="9.140625" style="9" bestFit="1"/>
    <col min="1557" max="1557" width="8.7109375" style="9" bestFit="1" customWidth="1"/>
    <col min="1558" max="1558" width="9.140625" style="9" bestFit="1"/>
    <col min="1559" max="1559" width="8.7109375" style="9" bestFit="1" customWidth="1"/>
    <col min="1560" max="1560" width="9.140625" style="9" bestFit="1"/>
    <col min="1561" max="1561" width="8.7109375" style="9" bestFit="1" customWidth="1"/>
    <col min="1562" max="1562" width="9.140625" style="9" bestFit="1"/>
    <col min="1563" max="1563" width="8.7109375" style="9" bestFit="1" customWidth="1"/>
    <col min="1564" max="1565" width="8.7109375" style="9" customWidth="1"/>
    <col min="1566" max="1566" width="8.7109375" style="9" bestFit="1" customWidth="1"/>
    <col min="1567" max="1567" width="9.140625" style="9" bestFit="1"/>
    <col min="1568" max="1568" width="8.7109375" style="9" bestFit="1" customWidth="1"/>
    <col min="1569" max="1569" width="9.140625" style="9" bestFit="1"/>
    <col min="1570" max="1571" width="8.7109375" style="9" bestFit="1" customWidth="1"/>
    <col min="1572" max="1572" width="9.140625" style="9" bestFit="1"/>
    <col min="1573" max="1573" width="8.7109375" style="9" bestFit="1" customWidth="1"/>
    <col min="1574" max="1574" width="9.140625" style="9" bestFit="1"/>
    <col min="1575" max="1575" width="8.7109375" style="9" bestFit="1" customWidth="1"/>
    <col min="1576" max="1576" width="9.140625" style="9" bestFit="1"/>
    <col min="1577" max="1577" width="8.7109375" style="9" bestFit="1" customWidth="1"/>
    <col min="1578" max="1578" width="9.140625" style="9"/>
    <col min="1579" max="1579" width="8.7109375" style="9" customWidth="1"/>
    <col min="1580" max="1583" width="9.140625" style="9"/>
    <col min="1584" max="1584" width="8.7109375" style="9" bestFit="1" customWidth="1"/>
    <col min="1585" max="1585" width="9.140625" style="9" bestFit="1"/>
    <col min="1586" max="1586" width="8.7109375" style="9" bestFit="1" customWidth="1"/>
    <col min="1587" max="1587" width="9.140625" style="9" bestFit="1"/>
    <col min="1588" max="1590" width="8.7109375" style="9" bestFit="1" customWidth="1"/>
    <col min="1591" max="1591" width="9.140625" style="9" bestFit="1"/>
    <col min="1592" max="1593" width="9.140625" style="9"/>
    <col min="1594" max="1594" width="9.140625" style="9" bestFit="1"/>
    <col min="1595" max="1595" width="8.7109375" style="9" bestFit="1" customWidth="1"/>
    <col min="1596" max="1596" width="9.140625" style="9" bestFit="1"/>
    <col min="1597" max="1597" width="8.7109375" style="9" bestFit="1" customWidth="1"/>
    <col min="1598" max="1792" width="9.140625" style="9"/>
    <col min="1793" max="1793" width="84.85546875" style="9" customWidth="1"/>
    <col min="1794" max="1794" width="9.140625" style="9" bestFit="1"/>
    <col min="1795" max="1795" width="8.7109375" style="9" bestFit="1" customWidth="1"/>
    <col min="1796" max="1796" width="9.140625" style="9" bestFit="1"/>
    <col min="1797" max="1797" width="8.7109375" style="9" bestFit="1" customWidth="1"/>
    <col min="1798" max="1798" width="9.140625" style="9" bestFit="1"/>
    <col min="1799" max="1799" width="8.7109375" style="9" bestFit="1" customWidth="1"/>
    <col min="1800" max="1801" width="8.7109375" style="9" customWidth="1"/>
    <col min="1802" max="1802" width="9.140625" style="9" bestFit="1"/>
    <col min="1803" max="1803" width="8.7109375" style="9" bestFit="1" customWidth="1"/>
    <col min="1804" max="1804" width="9.140625" style="9" bestFit="1"/>
    <col min="1805" max="1805" width="8.7109375" style="9" bestFit="1" customWidth="1"/>
    <col min="1806" max="1806" width="9.140625" style="9"/>
    <col min="1807" max="1807" width="8.7109375" style="9" customWidth="1"/>
    <col min="1808" max="1808" width="9.140625" style="9" bestFit="1"/>
    <col min="1809" max="1809" width="8.7109375" style="9" bestFit="1" customWidth="1"/>
    <col min="1810" max="1810" width="9.140625" style="9" bestFit="1"/>
    <col min="1811" max="1811" width="8.7109375" style="9" bestFit="1" customWidth="1"/>
    <col min="1812" max="1812" width="9.140625" style="9" bestFit="1"/>
    <col min="1813" max="1813" width="8.7109375" style="9" bestFit="1" customWidth="1"/>
    <col min="1814" max="1814" width="9.140625" style="9" bestFit="1"/>
    <col min="1815" max="1815" width="8.7109375" style="9" bestFit="1" customWidth="1"/>
    <col min="1816" max="1816" width="9.140625" style="9" bestFit="1"/>
    <col min="1817" max="1817" width="8.7109375" style="9" bestFit="1" customWidth="1"/>
    <col min="1818" max="1818" width="9.140625" style="9" bestFit="1"/>
    <col min="1819" max="1819" width="8.7109375" style="9" bestFit="1" customWidth="1"/>
    <col min="1820" max="1821" width="8.7109375" style="9" customWidth="1"/>
    <col min="1822" max="1822" width="8.7109375" style="9" bestFit="1" customWidth="1"/>
    <col min="1823" max="1823" width="9.140625" style="9" bestFit="1"/>
    <col min="1824" max="1824" width="8.7109375" style="9" bestFit="1" customWidth="1"/>
    <col min="1825" max="1825" width="9.140625" style="9" bestFit="1"/>
    <col min="1826" max="1827" width="8.7109375" style="9" bestFit="1" customWidth="1"/>
    <col min="1828" max="1828" width="9.140625" style="9" bestFit="1"/>
    <col min="1829" max="1829" width="8.7109375" style="9" bestFit="1" customWidth="1"/>
    <col min="1830" max="1830" width="9.140625" style="9" bestFit="1"/>
    <col min="1831" max="1831" width="8.7109375" style="9" bestFit="1" customWidth="1"/>
    <col min="1832" max="1832" width="9.140625" style="9" bestFit="1"/>
    <col min="1833" max="1833" width="8.7109375" style="9" bestFit="1" customWidth="1"/>
    <col min="1834" max="1834" width="9.140625" style="9"/>
    <col min="1835" max="1835" width="8.7109375" style="9" customWidth="1"/>
    <col min="1836" max="1839" width="9.140625" style="9"/>
    <col min="1840" max="1840" width="8.7109375" style="9" bestFit="1" customWidth="1"/>
    <col min="1841" max="1841" width="9.140625" style="9" bestFit="1"/>
    <col min="1842" max="1842" width="8.7109375" style="9" bestFit="1" customWidth="1"/>
    <col min="1843" max="1843" width="9.140625" style="9" bestFit="1"/>
    <col min="1844" max="1846" width="8.7109375" style="9" bestFit="1" customWidth="1"/>
    <col min="1847" max="1847" width="9.140625" style="9" bestFit="1"/>
    <col min="1848" max="1849" width="9.140625" style="9"/>
    <col min="1850" max="1850" width="9.140625" style="9" bestFit="1"/>
    <col min="1851" max="1851" width="8.7109375" style="9" bestFit="1" customWidth="1"/>
    <col min="1852" max="1852" width="9.140625" style="9" bestFit="1"/>
    <col min="1853" max="1853" width="8.7109375" style="9" bestFit="1" customWidth="1"/>
    <col min="1854" max="2048" width="9.140625" style="9"/>
    <col min="2049" max="2049" width="84.85546875" style="9" customWidth="1"/>
    <col min="2050" max="2050" width="9.140625" style="9" bestFit="1"/>
    <col min="2051" max="2051" width="8.7109375" style="9" bestFit="1" customWidth="1"/>
    <col min="2052" max="2052" width="9.140625" style="9" bestFit="1"/>
    <col min="2053" max="2053" width="8.7109375" style="9" bestFit="1" customWidth="1"/>
    <col min="2054" max="2054" width="9.140625" style="9" bestFit="1"/>
    <col min="2055" max="2055" width="8.7109375" style="9" bestFit="1" customWidth="1"/>
    <col min="2056" max="2057" width="8.7109375" style="9" customWidth="1"/>
    <col min="2058" max="2058" width="9.140625" style="9" bestFit="1"/>
    <col min="2059" max="2059" width="8.7109375" style="9" bestFit="1" customWidth="1"/>
    <col min="2060" max="2060" width="9.140625" style="9" bestFit="1"/>
    <col min="2061" max="2061" width="8.7109375" style="9" bestFit="1" customWidth="1"/>
    <col min="2062" max="2062" width="9.140625" style="9"/>
    <col min="2063" max="2063" width="8.7109375" style="9" customWidth="1"/>
    <col min="2064" max="2064" width="9.140625" style="9" bestFit="1"/>
    <col min="2065" max="2065" width="8.7109375" style="9" bestFit="1" customWidth="1"/>
    <col min="2066" max="2066" width="9.140625" style="9" bestFit="1"/>
    <col min="2067" max="2067" width="8.7109375" style="9" bestFit="1" customWidth="1"/>
    <col min="2068" max="2068" width="9.140625" style="9" bestFit="1"/>
    <col min="2069" max="2069" width="8.7109375" style="9" bestFit="1" customWidth="1"/>
    <col min="2070" max="2070" width="9.140625" style="9" bestFit="1"/>
    <col min="2071" max="2071" width="8.7109375" style="9" bestFit="1" customWidth="1"/>
    <col min="2072" max="2072" width="9.140625" style="9" bestFit="1"/>
    <col min="2073" max="2073" width="8.7109375" style="9" bestFit="1" customWidth="1"/>
    <col min="2074" max="2074" width="9.140625" style="9" bestFit="1"/>
    <col min="2075" max="2075" width="8.7109375" style="9" bestFit="1" customWidth="1"/>
    <col min="2076" max="2077" width="8.7109375" style="9" customWidth="1"/>
    <col min="2078" max="2078" width="8.7109375" style="9" bestFit="1" customWidth="1"/>
    <col min="2079" max="2079" width="9.140625" style="9" bestFit="1"/>
    <col min="2080" max="2080" width="8.7109375" style="9" bestFit="1" customWidth="1"/>
    <col min="2081" max="2081" width="9.140625" style="9" bestFit="1"/>
    <col min="2082" max="2083" width="8.7109375" style="9" bestFit="1" customWidth="1"/>
    <col min="2084" max="2084" width="9.140625" style="9" bestFit="1"/>
    <col min="2085" max="2085" width="8.7109375" style="9" bestFit="1" customWidth="1"/>
    <col min="2086" max="2086" width="9.140625" style="9" bestFit="1"/>
    <col min="2087" max="2087" width="8.7109375" style="9" bestFit="1" customWidth="1"/>
    <col min="2088" max="2088" width="9.140625" style="9" bestFit="1"/>
    <col min="2089" max="2089" width="8.7109375" style="9" bestFit="1" customWidth="1"/>
    <col min="2090" max="2090" width="9.140625" style="9"/>
    <col min="2091" max="2091" width="8.7109375" style="9" customWidth="1"/>
    <col min="2092" max="2095" width="9.140625" style="9"/>
    <col min="2096" max="2096" width="8.7109375" style="9" bestFit="1" customWidth="1"/>
    <col min="2097" max="2097" width="9.140625" style="9" bestFit="1"/>
    <col min="2098" max="2098" width="8.7109375" style="9" bestFit="1" customWidth="1"/>
    <col min="2099" max="2099" width="9.140625" style="9" bestFit="1"/>
    <col min="2100" max="2102" width="8.7109375" style="9" bestFit="1" customWidth="1"/>
    <col min="2103" max="2103" width="9.140625" style="9" bestFit="1"/>
    <col min="2104" max="2105" width="9.140625" style="9"/>
    <col min="2106" max="2106" width="9.140625" style="9" bestFit="1"/>
    <col min="2107" max="2107" width="8.7109375" style="9" bestFit="1" customWidth="1"/>
    <col min="2108" max="2108" width="9.140625" style="9" bestFit="1"/>
    <col min="2109" max="2109" width="8.7109375" style="9" bestFit="1" customWidth="1"/>
    <col min="2110" max="2304" width="9.140625" style="9"/>
    <col min="2305" max="2305" width="84.85546875" style="9" customWidth="1"/>
    <col min="2306" max="2306" width="9.140625" style="9" bestFit="1"/>
    <col min="2307" max="2307" width="8.7109375" style="9" bestFit="1" customWidth="1"/>
    <col min="2308" max="2308" width="9.140625" style="9" bestFit="1"/>
    <col min="2309" max="2309" width="8.7109375" style="9" bestFit="1" customWidth="1"/>
    <col min="2310" max="2310" width="9.140625" style="9" bestFit="1"/>
    <col min="2311" max="2311" width="8.7109375" style="9" bestFit="1" customWidth="1"/>
    <col min="2312" max="2313" width="8.7109375" style="9" customWidth="1"/>
    <col min="2314" max="2314" width="9.140625" style="9" bestFit="1"/>
    <col min="2315" max="2315" width="8.7109375" style="9" bestFit="1" customWidth="1"/>
    <col min="2316" max="2316" width="9.140625" style="9" bestFit="1"/>
    <col min="2317" max="2317" width="8.7109375" style="9" bestFit="1" customWidth="1"/>
    <col min="2318" max="2318" width="9.140625" style="9"/>
    <col min="2319" max="2319" width="8.7109375" style="9" customWidth="1"/>
    <col min="2320" max="2320" width="9.140625" style="9" bestFit="1"/>
    <col min="2321" max="2321" width="8.7109375" style="9" bestFit="1" customWidth="1"/>
    <col min="2322" max="2322" width="9.140625" style="9" bestFit="1"/>
    <col min="2323" max="2323" width="8.7109375" style="9" bestFit="1" customWidth="1"/>
    <col min="2324" max="2324" width="9.140625" style="9" bestFit="1"/>
    <col min="2325" max="2325" width="8.7109375" style="9" bestFit="1" customWidth="1"/>
    <col min="2326" max="2326" width="9.140625" style="9" bestFit="1"/>
    <col min="2327" max="2327" width="8.7109375" style="9" bestFit="1" customWidth="1"/>
    <col min="2328" max="2328" width="9.140625" style="9" bestFit="1"/>
    <col min="2329" max="2329" width="8.7109375" style="9" bestFit="1" customWidth="1"/>
    <col min="2330" max="2330" width="9.140625" style="9" bestFit="1"/>
    <col min="2331" max="2331" width="8.7109375" style="9" bestFit="1" customWidth="1"/>
    <col min="2332" max="2333" width="8.7109375" style="9" customWidth="1"/>
    <col min="2334" max="2334" width="8.7109375" style="9" bestFit="1" customWidth="1"/>
    <col min="2335" max="2335" width="9.140625" style="9" bestFit="1"/>
    <col min="2336" max="2336" width="8.7109375" style="9" bestFit="1" customWidth="1"/>
    <col min="2337" max="2337" width="9.140625" style="9" bestFit="1"/>
    <col min="2338" max="2339" width="8.7109375" style="9" bestFit="1" customWidth="1"/>
    <col min="2340" max="2340" width="9.140625" style="9" bestFit="1"/>
    <col min="2341" max="2341" width="8.7109375" style="9" bestFit="1" customWidth="1"/>
    <col min="2342" max="2342" width="9.140625" style="9" bestFit="1"/>
    <col min="2343" max="2343" width="8.7109375" style="9" bestFit="1" customWidth="1"/>
    <col min="2344" max="2344" width="9.140625" style="9" bestFit="1"/>
    <col min="2345" max="2345" width="8.7109375" style="9" bestFit="1" customWidth="1"/>
    <col min="2346" max="2346" width="9.140625" style="9"/>
    <col min="2347" max="2347" width="8.7109375" style="9" customWidth="1"/>
    <col min="2348" max="2351" width="9.140625" style="9"/>
    <col min="2352" max="2352" width="8.7109375" style="9" bestFit="1" customWidth="1"/>
    <col min="2353" max="2353" width="9.140625" style="9" bestFit="1"/>
    <col min="2354" max="2354" width="8.7109375" style="9" bestFit="1" customWidth="1"/>
    <col min="2355" max="2355" width="9.140625" style="9" bestFit="1"/>
    <col min="2356" max="2358" width="8.7109375" style="9" bestFit="1" customWidth="1"/>
    <col min="2359" max="2359" width="9.140625" style="9" bestFit="1"/>
    <col min="2360" max="2361" width="9.140625" style="9"/>
    <col min="2362" max="2362" width="9.140625" style="9" bestFit="1"/>
    <col min="2363" max="2363" width="8.7109375" style="9" bestFit="1" customWidth="1"/>
    <col min="2364" max="2364" width="9.140625" style="9" bestFit="1"/>
    <col min="2365" max="2365" width="8.7109375" style="9" bestFit="1" customWidth="1"/>
    <col min="2366" max="2560" width="9.140625" style="9"/>
    <col min="2561" max="2561" width="84.85546875" style="9" customWidth="1"/>
    <col min="2562" max="2562" width="9.140625" style="9" bestFit="1"/>
    <col min="2563" max="2563" width="8.7109375" style="9" bestFit="1" customWidth="1"/>
    <col min="2564" max="2564" width="9.140625" style="9" bestFit="1"/>
    <col min="2565" max="2565" width="8.7109375" style="9" bestFit="1" customWidth="1"/>
    <col min="2566" max="2566" width="9.140625" style="9" bestFit="1"/>
    <col min="2567" max="2567" width="8.7109375" style="9" bestFit="1" customWidth="1"/>
    <col min="2568" max="2569" width="8.7109375" style="9" customWidth="1"/>
    <col min="2570" max="2570" width="9.140625" style="9" bestFit="1"/>
    <col min="2571" max="2571" width="8.7109375" style="9" bestFit="1" customWidth="1"/>
    <col min="2572" max="2572" width="9.140625" style="9" bestFit="1"/>
    <col min="2573" max="2573" width="8.7109375" style="9" bestFit="1" customWidth="1"/>
    <col min="2574" max="2574" width="9.140625" style="9"/>
    <col min="2575" max="2575" width="8.7109375" style="9" customWidth="1"/>
    <col min="2576" max="2576" width="9.140625" style="9" bestFit="1"/>
    <col min="2577" max="2577" width="8.7109375" style="9" bestFit="1" customWidth="1"/>
    <col min="2578" max="2578" width="9.140625" style="9" bestFit="1"/>
    <col min="2579" max="2579" width="8.7109375" style="9" bestFit="1" customWidth="1"/>
    <col min="2580" max="2580" width="9.140625" style="9" bestFit="1"/>
    <col min="2581" max="2581" width="8.7109375" style="9" bestFit="1" customWidth="1"/>
    <col min="2582" max="2582" width="9.140625" style="9" bestFit="1"/>
    <col min="2583" max="2583" width="8.7109375" style="9" bestFit="1" customWidth="1"/>
    <col min="2584" max="2584" width="9.140625" style="9" bestFit="1"/>
    <col min="2585" max="2585" width="8.7109375" style="9" bestFit="1" customWidth="1"/>
    <col min="2586" max="2586" width="9.140625" style="9" bestFit="1"/>
    <col min="2587" max="2587" width="8.7109375" style="9" bestFit="1" customWidth="1"/>
    <col min="2588" max="2589" width="8.7109375" style="9" customWidth="1"/>
    <col min="2590" max="2590" width="8.7109375" style="9" bestFit="1" customWidth="1"/>
    <col min="2591" max="2591" width="9.140625" style="9" bestFit="1"/>
    <col min="2592" max="2592" width="8.7109375" style="9" bestFit="1" customWidth="1"/>
    <col min="2593" max="2593" width="9.140625" style="9" bestFit="1"/>
    <col min="2594" max="2595" width="8.7109375" style="9" bestFit="1" customWidth="1"/>
    <col min="2596" max="2596" width="9.140625" style="9" bestFit="1"/>
    <col min="2597" max="2597" width="8.7109375" style="9" bestFit="1" customWidth="1"/>
    <col min="2598" max="2598" width="9.140625" style="9" bestFit="1"/>
    <col min="2599" max="2599" width="8.7109375" style="9" bestFit="1" customWidth="1"/>
    <col min="2600" max="2600" width="9.140625" style="9" bestFit="1"/>
    <col min="2601" max="2601" width="8.7109375" style="9" bestFit="1" customWidth="1"/>
    <col min="2602" max="2602" width="9.140625" style="9"/>
    <col min="2603" max="2603" width="8.7109375" style="9" customWidth="1"/>
    <col min="2604" max="2607" width="9.140625" style="9"/>
    <col min="2608" max="2608" width="8.7109375" style="9" bestFit="1" customWidth="1"/>
    <col min="2609" max="2609" width="9.140625" style="9" bestFit="1"/>
    <col min="2610" max="2610" width="8.7109375" style="9" bestFit="1" customWidth="1"/>
    <col min="2611" max="2611" width="9.140625" style="9" bestFit="1"/>
    <col min="2612" max="2614" width="8.7109375" style="9" bestFit="1" customWidth="1"/>
    <col min="2615" max="2615" width="9.140625" style="9" bestFit="1"/>
    <col min="2616" max="2617" width="9.140625" style="9"/>
    <col min="2618" max="2618" width="9.140625" style="9" bestFit="1"/>
    <col min="2619" max="2619" width="8.7109375" style="9" bestFit="1" customWidth="1"/>
    <col min="2620" max="2620" width="9.140625" style="9" bestFit="1"/>
    <col min="2621" max="2621" width="8.7109375" style="9" bestFit="1" customWidth="1"/>
    <col min="2622" max="2816" width="9.140625" style="9"/>
    <col min="2817" max="2817" width="84.85546875" style="9" customWidth="1"/>
    <col min="2818" max="2818" width="9.140625" style="9" bestFit="1"/>
    <col min="2819" max="2819" width="8.7109375" style="9" bestFit="1" customWidth="1"/>
    <col min="2820" max="2820" width="9.140625" style="9" bestFit="1"/>
    <col min="2821" max="2821" width="8.7109375" style="9" bestFit="1" customWidth="1"/>
    <col min="2822" max="2822" width="9.140625" style="9" bestFit="1"/>
    <col min="2823" max="2823" width="8.7109375" style="9" bestFit="1" customWidth="1"/>
    <col min="2824" max="2825" width="8.7109375" style="9" customWidth="1"/>
    <col min="2826" max="2826" width="9.140625" style="9" bestFit="1"/>
    <col min="2827" max="2827" width="8.7109375" style="9" bestFit="1" customWidth="1"/>
    <col min="2828" max="2828" width="9.140625" style="9" bestFit="1"/>
    <col min="2829" max="2829" width="8.7109375" style="9" bestFit="1" customWidth="1"/>
    <col min="2830" max="2830" width="9.140625" style="9"/>
    <col min="2831" max="2831" width="8.7109375" style="9" customWidth="1"/>
    <col min="2832" max="2832" width="9.140625" style="9" bestFit="1"/>
    <col min="2833" max="2833" width="8.7109375" style="9" bestFit="1" customWidth="1"/>
    <col min="2834" max="2834" width="9.140625" style="9" bestFit="1"/>
    <col min="2835" max="2835" width="8.7109375" style="9" bestFit="1" customWidth="1"/>
    <col min="2836" max="2836" width="9.140625" style="9" bestFit="1"/>
    <col min="2837" max="2837" width="8.7109375" style="9" bestFit="1" customWidth="1"/>
    <col min="2838" max="2838" width="9.140625" style="9" bestFit="1"/>
    <col min="2839" max="2839" width="8.7109375" style="9" bestFit="1" customWidth="1"/>
    <col min="2840" max="2840" width="9.140625" style="9" bestFit="1"/>
    <col min="2841" max="2841" width="8.7109375" style="9" bestFit="1" customWidth="1"/>
    <col min="2842" max="2842" width="9.140625" style="9" bestFit="1"/>
    <col min="2843" max="2843" width="8.7109375" style="9" bestFit="1" customWidth="1"/>
    <col min="2844" max="2845" width="8.7109375" style="9" customWidth="1"/>
    <col min="2846" max="2846" width="8.7109375" style="9" bestFit="1" customWidth="1"/>
    <col min="2847" max="2847" width="9.140625" style="9" bestFit="1"/>
    <col min="2848" max="2848" width="8.7109375" style="9" bestFit="1" customWidth="1"/>
    <col min="2849" max="2849" width="9.140625" style="9" bestFit="1"/>
    <col min="2850" max="2851" width="8.7109375" style="9" bestFit="1" customWidth="1"/>
    <col min="2852" max="2852" width="9.140625" style="9" bestFit="1"/>
    <col min="2853" max="2853" width="8.7109375" style="9" bestFit="1" customWidth="1"/>
    <col min="2854" max="2854" width="9.140625" style="9" bestFit="1"/>
    <col min="2855" max="2855" width="8.7109375" style="9" bestFit="1" customWidth="1"/>
    <col min="2856" max="2856" width="9.140625" style="9" bestFit="1"/>
    <col min="2857" max="2857" width="8.7109375" style="9" bestFit="1" customWidth="1"/>
    <col min="2858" max="2858" width="9.140625" style="9"/>
    <col min="2859" max="2859" width="8.7109375" style="9" customWidth="1"/>
    <col min="2860" max="2863" width="9.140625" style="9"/>
    <col min="2864" max="2864" width="8.7109375" style="9" bestFit="1" customWidth="1"/>
    <col min="2865" max="2865" width="9.140625" style="9" bestFit="1"/>
    <col min="2866" max="2866" width="8.7109375" style="9" bestFit="1" customWidth="1"/>
    <col min="2867" max="2867" width="9.140625" style="9" bestFit="1"/>
    <col min="2868" max="2870" width="8.7109375" style="9" bestFit="1" customWidth="1"/>
    <col min="2871" max="2871" width="9.140625" style="9" bestFit="1"/>
    <col min="2872" max="2873" width="9.140625" style="9"/>
    <col min="2874" max="2874" width="9.140625" style="9" bestFit="1"/>
    <col min="2875" max="2875" width="8.7109375" style="9" bestFit="1" customWidth="1"/>
    <col min="2876" max="2876" width="9.140625" style="9" bestFit="1"/>
    <col min="2877" max="2877" width="8.7109375" style="9" bestFit="1" customWidth="1"/>
    <col min="2878" max="3072" width="9.140625" style="9"/>
    <col min="3073" max="3073" width="84.85546875" style="9" customWidth="1"/>
    <col min="3074" max="3074" width="9.140625" style="9" bestFit="1"/>
    <col min="3075" max="3075" width="8.7109375" style="9" bestFit="1" customWidth="1"/>
    <col min="3076" max="3076" width="9.140625" style="9" bestFit="1"/>
    <col min="3077" max="3077" width="8.7109375" style="9" bestFit="1" customWidth="1"/>
    <col min="3078" max="3078" width="9.140625" style="9" bestFit="1"/>
    <col min="3079" max="3079" width="8.7109375" style="9" bestFit="1" customWidth="1"/>
    <col min="3080" max="3081" width="8.7109375" style="9" customWidth="1"/>
    <col min="3082" max="3082" width="9.140625" style="9" bestFit="1"/>
    <col min="3083" max="3083" width="8.7109375" style="9" bestFit="1" customWidth="1"/>
    <col min="3084" max="3084" width="9.140625" style="9" bestFit="1"/>
    <col min="3085" max="3085" width="8.7109375" style="9" bestFit="1" customWidth="1"/>
    <col min="3086" max="3086" width="9.140625" style="9"/>
    <col min="3087" max="3087" width="8.7109375" style="9" customWidth="1"/>
    <col min="3088" max="3088" width="9.140625" style="9" bestFit="1"/>
    <col min="3089" max="3089" width="8.7109375" style="9" bestFit="1" customWidth="1"/>
    <col min="3090" max="3090" width="9.140625" style="9" bestFit="1"/>
    <col min="3091" max="3091" width="8.7109375" style="9" bestFit="1" customWidth="1"/>
    <col min="3092" max="3092" width="9.140625" style="9" bestFit="1"/>
    <col min="3093" max="3093" width="8.7109375" style="9" bestFit="1" customWidth="1"/>
    <col min="3094" max="3094" width="9.140625" style="9" bestFit="1"/>
    <col min="3095" max="3095" width="8.7109375" style="9" bestFit="1" customWidth="1"/>
    <col min="3096" max="3096" width="9.140625" style="9" bestFit="1"/>
    <col min="3097" max="3097" width="8.7109375" style="9" bestFit="1" customWidth="1"/>
    <col min="3098" max="3098" width="9.140625" style="9" bestFit="1"/>
    <col min="3099" max="3099" width="8.7109375" style="9" bestFit="1" customWidth="1"/>
    <col min="3100" max="3101" width="8.7109375" style="9" customWidth="1"/>
    <col min="3102" max="3102" width="8.7109375" style="9" bestFit="1" customWidth="1"/>
    <col min="3103" max="3103" width="9.140625" style="9" bestFit="1"/>
    <col min="3104" max="3104" width="8.7109375" style="9" bestFit="1" customWidth="1"/>
    <col min="3105" max="3105" width="9.140625" style="9" bestFit="1"/>
    <col min="3106" max="3107" width="8.7109375" style="9" bestFit="1" customWidth="1"/>
    <col min="3108" max="3108" width="9.140625" style="9" bestFit="1"/>
    <col min="3109" max="3109" width="8.7109375" style="9" bestFit="1" customWidth="1"/>
    <col min="3110" max="3110" width="9.140625" style="9" bestFit="1"/>
    <col min="3111" max="3111" width="8.7109375" style="9" bestFit="1" customWidth="1"/>
    <col min="3112" max="3112" width="9.140625" style="9" bestFit="1"/>
    <col min="3113" max="3113" width="8.7109375" style="9" bestFit="1" customWidth="1"/>
    <col min="3114" max="3114" width="9.140625" style="9"/>
    <col min="3115" max="3115" width="8.7109375" style="9" customWidth="1"/>
    <col min="3116" max="3119" width="9.140625" style="9"/>
    <col min="3120" max="3120" width="8.7109375" style="9" bestFit="1" customWidth="1"/>
    <col min="3121" max="3121" width="9.140625" style="9" bestFit="1"/>
    <col min="3122" max="3122" width="8.7109375" style="9" bestFit="1" customWidth="1"/>
    <col min="3123" max="3123" width="9.140625" style="9" bestFit="1"/>
    <col min="3124" max="3126" width="8.7109375" style="9" bestFit="1" customWidth="1"/>
    <col min="3127" max="3127" width="9.140625" style="9" bestFit="1"/>
    <col min="3128" max="3129" width="9.140625" style="9"/>
    <col min="3130" max="3130" width="9.140625" style="9" bestFit="1"/>
    <col min="3131" max="3131" width="8.7109375" style="9" bestFit="1" customWidth="1"/>
    <col min="3132" max="3132" width="9.140625" style="9" bestFit="1"/>
    <col min="3133" max="3133" width="8.7109375" style="9" bestFit="1" customWidth="1"/>
    <col min="3134" max="3328" width="9.140625" style="9"/>
    <col min="3329" max="3329" width="84.85546875" style="9" customWidth="1"/>
    <col min="3330" max="3330" width="9.140625" style="9" bestFit="1"/>
    <col min="3331" max="3331" width="8.7109375" style="9" bestFit="1" customWidth="1"/>
    <col min="3332" max="3332" width="9.140625" style="9" bestFit="1"/>
    <col min="3333" max="3333" width="8.7109375" style="9" bestFit="1" customWidth="1"/>
    <col min="3334" max="3334" width="9.140625" style="9" bestFit="1"/>
    <col min="3335" max="3335" width="8.7109375" style="9" bestFit="1" customWidth="1"/>
    <col min="3336" max="3337" width="8.7109375" style="9" customWidth="1"/>
    <col min="3338" max="3338" width="9.140625" style="9" bestFit="1"/>
    <col min="3339" max="3339" width="8.7109375" style="9" bestFit="1" customWidth="1"/>
    <col min="3340" max="3340" width="9.140625" style="9" bestFit="1"/>
    <col min="3341" max="3341" width="8.7109375" style="9" bestFit="1" customWidth="1"/>
    <col min="3342" max="3342" width="9.140625" style="9"/>
    <col min="3343" max="3343" width="8.7109375" style="9" customWidth="1"/>
    <col min="3344" max="3344" width="9.140625" style="9" bestFit="1"/>
    <col min="3345" max="3345" width="8.7109375" style="9" bestFit="1" customWidth="1"/>
    <col min="3346" max="3346" width="9.140625" style="9" bestFit="1"/>
    <col min="3347" max="3347" width="8.7109375" style="9" bestFit="1" customWidth="1"/>
    <col min="3348" max="3348" width="9.140625" style="9" bestFit="1"/>
    <col min="3349" max="3349" width="8.7109375" style="9" bestFit="1" customWidth="1"/>
    <col min="3350" max="3350" width="9.140625" style="9" bestFit="1"/>
    <col min="3351" max="3351" width="8.7109375" style="9" bestFit="1" customWidth="1"/>
    <col min="3352" max="3352" width="9.140625" style="9" bestFit="1"/>
    <col min="3353" max="3353" width="8.7109375" style="9" bestFit="1" customWidth="1"/>
    <col min="3354" max="3354" width="9.140625" style="9" bestFit="1"/>
    <col min="3355" max="3355" width="8.7109375" style="9" bestFit="1" customWidth="1"/>
    <col min="3356" max="3357" width="8.7109375" style="9" customWidth="1"/>
    <col min="3358" max="3358" width="8.7109375" style="9" bestFit="1" customWidth="1"/>
    <col min="3359" max="3359" width="9.140625" style="9" bestFit="1"/>
    <col min="3360" max="3360" width="8.7109375" style="9" bestFit="1" customWidth="1"/>
    <col min="3361" max="3361" width="9.140625" style="9" bestFit="1"/>
    <col min="3362" max="3363" width="8.7109375" style="9" bestFit="1" customWidth="1"/>
    <col min="3364" max="3364" width="9.140625" style="9" bestFit="1"/>
    <col min="3365" max="3365" width="8.7109375" style="9" bestFit="1" customWidth="1"/>
    <col min="3366" max="3366" width="9.140625" style="9" bestFit="1"/>
    <col min="3367" max="3367" width="8.7109375" style="9" bestFit="1" customWidth="1"/>
    <col min="3368" max="3368" width="9.140625" style="9" bestFit="1"/>
    <col min="3369" max="3369" width="8.7109375" style="9" bestFit="1" customWidth="1"/>
    <col min="3370" max="3370" width="9.140625" style="9"/>
    <col min="3371" max="3371" width="8.7109375" style="9" customWidth="1"/>
    <col min="3372" max="3375" width="9.140625" style="9"/>
    <col min="3376" max="3376" width="8.7109375" style="9" bestFit="1" customWidth="1"/>
    <col min="3377" max="3377" width="9.140625" style="9" bestFit="1"/>
    <col min="3378" max="3378" width="8.7109375" style="9" bestFit="1" customWidth="1"/>
    <col min="3379" max="3379" width="9.140625" style="9" bestFit="1"/>
    <col min="3380" max="3382" width="8.7109375" style="9" bestFit="1" customWidth="1"/>
    <col min="3383" max="3383" width="9.140625" style="9" bestFit="1"/>
    <col min="3384" max="3385" width="9.140625" style="9"/>
    <col min="3386" max="3386" width="9.140625" style="9" bestFit="1"/>
    <col min="3387" max="3387" width="8.7109375" style="9" bestFit="1" customWidth="1"/>
    <col min="3388" max="3388" width="9.140625" style="9" bestFit="1"/>
    <col min="3389" max="3389" width="8.7109375" style="9" bestFit="1" customWidth="1"/>
    <col min="3390" max="3584" width="9.140625" style="9"/>
    <col min="3585" max="3585" width="84.85546875" style="9" customWidth="1"/>
    <col min="3586" max="3586" width="9.140625" style="9" bestFit="1"/>
    <col min="3587" max="3587" width="8.7109375" style="9" bestFit="1" customWidth="1"/>
    <col min="3588" max="3588" width="9.140625" style="9" bestFit="1"/>
    <col min="3589" max="3589" width="8.7109375" style="9" bestFit="1" customWidth="1"/>
    <col min="3590" max="3590" width="9.140625" style="9" bestFit="1"/>
    <col min="3591" max="3591" width="8.7109375" style="9" bestFit="1" customWidth="1"/>
    <col min="3592" max="3593" width="8.7109375" style="9" customWidth="1"/>
    <col min="3594" max="3594" width="9.140625" style="9" bestFit="1"/>
    <col min="3595" max="3595" width="8.7109375" style="9" bestFit="1" customWidth="1"/>
    <col min="3596" max="3596" width="9.140625" style="9" bestFit="1"/>
    <col min="3597" max="3597" width="8.7109375" style="9" bestFit="1" customWidth="1"/>
    <col min="3598" max="3598" width="9.140625" style="9"/>
    <col min="3599" max="3599" width="8.7109375" style="9" customWidth="1"/>
    <col min="3600" max="3600" width="9.140625" style="9" bestFit="1"/>
    <col min="3601" max="3601" width="8.7109375" style="9" bestFit="1" customWidth="1"/>
    <col min="3602" max="3602" width="9.140625" style="9" bestFit="1"/>
    <col min="3603" max="3603" width="8.7109375" style="9" bestFit="1" customWidth="1"/>
    <col min="3604" max="3604" width="9.140625" style="9" bestFit="1"/>
    <col min="3605" max="3605" width="8.7109375" style="9" bestFit="1" customWidth="1"/>
    <col min="3606" max="3606" width="9.140625" style="9" bestFit="1"/>
    <col min="3607" max="3607" width="8.7109375" style="9" bestFit="1" customWidth="1"/>
    <col min="3608" max="3608" width="9.140625" style="9" bestFit="1"/>
    <col min="3609" max="3609" width="8.7109375" style="9" bestFit="1" customWidth="1"/>
    <col min="3610" max="3610" width="9.140625" style="9" bestFit="1"/>
    <col min="3611" max="3611" width="8.7109375" style="9" bestFit="1" customWidth="1"/>
    <col min="3612" max="3613" width="8.7109375" style="9" customWidth="1"/>
    <col min="3614" max="3614" width="8.7109375" style="9" bestFit="1" customWidth="1"/>
    <col min="3615" max="3615" width="9.140625" style="9" bestFit="1"/>
    <col min="3616" max="3616" width="8.7109375" style="9" bestFit="1" customWidth="1"/>
    <col min="3617" max="3617" width="9.140625" style="9" bestFit="1"/>
    <col min="3618" max="3619" width="8.7109375" style="9" bestFit="1" customWidth="1"/>
    <col min="3620" max="3620" width="9.140625" style="9" bestFit="1"/>
    <col min="3621" max="3621" width="8.7109375" style="9" bestFit="1" customWidth="1"/>
    <col min="3622" max="3622" width="9.140625" style="9" bestFit="1"/>
    <col min="3623" max="3623" width="8.7109375" style="9" bestFit="1" customWidth="1"/>
    <col min="3624" max="3624" width="9.140625" style="9" bestFit="1"/>
    <col min="3625" max="3625" width="8.7109375" style="9" bestFit="1" customWidth="1"/>
    <col min="3626" max="3626" width="9.140625" style="9"/>
    <col min="3627" max="3627" width="8.7109375" style="9" customWidth="1"/>
    <col min="3628" max="3631" width="9.140625" style="9"/>
    <col min="3632" max="3632" width="8.7109375" style="9" bestFit="1" customWidth="1"/>
    <col min="3633" max="3633" width="9.140625" style="9" bestFit="1"/>
    <col min="3634" max="3634" width="8.7109375" style="9" bestFit="1" customWidth="1"/>
    <col min="3635" max="3635" width="9.140625" style="9" bestFit="1"/>
    <col min="3636" max="3638" width="8.7109375" style="9" bestFit="1" customWidth="1"/>
    <col min="3639" max="3639" width="9.140625" style="9" bestFit="1"/>
    <col min="3640" max="3641" width="9.140625" style="9"/>
    <col min="3642" max="3642" width="9.140625" style="9" bestFit="1"/>
    <col min="3643" max="3643" width="8.7109375" style="9" bestFit="1" customWidth="1"/>
    <col min="3644" max="3644" width="9.140625" style="9" bestFit="1"/>
    <col min="3645" max="3645" width="8.7109375" style="9" bestFit="1" customWidth="1"/>
    <col min="3646" max="3840" width="9.140625" style="9"/>
    <col min="3841" max="3841" width="84.85546875" style="9" customWidth="1"/>
    <col min="3842" max="3842" width="9.140625" style="9" bestFit="1"/>
    <col min="3843" max="3843" width="8.7109375" style="9" bestFit="1" customWidth="1"/>
    <col min="3844" max="3844" width="9.140625" style="9" bestFit="1"/>
    <col min="3845" max="3845" width="8.7109375" style="9" bestFit="1" customWidth="1"/>
    <col min="3846" max="3846" width="9.140625" style="9" bestFit="1"/>
    <col min="3847" max="3847" width="8.7109375" style="9" bestFit="1" customWidth="1"/>
    <col min="3848" max="3849" width="8.7109375" style="9" customWidth="1"/>
    <col min="3850" max="3850" width="9.140625" style="9" bestFit="1"/>
    <col min="3851" max="3851" width="8.7109375" style="9" bestFit="1" customWidth="1"/>
    <col min="3852" max="3852" width="9.140625" style="9" bestFit="1"/>
    <col min="3853" max="3853" width="8.7109375" style="9" bestFit="1" customWidth="1"/>
    <col min="3854" max="3854" width="9.140625" style="9"/>
    <col min="3855" max="3855" width="8.7109375" style="9" customWidth="1"/>
    <col min="3856" max="3856" width="9.140625" style="9" bestFit="1"/>
    <col min="3857" max="3857" width="8.7109375" style="9" bestFit="1" customWidth="1"/>
    <col min="3858" max="3858" width="9.140625" style="9" bestFit="1"/>
    <col min="3859" max="3859" width="8.7109375" style="9" bestFit="1" customWidth="1"/>
    <col min="3860" max="3860" width="9.140625" style="9" bestFit="1"/>
    <col min="3861" max="3861" width="8.7109375" style="9" bestFit="1" customWidth="1"/>
    <col min="3862" max="3862" width="9.140625" style="9" bestFit="1"/>
    <col min="3863" max="3863" width="8.7109375" style="9" bestFit="1" customWidth="1"/>
    <col min="3864" max="3864" width="9.140625" style="9" bestFit="1"/>
    <col min="3865" max="3865" width="8.7109375" style="9" bestFit="1" customWidth="1"/>
    <col min="3866" max="3866" width="9.140625" style="9" bestFit="1"/>
    <col min="3867" max="3867" width="8.7109375" style="9" bestFit="1" customWidth="1"/>
    <col min="3868" max="3869" width="8.7109375" style="9" customWidth="1"/>
    <col min="3870" max="3870" width="8.7109375" style="9" bestFit="1" customWidth="1"/>
    <col min="3871" max="3871" width="9.140625" style="9" bestFit="1"/>
    <col min="3872" max="3872" width="8.7109375" style="9" bestFit="1" customWidth="1"/>
    <col min="3873" max="3873" width="9.140625" style="9" bestFit="1"/>
    <col min="3874" max="3875" width="8.7109375" style="9" bestFit="1" customWidth="1"/>
    <col min="3876" max="3876" width="9.140625" style="9" bestFit="1"/>
    <col min="3877" max="3877" width="8.7109375" style="9" bestFit="1" customWidth="1"/>
    <col min="3878" max="3878" width="9.140625" style="9" bestFit="1"/>
    <col min="3879" max="3879" width="8.7109375" style="9" bestFit="1" customWidth="1"/>
    <col min="3880" max="3880" width="9.140625" style="9" bestFit="1"/>
    <col min="3881" max="3881" width="8.7109375" style="9" bestFit="1" customWidth="1"/>
    <col min="3882" max="3882" width="9.140625" style="9"/>
    <col min="3883" max="3883" width="8.7109375" style="9" customWidth="1"/>
    <col min="3884" max="3887" width="9.140625" style="9"/>
    <col min="3888" max="3888" width="8.7109375" style="9" bestFit="1" customWidth="1"/>
    <col min="3889" max="3889" width="9.140625" style="9" bestFit="1"/>
    <col min="3890" max="3890" width="8.7109375" style="9" bestFit="1" customWidth="1"/>
    <col min="3891" max="3891" width="9.140625" style="9" bestFit="1"/>
    <col min="3892" max="3894" width="8.7109375" style="9" bestFit="1" customWidth="1"/>
    <col min="3895" max="3895" width="9.140625" style="9" bestFit="1"/>
    <col min="3896" max="3897" width="9.140625" style="9"/>
    <col min="3898" max="3898" width="9.140625" style="9" bestFit="1"/>
    <col min="3899" max="3899" width="8.7109375" style="9" bestFit="1" customWidth="1"/>
    <col min="3900" max="3900" width="9.140625" style="9" bestFit="1"/>
    <col min="3901" max="3901" width="8.7109375" style="9" bestFit="1" customWidth="1"/>
    <col min="3902" max="4096" width="9.140625" style="9"/>
    <col min="4097" max="4097" width="84.85546875" style="9" customWidth="1"/>
    <col min="4098" max="4098" width="9.140625" style="9" bestFit="1"/>
    <col min="4099" max="4099" width="8.7109375" style="9" bestFit="1" customWidth="1"/>
    <col min="4100" max="4100" width="9.140625" style="9" bestFit="1"/>
    <col min="4101" max="4101" width="8.7109375" style="9" bestFit="1" customWidth="1"/>
    <col min="4102" max="4102" width="9.140625" style="9" bestFit="1"/>
    <col min="4103" max="4103" width="8.7109375" style="9" bestFit="1" customWidth="1"/>
    <col min="4104" max="4105" width="8.7109375" style="9" customWidth="1"/>
    <col min="4106" max="4106" width="9.140625" style="9" bestFit="1"/>
    <col min="4107" max="4107" width="8.7109375" style="9" bestFit="1" customWidth="1"/>
    <col min="4108" max="4108" width="9.140625" style="9" bestFit="1"/>
    <col min="4109" max="4109" width="8.7109375" style="9" bestFit="1" customWidth="1"/>
    <col min="4110" max="4110" width="9.140625" style="9"/>
    <col min="4111" max="4111" width="8.7109375" style="9" customWidth="1"/>
    <col min="4112" max="4112" width="9.140625" style="9" bestFit="1"/>
    <col min="4113" max="4113" width="8.7109375" style="9" bestFit="1" customWidth="1"/>
    <col min="4114" max="4114" width="9.140625" style="9" bestFit="1"/>
    <col min="4115" max="4115" width="8.7109375" style="9" bestFit="1" customWidth="1"/>
    <col min="4116" max="4116" width="9.140625" style="9" bestFit="1"/>
    <col min="4117" max="4117" width="8.7109375" style="9" bestFit="1" customWidth="1"/>
    <col min="4118" max="4118" width="9.140625" style="9" bestFit="1"/>
    <col min="4119" max="4119" width="8.7109375" style="9" bestFit="1" customWidth="1"/>
    <col min="4120" max="4120" width="9.140625" style="9" bestFit="1"/>
    <col min="4121" max="4121" width="8.7109375" style="9" bestFit="1" customWidth="1"/>
    <col min="4122" max="4122" width="9.140625" style="9" bestFit="1"/>
    <col min="4123" max="4123" width="8.7109375" style="9" bestFit="1" customWidth="1"/>
    <col min="4124" max="4125" width="8.7109375" style="9" customWidth="1"/>
    <col min="4126" max="4126" width="8.7109375" style="9" bestFit="1" customWidth="1"/>
    <col min="4127" max="4127" width="9.140625" style="9" bestFit="1"/>
    <col min="4128" max="4128" width="8.7109375" style="9" bestFit="1" customWidth="1"/>
    <col min="4129" max="4129" width="9.140625" style="9" bestFit="1"/>
    <col min="4130" max="4131" width="8.7109375" style="9" bestFit="1" customWidth="1"/>
    <col min="4132" max="4132" width="9.140625" style="9" bestFit="1"/>
    <col min="4133" max="4133" width="8.7109375" style="9" bestFit="1" customWidth="1"/>
    <col min="4134" max="4134" width="9.140625" style="9" bestFit="1"/>
    <col min="4135" max="4135" width="8.7109375" style="9" bestFit="1" customWidth="1"/>
    <col min="4136" max="4136" width="9.140625" style="9" bestFit="1"/>
    <col min="4137" max="4137" width="8.7109375" style="9" bestFit="1" customWidth="1"/>
    <col min="4138" max="4138" width="9.140625" style="9"/>
    <col min="4139" max="4139" width="8.7109375" style="9" customWidth="1"/>
    <col min="4140" max="4143" width="9.140625" style="9"/>
    <col min="4144" max="4144" width="8.7109375" style="9" bestFit="1" customWidth="1"/>
    <col min="4145" max="4145" width="9.140625" style="9" bestFit="1"/>
    <col min="4146" max="4146" width="8.7109375" style="9" bestFit="1" customWidth="1"/>
    <col min="4147" max="4147" width="9.140625" style="9" bestFit="1"/>
    <col min="4148" max="4150" width="8.7109375" style="9" bestFit="1" customWidth="1"/>
    <col min="4151" max="4151" width="9.140625" style="9" bestFit="1"/>
    <col min="4152" max="4153" width="9.140625" style="9"/>
    <col min="4154" max="4154" width="9.140625" style="9" bestFit="1"/>
    <col min="4155" max="4155" width="8.7109375" style="9" bestFit="1" customWidth="1"/>
    <col min="4156" max="4156" width="9.140625" style="9" bestFit="1"/>
    <col min="4157" max="4157" width="8.7109375" style="9" bestFit="1" customWidth="1"/>
    <col min="4158" max="4352" width="9.140625" style="9"/>
    <col min="4353" max="4353" width="84.85546875" style="9" customWidth="1"/>
    <col min="4354" max="4354" width="9.140625" style="9" bestFit="1"/>
    <col min="4355" max="4355" width="8.7109375" style="9" bestFit="1" customWidth="1"/>
    <col min="4356" max="4356" width="9.140625" style="9" bestFit="1"/>
    <col min="4357" max="4357" width="8.7109375" style="9" bestFit="1" customWidth="1"/>
    <col min="4358" max="4358" width="9.140625" style="9" bestFit="1"/>
    <col min="4359" max="4359" width="8.7109375" style="9" bestFit="1" customWidth="1"/>
    <col min="4360" max="4361" width="8.7109375" style="9" customWidth="1"/>
    <col min="4362" max="4362" width="9.140625" style="9" bestFit="1"/>
    <col min="4363" max="4363" width="8.7109375" style="9" bestFit="1" customWidth="1"/>
    <col min="4364" max="4364" width="9.140625" style="9" bestFit="1"/>
    <col min="4365" max="4365" width="8.7109375" style="9" bestFit="1" customWidth="1"/>
    <col min="4366" max="4366" width="9.140625" style="9"/>
    <col min="4367" max="4367" width="8.7109375" style="9" customWidth="1"/>
    <col min="4368" max="4368" width="9.140625" style="9" bestFit="1"/>
    <col min="4369" max="4369" width="8.7109375" style="9" bestFit="1" customWidth="1"/>
    <col min="4370" max="4370" width="9.140625" style="9" bestFit="1"/>
    <col min="4371" max="4371" width="8.7109375" style="9" bestFit="1" customWidth="1"/>
    <col min="4372" max="4372" width="9.140625" style="9" bestFit="1"/>
    <col min="4373" max="4373" width="8.7109375" style="9" bestFit="1" customWidth="1"/>
    <col min="4374" max="4374" width="9.140625" style="9" bestFit="1"/>
    <col min="4375" max="4375" width="8.7109375" style="9" bestFit="1" customWidth="1"/>
    <col min="4376" max="4376" width="9.140625" style="9" bestFit="1"/>
    <col min="4377" max="4377" width="8.7109375" style="9" bestFit="1" customWidth="1"/>
    <col min="4378" max="4378" width="9.140625" style="9" bestFit="1"/>
    <col min="4379" max="4379" width="8.7109375" style="9" bestFit="1" customWidth="1"/>
    <col min="4380" max="4381" width="8.7109375" style="9" customWidth="1"/>
    <col min="4382" max="4382" width="8.7109375" style="9" bestFit="1" customWidth="1"/>
    <col min="4383" max="4383" width="9.140625" style="9" bestFit="1"/>
    <col min="4384" max="4384" width="8.7109375" style="9" bestFit="1" customWidth="1"/>
    <col min="4385" max="4385" width="9.140625" style="9" bestFit="1"/>
    <col min="4386" max="4387" width="8.7109375" style="9" bestFit="1" customWidth="1"/>
    <col min="4388" max="4388" width="9.140625" style="9" bestFit="1"/>
    <col min="4389" max="4389" width="8.7109375" style="9" bestFit="1" customWidth="1"/>
    <col min="4390" max="4390" width="9.140625" style="9" bestFit="1"/>
    <col min="4391" max="4391" width="8.7109375" style="9" bestFit="1" customWidth="1"/>
    <col min="4392" max="4392" width="9.140625" style="9" bestFit="1"/>
    <col min="4393" max="4393" width="8.7109375" style="9" bestFit="1" customWidth="1"/>
    <col min="4394" max="4394" width="9.140625" style="9"/>
    <col min="4395" max="4395" width="8.7109375" style="9" customWidth="1"/>
    <col min="4396" max="4399" width="9.140625" style="9"/>
    <col min="4400" max="4400" width="8.7109375" style="9" bestFit="1" customWidth="1"/>
    <col min="4401" max="4401" width="9.140625" style="9" bestFit="1"/>
    <col min="4402" max="4402" width="8.7109375" style="9" bestFit="1" customWidth="1"/>
    <col min="4403" max="4403" width="9.140625" style="9" bestFit="1"/>
    <col min="4404" max="4406" width="8.7109375" style="9" bestFit="1" customWidth="1"/>
    <col min="4407" max="4407" width="9.140625" style="9" bestFit="1"/>
    <col min="4408" max="4409" width="9.140625" style="9"/>
    <col min="4410" max="4410" width="9.140625" style="9" bestFit="1"/>
    <col min="4411" max="4411" width="8.7109375" style="9" bestFit="1" customWidth="1"/>
    <col min="4412" max="4412" width="9.140625" style="9" bestFit="1"/>
    <col min="4413" max="4413" width="8.7109375" style="9" bestFit="1" customWidth="1"/>
    <col min="4414" max="4608" width="9.140625" style="9"/>
    <col min="4609" max="4609" width="84.85546875" style="9" customWidth="1"/>
    <col min="4610" max="4610" width="9.140625" style="9" bestFit="1"/>
    <col min="4611" max="4611" width="8.7109375" style="9" bestFit="1" customWidth="1"/>
    <col min="4612" max="4612" width="9.140625" style="9" bestFit="1"/>
    <col min="4613" max="4613" width="8.7109375" style="9" bestFit="1" customWidth="1"/>
    <col min="4614" max="4614" width="9.140625" style="9" bestFit="1"/>
    <col min="4615" max="4615" width="8.7109375" style="9" bestFit="1" customWidth="1"/>
    <col min="4616" max="4617" width="8.7109375" style="9" customWidth="1"/>
    <col min="4618" max="4618" width="9.140625" style="9" bestFit="1"/>
    <col min="4619" max="4619" width="8.7109375" style="9" bestFit="1" customWidth="1"/>
    <col min="4620" max="4620" width="9.140625" style="9" bestFit="1"/>
    <col min="4621" max="4621" width="8.7109375" style="9" bestFit="1" customWidth="1"/>
    <col min="4622" max="4622" width="9.140625" style="9"/>
    <col min="4623" max="4623" width="8.7109375" style="9" customWidth="1"/>
    <col min="4624" max="4624" width="9.140625" style="9" bestFit="1"/>
    <col min="4625" max="4625" width="8.7109375" style="9" bestFit="1" customWidth="1"/>
    <col min="4626" max="4626" width="9.140625" style="9" bestFit="1"/>
    <col min="4627" max="4627" width="8.7109375" style="9" bestFit="1" customWidth="1"/>
    <col min="4628" max="4628" width="9.140625" style="9" bestFit="1"/>
    <col min="4629" max="4629" width="8.7109375" style="9" bestFit="1" customWidth="1"/>
    <col min="4630" max="4630" width="9.140625" style="9" bestFit="1"/>
    <col min="4631" max="4631" width="8.7109375" style="9" bestFit="1" customWidth="1"/>
    <col min="4632" max="4632" width="9.140625" style="9" bestFit="1"/>
    <col min="4633" max="4633" width="8.7109375" style="9" bestFit="1" customWidth="1"/>
    <col min="4634" max="4634" width="9.140625" style="9" bestFit="1"/>
    <col min="4635" max="4635" width="8.7109375" style="9" bestFit="1" customWidth="1"/>
    <col min="4636" max="4637" width="8.7109375" style="9" customWidth="1"/>
    <col min="4638" max="4638" width="8.7109375" style="9" bestFit="1" customWidth="1"/>
    <col min="4639" max="4639" width="9.140625" style="9" bestFit="1"/>
    <col min="4640" max="4640" width="8.7109375" style="9" bestFit="1" customWidth="1"/>
    <col min="4641" max="4641" width="9.140625" style="9" bestFit="1"/>
    <col min="4642" max="4643" width="8.7109375" style="9" bestFit="1" customWidth="1"/>
    <col min="4644" max="4644" width="9.140625" style="9" bestFit="1"/>
    <col min="4645" max="4645" width="8.7109375" style="9" bestFit="1" customWidth="1"/>
    <col min="4646" max="4646" width="9.140625" style="9" bestFit="1"/>
    <col min="4647" max="4647" width="8.7109375" style="9" bestFit="1" customWidth="1"/>
    <col min="4648" max="4648" width="9.140625" style="9" bestFit="1"/>
    <col min="4649" max="4649" width="8.7109375" style="9" bestFit="1" customWidth="1"/>
    <col min="4650" max="4650" width="9.140625" style="9"/>
    <col min="4651" max="4651" width="8.7109375" style="9" customWidth="1"/>
    <col min="4652" max="4655" width="9.140625" style="9"/>
    <col min="4656" max="4656" width="8.7109375" style="9" bestFit="1" customWidth="1"/>
    <col min="4657" max="4657" width="9.140625" style="9" bestFit="1"/>
    <col min="4658" max="4658" width="8.7109375" style="9" bestFit="1" customWidth="1"/>
    <col min="4659" max="4659" width="9.140625" style="9" bestFit="1"/>
    <col min="4660" max="4662" width="8.7109375" style="9" bestFit="1" customWidth="1"/>
    <col min="4663" max="4663" width="9.140625" style="9" bestFit="1"/>
    <col min="4664" max="4665" width="9.140625" style="9"/>
    <col min="4666" max="4666" width="9.140625" style="9" bestFit="1"/>
    <col min="4667" max="4667" width="8.7109375" style="9" bestFit="1" customWidth="1"/>
    <col min="4668" max="4668" width="9.140625" style="9" bestFit="1"/>
    <col min="4669" max="4669" width="8.7109375" style="9" bestFit="1" customWidth="1"/>
    <col min="4670" max="4864" width="9.140625" style="9"/>
    <col min="4865" max="4865" width="84.85546875" style="9" customWidth="1"/>
    <col min="4866" max="4866" width="9.140625" style="9" bestFit="1"/>
    <col min="4867" max="4867" width="8.7109375" style="9" bestFit="1" customWidth="1"/>
    <col min="4868" max="4868" width="9.140625" style="9" bestFit="1"/>
    <col min="4869" max="4869" width="8.7109375" style="9" bestFit="1" customWidth="1"/>
    <col min="4870" max="4870" width="9.140625" style="9" bestFit="1"/>
    <col min="4871" max="4871" width="8.7109375" style="9" bestFit="1" customWidth="1"/>
    <col min="4872" max="4873" width="8.7109375" style="9" customWidth="1"/>
    <col min="4874" max="4874" width="9.140625" style="9" bestFit="1"/>
    <col min="4875" max="4875" width="8.7109375" style="9" bestFit="1" customWidth="1"/>
    <col min="4876" max="4876" width="9.140625" style="9" bestFit="1"/>
    <col min="4877" max="4877" width="8.7109375" style="9" bestFit="1" customWidth="1"/>
    <col min="4878" max="4878" width="9.140625" style="9"/>
    <col min="4879" max="4879" width="8.7109375" style="9" customWidth="1"/>
    <col min="4880" max="4880" width="9.140625" style="9" bestFit="1"/>
    <col min="4881" max="4881" width="8.7109375" style="9" bestFit="1" customWidth="1"/>
    <col min="4882" max="4882" width="9.140625" style="9" bestFit="1"/>
    <col min="4883" max="4883" width="8.7109375" style="9" bestFit="1" customWidth="1"/>
    <col min="4884" max="4884" width="9.140625" style="9" bestFit="1"/>
    <col min="4885" max="4885" width="8.7109375" style="9" bestFit="1" customWidth="1"/>
    <col min="4886" max="4886" width="9.140625" style="9" bestFit="1"/>
    <col min="4887" max="4887" width="8.7109375" style="9" bestFit="1" customWidth="1"/>
    <col min="4888" max="4888" width="9.140625" style="9" bestFit="1"/>
    <col min="4889" max="4889" width="8.7109375" style="9" bestFit="1" customWidth="1"/>
    <col min="4890" max="4890" width="9.140625" style="9" bestFit="1"/>
    <col min="4891" max="4891" width="8.7109375" style="9" bestFit="1" customWidth="1"/>
    <col min="4892" max="4893" width="8.7109375" style="9" customWidth="1"/>
    <col min="4894" max="4894" width="8.7109375" style="9" bestFit="1" customWidth="1"/>
    <col min="4895" max="4895" width="9.140625" style="9" bestFit="1"/>
    <col min="4896" max="4896" width="8.7109375" style="9" bestFit="1" customWidth="1"/>
    <col min="4897" max="4897" width="9.140625" style="9" bestFit="1"/>
    <col min="4898" max="4899" width="8.7109375" style="9" bestFit="1" customWidth="1"/>
    <col min="4900" max="4900" width="9.140625" style="9" bestFit="1"/>
    <col min="4901" max="4901" width="8.7109375" style="9" bestFit="1" customWidth="1"/>
    <col min="4902" max="4902" width="9.140625" style="9" bestFit="1"/>
    <col min="4903" max="4903" width="8.7109375" style="9" bestFit="1" customWidth="1"/>
    <col min="4904" max="4904" width="9.140625" style="9" bestFit="1"/>
    <col min="4905" max="4905" width="8.7109375" style="9" bestFit="1" customWidth="1"/>
    <col min="4906" max="4906" width="9.140625" style="9"/>
    <col min="4907" max="4907" width="8.7109375" style="9" customWidth="1"/>
    <col min="4908" max="4911" width="9.140625" style="9"/>
    <col min="4912" max="4912" width="8.7109375" style="9" bestFit="1" customWidth="1"/>
    <col min="4913" max="4913" width="9.140625" style="9" bestFit="1"/>
    <col min="4914" max="4914" width="8.7109375" style="9" bestFit="1" customWidth="1"/>
    <col min="4915" max="4915" width="9.140625" style="9" bestFit="1"/>
    <col min="4916" max="4918" width="8.7109375" style="9" bestFit="1" customWidth="1"/>
    <col min="4919" max="4919" width="9.140625" style="9" bestFit="1"/>
    <col min="4920" max="4921" width="9.140625" style="9"/>
    <col min="4922" max="4922" width="9.140625" style="9" bestFit="1"/>
    <col min="4923" max="4923" width="8.7109375" style="9" bestFit="1" customWidth="1"/>
    <col min="4924" max="4924" width="9.140625" style="9" bestFit="1"/>
    <col min="4925" max="4925" width="8.7109375" style="9" bestFit="1" customWidth="1"/>
    <col min="4926" max="5120" width="9.140625" style="9"/>
    <col min="5121" max="5121" width="84.85546875" style="9" customWidth="1"/>
    <col min="5122" max="5122" width="9.140625" style="9" bestFit="1"/>
    <col min="5123" max="5123" width="8.7109375" style="9" bestFit="1" customWidth="1"/>
    <col min="5124" max="5124" width="9.140625" style="9" bestFit="1"/>
    <col min="5125" max="5125" width="8.7109375" style="9" bestFit="1" customWidth="1"/>
    <col min="5126" max="5126" width="9.140625" style="9" bestFit="1"/>
    <col min="5127" max="5127" width="8.7109375" style="9" bestFit="1" customWidth="1"/>
    <col min="5128" max="5129" width="8.7109375" style="9" customWidth="1"/>
    <col min="5130" max="5130" width="9.140625" style="9" bestFit="1"/>
    <col min="5131" max="5131" width="8.7109375" style="9" bestFit="1" customWidth="1"/>
    <col min="5132" max="5132" width="9.140625" style="9" bestFit="1"/>
    <col min="5133" max="5133" width="8.7109375" style="9" bestFit="1" customWidth="1"/>
    <col min="5134" max="5134" width="9.140625" style="9"/>
    <col min="5135" max="5135" width="8.7109375" style="9" customWidth="1"/>
    <col min="5136" max="5136" width="9.140625" style="9" bestFit="1"/>
    <col min="5137" max="5137" width="8.7109375" style="9" bestFit="1" customWidth="1"/>
    <col min="5138" max="5138" width="9.140625" style="9" bestFit="1"/>
    <col min="5139" max="5139" width="8.7109375" style="9" bestFit="1" customWidth="1"/>
    <col min="5140" max="5140" width="9.140625" style="9" bestFit="1"/>
    <col min="5141" max="5141" width="8.7109375" style="9" bestFit="1" customWidth="1"/>
    <col min="5142" max="5142" width="9.140625" style="9" bestFit="1"/>
    <col min="5143" max="5143" width="8.7109375" style="9" bestFit="1" customWidth="1"/>
    <col min="5144" max="5144" width="9.140625" style="9" bestFit="1"/>
    <col min="5145" max="5145" width="8.7109375" style="9" bestFit="1" customWidth="1"/>
    <col min="5146" max="5146" width="9.140625" style="9" bestFit="1"/>
    <col min="5147" max="5147" width="8.7109375" style="9" bestFit="1" customWidth="1"/>
    <col min="5148" max="5149" width="8.7109375" style="9" customWidth="1"/>
    <col min="5150" max="5150" width="8.7109375" style="9" bestFit="1" customWidth="1"/>
    <col min="5151" max="5151" width="9.140625" style="9" bestFit="1"/>
    <col min="5152" max="5152" width="8.7109375" style="9" bestFit="1" customWidth="1"/>
    <col min="5153" max="5153" width="9.140625" style="9" bestFit="1"/>
    <col min="5154" max="5155" width="8.7109375" style="9" bestFit="1" customWidth="1"/>
    <col min="5156" max="5156" width="9.140625" style="9" bestFit="1"/>
    <col min="5157" max="5157" width="8.7109375" style="9" bestFit="1" customWidth="1"/>
    <col min="5158" max="5158" width="9.140625" style="9" bestFit="1"/>
    <col min="5159" max="5159" width="8.7109375" style="9" bestFit="1" customWidth="1"/>
    <col min="5160" max="5160" width="9.140625" style="9" bestFit="1"/>
    <col min="5161" max="5161" width="8.7109375" style="9" bestFit="1" customWidth="1"/>
    <col min="5162" max="5162" width="9.140625" style="9"/>
    <col min="5163" max="5163" width="8.7109375" style="9" customWidth="1"/>
    <col min="5164" max="5167" width="9.140625" style="9"/>
    <col min="5168" max="5168" width="8.7109375" style="9" bestFit="1" customWidth="1"/>
    <col min="5169" max="5169" width="9.140625" style="9" bestFit="1"/>
    <col min="5170" max="5170" width="8.7109375" style="9" bestFit="1" customWidth="1"/>
    <col min="5171" max="5171" width="9.140625" style="9" bestFit="1"/>
    <col min="5172" max="5174" width="8.7109375" style="9" bestFit="1" customWidth="1"/>
    <col min="5175" max="5175" width="9.140625" style="9" bestFit="1"/>
    <col min="5176" max="5177" width="9.140625" style="9"/>
    <col min="5178" max="5178" width="9.140625" style="9" bestFit="1"/>
    <col min="5179" max="5179" width="8.7109375" style="9" bestFit="1" customWidth="1"/>
    <col min="5180" max="5180" width="9.140625" style="9" bestFit="1"/>
    <col min="5181" max="5181" width="8.7109375" style="9" bestFit="1" customWidth="1"/>
    <col min="5182" max="5376" width="9.140625" style="9"/>
    <col min="5377" max="5377" width="84.85546875" style="9" customWidth="1"/>
    <col min="5378" max="5378" width="9.140625" style="9" bestFit="1"/>
    <col min="5379" max="5379" width="8.7109375" style="9" bestFit="1" customWidth="1"/>
    <col min="5380" max="5380" width="9.140625" style="9" bestFit="1"/>
    <col min="5381" max="5381" width="8.7109375" style="9" bestFit="1" customWidth="1"/>
    <col min="5382" max="5382" width="9.140625" style="9" bestFit="1"/>
    <col min="5383" max="5383" width="8.7109375" style="9" bestFit="1" customWidth="1"/>
    <col min="5384" max="5385" width="8.7109375" style="9" customWidth="1"/>
    <col min="5386" max="5386" width="9.140625" style="9" bestFit="1"/>
    <col min="5387" max="5387" width="8.7109375" style="9" bestFit="1" customWidth="1"/>
    <col min="5388" max="5388" width="9.140625" style="9" bestFit="1"/>
    <col min="5389" max="5389" width="8.7109375" style="9" bestFit="1" customWidth="1"/>
    <col min="5390" max="5390" width="9.140625" style="9"/>
    <col min="5391" max="5391" width="8.7109375" style="9" customWidth="1"/>
    <col min="5392" max="5392" width="9.140625" style="9" bestFit="1"/>
    <col min="5393" max="5393" width="8.7109375" style="9" bestFit="1" customWidth="1"/>
    <col min="5394" max="5394" width="9.140625" style="9" bestFit="1"/>
    <col min="5395" max="5395" width="8.7109375" style="9" bestFit="1" customWidth="1"/>
    <col min="5396" max="5396" width="9.140625" style="9" bestFit="1"/>
    <col min="5397" max="5397" width="8.7109375" style="9" bestFit="1" customWidth="1"/>
    <col min="5398" max="5398" width="9.140625" style="9" bestFit="1"/>
    <col min="5399" max="5399" width="8.7109375" style="9" bestFit="1" customWidth="1"/>
    <col min="5400" max="5400" width="9.140625" style="9" bestFit="1"/>
    <col min="5401" max="5401" width="8.7109375" style="9" bestFit="1" customWidth="1"/>
    <col min="5402" max="5402" width="9.140625" style="9" bestFit="1"/>
    <col min="5403" max="5403" width="8.7109375" style="9" bestFit="1" customWidth="1"/>
    <col min="5404" max="5405" width="8.7109375" style="9" customWidth="1"/>
    <col min="5406" max="5406" width="8.7109375" style="9" bestFit="1" customWidth="1"/>
    <col min="5407" max="5407" width="9.140625" style="9" bestFit="1"/>
    <col min="5408" max="5408" width="8.7109375" style="9" bestFit="1" customWidth="1"/>
    <col min="5409" max="5409" width="9.140625" style="9" bestFit="1"/>
    <col min="5410" max="5411" width="8.7109375" style="9" bestFit="1" customWidth="1"/>
    <col min="5412" max="5412" width="9.140625" style="9" bestFit="1"/>
    <col min="5413" max="5413" width="8.7109375" style="9" bestFit="1" customWidth="1"/>
    <col min="5414" max="5414" width="9.140625" style="9" bestFit="1"/>
    <col min="5415" max="5415" width="8.7109375" style="9" bestFit="1" customWidth="1"/>
    <col min="5416" max="5416" width="9.140625" style="9" bestFit="1"/>
    <col min="5417" max="5417" width="8.7109375" style="9" bestFit="1" customWidth="1"/>
    <col min="5418" max="5418" width="9.140625" style="9"/>
    <col min="5419" max="5419" width="8.7109375" style="9" customWidth="1"/>
    <col min="5420" max="5423" width="9.140625" style="9"/>
    <col min="5424" max="5424" width="8.7109375" style="9" bestFit="1" customWidth="1"/>
    <col min="5425" max="5425" width="9.140625" style="9" bestFit="1"/>
    <col min="5426" max="5426" width="8.7109375" style="9" bestFit="1" customWidth="1"/>
    <col min="5427" max="5427" width="9.140625" style="9" bestFit="1"/>
    <col min="5428" max="5430" width="8.7109375" style="9" bestFit="1" customWidth="1"/>
    <col min="5431" max="5431" width="9.140625" style="9" bestFit="1"/>
    <col min="5432" max="5433" width="9.140625" style="9"/>
    <col min="5434" max="5434" width="9.140625" style="9" bestFit="1"/>
    <col min="5435" max="5435" width="8.7109375" style="9" bestFit="1" customWidth="1"/>
    <col min="5436" max="5436" width="9.140625" style="9" bestFit="1"/>
    <col min="5437" max="5437" width="8.7109375" style="9" bestFit="1" customWidth="1"/>
    <col min="5438" max="5632" width="9.140625" style="9"/>
    <col min="5633" max="5633" width="84.85546875" style="9" customWidth="1"/>
    <col min="5634" max="5634" width="9.140625" style="9" bestFit="1"/>
    <col min="5635" max="5635" width="8.7109375" style="9" bestFit="1" customWidth="1"/>
    <col min="5636" max="5636" width="9.140625" style="9" bestFit="1"/>
    <col min="5637" max="5637" width="8.7109375" style="9" bestFit="1" customWidth="1"/>
    <col min="5638" max="5638" width="9.140625" style="9" bestFit="1"/>
    <col min="5639" max="5639" width="8.7109375" style="9" bestFit="1" customWidth="1"/>
    <col min="5640" max="5641" width="8.7109375" style="9" customWidth="1"/>
    <col min="5642" max="5642" width="9.140625" style="9" bestFit="1"/>
    <col min="5643" max="5643" width="8.7109375" style="9" bestFit="1" customWidth="1"/>
    <col min="5644" max="5644" width="9.140625" style="9" bestFit="1"/>
    <col min="5645" max="5645" width="8.7109375" style="9" bestFit="1" customWidth="1"/>
    <col min="5646" max="5646" width="9.140625" style="9"/>
    <col min="5647" max="5647" width="8.7109375" style="9" customWidth="1"/>
    <col min="5648" max="5648" width="9.140625" style="9" bestFit="1"/>
    <col min="5649" max="5649" width="8.7109375" style="9" bestFit="1" customWidth="1"/>
    <col min="5650" max="5650" width="9.140625" style="9" bestFit="1"/>
    <col min="5651" max="5651" width="8.7109375" style="9" bestFit="1" customWidth="1"/>
    <col min="5652" max="5652" width="9.140625" style="9" bestFit="1"/>
    <col min="5653" max="5653" width="8.7109375" style="9" bestFit="1" customWidth="1"/>
    <col min="5654" max="5654" width="9.140625" style="9" bestFit="1"/>
    <col min="5655" max="5655" width="8.7109375" style="9" bestFit="1" customWidth="1"/>
    <col min="5656" max="5656" width="9.140625" style="9" bestFit="1"/>
    <col min="5657" max="5657" width="8.7109375" style="9" bestFit="1" customWidth="1"/>
    <col min="5658" max="5658" width="9.140625" style="9" bestFit="1"/>
    <col min="5659" max="5659" width="8.7109375" style="9" bestFit="1" customWidth="1"/>
    <col min="5660" max="5661" width="8.7109375" style="9" customWidth="1"/>
    <col min="5662" max="5662" width="8.7109375" style="9" bestFit="1" customWidth="1"/>
    <col min="5663" max="5663" width="9.140625" style="9" bestFit="1"/>
    <col min="5664" max="5664" width="8.7109375" style="9" bestFit="1" customWidth="1"/>
    <col min="5665" max="5665" width="9.140625" style="9" bestFit="1"/>
    <col min="5666" max="5667" width="8.7109375" style="9" bestFit="1" customWidth="1"/>
    <col min="5668" max="5668" width="9.140625" style="9" bestFit="1"/>
    <col min="5669" max="5669" width="8.7109375" style="9" bestFit="1" customWidth="1"/>
    <col min="5670" max="5670" width="9.140625" style="9" bestFit="1"/>
    <col min="5671" max="5671" width="8.7109375" style="9" bestFit="1" customWidth="1"/>
    <col min="5672" max="5672" width="9.140625" style="9" bestFit="1"/>
    <col min="5673" max="5673" width="8.7109375" style="9" bestFit="1" customWidth="1"/>
    <col min="5674" max="5674" width="9.140625" style="9"/>
    <col min="5675" max="5675" width="8.7109375" style="9" customWidth="1"/>
    <col min="5676" max="5679" width="9.140625" style="9"/>
    <col min="5680" max="5680" width="8.7109375" style="9" bestFit="1" customWidth="1"/>
    <col min="5681" max="5681" width="9.140625" style="9" bestFit="1"/>
    <col min="5682" max="5682" width="8.7109375" style="9" bestFit="1" customWidth="1"/>
    <col min="5683" max="5683" width="9.140625" style="9" bestFit="1"/>
    <col min="5684" max="5686" width="8.7109375" style="9" bestFit="1" customWidth="1"/>
    <col min="5687" max="5687" width="9.140625" style="9" bestFit="1"/>
    <col min="5688" max="5689" width="9.140625" style="9"/>
    <col min="5690" max="5690" width="9.140625" style="9" bestFit="1"/>
    <col min="5691" max="5691" width="8.7109375" style="9" bestFit="1" customWidth="1"/>
    <col min="5692" max="5692" width="9.140625" style="9" bestFit="1"/>
    <col min="5693" max="5693" width="8.7109375" style="9" bestFit="1" customWidth="1"/>
    <col min="5694" max="5888" width="9.140625" style="9"/>
    <col min="5889" max="5889" width="84.85546875" style="9" customWidth="1"/>
    <col min="5890" max="5890" width="9.140625" style="9" bestFit="1"/>
    <col min="5891" max="5891" width="8.7109375" style="9" bestFit="1" customWidth="1"/>
    <col min="5892" max="5892" width="9.140625" style="9" bestFit="1"/>
    <col min="5893" max="5893" width="8.7109375" style="9" bestFit="1" customWidth="1"/>
    <col min="5894" max="5894" width="9.140625" style="9" bestFit="1"/>
    <col min="5895" max="5895" width="8.7109375" style="9" bestFit="1" customWidth="1"/>
    <col min="5896" max="5897" width="8.7109375" style="9" customWidth="1"/>
    <col min="5898" max="5898" width="9.140625" style="9" bestFit="1"/>
    <col min="5899" max="5899" width="8.7109375" style="9" bestFit="1" customWidth="1"/>
    <col min="5900" max="5900" width="9.140625" style="9" bestFit="1"/>
    <col min="5901" max="5901" width="8.7109375" style="9" bestFit="1" customWidth="1"/>
    <col min="5902" max="5902" width="9.140625" style="9"/>
    <col min="5903" max="5903" width="8.7109375" style="9" customWidth="1"/>
    <col min="5904" max="5904" width="9.140625" style="9" bestFit="1"/>
    <col min="5905" max="5905" width="8.7109375" style="9" bestFit="1" customWidth="1"/>
    <col min="5906" max="5906" width="9.140625" style="9" bestFit="1"/>
    <col min="5907" max="5907" width="8.7109375" style="9" bestFit="1" customWidth="1"/>
    <col min="5908" max="5908" width="9.140625" style="9" bestFit="1"/>
    <col min="5909" max="5909" width="8.7109375" style="9" bestFit="1" customWidth="1"/>
    <col min="5910" max="5910" width="9.140625" style="9" bestFit="1"/>
    <col min="5911" max="5911" width="8.7109375" style="9" bestFit="1" customWidth="1"/>
    <col min="5912" max="5912" width="9.140625" style="9" bestFit="1"/>
    <col min="5913" max="5913" width="8.7109375" style="9" bestFit="1" customWidth="1"/>
    <col min="5914" max="5914" width="9.140625" style="9" bestFit="1"/>
    <col min="5915" max="5915" width="8.7109375" style="9" bestFit="1" customWidth="1"/>
    <col min="5916" max="5917" width="8.7109375" style="9" customWidth="1"/>
    <col min="5918" max="5918" width="8.7109375" style="9" bestFit="1" customWidth="1"/>
    <col min="5919" max="5919" width="9.140625" style="9" bestFit="1"/>
    <col min="5920" max="5920" width="8.7109375" style="9" bestFit="1" customWidth="1"/>
    <col min="5921" max="5921" width="9.140625" style="9" bestFit="1"/>
    <col min="5922" max="5923" width="8.7109375" style="9" bestFit="1" customWidth="1"/>
    <col min="5924" max="5924" width="9.140625" style="9" bestFit="1"/>
    <col min="5925" max="5925" width="8.7109375" style="9" bestFit="1" customWidth="1"/>
    <col min="5926" max="5926" width="9.140625" style="9" bestFit="1"/>
    <col min="5927" max="5927" width="8.7109375" style="9" bestFit="1" customWidth="1"/>
    <col min="5928" max="5928" width="9.140625" style="9" bestFit="1"/>
    <col min="5929" max="5929" width="8.7109375" style="9" bestFit="1" customWidth="1"/>
    <col min="5930" max="5930" width="9.140625" style="9"/>
    <col min="5931" max="5931" width="8.7109375" style="9" customWidth="1"/>
    <col min="5932" max="5935" width="9.140625" style="9"/>
    <col min="5936" max="5936" width="8.7109375" style="9" bestFit="1" customWidth="1"/>
    <col min="5937" max="5937" width="9.140625" style="9" bestFit="1"/>
    <col min="5938" max="5938" width="8.7109375" style="9" bestFit="1" customWidth="1"/>
    <col min="5939" max="5939" width="9.140625" style="9" bestFit="1"/>
    <col min="5940" max="5942" width="8.7109375" style="9" bestFit="1" customWidth="1"/>
    <col min="5943" max="5943" width="9.140625" style="9" bestFit="1"/>
    <col min="5944" max="5945" width="9.140625" style="9"/>
    <col min="5946" max="5946" width="9.140625" style="9" bestFit="1"/>
    <col min="5947" max="5947" width="8.7109375" style="9" bestFit="1" customWidth="1"/>
    <col min="5948" max="5948" width="9.140625" style="9" bestFit="1"/>
    <col min="5949" max="5949" width="8.7109375" style="9" bestFit="1" customWidth="1"/>
    <col min="5950" max="6144" width="9.140625" style="9"/>
    <col min="6145" max="6145" width="84.85546875" style="9" customWidth="1"/>
    <col min="6146" max="6146" width="9.140625" style="9" bestFit="1"/>
    <col min="6147" max="6147" width="8.7109375" style="9" bestFit="1" customWidth="1"/>
    <col min="6148" max="6148" width="9.140625" style="9" bestFit="1"/>
    <col min="6149" max="6149" width="8.7109375" style="9" bestFit="1" customWidth="1"/>
    <col min="6150" max="6150" width="9.140625" style="9" bestFit="1"/>
    <col min="6151" max="6151" width="8.7109375" style="9" bestFit="1" customWidth="1"/>
    <col min="6152" max="6153" width="8.7109375" style="9" customWidth="1"/>
    <col min="6154" max="6154" width="9.140625" style="9" bestFit="1"/>
    <col min="6155" max="6155" width="8.7109375" style="9" bestFit="1" customWidth="1"/>
    <col min="6156" max="6156" width="9.140625" style="9" bestFit="1"/>
    <col min="6157" max="6157" width="8.7109375" style="9" bestFit="1" customWidth="1"/>
    <col min="6158" max="6158" width="9.140625" style="9"/>
    <col min="6159" max="6159" width="8.7109375" style="9" customWidth="1"/>
    <col min="6160" max="6160" width="9.140625" style="9" bestFit="1"/>
    <col min="6161" max="6161" width="8.7109375" style="9" bestFit="1" customWidth="1"/>
    <col min="6162" max="6162" width="9.140625" style="9" bestFit="1"/>
    <col min="6163" max="6163" width="8.7109375" style="9" bestFit="1" customWidth="1"/>
    <col min="6164" max="6164" width="9.140625" style="9" bestFit="1"/>
    <col min="6165" max="6165" width="8.7109375" style="9" bestFit="1" customWidth="1"/>
    <col min="6166" max="6166" width="9.140625" style="9" bestFit="1"/>
    <col min="6167" max="6167" width="8.7109375" style="9" bestFit="1" customWidth="1"/>
    <col min="6168" max="6168" width="9.140625" style="9" bestFit="1"/>
    <col min="6169" max="6169" width="8.7109375" style="9" bestFit="1" customWidth="1"/>
    <col min="6170" max="6170" width="9.140625" style="9" bestFit="1"/>
    <col min="6171" max="6171" width="8.7109375" style="9" bestFit="1" customWidth="1"/>
    <col min="6172" max="6173" width="8.7109375" style="9" customWidth="1"/>
    <col min="6174" max="6174" width="8.7109375" style="9" bestFit="1" customWidth="1"/>
    <col min="6175" max="6175" width="9.140625" style="9" bestFit="1"/>
    <col min="6176" max="6176" width="8.7109375" style="9" bestFit="1" customWidth="1"/>
    <col min="6177" max="6177" width="9.140625" style="9" bestFit="1"/>
    <col min="6178" max="6179" width="8.7109375" style="9" bestFit="1" customWidth="1"/>
    <col min="6180" max="6180" width="9.140625" style="9" bestFit="1"/>
    <col min="6181" max="6181" width="8.7109375" style="9" bestFit="1" customWidth="1"/>
    <col min="6182" max="6182" width="9.140625" style="9" bestFit="1"/>
    <col min="6183" max="6183" width="8.7109375" style="9" bestFit="1" customWidth="1"/>
    <col min="6184" max="6184" width="9.140625" style="9" bestFit="1"/>
    <col min="6185" max="6185" width="8.7109375" style="9" bestFit="1" customWidth="1"/>
    <col min="6186" max="6186" width="9.140625" style="9"/>
    <col min="6187" max="6187" width="8.7109375" style="9" customWidth="1"/>
    <col min="6188" max="6191" width="9.140625" style="9"/>
    <col min="6192" max="6192" width="8.7109375" style="9" bestFit="1" customWidth="1"/>
    <col min="6193" max="6193" width="9.140625" style="9" bestFit="1"/>
    <col min="6194" max="6194" width="8.7109375" style="9" bestFit="1" customWidth="1"/>
    <col min="6195" max="6195" width="9.140625" style="9" bestFit="1"/>
    <col min="6196" max="6198" width="8.7109375" style="9" bestFit="1" customWidth="1"/>
    <col min="6199" max="6199" width="9.140625" style="9" bestFit="1"/>
    <col min="6200" max="6201" width="9.140625" style="9"/>
    <col min="6202" max="6202" width="9.140625" style="9" bestFit="1"/>
    <col min="6203" max="6203" width="8.7109375" style="9" bestFit="1" customWidth="1"/>
    <col min="6204" max="6204" width="9.140625" style="9" bestFit="1"/>
    <col min="6205" max="6205" width="8.7109375" style="9" bestFit="1" customWidth="1"/>
    <col min="6206" max="6400" width="9.140625" style="9"/>
    <col min="6401" max="6401" width="84.85546875" style="9" customWidth="1"/>
    <col min="6402" max="6402" width="9.140625" style="9" bestFit="1"/>
    <col min="6403" max="6403" width="8.7109375" style="9" bestFit="1" customWidth="1"/>
    <col min="6404" max="6404" width="9.140625" style="9" bestFit="1"/>
    <col min="6405" max="6405" width="8.7109375" style="9" bestFit="1" customWidth="1"/>
    <col min="6406" max="6406" width="9.140625" style="9" bestFit="1"/>
    <col min="6407" max="6407" width="8.7109375" style="9" bestFit="1" customWidth="1"/>
    <col min="6408" max="6409" width="8.7109375" style="9" customWidth="1"/>
    <col min="6410" max="6410" width="9.140625" style="9" bestFit="1"/>
    <col min="6411" max="6411" width="8.7109375" style="9" bestFit="1" customWidth="1"/>
    <col min="6412" max="6412" width="9.140625" style="9" bestFit="1"/>
    <col min="6413" max="6413" width="8.7109375" style="9" bestFit="1" customWidth="1"/>
    <col min="6414" max="6414" width="9.140625" style="9"/>
    <col min="6415" max="6415" width="8.7109375" style="9" customWidth="1"/>
    <col min="6416" max="6416" width="9.140625" style="9" bestFit="1"/>
    <col min="6417" max="6417" width="8.7109375" style="9" bestFit="1" customWidth="1"/>
    <col min="6418" max="6418" width="9.140625" style="9" bestFit="1"/>
    <col min="6419" max="6419" width="8.7109375" style="9" bestFit="1" customWidth="1"/>
    <col min="6420" max="6420" width="9.140625" style="9" bestFit="1"/>
    <col min="6421" max="6421" width="8.7109375" style="9" bestFit="1" customWidth="1"/>
    <col min="6422" max="6422" width="9.140625" style="9" bestFit="1"/>
    <col min="6423" max="6423" width="8.7109375" style="9" bestFit="1" customWidth="1"/>
    <col min="6424" max="6424" width="9.140625" style="9" bestFit="1"/>
    <col min="6425" max="6425" width="8.7109375" style="9" bestFit="1" customWidth="1"/>
    <col min="6426" max="6426" width="9.140625" style="9" bestFit="1"/>
    <col min="6427" max="6427" width="8.7109375" style="9" bestFit="1" customWidth="1"/>
    <col min="6428" max="6429" width="8.7109375" style="9" customWidth="1"/>
    <col min="6430" max="6430" width="8.7109375" style="9" bestFit="1" customWidth="1"/>
    <col min="6431" max="6431" width="9.140625" style="9" bestFit="1"/>
    <col min="6432" max="6432" width="8.7109375" style="9" bestFit="1" customWidth="1"/>
    <col min="6433" max="6433" width="9.140625" style="9" bestFit="1"/>
    <col min="6434" max="6435" width="8.7109375" style="9" bestFit="1" customWidth="1"/>
    <col min="6436" max="6436" width="9.140625" style="9" bestFit="1"/>
    <col min="6437" max="6437" width="8.7109375" style="9" bestFit="1" customWidth="1"/>
    <col min="6438" max="6438" width="9.140625" style="9" bestFit="1"/>
    <col min="6439" max="6439" width="8.7109375" style="9" bestFit="1" customWidth="1"/>
    <col min="6440" max="6440" width="9.140625" style="9" bestFit="1"/>
    <col min="6441" max="6441" width="8.7109375" style="9" bestFit="1" customWidth="1"/>
    <col min="6442" max="6442" width="9.140625" style="9"/>
    <col min="6443" max="6443" width="8.7109375" style="9" customWidth="1"/>
    <col min="6444" max="6447" width="9.140625" style="9"/>
    <col min="6448" max="6448" width="8.7109375" style="9" bestFit="1" customWidth="1"/>
    <col min="6449" max="6449" width="9.140625" style="9" bestFit="1"/>
    <col min="6450" max="6450" width="8.7109375" style="9" bestFit="1" customWidth="1"/>
    <col min="6451" max="6451" width="9.140625" style="9" bestFit="1"/>
    <col min="6452" max="6454" width="8.7109375" style="9" bestFit="1" customWidth="1"/>
    <col min="6455" max="6455" width="9.140625" style="9" bestFit="1"/>
    <col min="6456" max="6457" width="9.140625" style="9"/>
    <col min="6458" max="6458" width="9.140625" style="9" bestFit="1"/>
    <col min="6459" max="6459" width="8.7109375" style="9" bestFit="1" customWidth="1"/>
    <col min="6460" max="6460" width="9.140625" style="9" bestFit="1"/>
    <col min="6461" max="6461" width="8.7109375" style="9" bestFit="1" customWidth="1"/>
    <col min="6462" max="6656" width="9.140625" style="9"/>
    <col min="6657" max="6657" width="84.85546875" style="9" customWidth="1"/>
    <col min="6658" max="6658" width="9.140625" style="9" bestFit="1"/>
    <col min="6659" max="6659" width="8.7109375" style="9" bestFit="1" customWidth="1"/>
    <col min="6660" max="6660" width="9.140625" style="9" bestFit="1"/>
    <col min="6661" max="6661" width="8.7109375" style="9" bestFit="1" customWidth="1"/>
    <col min="6662" max="6662" width="9.140625" style="9" bestFit="1"/>
    <col min="6663" max="6663" width="8.7109375" style="9" bestFit="1" customWidth="1"/>
    <col min="6664" max="6665" width="8.7109375" style="9" customWidth="1"/>
    <col min="6666" max="6666" width="9.140625" style="9" bestFit="1"/>
    <col min="6667" max="6667" width="8.7109375" style="9" bestFit="1" customWidth="1"/>
    <col min="6668" max="6668" width="9.140625" style="9" bestFit="1"/>
    <col min="6669" max="6669" width="8.7109375" style="9" bestFit="1" customWidth="1"/>
    <col min="6670" max="6670" width="9.140625" style="9"/>
    <col min="6671" max="6671" width="8.7109375" style="9" customWidth="1"/>
    <col min="6672" max="6672" width="9.140625" style="9" bestFit="1"/>
    <col min="6673" max="6673" width="8.7109375" style="9" bestFit="1" customWidth="1"/>
    <col min="6674" max="6674" width="9.140625" style="9" bestFit="1"/>
    <col min="6675" max="6675" width="8.7109375" style="9" bestFit="1" customWidth="1"/>
    <col min="6676" max="6676" width="9.140625" style="9" bestFit="1"/>
    <col min="6677" max="6677" width="8.7109375" style="9" bestFit="1" customWidth="1"/>
    <col min="6678" max="6678" width="9.140625" style="9" bestFit="1"/>
    <col min="6679" max="6679" width="8.7109375" style="9" bestFit="1" customWidth="1"/>
    <col min="6680" max="6680" width="9.140625" style="9" bestFit="1"/>
    <col min="6681" max="6681" width="8.7109375" style="9" bestFit="1" customWidth="1"/>
    <col min="6682" max="6682" width="9.140625" style="9" bestFit="1"/>
    <col min="6683" max="6683" width="8.7109375" style="9" bestFit="1" customWidth="1"/>
    <col min="6684" max="6685" width="8.7109375" style="9" customWidth="1"/>
    <col min="6686" max="6686" width="8.7109375" style="9" bestFit="1" customWidth="1"/>
    <col min="6687" max="6687" width="9.140625" style="9" bestFit="1"/>
    <col min="6688" max="6688" width="8.7109375" style="9" bestFit="1" customWidth="1"/>
    <col min="6689" max="6689" width="9.140625" style="9" bestFit="1"/>
    <col min="6690" max="6691" width="8.7109375" style="9" bestFit="1" customWidth="1"/>
    <col min="6692" max="6692" width="9.140625" style="9" bestFit="1"/>
    <col min="6693" max="6693" width="8.7109375" style="9" bestFit="1" customWidth="1"/>
    <col min="6694" max="6694" width="9.140625" style="9" bestFit="1"/>
    <col min="6695" max="6695" width="8.7109375" style="9" bestFit="1" customWidth="1"/>
    <col min="6696" max="6696" width="9.140625" style="9" bestFit="1"/>
    <col min="6697" max="6697" width="8.7109375" style="9" bestFit="1" customWidth="1"/>
    <col min="6698" max="6698" width="9.140625" style="9"/>
    <col min="6699" max="6699" width="8.7109375" style="9" customWidth="1"/>
    <col min="6700" max="6703" width="9.140625" style="9"/>
    <col min="6704" max="6704" width="8.7109375" style="9" bestFit="1" customWidth="1"/>
    <col min="6705" max="6705" width="9.140625" style="9" bestFit="1"/>
    <col min="6706" max="6706" width="8.7109375" style="9" bestFit="1" customWidth="1"/>
    <col min="6707" max="6707" width="9.140625" style="9" bestFit="1"/>
    <col min="6708" max="6710" width="8.7109375" style="9" bestFit="1" customWidth="1"/>
    <col min="6711" max="6711" width="9.140625" style="9" bestFit="1"/>
    <col min="6712" max="6713" width="9.140625" style="9"/>
    <col min="6714" max="6714" width="9.140625" style="9" bestFit="1"/>
    <col min="6715" max="6715" width="8.7109375" style="9" bestFit="1" customWidth="1"/>
    <col min="6716" max="6716" width="9.140625" style="9" bestFit="1"/>
    <col min="6717" max="6717" width="8.7109375" style="9" bestFit="1" customWidth="1"/>
    <col min="6718" max="6912" width="9.140625" style="9"/>
    <col min="6913" max="6913" width="84.85546875" style="9" customWidth="1"/>
    <col min="6914" max="6914" width="9.140625" style="9" bestFit="1"/>
    <col min="6915" max="6915" width="8.7109375" style="9" bestFit="1" customWidth="1"/>
    <col min="6916" max="6916" width="9.140625" style="9" bestFit="1"/>
    <col min="6917" max="6917" width="8.7109375" style="9" bestFit="1" customWidth="1"/>
    <col min="6918" max="6918" width="9.140625" style="9" bestFit="1"/>
    <col min="6919" max="6919" width="8.7109375" style="9" bestFit="1" customWidth="1"/>
    <col min="6920" max="6921" width="8.7109375" style="9" customWidth="1"/>
    <col min="6922" max="6922" width="9.140625" style="9" bestFit="1"/>
    <col min="6923" max="6923" width="8.7109375" style="9" bestFit="1" customWidth="1"/>
    <col min="6924" max="6924" width="9.140625" style="9" bestFit="1"/>
    <col min="6925" max="6925" width="8.7109375" style="9" bestFit="1" customWidth="1"/>
    <col min="6926" max="6926" width="9.140625" style="9"/>
    <col min="6927" max="6927" width="8.7109375" style="9" customWidth="1"/>
    <col min="6928" max="6928" width="9.140625" style="9" bestFit="1"/>
    <col min="6929" max="6929" width="8.7109375" style="9" bestFit="1" customWidth="1"/>
    <col min="6930" max="6930" width="9.140625" style="9" bestFit="1"/>
    <col min="6931" max="6931" width="8.7109375" style="9" bestFit="1" customWidth="1"/>
    <col min="6932" max="6932" width="9.140625" style="9" bestFit="1"/>
    <col min="6933" max="6933" width="8.7109375" style="9" bestFit="1" customWidth="1"/>
    <col min="6934" max="6934" width="9.140625" style="9" bestFit="1"/>
    <col min="6935" max="6935" width="8.7109375" style="9" bestFit="1" customWidth="1"/>
    <col min="6936" max="6936" width="9.140625" style="9" bestFit="1"/>
    <col min="6937" max="6937" width="8.7109375" style="9" bestFit="1" customWidth="1"/>
    <col min="6938" max="6938" width="9.140625" style="9" bestFit="1"/>
    <col min="6939" max="6939" width="8.7109375" style="9" bestFit="1" customWidth="1"/>
    <col min="6940" max="6941" width="8.7109375" style="9" customWidth="1"/>
    <col min="6942" max="6942" width="8.7109375" style="9" bestFit="1" customWidth="1"/>
    <col min="6943" max="6943" width="9.140625" style="9" bestFit="1"/>
    <col min="6944" max="6944" width="8.7109375" style="9" bestFit="1" customWidth="1"/>
    <col min="6945" max="6945" width="9.140625" style="9" bestFit="1"/>
    <col min="6946" max="6947" width="8.7109375" style="9" bestFit="1" customWidth="1"/>
    <col min="6948" max="6948" width="9.140625" style="9" bestFit="1"/>
    <col min="6949" max="6949" width="8.7109375" style="9" bestFit="1" customWidth="1"/>
    <col min="6950" max="6950" width="9.140625" style="9" bestFit="1"/>
    <col min="6951" max="6951" width="8.7109375" style="9" bestFit="1" customWidth="1"/>
    <col min="6952" max="6952" width="9.140625" style="9" bestFit="1"/>
    <col min="6953" max="6953" width="8.7109375" style="9" bestFit="1" customWidth="1"/>
    <col min="6954" max="6954" width="9.140625" style="9"/>
    <col min="6955" max="6955" width="8.7109375" style="9" customWidth="1"/>
    <col min="6956" max="6959" width="9.140625" style="9"/>
    <col min="6960" max="6960" width="8.7109375" style="9" bestFit="1" customWidth="1"/>
    <col min="6961" max="6961" width="9.140625" style="9" bestFit="1"/>
    <col min="6962" max="6962" width="8.7109375" style="9" bestFit="1" customWidth="1"/>
    <col min="6963" max="6963" width="9.140625" style="9" bestFit="1"/>
    <col min="6964" max="6966" width="8.7109375" style="9" bestFit="1" customWidth="1"/>
    <col min="6967" max="6967" width="9.140625" style="9" bestFit="1"/>
    <col min="6968" max="6969" width="9.140625" style="9"/>
    <col min="6970" max="6970" width="9.140625" style="9" bestFit="1"/>
    <col min="6971" max="6971" width="8.7109375" style="9" bestFit="1" customWidth="1"/>
    <col min="6972" max="6972" width="9.140625" style="9" bestFit="1"/>
    <col min="6973" max="6973" width="8.7109375" style="9" bestFit="1" customWidth="1"/>
    <col min="6974" max="7168" width="9.140625" style="9"/>
    <col min="7169" max="7169" width="84.85546875" style="9" customWidth="1"/>
    <col min="7170" max="7170" width="9.140625" style="9" bestFit="1"/>
    <col min="7171" max="7171" width="8.7109375" style="9" bestFit="1" customWidth="1"/>
    <col min="7172" max="7172" width="9.140625" style="9" bestFit="1"/>
    <col min="7173" max="7173" width="8.7109375" style="9" bestFit="1" customWidth="1"/>
    <col min="7174" max="7174" width="9.140625" style="9" bestFit="1"/>
    <col min="7175" max="7175" width="8.7109375" style="9" bestFit="1" customWidth="1"/>
    <col min="7176" max="7177" width="8.7109375" style="9" customWidth="1"/>
    <col min="7178" max="7178" width="9.140625" style="9" bestFit="1"/>
    <col min="7179" max="7179" width="8.7109375" style="9" bestFit="1" customWidth="1"/>
    <col min="7180" max="7180" width="9.140625" style="9" bestFit="1"/>
    <col min="7181" max="7181" width="8.7109375" style="9" bestFit="1" customWidth="1"/>
    <col min="7182" max="7182" width="9.140625" style="9"/>
    <col min="7183" max="7183" width="8.7109375" style="9" customWidth="1"/>
    <col min="7184" max="7184" width="9.140625" style="9" bestFit="1"/>
    <col min="7185" max="7185" width="8.7109375" style="9" bestFit="1" customWidth="1"/>
    <col min="7186" max="7186" width="9.140625" style="9" bestFit="1"/>
    <col min="7187" max="7187" width="8.7109375" style="9" bestFit="1" customWidth="1"/>
    <col min="7188" max="7188" width="9.140625" style="9" bestFit="1"/>
    <col min="7189" max="7189" width="8.7109375" style="9" bestFit="1" customWidth="1"/>
    <col min="7190" max="7190" width="9.140625" style="9" bestFit="1"/>
    <col min="7191" max="7191" width="8.7109375" style="9" bestFit="1" customWidth="1"/>
    <col min="7192" max="7192" width="9.140625" style="9" bestFit="1"/>
    <col min="7193" max="7193" width="8.7109375" style="9" bestFit="1" customWidth="1"/>
    <col min="7194" max="7194" width="9.140625" style="9" bestFit="1"/>
    <col min="7195" max="7195" width="8.7109375" style="9" bestFit="1" customWidth="1"/>
    <col min="7196" max="7197" width="8.7109375" style="9" customWidth="1"/>
    <col min="7198" max="7198" width="8.7109375" style="9" bestFit="1" customWidth="1"/>
    <col min="7199" max="7199" width="9.140625" style="9" bestFit="1"/>
    <col min="7200" max="7200" width="8.7109375" style="9" bestFit="1" customWidth="1"/>
    <col min="7201" max="7201" width="9.140625" style="9" bestFit="1"/>
    <col min="7202" max="7203" width="8.7109375" style="9" bestFit="1" customWidth="1"/>
    <col min="7204" max="7204" width="9.140625" style="9" bestFit="1"/>
    <col min="7205" max="7205" width="8.7109375" style="9" bestFit="1" customWidth="1"/>
    <col min="7206" max="7206" width="9.140625" style="9" bestFit="1"/>
    <col min="7207" max="7207" width="8.7109375" style="9" bestFit="1" customWidth="1"/>
    <col min="7208" max="7208" width="9.140625" style="9" bestFit="1"/>
    <col min="7209" max="7209" width="8.7109375" style="9" bestFit="1" customWidth="1"/>
    <col min="7210" max="7210" width="9.140625" style="9"/>
    <col min="7211" max="7211" width="8.7109375" style="9" customWidth="1"/>
    <col min="7212" max="7215" width="9.140625" style="9"/>
    <col min="7216" max="7216" width="8.7109375" style="9" bestFit="1" customWidth="1"/>
    <col min="7217" max="7217" width="9.140625" style="9" bestFit="1"/>
    <col min="7218" max="7218" width="8.7109375" style="9" bestFit="1" customWidth="1"/>
    <col min="7219" max="7219" width="9.140625" style="9" bestFit="1"/>
    <col min="7220" max="7222" width="8.7109375" style="9" bestFit="1" customWidth="1"/>
    <col min="7223" max="7223" width="9.140625" style="9" bestFit="1"/>
    <col min="7224" max="7225" width="9.140625" style="9"/>
    <col min="7226" max="7226" width="9.140625" style="9" bestFit="1"/>
    <col min="7227" max="7227" width="8.7109375" style="9" bestFit="1" customWidth="1"/>
    <col min="7228" max="7228" width="9.140625" style="9" bestFit="1"/>
    <col min="7229" max="7229" width="8.7109375" style="9" bestFit="1" customWidth="1"/>
    <col min="7230" max="7424" width="9.140625" style="9"/>
    <col min="7425" max="7425" width="84.85546875" style="9" customWidth="1"/>
    <col min="7426" max="7426" width="9.140625" style="9" bestFit="1"/>
    <col min="7427" max="7427" width="8.7109375" style="9" bestFit="1" customWidth="1"/>
    <col min="7428" max="7428" width="9.140625" style="9" bestFit="1"/>
    <col min="7429" max="7429" width="8.7109375" style="9" bestFit="1" customWidth="1"/>
    <col min="7430" max="7430" width="9.140625" style="9" bestFit="1"/>
    <col min="7431" max="7431" width="8.7109375" style="9" bestFit="1" customWidth="1"/>
    <col min="7432" max="7433" width="8.7109375" style="9" customWidth="1"/>
    <col min="7434" max="7434" width="9.140625" style="9" bestFit="1"/>
    <col min="7435" max="7435" width="8.7109375" style="9" bestFit="1" customWidth="1"/>
    <col min="7436" max="7436" width="9.140625" style="9" bestFit="1"/>
    <col min="7437" max="7437" width="8.7109375" style="9" bestFit="1" customWidth="1"/>
    <col min="7438" max="7438" width="9.140625" style="9"/>
    <col min="7439" max="7439" width="8.7109375" style="9" customWidth="1"/>
    <col min="7440" max="7440" width="9.140625" style="9" bestFit="1"/>
    <col min="7441" max="7441" width="8.7109375" style="9" bestFit="1" customWidth="1"/>
    <col min="7442" max="7442" width="9.140625" style="9" bestFit="1"/>
    <col min="7443" max="7443" width="8.7109375" style="9" bestFit="1" customWidth="1"/>
    <col min="7444" max="7444" width="9.140625" style="9" bestFit="1"/>
    <col min="7445" max="7445" width="8.7109375" style="9" bestFit="1" customWidth="1"/>
    <col min="7446" max="7446" width="9.140625" style="9" bestFit="1"/>
    <col min="7447" max="7447" width="8.7109375" style="9" bestFit="1" customWidth="1"/>
    <col min="7448" max="7448" width="9.140625" style="9" bestFit="1"/>
    <col min="7449" max="7449" width="8.7109375" style="9" bestFit="1" customWidth="1"/>
    <col min="7450" max="7450" width="9.140625" style="9" bestFit="1"/>
    <col min="7451" max="7451" width="8.7109375" style="9" bestFit="1" customWidth="1"/>
    <col min="7452" max="7453" width="8.7109375" style="9" customWidth="1"/>
    <col min="7454" max="7454" width="8.7109375" style="9" bestFit="1" customWidth="1"/>
    <col min="7455" max="7455" width="9.140625" style="9" bestFit="1"/>
    <col min="7456" max="7456" width="8.7109375" style="9" bestFit="1" customWidth="1"/>
    <col min="7457" max="7457" width="9.140625" style="9" bestFit="1"/>
    <col min="7458" max="7459" width="8.7109375" style="9" bestFit="1" customWidth="1"/>
    <col min="7460" max="7460" width="9.140625" style="9" bestFit="1"/>
    <col min="7461" max="7461" width="8.7109375" style="9" bestFit="1" customWidth="1"/>
    <col min="7462" max="7462" width="9.140625" style="9" bestFit="1"/>
    <col min="7463" max="7463" width="8.7109375" style="9" bestFit="1" customWidth="1"/>
    <col min="7464" max="7464" width="9.140625" style="9" bestFit="1"/>
    <col min="7465" max="7465" width="8.7109375" style="9" bestFit="1" customWidth="1"/>
    <col min="7466" max="7466" width="9.140625" style="9"/>
    <col min="7467" max="7467" width="8.7109375" style="9" customWidth="1"/>
    <col min="7468" max="7471" width="9.140625" style="9"/>
    <col min="7472" max="7472" width="8.7109375" style="9" bestFit="1" customWidth="1"/>
    <col min="7473" max="7473" width="9.140625" style="9" bestFit="1"/>
    <col min="7474" max="7474" width="8.7109375" style="9" bestFit="1" customWidth="1"/>
    <col min="7475" max="7475" width="9.140625" style="9" bestFit="1"/>
    <col min="7476" max="7478" width="8.7109375" style="9" bestFit="1" customWidth="1"/>
    <col min="7479" max="7479" width="9.140625" style="9" bestFit="1"/>
    <col min="7480" max="7481" width="9.140625" style="9"/>
    <col min="7482" max="7482" width="9.140625" style="9" bestFit="1"/>
    <col min="7483" max="7483" width="8.7109375" style="9" bestFit="1" customWidth="1"/>
    <col min="7484" max="7484" width="9.140625" style="9" bestFit="1"/>
    <col min="7485" max="7485" width="8.7109375" style="9" bestFit="1" customWidth="1"/>
    <col min="7486" max="7680" width="9.140625" style="9"/>
    <col min="7681" max="7681" width="84.85546875" style="9" customWidth="1"/>
    <col min="7682" max="7682" width="9.140625" style="9" bestFit="1"/>
    <col min="7683" max="7683" width="8.7109375" style="9" bestFit="1" customWidth="1"/>
    <col min="7684" max="7684" width="9.140625" style="9" bestFit="1"/>
    <col min="7685" max="7685" width="8.7109375" style="9" bestFit="1" customWidth="1"/>
    <col min="7686" max="7686" width="9.140625" style="9" bestFit="1"/>
    <col min="7687" max="7687" width="8.7109375" style="9" bestFit="1" customWidth="1"/>
    <col min="7688" max="7689" width="8.7109375" style="9" customWidth="1"/>
    <col min="7690" max="7690" width="9.140625" style="9" bestFit="1"/>
    <col min="7691" max="7691" width="8.7109375" style="9" bestFit="1" customWidth="1"/>
    <col min="7692" max="7692" width="9.140625" style="9" bestFit="1"/>
    <col min="7693" max="7693" width="8.7109375" style="9" bestFit="1" customWidth="1"/>
    <col min="7694" max="7694" width="9.140625" style="9"/>
    <col min="7695" max="7695" width="8.7109375" style="9" customWidth="1"/>
    <col min="7696" max="7696" width="9.140625" style="9" bestFit="1"/>
    <col min="7697" max="7697" width="8.7109375" style="9" bestFit="1" customWidth="1"/>
    <col min="7698" max="7698" width="9.140625" style="9" bestFit="1"/>
    <col min="7699" max="7699" width="8.7109375" style="9" bestFit="1" customWidth="1"/>
    <col min="7700" max="7700" width="9.140625" style="9" bestFit="1"/>
    <col min="7701" max="7701" width="8.7109375" style="9" bestFit="1" customWidth="1"/>
    <col min="7702" max="7702" width="9.140625" style="9" bestFit="1"/>
    <col min="7703" max="7703" width="8.7109375" style="9" bestFit="1" customWidth="1"/>
    <col min="7704" max="7704" width="9.140625" style="9" bestFit="1"/>
    <col min="7705" max="7705" width="8.7109375" style="9" bestFit="1" customWidth="1"/>
    <col min="7706" max="7706" width="9.140625" style="9" bestFit="1"/>
    <col min="7707" max="7707" width="8.7109375" style="9" bestFit="1" customWidth="1"/>
    <col min="7708" max="7709" width="8.7109375" style="9" customWidth="1"/>
    <col min="7710" max="7710" width="8.7109375" style="9" bestFit="1" customWidth="1"/>
    <col min="7711" max="7711" width="9.140625" style="9" bestFit="1"/>
    <col min="7712" max="7712" width="8.7109375" style="9" bestFit="1" customWidth="1"/>
    <col min="7713" max="7713" width="9.140625" style="9" bestFit="1"/>
    <col min="7714" max="7715" width="8.7109375" style="9" bestFit="1" customWidth="1"/>
    <col min="7716" max="7716" width="9.140625" style="9" bestFit="1"/>
    <col min="7717" max="7717" width="8.7109375" style="9" bestFit="1" customWidth="1"/>
    <col min="7718" max="7718" width="9.140625" style="9" bestFit="1"/>
    <col min="7719" max="7719" width="8.7109375" style="9" bestFit="1" customWidth="1"/>
    <col min="7720" max="7720" width="9.140625" style="9" bestFit="1"/>
    <col min="7721" max="7721" width="8.7109375" style="9" bestFit="1" customWidth="1"/>
    <col min="7722" max="7722" width="9.140625" style="9"/>
    <col min="7723" max="7723" width="8.7109375" style="9" customWidth="1"/>
    <col min="7724" max="7727" width="9.140625" style="9"/>
    <col min="7728" max="7728" width="8.7109375" style="9" bestFit="1" customWidth="1"/>
    <col min="7729" max="7729" width="9.140625" style="9" bestFit="1"/>
    <col min="7730" max="7730" width="8.7109375" style="9" bestFit="1" customWidth="1"/>
    <col min="7731" max="7731" width="9.140625" style="9" bestFit="1"/>
    <col min="7732" max="7734" width="8.7109375" style="9" bestFit="1" customWidth="1"/>
    <col min="7735" max="7735" width="9.140625" style="9" bestFit="1"/>
    <col min="7736" max="7737" width="9.140625" style="9"/>
    <col min="7738" max="7738" width="9.140625" style="9" bestFit="1"/>
    <col min="7739" max="7739" width="8.7109375" style="9" bestFit="1" customWidth="1"/>
    <col min="7740" max="7740" width="9.140625" style="9" bestFit="1"/>
    <col min="7741" max="7741" width="8.7109375" style="9" bestFit="1" customWidth="1"/>
    <col min="7742" max="7936" width="9.140625" style="9"/>
    <col min="7937" max="7937" width="84.85546875" style="9" customWidth="1"/>
    <col min="7938" max="7938" width="9.140625" style="9" bestFit="1"/>
    <col min="7939" max="7939" width="8.7109375" style="9" bestFit="1" customWidth="1"/>
    <col min="7940" max="7940" width="9.140625" style="9" bestFit="1"/>
    <col min="7941" max="7941" width="8.7109375" style="9" bestFit="1" customWidth="1"/>
    <col min="7942" max="7942" width="9.140625" style="9" bestFit="1"/>
    <col min="7943" max="7943" width="8.7109375" style="9" bestFit="1" customWidth="1"/>
    <col min="7944" max="7945" width="8.7109375" style="9" customWidth="1"/>
    <col min="7946" max="7946" width="9.140625" style="9" bestFit="1"/>
    <col min="7947" max="7947" width="8.7109375" style="9" bestFit="1" customWidth="1"/>
    <col min="7948" max="7948" width="9.140625" style="9" bestFit="1"/>
    <col min="7949" max="7949" width="8.7109375" style="9" bestFit="1" customWidth="1"/>
    <col min="7950" max="7950" width="9.140625" style="9"/>
    <col min="7951" max="7951" width="8.7109375" style="9" customWidth="1"/>
    <col min="7952" max="7952" width="9.140625" style="9" bestFit="1"/>
    <col min="7953" max="7953" width="8.7109375" style="9" bestFit="1" customWidth="1"/>
    <col min="7954" max="7954" width="9.140625" style="9" bestFit="1"/>
    <col min="7955" max="7955" width="8.7109375" style="9" bestFit="1" customWidth="1"/>
    <col min="7956" max="7956" width="9.140625" style="9" bestFit="1"/>
    <col min="7957" max="7957" width="8.7109375" style="9" bestFit="1" customWidth="1"/>
    <col min="7958" max="7958" width="9.140625" style="9" bestFit="1"/>
    <col min="7959" max="7959" width="8.7109375" style="9" bestFit="1" customWidth="1"/>
    <col min="7960" max="7960" width="9.140625" style="9" bestFit="1"/>
    <col min="7961" max="7961" width="8.7109375" style="9" bestFit="1" customWidth="1"/>
    <col min="7962" max="7962" width="9.140625" style="9" bestFit="1"/>
    <col min="7963" max="7963" width="8.7109375" style="9" bestFit="1" customWidth="1"/>
    <col min="7964" max="7965" width="8.7109375" style="9" customWidth="1"/>
    <col min="7966" max="7966" width="8.7109375" style="9" bestFit="1" customWidth="1"/>
    <col min="7967" max="7967" width="9.140625" style="9" bestFit="1"/>
    <col min="7968" max="7968" width="8.7109375" style="9" bestFit="1" customWidth="1"/>
    <col min="7969" max="7969" width="9.140625" style="9" bestFit="1"/>
    <col min="7970" max="7971" width="8.7109375" style="9" bestFit="1" customWidth="1"/>
    <col min="7972" max="7972" width="9.140625" style="9" bestFit="1"/>
    <col min="7973" max="7973" width="8.7109375" style="9" bestFit="1" customWidth="1"/>
    <col min="7974" max="7974" width="9.140625" style="9" bestFit="1"/>
    <col min="7975" max="7975" width="8.7109375" style="9" bestFit="1" customWidth="1"/>
    <col min="7976" max="7976" width="9.140625" style="9" bestFit="1"/>
    <col min="7977" max="7977" width="8.7109375" style="9" bestFit="1" customWidth="1"/>
    <col min="7978" max="7978" width="9.140625" style="9"/>
    <col min="7979" max="7979" width="8.7109375" style="9" customWidth="1"/>
    <col min="7980" max="7983" width="9.140625" style="9"/>
    <col min="7984" max="7984" width="8.7109375" style="9" bestFit="1" customWidth="1"/>
    <col min="7985" max="7985" width="9.140625" style="9" bestFit="1"/>
    <col min="7986" max="7986" width="8.7109375" style="9" bestFit="1" customWidth="1"/>
    <col min="7987" max="7987" width="9.140625" style="9" bestFit="1"/>
    <col min="7988" max="7990" width="8.7109375" style="9" bestFit="1" customWidth="1"/>
    <col min="7991" max="7991" width="9.140625" style="9" bestFit="1"/>
    <col min="7992" max="7993" width="9.140625" style="9"/>
    <col min="7994" max="7994" width="9.140625" style="9" bestFit="1"/>
    <col min="7995" max="7995" width="8.7109375" style="9" bestFit="1" customWidth="1"/>
    <col min="7996" max="7996" width="9.140625" style="9" bestFit="1"/>
    <col min="7997" max="7997" width="8.7109375" style="9" bestFit="1" customWidth="1"/>
    <col min="7998" max="8192" width="9.140625" style="9"/>
    <col min="8193" max="8193" width="84.85546875" style="9" customWidth="1"/>
    <col min="8194" max="8194" width="9.140625" style="9" bestFit="1"/>
    <col min="8195" max="8195" width="8.7109375" style="9" bestFit="1" customWidth="1"/>
    <col min="8196" max="8196" width="9.140625" style="9" bestFit="1"/>
    <col min="8197" max="8197" width="8.7109375" style="9" bestFit="1" customWidth="1"/>
    <col min="8198" max="8198" width="9.140625" style="9" bestFit="1"/>
    <col min="8199" max="8199" width="8.7109375" style="9" bestFit="1" customWidth="1"/>
    <col min="8200" max="8201" width="8.7109375" style="9" customWidth="1"/>
    <col min="8202" max="8202" width="9.140625" style="9" bestFit="1"/>
    <col min="8203" max="8203" width="8.7109375" style="9" bestFit="1" customWidth="1"/>
    <col min="8204" max="8204" width="9.140625" style="9" bestFit="1"/>
    <col min="8205" max="8205" width="8.7109375" style="9" bestFit="1" customWidth="1"/>
    <col min="8206" max="8206" width="9.140625" style="9"/>
    <col min="8207" max="8207" width="8.7109375" style="9" customWidth="1"/>
    <col min="8208" max="8208" width="9.140625" style="9" bestFit="1"/>
    <col min="8209" max="8209" width="8.7109375" style="9" bestFit="1" customWidth="1"/>
    <col min="8210" max="8210" width="9.140625" style="9" bestFit="1"/>
    <col min="8211" max="8211" width="8.7109375" style="9" bestFit="1" customWidth="1"/>
    <col min="8212" max="8212" width="9.140625" style="9" bestFit="1"/>
    <col min="8213" max="8213" width="8.7109375" style="9" bestFit="1" customWidth="1"/>
    <col min="8214" max="8214" width="9.140625" style="9" bestFit="1"/>
    <col min="8215" max="8215" width="8.7109375" style="9" bestFit="1" customWidth="1"/>
    <col min="8216" max="8216" width="9.140625" style="9" bestFit="1"/>
    <col min="8217" max="8217" width="8.7109375" style="9" bestFit="1" customWidth="1"/>
    <col min="8218" max="8218" width="9.140625" style="9" bestFit="1"/>
    <col min="8219" max="8219" width="8.7109375" style="9" bestFit="1" customWidth="1"/>
    <col min="8220" max="8221" width="8.7109375" style="9" customWidth="1"/>
    <col min="8222" max="8222" width="8.7109375" style="9" bestFit="1" customWidth="1"/>
    <col min="8223" max="8223" width="9.140625" style="9" bestFit="1"/>
    <col min="8224" max="8224" width="8.7109375" style="9" bestFit="1" customWidth="1"/>
    <col min="8225" max="8225" width="9.140625" style="9" bestFit="1"/>
    <col min="8226" max="8227" width="8.7109375" style="9" bestFit="1" customWidth="1"/>
    <col min="8228" max="8228" width="9.140625" style="9" bestFit="1"/>
    <col min="8229" max="8229" width="8.7109375" style="9" bestFit="1" customWidth="1"/>
    <col min="8230" max="8230" width="9.140625" style="9" bestFit="1"/>
    <col min="8231" max="8231" width="8.7109375" style="9" bestFit="1" customWidth="1"/>
    <col min="8232" max="8232" width="9.140625" style="9" bestFit="1"/>
    <col min="8233" max="8233" width="8.7109375" style="9" bestFit="1" customWidth="1"/>
    <col min="8234" max="8234" width="9.140625" style="9"/>
    <col min="8235" max="8235" width="8.7109375" style="9" customWidth="1"/>
    <col min="8236" max="8239" width="9.140625" style="9"/>
    <col min="8240" max="8240" width="8.7109375" style="9" bestFit="1" customWidth="1"/>
    <col min="8241" max="8241" width="9.140625" style="9" bestFit="1"/>
    <col min="8242" max="8242" width="8.7109375" style="9" bestFit="1" customWidth="1"/>
    <col min="8243" max="8243" width="9.140625" style="9" bestFit="1"/>
    <col min="8244" max="8246" width="8.7109375" style="9" bestFit="1" customWidth="1"/>
    <col min="8247" max="8247" width="9.140625" style="9" bestFit="1"/>
    <col min="8248" max="8249" width="9.140625" style="9"/>
    <col min="8250" max="8250" width="9.140625" style="9" bestFit="1"/>
    <col min="8251" max="8251" width="8.7109375" style="9" bestFit="1" customWidth="1"/>
    <col min="8252" max="8252" width="9.140625" style="9" bestFit="1"/>
    <col min="8253" max="8253" width="8.7109375" style="9" bestFit="1" customWidth="1"/>
    <col min="8254" max="8448" width="9.140625" style="9"/>
    <col min="8449" max="8449" width="84.85546875" style="9" customWidth="1"/>
    <col min="8450" max="8450" width="9.140625" style="9" bestFit="1"/>
    <col min="8451" max="8451" width="8.7109375" style="9" bestFit="1" customWidth="1"/>
    <col min="8452" max="8452" width="9.140625" style="9" bestFit="1"/>
    <col min="8453" max="8453" width="8.7109375" style="9" bestFit="1" customWidth="1"/>
    <col min="8454" max="8454" width="9.140625" style="9" bestFit="1"/>
    <col min="8455" max="8455" width="8.7109375" style="9" bestFit="1" customWidth="1"/>
    <col min="8456" max="8457" width="8.7109375" style="9" customWidth="1"/>
    <col min="8458" max="8458" width="9.140625" style="9" bestFit="1"/>
    <col min="8459" max="8459" width="8.7109375" style="9" bestFit="1" customWidth="1"/>
    <col min="8460" max="8460" width="9.140625" style="9" bestFit="1"/>
    <col min="8461" max="8461" width="8.7109375" style="9" bestFit="1" customWidth="1"/>
    <col min="8462" max="8462" width="9.140625" style="9"/>
    <col min="8463" max="8463" width="8.7109375" style="9" customWidth="1"/>
    <col min="8464" max="8464" width="9.140625" style="9" bestFit="1"/>
    <col min="8465" max="8465" width="8.7109375" style="9" bestFit="1" customWidth="1"/>
    <col min="8466" max="8466" width="9.140625" style="9" bestFit="1"/>
    <col min="8467" max="8467" width="8.7109375" style="9" bestFit="1" customWidth="1"/>
    <col min="8468" max="8468" width="9.140625" style="9" bestFit="1"/>
    <col min="8469" max="8469" width="8.7109375" style="9" bestFit="1" customWidth="1"/>
    <col min="8470" max="8470" width="9.140625" style="9" bestFit="1"/>
    <col min="8471" max="8471" width="8.7109375" style="9" bestFit="1" customWidth="1"/>
    <col min="8472" max="8472" width="9.140625" style="9" bestFit="1"/>
    <col min="8473" max="8473" width="8.7109375" style="9" bestFit="1" customWidth="1"/>
    <col min="8474" max="8474" width="9.140625" style="9" bestFit="1"/>
    <col min="8475" max="8475" width="8.7109375" style="9" bestFit="1" customWidth="1"/>
    <col min="8476" max="8477" width="8.7109375" style="9" customWidth="1"/>
    <col min="8478" max="8478" width="8.7109375" style="9" bestFit="1" customWidth="1"/>
    <col min="8479" max="8479" width="9.140625" style="9" bestFit="1"/>
    <col min="8480" max="8480" width="8.7109375" style="9" bestFit="1" customWidth="1"/>
    <col min="8481" max="8481" width="9.140625" style="9" bestFit="1"/>
    <col min="8482" max="8483" width="8.7109375" style="9" bestFit="1" customWidth="1"/>
    <col min="8484" max="8484" width="9.140625" style="9" bestFit="1"/>
    <col min="8485" max="8485" width="8.7109375" style="9" bestFit="1" customWidth="1"/>
    <col min="8486" max="8486" width="9.140625" style="9" bestFit="1"/>
    <col min="8487" max="8487" width="8.7109375" style="9" bestFit="1" customWidth="1"/>
    <col min="8488" max="8488" width="9.140625" style="9" bestFit="1"/>
    <col min="8489" max="8489" width="8.7109375" style="9" bestFit="1" customWidth="1"/>
    <col min="8490" max="8490" width="9.140625" style="9"/>
    <col min="8491" max="8491" width="8.7109375" style="9" customWidth="1"/>
    <col min="8492" max="8495" width="9.140625" style="9"/>
    <col min="8496" max="8496" width="8.7109375" style="9" bestFit="1" customWidth="1"/>
    <col min="8497" max="8497" width="9.140625" style="9" bestFit="1"/>
    <col min="8498" max="8498" width="8.7109375" style="9" bestFit="1" customWidth="1"/>
    <col min="8499" max="8499" width="9.140625" style="9" bestFit="1"/>
    <col min="8500" max="8502" width="8.7109375" style="9" bestFit="1" customWidth="1"/>
    <col min="8503" max="8503" width="9.140625" style="9" bestFit="1"/>
    <col min="8504" max="8505" width="9.140625" style="9"/>
    <col min="8506" max="8506" width="9.140625" style="9" bestFit="1"/>
    <col min="8507" max="8507" width="8.7109375" style="9" bestFit="1" customWidth="1"/>
    <col min="8508" max="8508" width="9.140625" style="9" bestFit="1"/>
    <col min="8509" max="8509" width="8.7109375" style="9" bestFit="1" customWidth="1"/>
    <col min="8510" max="8704" width="9.140625" style="9"/>
    <col min="8705" max="8705" width="84.85546875" style="9" customWidth="1"/>
    <col min="8706" max="8706" width="9.140625" style="9" bestFit="1"/>
    <col min="8707" max="8707" width="8.7109375" style="9" bestFit="1" customWidth="1"/>
    <col min="8708" max="8708" width="9.140625" style="9" bestFit="1"/>
    <col min="8709" max="8709" width="8.7109375" style="9" bestFit="1" customWidth="1"/>
    <col min="8710" max="8710" width="9.140625" style="9" bestFit="1"/>
    <col min="8711" max="8711" width="8.7109375" style="9" bestFit="1" customWidth="1"/>
    <col min="8712" max="8713" width="8.7109375" style="9" customWidth="1"/>
    <col min="8714" max="8714" width="9.140625" style="9" bestFit="1"/>
    <col min="8715" max="8715" width="8.7109375" style="9" bestFit="1" customWidth="1"/>
    <col min="8716" max="8716" width="9.140625" style="9" bestFit="1"/>
    <col min="8717" max="8717" width="8.7109375" style="9" bestFit="1" customWidth="1"/>
    <col min="8718" max="8718" width="9.140625" style="9"/>
    <col min="8719" max="8719" width="8.7109375" style="9" customWidth="1"/>
    <col min="8720" max="8720" width="9.140625" style="9" bestFit="1"/>
    <col min="8721" max="8721" width="8.7109375" style="9" bestFit="1" customWidth="1"/>
    <col min="8722" max="8722" width="9.140625" style="9" bestFit="1"/>
    <col min="8723" max="8723" width="8.7109375" style="9" bestFit="1" customWidth="1"/>
    <col min="8724" max="8724" width="9.140625" style="9" bestFit="1"/>
    <col min="8725" max="8725" width="8.7109375" style="9" bestFit="1" customWidth="1"/>
    <col min="8726" max="8726" width="9.140625" style="9" bestFit="1"/>
    <col min="8727" max="8727" width="8.7109375" style="9" bestFit="1" customWidth="1"/>
    <col min="8728" max="8728" width="9.140625" style="9" bestFit="1"/>
    <col min="8729" max="8729" width="8.7109375" style="9" bestFit="1" customWidth="1"/>
    <col min="8730" max="8730" width="9.140625" style="9" bestFit="1"/>
    <col min="8731" max="8731" width="8.7109375" style="9" bestFit="1" customWidth="1"/>
    <col min="8732" max="8733" width="8.7109375" style="9" customWidth="1"/>
    <col min="8734" max="8734" width="8.7109375" style="9" bestFit="1" customWidth="1"/>
    <col min="8735" max="8735" width="9.140625" style="9" bestFit="1"/>
    <col min="8736" max="8736" width="8.7109375" style="9" bestFit="1" customWidth="1"/>
    <col min="8737" max="8737" width="9.140625" style="9" bestFit="1"/>
    <col min="8738" max="8739" width="8.7109375" style="9" bestFit="1" customWidth="1"/>
    <col min="8740" max="8740" width="9.140625" style="9" bestFit="1"/>
    <col min="8741" max="8741" width="8.7109375" style="9" bestFit="1" customWidth="1"/>
    <col min="8742" max="8742" width="9.140625" style="9" bestFit="1"/>
    <col min="8743" max="8743" width="8.7109375" style="9" bestFit="1" customWidth="1"/>
    <col min="8744" max="8744" width="9.140625" style="9" bestFit="1"/>
    <col min="8745" max="8745" width="8.7109375" style="9" bestFit="1" customWidth="1"/>
    <col min="8746" max="8746" width="9.140625" style="9"/>
    <col min="8747" max="8747" width="8.7109375" style="9" customWidth="1"/>
    <col min="8748" max="8751" width="9.140625" style="9"/>
    <col min="8752" max="8752" width="8.7109375" style="9" bestFit="1" customWidth="1"/>
    <col min="8753" max="8753" width="9.140625" style="9" bestFit="1"/>
    <col min="8754" max="8754" width="8.7109375" style="9" bestFit="1" customWidth="1"/>
    <col min="8755" max="8755" width="9.140625" style="9" bestFit="1"/>
    <col min="8756" max="8758" width="8.7109375" style="9" bestFit="1" customWidth="1"/>
    <col min="8759" max="8759" width="9.140625" style="9" bestFit="1"/>
    <col min="8760" max="8761" width="9.140625" style="9"/>
    <col min="8762" max="8762" width="9.140625" style="9" bestFit="1"/>
    <col min="8763" max="8763" width="8.7109375" style="9" bestFit="1" customWidth="1"/>
    <col min="8764" max="8764" width="9.140625" style="9" bestFit="1"/>
    <col min="8765" max="8765" width="8.7109375" style="9" bestFit="1" customWidth="1"/>
    <col min="8766" max="8960" width="9.140625" style="9"/>
    <col min="8961" max="8961" width="84.85546875" style="9" customWidth="1"/>
    <col min="8962" max="8962" width="9.140625" style="9" bestFit="1"/>
    <col min="8963" max="8963" width="8.7109375" style="9" bestFit="1" customWidth="1"/>
    <col min="8964" max="8964" width="9.140625" style="9" bestFit="1"/>
    <col min="8965" max="8965" width="8.7109375" style="9" bestFit="1" customWidth="1"/>
    <col min="8966" max="8966" width="9.140625" style="9" bestFit="1"/>
    <col min="8967" max="8967" width="8.7109375" style="9" bestFit="1" customWidth="1"/>
    <col min="8968" max="8969" width="8.7109375" style="9" customWidth="1"/>
    <col min="8970" max="8970" width="9.140625" style="9" bestFit="1"/>
    <col min="8971" max="8971" width="8.7109375" style="9" bestFit="1" customWidth="1"/>
    <col min="8972" max="8972" width="9.140625" style="9" bestFit="1"/>
    <col min="8973" max="8973" width="8.7109375" style="9" bestFit="1" customWidth="1"/>
    <col min="8974" max="8974" width="9.140625" style="9"/>
    <col min="8975" max="8975" width="8.7109375" style="9" customWidth="1"/>
    <col min="8976" max="8976" width="9.140625" style="9" bestFit="1"/>
    <col min="8977" max="8977" width="8.7109375" style="9" bestFit="1" customWidth="1"/>
    <col min="8978" max="8978" width="9.140625" style="9" bestFit="1"/>
    <col min="8979" max="8979" width="8.7109375" style="9" bestFit="1" customWidth="1"/>
    <col min="8980" max="8980" width="9.140625" style="9" bestFit="1"/>
    <col min="8981" max="8981" width="8.7109375" style="9" bestFit="1" customWidth="1"/>
    <col min="8982" max="8982" width="9.140625" style="9" bestFit="1"/>
    <col min="8983" max="8983" width="8.7109375" style="9" bestFit="1" customWidth="1"/>
    <col min="8984" max="8984" width="9.140625" style="9" bestFit="1"/>
    <col min="8985" max="8985" width="8.7109375" style="9" bestFit="1" customWidth="1"/>
    <col min="8986" max="8986" width="9.140625" style="9" bestFit="1"/>
    <col min="8987" max="8987" width="8.7109375" style="9" bestFit="1" customWidth="1"/>
    <col min="8988" max="8989" width="8.7109375" style="9" customWidth="1"/>
    <col min="8990" max="8990" width="8.7109375" style="9" bestFit="1" customWidth="1"/>
    <col min="8991" max="8991" width="9.140625" style="9" bestFit="1"/>
    <col min="8992" max="8992" width="8.7109375" style="9" bestFit="1" customWidth="1"/>
    <col min="8993" max="8993" width="9.140625" style="9" bestFit="1"/>
    <col min="8994" max="8995" width="8.7109375" style="9" bestFit="1" customWidth="1"/>
    <col min="8996" max="8996" width="9.140625" style="9" bestFit="1"/>
    <col min="8997" max="8997" width="8.7109375" style="9" bestFit="1" customWidth="1"/>
    <col min="8998" max="8998" width="9.140625" style="9" bestFit="1"/>
    <col min="8999" max="8999" width="8.7109375" style="9" bestFit="1" customWidth="1"/>
    <col min="9000" max="9000" width="9.140625" style="9" bestFit="1"/>
    <col min="9001" max="9001" width="8.7109375" style="9" bestFit="1" customWidth="1"/>
    <col min="9002" max="9002" width="9.140625" style="9"/>
    <col min="9003" max="9003" width="8.7109375" style="9" customWidth="1"/>
    <col min="9004" max="9007" width="9.140625" style="9"/>
    <col min="9008" max="9008" width="8.7109375" style="9" bestFit="1" customWidth="1"/>
    <col min="9009" max="9009" width="9.140625" style="9" bestFit="1"/>
    <col min="9010" max="9010" width="8.7109375" style="9" bestFit="1" customWidth="1"/>
    <col min="9011" max="9011" width="9.140625" style="9" bestFit="1"/>
    <col min="9012" max="9014" width="8.7109375" style="9" bestFit="1" customWidth="1"/>
    <col min="9015" max="9015" width="9.140625" style="9" bestFit="1"/>
    <col min="9016" max="9017" width="9.140625" style="9"/>
    <col min="9018" max="9018" width="9.140625" style="9" bestFit="1"/>
    <col min="9019" max="9019" width="8.7109375" style="9" bestFit="1" customWidth="1"/>
    <col min="9020" max="9020" width="9.140625" style="9" bestFit="1"/>
    <col min="9021" max="9021" width="8.7109375" style="9" bestFit="1" customWidth="1"/>
    <col min="9022" max="9216" width="9.140625" style="9"/>
    <col min="9217" max="9217" width="84.85546875" style="9" customWidth="1"/>
    <col min="9218" max="9218" width="9.140625" style="9" bestFit="1"/>
    <col min="9219" max="9219" width="8.7109375" style="9" bestFit="1" customWidth="1"/>
    <col min="9220" max="9220" width="9.140625" style="9" bestFit="1"/>
    <col min="9221" max="9221" width="8.7109375" style="9" bestFit="1" customWidth="1"/>
    <col min="9222" max="9222" width="9.140625" style="9" bestFit="1"/>
    <col min="9223" max="9223" width="8.7109375" style="9" bestFit="1" customWidth="1"/>
    <col min="9224" max="9225" width="8.7109375" style="9" customWidth="1"/>
    <col min="9226" max="9226" width="9.140625" style="9" bestFit="1"/>
    <col min="9227" max="9227" width="8.7109375" style="9" bestFit="1" customWidth="1"/>
    <col min="9228" max="9228" width="9.140625" style="9" bestFit="1"/>
    <col min="9229" max="9229" width="8.7109375" style="9" bestFit="1" customWidth="1"/>
    <col min="9230" max="9230" width="9.140625" style="9"/>
    <col min="9231" max="9231" width="8.7109375" style="9" customWidth="1"/>
    <col min="9232" max="9232" width="9.140625" style="9" bestFit="1"/>
    <col min="9233" max="9233" width="8.7109375" style="9" bestFit="1" customWidth="1"/>
    <col min="9234" max="9234" width="9.140625" style="9" bestFit="1"/>
    <col min="9235" max="9235" width="8.7109375" style="9" bestFit="1" customWidth="1"/>
    <col min="9236" max="9236" width="9.140625" style="9" bestFit="1"/>
    <col min="9237" max="9237" width="8.7109375" style="9" bestFit="1" customWidth="1"/>
    <col min="9238" max="9238" width="9.140625" style="9" bestFit="1"/>
    <col min="9239" max="9239" width="8.7109375" style="9" bestFit="1" customWidth="1"/>
    <col min="9240" max="9240" width="9.140625" style="9" bestFit="1"/>
    <col min="9241" max="9241" width="8.7109375" style="9" bestFit="1" customWidth="1"/>
    <col min="9242" max="9242" width="9.140625" style="9" bestFit="1"/>
    <col min="9243" max="9243" width="8.7109375" style="9" bestFit="1" customWidth="1"/>
    <col min="9244" max="9245" width="8.7109375" style="9" customWidth="1"/>
    <col min="9246" max="9246" width="8.7109375" style="9" bestFit="1" customWidth="1"/>
    <col min="9247" max="9247" width="9.140625" style="9" bestFit="1"/>
    <col min="9248" max="9248" width="8.7109375" style="9" bestFit="1" customWidth="1"/>
    <col min="9249" max="9249" width="9.140625" style="9" bestFit="1"/>
    <col min="9250" max="9251" width="8.7109375" style="9" bestFit="1" customWidth="1"/>
    <col min="9252" max="9252" width="9.140625" style="9" bestFit="1"/>
    <col min="9253" max="9253" width="8.7109375" style="9" bestFit="1" customWidth="1"/>
    <col min="9254" max="9254" width="9.140625" style="9" bestFit="1"/>
    <col min="9255" max="9255" width="8.7109375" style="9" bestFit="1" customWidth="1"/>
    <col min="9256" max="9256" width="9.140625" style="9" bestFit="1"/>
    <col min="9257" max="9257" width="8.7109375" style="9" bestFit="1" customWidth="1"/>
    <col min="9258" max="9258" width="9.140625" style="9"/>
    <col min="9259" max="9259" width="8.7109375" style="9" customWidth="1"/>
    <col min="9260" max="9263" width="9.140625" style="9"/>
    <col min="9264" max="9264" width="8.7109375" style="9" bestFit="1" customWidth="1"/>
    <col min="9265" max="9265" width="9.140625" style="9" bestFit="1"/>
    <col min="9266" max="9266" width="8.7109375" style="9" bestFit="1" customWidth="1"/>
    <col min="9267" max="9267" width="9.140625" style="9" bestFit="1"/>
    <col min="9268" max="9270" width="8.7109375" style="9" bestFit="1" customWidth="1"/>
    <col min="9271" max="9271" width="9.140625" style="9" bestFit="1"/>
    <col min="9272" max="9273" width="9.140625" style="9"/>
    <col min="9274" max="9274" width="9.140625" style="9" bestFit="1"/>
    <col min="9275" max="9275" width="8.7109375" style="9" bestFit="1" customWidth="1"/>
    <col min="9276" max="9276" width="9.140625" style="9" bestFit="1"/>
    <col min="9277" max="9277" width="8.7109375" style="9" bestFit="1" customWidth="1"/>
    <col min="9278" max="9472" width="9.140625" style="9"/>
    <col min="9473" max="9473" width="84.85546875" style="9" customWidth="1"/>
    <col min="9474" max="9474" width="9.140625" style="9" bestFit="1"/>
    <col min="9475" max="9475" width="8.7109375" style="9" bestFit="1" customWidth="1"/>
    <col min="9476" max="9476" width="9.140625" style="9" bestFit="1"/>
    <col min="9477" max="9477" width="8.7109375" style="9" bestFit="1" customWidth="1"/>
    <col min="9478" max="9478" width="9.140625" style="9" bestFit="1"/>
    <col min="9479" max="9479" width="8.7109375" style="9" bestFit="1" customWidth="1"/>
    <col min="9480" max="9481" width="8.7109375" style="9" customWidth="1"/>
    <col min="9482" max="9482" width="9.140625" style="9" bestFit="1"/>
    <col min="9483" max="9483" width="8.7109375" style="9" bestFit="1" customWidth="1"/>
    <col min="9484" max="9484" width="9.140625" style="9" bestFit="1"/>
    <col min="9485" max="9485" width="8.7109375" style="9" bestFit="1" customWidth="1"/>
    <col min="9486" max="9486" width="9.140625" style="9"/>
    <col min="9487" max="9487" width="8.7109375" style="9" customWidth="1"/>
    <col min="9488" max="9488" width="9.140625" style="9" bestFit="1"/>
    <col min="9489" max="9489" width="8.7109375" style="9" bestFit="1" customWidth="1"/>
    <col min="9490" max="9490" width="9.140625" style="9" bestFit="1"/>
    <col min="9491" max="9491" width="8.7109375" style="9" bestFit="1" customWidth="1"/>
    <col min="9492" max="9492" width="9.140625" style="9" bestFit="1"/>
    <col min="9493" max="9493" width="8.7109375" style="9" bestFit="1" customWidth="1"/>
    <col min="9494" max="9494" width="9.140625" style="9" bestFit="1"/>
    <col min="9495" max="9495" width="8.7109375" style="9" bestFit="1" customWidth="1"/>
    <col min="9496" max="9496" width="9.140625" style="9" bestFit="1"/>
    <col min="9497" max="9497" width="8.7109375" style="9" bestFit="1" customWidth="1"/>
    <col min="9498" max="9498" width="9.140625" style="9" bestFit="1"/>
    <col min="9499" max="9499" width="8.7109375" style="9" bestFit="1" customWidth="1"/>
    <col min="9500" max="9501" width="8.7109375" style="9" customWidth="1"/>
    <col min="9502" max="9502" width="8.7109375" style="9" bestFit="1" customWidth="1"/>
    <col min="9503" max="9503" width="9.140625" style="9" bestFit="1"/>
    <col min="9504" max="9504" width="8.7109375" style="9" bestFit="1" customWidth="1"/>
    <col min="9505" max="9505" width="9.140625" style="9" bestFit="1"/>
    <col min="9506" max="9507" width="8.7109375" style="9" bestFit="1" customWidth="1"/>
    <col min="9508" max="9508" width="9.140625" style="9" bestFit="1"/>
    <col min="9509" max="9509" width="8.7109375" style="9" bestFit="1" customWidth="1"/>
    <col min="9510" max="9510" width="9.140625" style="9" bestFit="1"/>
    <col min="9511" max="9511" width="8.7109375" style="9" bestFit="1" customWidth="1"/>
    <col min="9512" max="9512" width="9.140625" style="9" bestFit="1"/>
    <col min="9513" max="9513" width="8.7109375" style="9" bestFit="1" customWidth="1"/>
    <col min="9514" max="9514" width="9.140625" style="9"/>
    <col min="9515" max="9515" width="8.7109375" style="9" customWidth="1"/>
    <col min="9516" max="9519" width="9.140625" style="9"/>
    <col min="9520" max="9520" width="8.7109375" style="9" bestFit="1" customWidth="1"/>
    <col min="9521" max="9521" width="9.140625" style="9" bestFit="1"/>
    <col min="9522" max="9522" width="8.7109375" style="9" bestFit="1" customWidth="1"/>
    <col min="9523" max="9523" width="9.140625" style="9" bestFit="1"/>
    <col min="9524" max="9526" width="8.7109375" style="9" bestFit="1" customWidth="1"/>
    <col min="9527" max="9527" width="9.140625" style="9" bestFit="1"/>
    <col min="9528" max="9529" width="9.140625" style="9"/>
    <col min="9530" max="9530" width="9.140625" style="9" bestFit="1"/>
    <col min="9531" max="9531" width="8.7109375" style="9" bestFit="1" customWidth="1"/>
    <col min="9532" max="9532" width="9.140625" style="9" bestFit="1"/>
    <col min="9533" max="9533" width="8.7109375" style="9" bestFit="1" customWidth="1"/>
    <col min="9534" max="9728" width="9.140625" style="9"/>
    <col min="9729" max="9729" width="84.85546875" style="9" customWidth="1"/>
    <col min="9730" max="9730" width="9.140625" style="9" bestFit="1"/>
    <col min="9731" max="9731" width="8.7109375" style="9" bestFit="1" customWidth="1"/>
    <col min="9732" max="9732" width="9.140625" style="9" bestFit="1"/>
    <col min="9733" max="9733" width="8.7109375" style="9" bestFit="1" customWidth="1"/>
    <col min="9734" max="9734" width="9.140625" style="9" bestFit="1"/>
    <col min="9735" max="9735" width="8.7109375" style="9" bestFit="1" customWidth="1"/>
    <col min="9736" max="9737" width="8.7109375" style="9" customWidth="1"/>
    <col min="9738" max="9738" width="9.140625" style="9" bestFit="1"/>
    <col min="9739" max="9739" width="8.7109375" style="9" bestFit="1" customWidth="1"/>
    <col min="9740" max="9740" width="9.140625" style="9" bestFit="1"/>
    <col min="9741" max="9741" width="8.7109375" style="9" bestFit="1" customWidth="1"/>
    <col min="9742" max="9742" width="9.140625" style="9"/>
    <col min="9743" max="9743" width="8.7109375" style="9" customWidth="1"/>
    <col min="9744" max="9744" width="9.140625" style="9" bestFit="1"/>
    <col min="9745" max="9745" width="8.7109375" style="9" bestFit="1" customWidth="1"/>
    <col min="9746" max="9746" width="9.140625" style="9" bestFit="1"/>
    <col min="9747" max="9747" width="8.7109375" style="9" bestFit="1" customWidth="1"/>
    <col min="9748" max="9748" width="9.140625" style="9" bestFit="1"/>
    <col min="9749" max="9749" width="8.7109375" style="9" bestFit="1" customWidth="1"/>
    <col min="9750" max="9750" width="9.140625" style="9" bestFit="1"/>
    <col min="9751" max="9751" width="8.7109375" style="9" bestFit="1" customWidth="1"/>
    <col min="9752" max="9752" width="9.140625" style="9" bestFit="1"/>
    <col min="9753" max="9753" width="8.7109375" style="9" bestFit="1" customWidth="1"/>
    <col min="9754" max="9754" width="9.140625" style="9" bestFit="1"/>
    <col min="9755" max="9755" width="8.7109375" style="9" bestFit="1" customWidth="1"/>
    <col min="9756" max="9757" width="8.7109375" style="9" customWidth="1"/>
    <col min="9758" max="9758" width="8.7109375" style="9" bestFit="1" customWidth="1"/>
    <col min="9759" max="9759" width="9.140625" style="9" bestFit="1"/>
    <col min="9760" max="9760" width="8.7109375" style="9" bestFit="1" customWidth="1"/>
    <col min="9761" max="9761" width="9.140625" style="9" bestFit="1"/>
    <col min="9762" max="9763" width="8.7109375" style="9" bestFit="1" customWidth="1"/>
    <col min="9764" max="9764" width="9.140625" style="9" bestFit="1"/>
    <col min="9765" max="9765" width="8.7109375" style="9" bestFit="1" customWidth="1"/>
    <col min="9766" max="9766" width="9.140625" style="9" bestFit="1"/>
    <col min="9767" max="9767" width="8.7109375" style="9" bestFit="1" customWidth="1"/>
    <col min="9768" max="9768" width="9.140625" style="9" bestFit="1"/>
    <col min="9769" max="9769" width="8.7109375" style="9" bestFit="1" customWidth="1"/>
    <col min="9770" max="9770" width="9.140625" style="9"/>
    <col min="9771" max="9771" width="8.7109375" style="9" customWidth="1"/>
    <col min="9772" max="9775" width="9.140625" style="9"/>
    <col min="9776" max="9776" width="8.7109375" style="9" bestFit="1" customWidth="1"/>
    <col min="9777" max="9777" width="9.140625" style="9" bestFit="1"/>
    <col min="9778" max="9778" width="8.7109375" style="9" bestFit="1" customWidth="1"/>
    <col min="9779" max="9779" width="9.140625" style="9" bestFit="1"/>
    <col min="9780" max="9782" width="8.7109375" style="9" bestFit="1" customWidth="1"/>
    <col min="9783" max="9783" width="9.140625" style="9" bestFit="1"/>
    <col min="9784" max="9785" width="9.140625" style="9"/>
    <col min="9786" max="9786" width="9.140625" style="9" bestFit="1"/>
    <col min="9787" max="9787" width="8.7109375" style="9" bestFit="1" customWidth="1"/>
    <col min="9788" max="9788" width="9.140625" style="9" bestFit="1"/>
    <col min="9789" max="9789" width="8.7109375" style="9" bestFit="1" customWidth="1"/>
    <col min="9790" max="9984" width="9.140625" style="9"/>
    <col min="9985" max="9985" width="84.85546875" style="9" customWidth="1"/>
    <col min="9986" max="9986" width="9.140625" style="9" bestFit="1"/>
    <col min="9987" max="9987" width="8.7109375" style="9" bestFit="1" customWidth="1"/>
    <col min="9988" max="9988" width="9.140625" style="9" bestFit="1"/>
    <col min="9989" max="9989" width="8.7109375" style="9" bestFit="1" customWidth="1"/>
    <col min="9990" max="9990" width="9.140625" style="9" bestFit="1"/>
    <col min="9991" max="9991" width="8.7109375" style="9" bestFit="1" customWidth="1"/>
    <col min="9992" max="9993" width="8.7109375" style="9" customWidth="1"/>
    <col min="9994" max="9994" width="9.140625" style="9" bestFit="1"/>
    <col min="9995" max="9995" width="8.7109375" style="9" bestFit="1" customWidth="1"/>
    <col min="9996" max="9996" width="9.140625" style="9" bestFit="1"/>
    <col min="9997" max="9997" width="8.7109375" style="9" bestFit="1" customWidth="1"/>
    <col min="9998" max="9998" width="9.140625" style="9"/>
    <col min="9999" max="9999" width="8.7109375" style="9" customWidth="1"/>
    <col min="10000" max="10000" width="9.140625" style="9" bestFit="1"/>
    <col min="10001" max="10001" width="8.7109375" style="9" bestFit="1" customWidth="1"/>
    <col min="10002" max="10002" width="9.140625" style="9" bestFit="1"/>
    <col min="10003" max="10003" width="8.7109375" style="9" bestFit="1" customWidth="1"/>
    <col min="10004" max="10004" width="9.140625" style="9" bestFit="1"/>
    <col min="10005" max="10005" width="8.7109375" style="9" bestFit="1" customWidth="1"/>
    <col min="10006" max="10006" width="9.140625" style="9" bestFit="1"/>
    <col min="10007" max="10007" width="8.7109375" style="9" bestFit="1" customWidth="1"/>
    <col min="10008" max="10008" width="9.140625" style="9" bestFit="1"/>
    <col min="10009" max="10009" width="8.7109375" style="9" bestFit="1" customWidth="1"/>
    <col min="10010" max="10010" width="9.140625" style="9" bestFit="1"/>
    <col min="10011" max="10011" width="8.7109375" style="9" bestFit="1" customWidth="1"/>
    <col min="10012" max="10013" width="8.7109375" style="9" customWidth="1"/>
    <col min="10014" max="10014" width="8.7109375" style="9" bestFit="1" customWidth="1"/>
    <col min="10015" max="10015" width="9.140625" style="9" bestFit="1"/>
    <col min="10016" max="10016" width="8.7109375" style="9" bestFit="1" customWidth="1"/>
    <col min="10017" max="10017" width="9.140625" style="9" bestFit="1"/>
    <col min="10018" max="10019" width="8.7109375" style="9" bestFit="1" customWidth="1"/>
    <col min="10020" max="10020" width="9.140625" style="9" bestFit="1"/>
    <col min="10021" max="10021" width="8.7109375" style="9" bestFit="1" customWidth="1"/>
    <col min="10022" max="10022" width="9.140625" style="9" bestFit="1"/>
    <col min="10023" max="10023" width="8.7109375" style="9" bestFit="1" customWidth="1"/>
    <col min="10024" max="10024" width="9.140625" style="9" bestFit="1"/>
    <col min="10025" max="10025" width="8.7109375" style="9" bestFit="1" customWidth="1"/>
    <col min="10026" max="10026" width="9.140625" style="9"/>
    <col min="10027" max="10027" width="8.7109375" style="9" customWidth="1"/>
    <col min="10028" max="10031" width="9.140625" style="9"/>
    <col min="10032" max="10032" width="8.7109375" style="9" bestFit="1" customWidth="1"/>
    <col min="10033" max="10033" width="9.140625" style="9" bestFit="1"/>
    <col min="10034" max="10034" width="8.7109375" style="9" bestFit="1" customWidth="1"/>
    <col min="10035" max="10035" width="9.140625" style="9" bestFit="1"/>
    <col min="10036" max="10038" width="8.7109375" style="9" bestFit="1" customWidth="1"/>
    <col min="10039" max="10039" width="9.140625" style="9" bestFit="1"/>
    <col min="10040" max="10041" width="9.140625" style="9"/>
    <col min="10042" max="10042" width="9.140625" style="9" bestFit="1"/>
    <col min="10043" max="10043" width="8.7109375" style="9" bestFit="1" customWidth="1"/>
    <col min="10044" max="10044" width="9.140625" style="9" bestFit="1"/>
    <col min="10045" max="10045" width="8.7109375" style="9" bestFit="1" customWidth="1"/>
    <col min="10046" max="10240" width="9.140625" style="9"/>
    <col min="10241" max="10241" width="84.85546875" style="9" customWidth="1"/>
    <col min="10242" max="10242" width="9.140625" style="9" bestFit="1"/>
    <col min="10243" max="10243" width="8.7109375" style="9" bestFit="1" customWidth="1"/>
    <col min="10244" max="10244" width="9.140625" style="9" bestFit="1"/>
    <col min="10245" max="10245" width="8.7109375" style="9" bestFit="1" customWidth="1"/>
    <col min="10246" max="10246" width="9.140625" style="9" bestFit="1"/>
    <col min="10247" max="10247" width="8.7109375" style="9" bestFit="1" customWidth="1"/>
    <col min="10248" max="10249" width="8.7109375" style="9" customWidth="1"/>
    <col min="10250" max="10250" width="9.140625" style="9" bestFit="1"/>
    <col min="10251" max="10251" width="8.7109375" style="9" bestFit="1" customWidth="1"/>
    <col min="10252" max="10252" width="9.140625" style="9" bestFit="1"/>
    <col min="10253" max="10253" width="8.7109375" style="9" bestFit="1" customWidth="1"/>
    <col min="10254" max="10254" width="9.140625" style="9"/>
    <col min="10255" max="10255" width="8.7109375" style="9" customWidth="1"/>
    <col min="10256" max="10256" width="9.140625" style="9" bestFit="1"/>
    <col min="10257" max="10257" width="8.7109375" style="9" bestFit="1" customWidth="1"/>
    <col min="10258" max="10258" width="9.140625" style="9" bestFit="1"/>
    <col min="10259" max="10259" width="8.7109375" style="9" bestFit="1" customWidth="1"/>
    <col min="10260" max="10260" width="9.140625" style="9" bestFit="1"/>
    <col min="10261" max="10261" width="8.7109375" style="9" bestFit="1" customWidth="1"/>
    <col min="10262" max="10262" width="9.140625" style="9" bestFit="1"/>
    <col min="10263" max="10263" width="8.7109375" style="9" bestFit="1" customWidth="1"/>
    <col min="10264" max="10264" width="9.140625" style="9" bestFit="1"/>
    <col min="10265" max="10265" width="8.7109375" style="9" bestFit="1" customWidth="1"/>
    <col min="10266" max="10266" width="9.140625" style="9" bestFit="1"/>
    <col min="10267" max="10267" width="8.7109375" style="9" bestFit="1" customWidth="1"/>
    <col min="10268" max="10269" width="8.7109375" style="9" customWidth="1"/>
    <col min="10270" max="10270" width="8.7109375" style="9" bestFit="1" customWidth="1"/>
    <col min="10271" max="10271" width="9.140625" style="9" bestFit="1"/>
    <col min="10272" max="10272" width="8.7109375" style="9" bestFit="1" customWidth="1"/>
    <col min="10273" max="10273" width="9.140625" style="9" bestFit="1"/>
    <col min="10274" max="10275" width="8.7109375" style="9" bestFit="1" customWidth="1"/>
    <col min="10276" max="10276" width="9.140625" style="9" bestFit="1"/>
    <col min="10277" max="10277" width="8.7109375" style="9" bestFit="1" customWidth="1"/>
    <col min="10278" max="10278" width="9.140625" style="9" bestFit="1"/>
    <col min="10279" max="10279" width="8.7109375" style="9" bestFit="1" customWidth="1"/>
    <col min="10280" max="10280" width="9.140625" style="9" bestFit="1"/>
    <col min="10281" max="10281" width="8.7109375" style="9" bestFit="1" customWidth="1"/>
    <col min="10282" max="10282" width="9.140625" style="9"/>
    <col min="10283" max="10283" width="8.7109375" style="9" customWidth="1"/>
    <col min="10284" max="10287" width="9.140625" style="9"/>
    <col min="10288" max="10288" width="8.7109375" style="9" bestFit="1" customWidth="1"/>
    <col min="10289" max="10289" width="9.140625" style="9" bestFit="1"/>
    <col min="10290" max="10290" width="8.7109375" style="9" bestFit="1" customWidth="1"/>
    <col min="10291" max="10291" width="9.140625" style="9" bestFit="1"/>
    <col min="10292" max="10294" width="8.7109375" style="9" bestFit="1" customWidth="1"/>
    <col min="10295" max="10295" width="9.140625" style="9" bestFit="1"/>
    <col min="10296" max="10297" width="9.140625" style="9"/>
    <col min="10298" max="10298" width="9.140625" style="9" bestFit="1"/>
    <col min="10299" max="10299" width="8.7109375" style="9" bestFit="1" customWidth="1"/>
    <col min="10300" max="10300" width="9.140625" style="9" bestFit="1"/>
    <col min="10301" max="10301" width="8.7109375" style="9" bestFit="1" customWidth="1"/>
    <col min="10302" max="10496" width="9.140625" style="9"/>
    <col min="10497" max="10497" width="84.85546875" style="9" customWidth="1"/>
    <col min="10498" max="10498" width="9.140625" style="9" bestFit="1"/>
    <col min="10499" max="10499" width="8.7109375" style="9" bestFit="1" customWidth="1"/>
    <col min="10500" max="10500" width="9.140625" style="9" bestFit="1"/>
    <col min="10501" max="10501" width="8.7109375" style="9" bestFit="1" customWidth="1"/>
    <col min="10502" max="10502" width="9.140625" style="9" bestFit="1"/>
    <col min="10503" max="10503" width="8.7109375" style="9" bestFit="1" customWidth="1"/>
    <col min="10504" max="10505" width="8.7109375" style="9" customWidth="1"/>
    <col min="10506" max="10506" width="9.140625" style="9" bestFit="1"/>
    <col min="10507" max="10507" width="8.7109375" style="9" bestFit="1" customWidth="1"/>
    <col min="10508" max="10508" width="9.140625" style="9" bestFit="1"/>
    <col min="10509" max="10509" width="8.7109375" style="9" bestFit="1" customWidth="1"/>
    <col min="10510" max="10510" width="9.140625" style="9"/>
    <col min="10511" max="10511" width="8.7109375" style="9" customWidth="1"/>
    <col min="10512" max="10512" width="9.140625" style="9" bestFit="1"/>
    <col min="10513" max="10513" width="8.7109375" style="9" bestFit="1" customWidth="1"/>
    <col min="10514" max="10514" width="9.140625" style="9" bestFit="1"/>
    <col min="10515" max="10515" width="8.7109375" style="9" bestFit="1" customWidth="1"/>
    <col min="10516" max="10516" width="9.140625" style="9" bestFit="1"/>
    <col min="10517" max="10517" width="8.7109375" style="9" bestFit="1" customWidth="1"/>
    <col min="10518" max="10518" width="9.140625" style="9" bestFit="1"/>
    <col min="10519" max="10519" width="8.7109375" style="9" bestFit="1" customWidth="1"/>
    <col min="10520" max="10520" width="9.140625" style="9" bestFit="1"/>
    <col min="10521" max="10521" width="8.7109375" style="9" bestFit="1" customWidth="1"/>
    <col min="10522" max="10522" width="9.140625" style="9" bestFit="1"/>
    <col min="10523" max="10523" width="8.7109375" style="9" bestFit="1" customWidth="1"/>
    <col min="10524" max="10525" width="8.7109375" style="9" customWidth="1"/>
    <col min="10526" max="10526" width="8.7109375" style="9" bestFit="1" customWidth="1"/>
    <col min="10527" max="10527" width="9.140625" style="9" bestFit="1"/>
    <col min="10528" max="10528" width="8.7109375" style="9" bestFit="1" customWidth="1"/>
    <col min="10529" max="10529" width="9.140625" style="9" bestFit="1"/>
    <col min="10530" max="10531" width="8.7109375" style="9" bestFit="1" customWidth="1"/>
    <col min="10532" max="10532" width="9.140625" style="9" bestFit="1"/>
    <col min="10533" max="10533" width="8.7109375" style="9" bestFit="1" customWidth="1"/>
    <col min="10534" max="10534" width="9.140625" style="9" bestFit="1"/>
    <col min="10535" max="10535" width="8.7109375" style="9" bestFit="1" customWidth="1"/>
    <col min="10536" max="10536" width="9.140625" style="9" bestFit="1"/>
    <col min="10537" max="10537" width="8.7109375" style="9" bestFit="1" customWidth="1"/>
    <col min="10538" max="10538" width="9.140625" style="9"/>
    <col min="10539" max="10539" width="8.7109375" style="9" customWidth="1"/>
    <col min="10540" max="10543" width="9.140625" style="9"/>
    <col min="10544" max="10544" width="8.7109375" style="9" bestFit="1" customWidth="1"/>
    <col min="10545" max="10545" width="9.140625" style="9" bestFit="1"/>
    <col min="10546" max="10546" width="8.7109375" style="9" bestFit="1" customWidth="1"/>
    <col min="10547" max="10547" width="9.140625" style="9" bestFit="1"/>
    <col min="10548" max="10550" width="8.7109375" style="9" bestFit="1" customWidth="1"/>
    <col min="10551" max="10551" width="9.140625" style="9" bestFit="1"/>
    <col min="10552" max="10553" width="9.140625" style="9"/>
    <col min="10554" max="10554" width="9.140625" style="9" bestFit="1"/>
    <col min="10555" max="10555" width="8.7109375" style="9" bestFit="1" customWidth="1"/>
    <col min="10556" max="10556" width="9.140625" style="9" bestFit="1"/>
    <col min="10557" max="10557" width="8.7109375" style="9" bestFit="1" customWidth="1"/>
    <col min="10558" max="10752" width="9.140625" style="9"/>
    <col min="10753" max="10753" width="84.85546875" style="9" customWidth="1"/>
    <col min="10754" max="10754" width="9.140625" style="9" bestFit="1"/>
    <col min="10755" max="10755" width="8.7109375" style="9" bestFit="1" customWidth="1"/>
    <col min="10756" max="10756" width="9.140625" style="9" bestFit="1"/>
    <col min="10757" max="10757" width="8.7109375" style="9" bestFit="1" customWidth="1"/>
    <col min="10758" max="10758" width="9.140625" style="9" bestFit="1"/>
    <col min="10759" max="10759" width="8.7109375" style="9" bestFit="1" customWidth="1"/>
    <col min="10760" max="10761" width="8.7109375" style="9" customWidth="1"/>
    <col min="10762" max="10762" width="9.140625" style="9" bestFit="1"/>
    <col min="10763" max="10763" width="8.7109375" style="9" bestFit="1" customWidth="1"/>
    <col min="10764" max="10764" width="9.140625" style="9" bestFit="1"/>
    <col min="10765" max="10765" width="8.7109375" style="9" bestFit="1" customWidth="1"/>
    <col min="10766" max="10766" width="9.140625" style="9"/>
    <col min="10767" max="10767" width="8.7109375" style="9" customWidth="1"/>
    <col min="10768" max="10768" width="9.140625" style="9" bestFit="1"/>
    <col min="10769" max="10769" width="8.7109375" style="9" bestFit="1" customWidth="1"/>
    <col min="10770" max="10770" width="9.140625" style="9" bestFit="1"/>
    <col min="10771" max="10771" width="8.7109375" style="9" bestFit="1" customWidth="1"/>
    <col min="10772" max="10772" width="9.140625" style="9" bestFit="1"/>
    <col min="10773" max="10773" width="8.7109375" style="9" bestFit="1" customWidth="1"/>
    <col min="10774" max="10774" width="9.140625" style="9" bestFit="1"/>
    <col min="10775" max="10775" width="8.7109375" style="9" bestFit="1" customWidth="1"/>
    <col min="10776" max="10776" width="9.140625" style="9" bestFit="1"/>
    <col min="10777" max="10777" width="8.7109375" style="9" bestFit="1" customWidth="1"/>
    <col min="10778" max="10778" width="9.140625" style="9" bestFit="1"/>
    <col min="10779" max="10779" width="8.7109375" style="9" bestFit="1" customWidth="1"/>
    <col min="10780" max="10781" width="8.7109375" style="9" customWidth="1"/>
    <col min="10782" max="10782" width="8.7109375" style="9" bestFit="1" customWidth="1"/>
    <col min="10783" max="10783" width="9.140625" style="9" bestFit="1"/>
    <col min="10784" max="10784" width="8.7109375" style="9" bestFit="1" customWidth="1"/>
    <col min="10785" max="10785" width="9.140625" style="9" bestFit="1"/>
    <col min="10786" max="10787" width="8.7109375" style="9" bestFit="1" customWidth="1"/>
    <col min="10788" max="10788" width="9.140625" style="9" bestFit="1"/>
    <col min="10789" max="10789" width="8.7109375" style="9" bestFit="1" customWidth="1"/>
    <col min="10790" max="10790" width="9.140625" style="9" bestFit="1"/>
    <col min="10791" max="10791" width="8.7109375" style="9" bestFit="1" customWidth="1"/>
    <col min="10792" max="10792" width="9.140625" style="9" bestFit="1"/>
    <col min="10793" max="10793" width="8.7109375" style="9" bestFit="1" customWidth="1"/>
    <col min="10794" max="10794" width="9.140625" style="9"/>
    <col min="10795" max="10795" width="8.7109375" style="9" customWidth="1"/>
    <col min="10796" max="10799" width="9.140625" style="9"/>
    <col min="10800" max="10800" width="8.7109375" style="9" bestFit="1" customWidth="1"/>
    <col min="10801" max="10801" width="9.140625" style="9" bestFit="1"/>
    <col min="10802" max="10802" width="8.7109375" style="9" bestFit="1" customWidth="1"/>
    <col min="10803" max="10803" width="9.140625" style="9" bestFit="1"/>
    <col min="10804" max="10806" width="8.7109375" style="9" bestFit="1" customWidth="1"/>
    <col min="10807" max="10807" width="9.140625" style="9" bestFit="1"/>
    <col min="10808" max="10809" width="9.140625" style="9"/>
    <col min="10810" max="10810" width="9.140625" style="9" bestFit="1"/>
    <col min="10811" max="10811" width="8.7109375" style="9" bestFit="1" customWidth="1"/>
    <col min="10812" max="10812" width="9.140625" style="9" bestFit="1"/>
    <col min="10813" max="10813" width="8.7109375" style="9" bestFit="1" customWidth="1"/>
    <col min="10814" max="11008" width="9.140625" style="9"/>
    <col min="11009" max="11009" width="84.85546875" style="9" customWidth="1"/>
    <col min="11010" max="11010" width="9.140625" style="9" bestFit="1"/>
    <col min="11011" max="11011" width="8.7109375" style="9" bestFit="1" customWidth="1"/>
    <col min="11012" max="11012" width="9.140625" style="9" bestFit="1"/>
    <col min="11013" max="11013" width="8.7109375" style="9" bestFit="1" customWidth="1"/>
    <col min="11014" max="11014" width="9.140625" style="9" bestFit="1"/>
    <col min="11015" max="11015" width="8.7109375" style="9" bestFit="1" customWidth="1"/>
    <col min="11016" max="11017" width="8.7109375" style="9" customWidth="1"/>
    <col min="11018" max="11018" width="9.140625" style="9" bestFit="1"/>
    <col min="11019" max="11019" width="8.7109375" style="9" bestFit="1" customWidth="1"/>
    <col min="11020" max="11020" width="9.140625" style="9" bestFit="1"/>
    <col min="11021" max="11021" width="8.7109375" style="9" bestFit="1" customWidth="1"/>
    <col min="11022" max="11022" width="9.140625" style="9"/>
    <col min="11023" max="11023" width="8.7109375" style="9" customWidth="1"/>
    <col min="11024" max="11024" width="9.140625" style="9" bestFit="1"/>
    <col min="11025" max="11025" width="8.7109375" style="9" bestFit="1" customWidth="1"/>
    <col min="11026" max="11026" width="9.140625" style="9" bestFit="1"/>
    <col min="11027" max="11027" width="8.7109375" style="9" bestFit="1" customWidth="1"/>
    <col min="11028" max="11028" width="9.140625" style="9" bestFit="1"/>
    <col min="11029" max="11029" width="8.7109375" style="9" bestFit="1" customWidth="1"/>
    <col min="11030" max="11030" width="9.140625" style="9" bestFit="1"/>
    <col min="11031" max="11031" width="8.7109375" style="9" bestFit="1" customWidth="1"/>
    <col min="11032" max="11032" width="9.140625" style="9" bestFit="1"/>
    <col min="11033" max="11033" width="8.7109375" style="9" bestFit="1" customWidth="1"/>
    <col min="11034" max="11034" width="9.140625" style="9" bestFit="1"/>
    <col min="11035" max="11035" width="8.7109375" style="9" bestFit="1" customWidth="1"/>
    <col min="11036" max="11037" width="8.7109375" style="9" customWidth="1"/>
    <col min="11038" max="11038" width="8.7109375" style="9" bestFit="1" customWidth="1"/>
    <col min="11039" max="11039" width="9.140625" style="9" bestFit="1"/>
    <col min="11040" max="11040" width="8.7109375" style="9" bestFit="1" customWidth="1"/>
    <col min="11041" max="11041" width="9.140625" style="9" bestFit="1"/>
    <col min="11042" max="11043" width="8.7109375" style="9" bestFit="1" customWidth="1"/>
    <col min="11044" max="11044" width="9.140625" style="9" bestFit="1"/>
    <col min="11045" max="11045" width="8.7109375" style="9" bestFit="1" customWidth="1"/>
    <col min="11046" max="11046" width="9.140625" style="9" bestFit="1"/>
    <col min="11047" max="11047" width="8.7109375" style="9" bestFit="1" customWidth="1"/>
    <col min="11048" max="11048" width="9.140625" style="9" bestFit="1"/>
    <col min="11049" max="11049" width="8.7109375" style="9" bestFit="1" customWidth="1"/>
    <col min="11050" max="11050" width="9.140625" style="9"/>
    <col min="11051" max="11051" width="8.7109375" style="9" customWidth="1"/>
    <col min="11052" max="11055" width="9.140625" style="9"/>
    <col min="11056" max="11056" width="8.7109375" style="9" bestFit="1" customWidth="1"/>
    <col min="11057" max="11057" width="9.140625" style="9" bestFit="1"/>
    <col min="11058" max="11058" width="8.7109375" style="9" bestFit="1" customWidth="1"/>
    <col min="11059" max="11059" width="9.140625" style="9" bestFit="1"/>
    <col min="11060" max="11062" width="8.7109375" style="9" bestFit="1" customWidth="1"/>
    <col min="11063" max="11063" width="9.140625" style="9" bestFit="1"/>
    <col min="11064" max="11065" width="9.140625" style="9"/>
    <col min="11066" max="11066" width="9.140625" style="9" bestFit="1"/>
    <col min="11067" max="11067" width="8.7109375" style="9" bestFit="1" customWidth="1"/>
    <col min="11068" max="11068" width="9.140625" style="9" bestFit="1"/>
    <col min="11069" max="11069" width="8.7109375" style="9" bestFit="1" customWidth="1"/>
    <col min="11070" max="11264" width="9.140625" style="9"/>
    <col min="11265" max="11265" width="84.85546875" style="9" customWidth="1"/>
    <col min="11266" max="11266" width="9.140625" style="9" bestFit="1"/>
    <col min="11267" max="11267" width="8.7109375" style="9" bestFit="1" customWidth="1"/>
    <col min="11268" max="11268" width="9.140625" style="9" bestFit="1"/>
    <col min="11269" max="11269" width="8.7109375" style="9" bestFit="1" customWidth="1"/>
    <col min="11270" max="11270" width="9.140625" style="9" bestFit="1"/>
    <col min="11271" max="11271" width="8.7109375" style="9" bestFit="1" customWidth="1"/>
    <col min="11272" max="11273" width="8.7109375" style="9" customWidth="1"/>
    <col min="11274" max="11274" width="9.140625" style="9" bestFit="1"/>
    <col min="11275" max="11275" width="8.7109375" style="9" bestFit="1" customWidth="1"/>
    <col min="11276" max="11276" width="9.140625" style="9" bestFit="1"/>
    <col min="11277" max="11277" width="8.7109375" style="9" bestFit="1" customWidth="1"/>
    <col min="11278" max="11278" width="9.140625" style="9"/>
    <col min="11279" max="11279" width="8.7109375" style="9" customWidth="1"/>
    <col min="11280" max="11280" width="9.140625" style="9" bestFit="1"/>
    <col min="11281" max="11281" width="8.7109375" style="9" bestFit="1" customWidth="1"/>
    <col min="11282" max="11282" width="9.140625" style="9" bestFit="1"/>
    <col min="11283" max="11283" width="8.7109375" style="9" bestFit="1" customWidth="1"/>
    <col min="11284" max="11284" width="9.140625" style="9" bestFit="1"/>
    <col min="11285" max="11285" width="8.7109375" style="9" bestFit="1" customWidth="1"/>
    <col min="11286" max="11286" width="9.140625" style="9" bestFit="1"/>
    <col min="11287" max="11287" width="8.7109375" style="9" bestFit="1" customWidth="1"/>
    <col min="11288" max="11288" width="9.140625" style="9" bestFit="1"/>
    <col min="11289" max="11289" width="8.7109375" style="9" bestFit="1" customWidth="1"/>
    <col min="11290" max="11290" width="9.140625" style="9" bestFit="1"/>
    <col min="11291" max="11291" width="8.7109375" style="9" bestFit="1" customWidth="1"/>
    <col min="11292" max="11293" width="8.7109375" style="9" customWidth="1"/>
    <col min="11294" max="11294" width="8.7109375" style="9" bestFit="1" customWidth="1"/>
    <col min="11295" max="11295" width="9.140625" style="9" bestFit="1"/>
    <col min="11296" max="11296" width="8.7109375" style="9" bestFit="1" customWidth="1"/>
    <col min="11297" max="11297" width="9.140625" style="9" bestFit="1"/>
    <col min="11298" max="11299" width="8.7109375" style="9" bestFit="1" customWidth="1"/>
    <col min="11300" max="11300" width="9.140625" style="9" bestFit="1"/>
    <col min="11301" max="11301" width="8.7109375" style="9" bestFit="1" customWidth="1"/>
    <col min="11302" max="11302" width="9.140625" style="9" bestFit="1"/>
    <col min="11303" max="11303" width="8.7109375" style="9" bestFit="1" customWidth="1"/>
    <col min="11304" max="11304" width="9.140625" style="9" bestFit="1"/>
    <col min="11305" max="11305" width="8.7109375" style="9" bestFit="1" customWidth="1"/>
    <col min="11306" max="11306" width="9.140625" style="9"/>
    <col min="11307" max="11307" width="8.7109375" style="9" customWidth="1"/>
    <col min="11308" max="11311" width="9.140625" style="9"/>
    <col min="11312" max="11312" width="8.7109375" style="9" bestFit="1" customWidth="1"/>
    <col min="11313" max="11313" width="9.140625" style="9" bestFit="1"/>
    <col min="11314" max="11314" width="8.7109375" style="9" bestFit="1" customWidth="1"/>
    <col min="11315" max="11315" width="9.140625" style="9" bestFit="1"/>
    <col min="11316" max="11318" width="8.7109375" style="9" bestFit="1" customWidth="1"/>
    <col min="11319" max="11319" width="9.140625" style="9" bestFit="1"/>
    <col min="11320" max="11321" width="9.140625" style="9"/>
    <col min="11322" max="11322" width="9.140625" style="9" bestFit="1"/>
    <col min="11323" max="11323" width="8.7109375" style="9" bestFit="1" customWidth="1"/>
    <col min="11324" max="11324" width="9.140625" style="9" bestFit="1"/>
    <col min="11325" max="11325" width="8.7109375" style="9" bestFit="1" customWidth="1"/>
    <col min="11326" max="11520" width="9.140625" style="9"/>
    <col min="11521" max="11521" width="84.85546875" style="9" customWidth="1"/>
    <col min="11522" max="11522" width="9.140625" style="9" bestFit="1"/>
    <col min="11523" max="11523" width="8.7109375" style="9" bestFit="1" customWidth="1"/>
    <col min="11524" max="11524" width="9.140625" style="9" bestFit="1"/>
    <col min="11525" max="11525" width="8.7109375" style="9" bestFit="1" customWidth="1"/>
    <col min="11526" max="11526" width="9.140625" style="9" bestFit="1"/>
    <col min="11527" max="11527" width="8.7109375" style="9" bestFit="1" customWidth="1"/>
    <col min="11528" max="11529" width="8.7109375" style="9" customWidth="1"/>
    <col min="11530" max="11530" width="9.140625" style="9" bestFit="1"/>
    <col min="11531" max="11531" width="8.7109375" style="9" bestFit="1" customWidth="1"/>
    <col min="11532" max="11532" width="9.140625" style="9" bestFit="1"/>
    <col min="11533" max="11533" width="8.7109375" style="9" bestFit="1" customWidth="1"/>
    <col min="11534" max="11534" width="9.140625" style="9"/>
    <col min="11535" max="11535" width="8.7109375" style="9" customWidth="1"/>
    <col min="11536" max="11536" width="9.140625" style="9" bestFit="1"/>
    <col min="11537" max="11537" width="8.7109375" style="9" bestFit="1" customWidth="1"/>
    <col min="11538" max="11538" width="9.140625" style="9" bestFit="1"/>
    <col min="11539" max="11539" width="8.7109375" style="9" bestFit="1" customWidth="1"/>
    <col min="11540" max="11540" width="9.140625" style="9" bestFit="1"/>
    <col min="11541" max="11541" width="8.7109375" style="9" bestFit="1" customWidth="1"/>
    <col min="11542" max="11542" width="9.140625" style="9" bestFit="1"/>
    <col min="11543" max="11543" width="8.7109375" style="9" bestFit="1" customWidth="1"/>
    <col min="11544" max="11544" width="9.140625" style="9" bestFit="1"/>
    <col min="11545" max="11545" width="8.7109375" style="9" bestFit="1" customWidth="1"/>
    <col min="11546" max="11546" width="9.140625" style="9" bestFit="1"/>
    <col min="11547" max="11547" width="8.7109375" style="9" bestFit="1" customWidth="1"/>
    <col min="11548" max="11549" width="8.7109375" style="9" customWidth="1"/>
    <col min="11550" max="11550" width="8.7109375" style="9" bestFit="1" customWidth="1"/>
    <col min="11551" max="11551" width="9.140625" style="9" bestFit="1"/>
    <col min="11552" max="11552" width="8.7109375" style="9" bestFit="1" customWidth="1"/>
    <col min="11553" max="11553" width="9.140625" style="9" bestFit="1"/>
    <col min="11554" max="11555" width="8.7109375" style="9" bestFit="1" customWidth="1"/>
    <col min="11556" max="11556" width="9.140625" style="9" bestFit="1"/>
    <col min="11557" max="11557" width="8.7109375" style="9" bestFit="1" customWidth="1"/>
    <col min="11558" max="11558" width="9.140625" style="9" bestFit="1"/>
    <col min="11559" max="11559" width="8.7109375" style="9" bestFit="1" customWidth="1"/>
    <col min="11560" max="11560" width="9.140625" style="9" bestFit="1"/>
    <col min="11561" max="11561" width="8.7109375" style="9" bestFit="1" customWidth="1"/>
    <col min="11562" max="11562" width="9.140625" style="9"/>
    <col min="11563" max="11563" width="8.7109375" style="9" customWidth="1"/>
    <col min="11564" max="11567" width="9.140625" style="9"/>
    <col min="11568" max="11568" width="8.7109375" style="9" bestFit="1" customWidth="1"/>
    <col min="11569" max="11569" width="9.140625" style="9" bestFit="1"/>
    <col min="11570" max="11570" width="8.7109375" style="9" bestFit="1" customWidth="1"/>
    <col min="11571" max="11571" width="9.140625" style="9" bestFit="1"/>
    <col min="11572" max="11574" width="8.7109375" style="9" bestFit="1" customWidth="1"/>
    <col min="11575" max="11575" width="9.140625" style="9" bestFit="1"/>
    <col min="11576" max="11577" width="9.140625" style="9"/>
    <col min="11578" max="11578" width="9.140625" style="9" bestFit="1"/>
    <col min="11579" max="11579" width="8.7109375" style="9" bestFit="1" customWidth="1"/>
    <col min="11580" max="11580" width="9.140625" style="9" bestFit="1"/>
    <col min="11581" max="11581" width="8.7109375" style="9" bestFit="1" customWidth="1"/>
    <col min="11582" max="11776" width="9.140625" style="9"/>
    <col min="11777" max="11777" width="84.85546875" style="9" customWidth="1"/>
    <col min="11778" max="11778" width="9.140625" style="9" bestFit="1"/>
    <col min="11779" max="11779" width="8.7109375" style="9" bestFit="1" customWidth="1"/>
    <col min="11780" max="11780" width="9.140625" style="9" bestFit="1"/>
    <col min="11781" max="11781" width="8.7109375" style="9" bestFit="1" customWidth="1"/>
    <col min="11782" max="11782" width="9.140625" style="9" bestFit="1"/>
    <col min="11783" max="11783" width="8.7109375" style="9" bestFit="1" customWidth="1"/>
    <col min="11784" max="11785" width="8.7109375" style="9" customWidth="1"/>
    <col min="11786" max="11786" width="9.140625" style="9" bestFit="1"/>
    <col min="11787" max="11787" width="8.7109375" style="9" bestFit="1" customWidth="1"/>
    <col min="11788" max="11788" width="9.140625" style="9" bestFit="1"/>
    <col min="11789" max="11789" width="8.7109375" style="9" bestFit="1" customWidth="1"/>
    <col min="11790" max="11790" width="9.140625" style="9"/>
    <col min="11791" max="11791" width="8.7109375" style="9" customWidth="1"/>
    <col min="11792" max="11792" width="9.140625" style="9" bestFit="1"/>
    <col min="11793" max="11793" width="8.7109375" style="9" bestFit="1" customWidth="1"/>
    <col min="11794" max="11794" width="9.140625" style="9" bestFit="1"/>
    <col min="11795" max="11795" width="8.7109375" style="9" bestFit="1" customWidth="1"/>
    <col min="11796" max="11796" width="9.140625" style="9" bestFit="1"/>
    <col min="11797" max="11797" width="8.7109375" style="9" bestFit="1" customWidth="1"/>
    <col min="11798" max="11798" width="9.140625" style="9" bestFit="1"/>
    <col min="11799" max="11799" width="8.7109375" style="9" bestFit="1" customWidth="1"/>
    <col min="11800" max="11800" width="9.140625" style="9" bestFit="1"/>
    <col min="11801" max="11801" width="8.7109375" style="9" bestFit="1" customWidth="1"/>
    <col min="11802" max="11802" width="9.140625" style="9" bestFit="1"/>
    <col min="11803" max="11803" width="8.7109375" style="9" bestFit="1" customWidth="1"/>
    <col min="11804" max="11805" width="8.7109375" style="9" customWidth="1"/>
    <col min="11806" max="11806" width="8.7109375" style="9" bestFit="1" customWidth="1"/>
    <col min="11807" max="11807" width="9.140625" style="9" bestFit="1"/>
    <col min="11808" max="11808" width="8.7109375" style="9" bestFit="1" customWidth="1"/>
    <col min="11809" max="11809" width="9.140625" style="9" bestFit="1"/>
    <col min="11810" max="11811" width="8.7109375" style="9" bestFit="1" customWidth="1"/>
    <col min="11812" max="11812" width="9.140625" style="9" bestFit="1"/>
    <col min="11813" max="11813" width="8.7109375" style="9" bestFit="1" customWidth="1"/>
    <col min="11814" max="11814" width="9.140625" style="9" bestFit="1"/>
    <col min="11815" max="11815" width="8.7109375" style="9" bestFit="1" customWidth="1"/>
    <col min="11816" max="11816" width="9.140625" style="9" bestFit="1"/>
    <col min="11817" max="11817" width="8.7109375" style="9" bestFit="1" customWidth="1"/>
    <col min="11818" max="11818" width="9.140625" style="9"/>
    <col min="11819" max="11819" width="8.7109375" style="9" customWidth="1"/>
    <col min="11820" max="11823" width="9.140625" style="9"/>
    <col min="11824" max="11824" width="8.7109375" style="9" bestFit="1" customWidth="1"/>
    <col min="11825" max="11825" width="9.140625" style="9" bestFit="1"/>
    <col min="11826" max="11826" width="8.7109375" style="9" bestFit="1" customWidth="1"/>
    <col min="11827" max="11827" width="9.140625" style="9" bestFit="1"/>
    <col min="11828" max="11830" width="8.7109375" style="9" bestFit="1" customWidth="1"/>
    <col min="11831" max="11831" width="9.140625" style="9" bestFit="1"/>
    <col min="11832" max="11833" width="9.140625" style="9"/>
    <col min="11834" max="11834" width="9.140625" style="9" bestFit="1"/>
    <col min="11835" max="11835" width="8.7109375" style="9" bestFit="1" customWidth="1"/>
    <col min="11836" max="11836" width="9.140625" style="9" bestFit="1"/>
    <col min="11837" max="11837" width="8.7109375" style="9" bestFit="1" customWidth="1"/>
    <col min="11838" max="12032" width="9.140625" style="9"/>
    <col min="12033" max="12033" width="84.85546875" style="9" customWidth="1"/>
    <col min="12034" max="12034" width="9.140625" style="9" bestFit="1"/>
    <col min="12035" max="12035" width="8.7109375" style="9" bestFit="1" customWidth="1"/>
    <col min="12036" max="12036" width="9.140625" style="9" bestFit="1"/>
    <col min="12037" max="12037" width="8.7109375" style="9" bestFit="1" customWidth="1"/>
    <col min="12038" max="12038" width="9.140625" style="9" bestFit="1"/>
    <col min="12039" max="12039" width="8.7109375" style="9" bestFit="1" customWidth="1"/>
    <col min="12040" max="12041" width="8.7109375" style="9" customWidth="1"/>
    <col min="12042" max="12042" width="9.140625" style="9" bestFit="1"/>
    <col min="12043" max="12043" width="8.7109375" style="9" bestFit="1" customWidth="1"/>
    <col min="12044" max="12044" width="9.140625" style="9" bestFit="1"/>
    <col min="12045" max="12045" width="8.7109375" style="9" bestFit="1" customWidth="1"/>
    <col min="12046" max="12046" width="9.140625" style="9"/>
    <col min="12047" max="12047" width="8.7109375" style="9" customWidth="1"/>
    <col min="12048" max="12048" width="9.140625" style="9" bestFit="1"/>
    <col min="12049" max="12049" width="8.7109375" style="9" bestFit="1" customWidth="1"/>
    <col min="12050" max="12050" width="9.140625" style="9" bestFit="1"/>
    <col min="12051" max="12051" width="8.7109375" style="9" bestFit="1" customWidth="1"/>
    <col min="12052" max="12052" width="9.140625" style="9" bestFit="1"/>
    <col min="12053" max="12053" width="8.7109375" style="9" bestFit="1" customWidth="1"/>
    <col min="12054" max="12054" width="9.140625" style="9" bestFit="1"/>
    <col min="12055" max="12055" width="8.7109375" style="9" bestFit="1" customWidth="1"/>
    <col min="12056" max="12056" width="9.140625" style="9" bestFit="1"/>
    <col min="12057" max="12057" width="8.7109375" style="9" bestFit="1" customWidth="1"/>
    <col min="12058" max="12058" width="9.140625" style="9" bestFit="1"/>
    <col min="12059" max="12059" width="8.7109375" style="9" bestFit="1" customWidth="1"/>
    <col min="12060" max="12061" width="8.7109375" style="9" customWidth="1"/>
    <col min="12062" max="12062" width="8.7109375" style="9" bestFit="1" customWidth="1"/>
    <col min="12063" max="12063" width="9.140625" style="9" bestFit="1"/>
    <col min="12064" max="12064" width="8.7109375" style="9" bestFit="1" customWidth="1"/>
    <col min="12065" max="12065" width="9.140625" style="9" bestFit="1"/>
    <col min="12066" max="12067" width="8.7109375" style="9" bestFit="1" customWidth="1"/>
    <col min="12068" max="12068" width="9.140625" style="9" bestFit="1"/>
    <col min="12069" max="12069" width="8.7109375" style="9" bestFit="1" customWidth="1"/>
    <col min="12070" max="12070" width="9.140625" style="9" bestFit="1"/>
    <col min="12071" max="12071" width="8.7109375" style="9" bestFit="1" customWidth="1"/>
    <col min="12072" max="12072" width="9.140625" style="9" bestFit="1"/>
    <col min="12073" max="12073" width="8.7109375" style="9" bestFit="1" customWidth="1"/>
    <col min="12074" max="12074" width="9.140625" style="9"/>
    <col min="12075" max="12075" width="8.7109375" style="9" customWidth="1"/>
    <col min="12076" max="12079" width="9.140625" style="9"/>
    <col min="12080" max="12080" width="8.7109375" style="9" bestFit="1" customWidth="1"/>
    <col min="12081" max="12081" width="9.140625" style="9" bestFit="1"/>
    <col min="12082" max="12082" width="8.7109375" style="9" bestFit="1" customWidth="1"/>
    <col min="12083" max="12083" width="9.140625" style="9" bestFit="1"/>
    <col min="12084" max="12086" width="8.7109375" style="9" bestFit="1" customWidth="1"/>
    <col min="12087" max="12087" width="9.140625" style="9" bestFit="1"/>
    <col min="12088" max="12089" width="9.140625" style="9"/>
    <col min="12090" max="12090" width="9.140625" style="9" bestFit="1"/>
    <col min="12091" max="12091" width="8.7109375" style="9" bestFit="1" customWidth="1"/>
    <col min="12092" max="12092" width="9.140625" style="9" bestFit="1"/>
    <col min="12093" max="12093" width="8.7109375" style="9" bestFit="1" customWidth="1"/>
    <col min="12094" max="12288" width="9.140625" style="9"/>
    <col min="12289" max="12289" width="84.85546875" style="9" customWidth="1"/>
    <col min="12290" max="12290" width="9.140625" style="9" bestFit="1"/>
    <col min="12291" max="12291" width="8.7109375" style="9" bestFit="1" customWidth="1"/>
    <col min="12292" max="12292" width="9.140625" style="9" bestFit="1"/>
    <col min="12293" max="12293" width="8.7109375" style="9" bestFit="1" customWidth="1"/>
    <col min="12294" max="12294" width="9.140625" style="9" bestFit="1"/>
    <col min="12295" max="12295" width="8.7109375" style="9" bestFit="1" customWidth="1"/>
    <col min="12296" max="12297" width="8.7109375" style="9" customWidth="1"/>
    <col min="12298" max="12298" width="9.140625" style="9" bestFit="1"/>
    <col min="12299" max="12299" width="8.7109375" style="9" bestFit="1" customWidth="1"/>
    <col min="12300" max="12300" width="9.140625" style="9" bestFit="1"/>
    <col min="12301" max="12301" width="8.7109375" style="9" bestFit="1" customWidth="1"/>
    <col min="12302" max="12302" width="9.140625" style="9"/>
    <col min="12303" max="12303" width="8.7109375" style="9" customWidth="1"/>
    <col min="12304" max="12304" width="9.140625" style="9" bestFit="1"/>
    <col min="12305" max="12305" width="8.7109375" style="9" bestFit="1" customWidth="1"/>
    <col min="12306" max="12306" width="9.140625" style="9" bestFit="1"/>
    <col min="12307" max="12307" width="8.7109375" style="9" bestFit="1" customWidth="1"/>
    <col min="12308" max="12308" width="9.140625" style="9" bestFit="1"/>
    <col min="12309" max="12309" width="8.7109375" style="9" bestFit="1" customWidth="1"/>
    <col min="12310" max="12310" width="9.140625" style="9" bestFit="1"/>
    <col min="12311" max="12311" width="8.7109375" style="9" bestFit="1" customWidth="1"/>
    <col min="12312" max="12312" width="9.140625" style="9" bestFit="1"/>
    <col min="12313" max="12313" width="8.7109375" style="9" bestFit="1" customWidth="1"/>
    <col min="12314" max="12314" width="9.140625" style="9" bestFit="1"/>
    <col min="12315" max="12315" width="8.7109375" style="9" bestFit="1" customWidth="1"/>
    <col min="12316" max="12317" width="8.7109375" style="9" customWidth="1"/>
    <col min="12318" max="12318" width="8.7109375" style="9" bestFit="1" customWidth="1"/>
    <col min="12319" max="12319" width="9.140625" style="9" bestFit="1"/>
    <col min="12320" max="12320" width="8.7109375" style="9" bestFit="1" customWidth="1"/>
    <col min="12321" max="12321" width="9.140625" style="9" bestFit="1"/>
    <col min="12322" max="12323" width="8.7109375" style="9" bestFit="1" customWidth="1"/>
    <col min="12324" max="12324" width="9.140625" style="9" bestFit="1"/>
    <col min="12325" max="12325" width="8.7109375" style="9" bestFit="1" customWidth="1"/>
    <col min="12326" max="12326" width="9.140625" style="9" bestFit="1"/>
    <col min="12327" max="12327" width="8.7109375" style="9" bestFit="1" customWidth="1"/>
    <col min="12328" max="12328" width="9.140625" style="9" bestFit="1"/>
    <col min="12329" max="12329" width="8.7109375" style="9" bestFit="1" customWidth="1"/>
    <col min="12330" max="12330" width="9.140625" style="9"/>
    <col min="12331" max="12331" width="8.7109375" style="9" customWidth="1"/>
    <col min="12332" max="12335" width="9.140625" style="9"/>
    <col min="12336" max="12336" width="8.7109375" style="9" bestFit="1" customWidth="1"/>
    <col min="12337" max="12337" width="9.140625" style="9" bestFit="1"/>
    <col min="12338" max="12338" width="8.7109375" style="9" bestFit="1" customWidth="1"/>
    <col min="12339" max="12339" width="9.140625" style="9" bestFit="1"/>
    <col min="12340" max="12342" width="8.7109375" style="9" bestFit="1" customWidth="1"/>
    <col min="12343" max="12343" width="9.140625" style="9" bestFit="1"/>
    <col min="12344" max="12345" width="9.140625" style="9"/>
    <col min="12346" max="12346" width="9.140625" style="9" bestFit="1"/>
    <col min="12347" max="12347" width="8.7109375" style="9" bestFit="1" customWidth="1"/>
    <col min="12348" max="12348" width="9.140625" style="9" bestFit="1"/>
    <col min="12349" max="12349" width="8.7109375" style="9" bestFit="1" customWidth="1"/>
    <col min="12350" max="12544" width="9.140625" style="9"/>
    <col min="12545" max="12545" width="84.85546875" style="9" customWidth="1"/>
    <col min="12546" max="12546" width="9.140625" style="9" bestFit="1"/>
    <col min="12547" max="12547" width="8.7109375" style="9" bestFit="1" customWidth="1"/>
    <col min="12548" max="12548" width="9.140625" style="9" bestFit="1"/>
    <col min="12549" max="12549" width="8.7109375" style="9" bestFit="1" customWidth="1"/>
    <col min="12550" max="12550" width="9.140625" style="9" bestFit="1"/>
    <col min="12551" max="12551" width="8.7109375" style="9" bestFit="1" customWidth="1"/>
    <col min="12552" max="12553" width="8.7109375" style="9" customWidth="1"/>
    <col min="12554" max="12554" width="9.140625" style="9" bestFit="1"/>
    <col min="12555" max="12555" width="8.7109375" style="9" bestFit="1" customWidth="1"/>
    <col min="12556" max="12556" width="9.140625" style="9" bestFit="1"/>
    <col min="12557" max="12557" width="8.7109375" style="9" bestFit="1" customWidth="1"/>
    <col min="12558" max="12558" width="9.140625" style="9"/>
    <col min="12559" max="12559" width="8.7109375" style="9" customWidth="1"/>
    <col min="12560" max="12560" width="9.140625" style="9" bestFit="1"/>
    <col min="12561" max="12561" width="8.7109375" style="9" bestFit="1" customWidth="1"/>
    <col min="12562" max="12562" width="9.140625" style="9" bestFit="1"/>
    <col min="12563" max="12563" width="8.7109375" style="9" bestFit="1" customWidth="1"/>
    <col min="12564" max="12564" width="9.140625" style="9" bestFit="1"/>
    <col min="12565" max="12565" width="8.7109375" style="9" bestFit="1" customWidth="1"/>
    <col min="12566" max="12566" width="9.140625" style="9" bestFit="1"/>
    <col min="12567" max="12567" width="8.7109375" style="9" bestFit="1" customWidth="1"/>
    <col min="12568" max="12568" width="9.140625" style="9" bestFit="1"/>
    <col min="12569" max="12569" width="8.7109375" style="9" bestFit="1" customWidth="1"/>
    <col min="12570" max="12570" width="9.140625" style="9" bestFit="1"/>
    <col min="12571" max="12571" width="8.7109375" style="9" bestFit="1" customWidth="1"/>
    <col min="12572" max="12573" width="8.7109375" style="9" customWidth="1"/>
    <col min="12574" max="12574" width="8.7109375" style="9" bestFit="1" customWidth="1"/>
    <col min="12575" max="12575" width="9.140625" style="9" bestFit="1"/>
    <col min="12576" max="12576" width="8.7109375" style="9" bestFit="1" customWidth="1"/>
    <col min="12577" max="12577" width="9.140625" style="9" bestFit="1"/>
    <col min="12578" max="12579" width="8.7109375" style="9" bestFit="1" customWidth="1"/>
    <col min="12580" max="12580" width="9.140625" style="9" bestFit="1"/>
    <col min="12581" max="12581" width="8.7109375" style="9" bestFit="1" customWidth="1"/>
    <col min="12582" max="12582" width="9.140625" style="9" bestFit="1"/>
    <col min="12583" max="12583" width="8.7109375" style="9" bestFit="1" customWidth="1"/>
    <col min="12584" max="12584" width="9.140625" style="9" bestFit="1"/>
    <col min="12585" max="12585" width="8.7109375" style="9" bestFit="1" customWidth="1"/>
    <col min="12586" max="12586" width="9.140625" style="9"/>
    <col min="12587" max="12587" width="8.7109375" style="9" customWidth="1"/>
    <col min="12588" max="12591" width="9.140625" style="9"/>
    <col min="12592" max="12592" width="8.7109375" style="9" bestFit="1" customWidth="1"/>
    <col min="12593" max="12593" width="9.140625" style="9" bestFit="1"/>
    <col min="12594" max="12594" width="8.7109375" style="9" bestFit="1" customWidth="1"/>
    <col min="12595" max="12595" width="9.140625" style="9" bestFit="1"/>
    <col min="12596" max="12598" width="8.7109375" style="9" bestFit="1" customWidth="1"/>
    <col min="12599" max="12599" width="9.140625" style="9" bestFit="1"/>
    <col min="12600" max="12601" width="9.140625" style="9"/>
    <col min="12602" max="12602" width="9.140625" style="9" bestFit="1"/>
    <col min="12603" max="12603" width="8.7109375" style="9" bestFit="1" customWidth="1"/>
    <col min="12604" max="12604" width="9.140625" style="9" bestFit="1"/>
    <col min="12605" max="12605" width="8.7109375" style="9" bestFit="1" customWidth="1"/>
    <col min="12606" max="12800" width="9.140625" style="9"/>
    <col min="12801" max="12801" width="84.85546875" style="9" customWidth="1"/>
    <col min="12802" max="12802" width="9.140625" style="9" bestFit="1"/>
    <col min="12803" max="12803" width="8.7109375" style="9" bestFit="1" customWidth="1"/>
    <col min="12804" max="12804" width="9.140625" style="9" bestFit="1"/>
    <col min="12805" max="12805" width="8.7109375" style="9" bestFit="1" customWidth="1"/>
    <col min="12806" max="12806" width="9.140625" style="9" bestFit="1"/>
    <col min="12807" max="12807" width="8.7109375" style="9" bestFit="1" customWidth="1"/>
    <col min="12808" max="12809" width="8.7109375" style="9" customWidth="1"/>
    <col min="12810" max="12810" width="9.140625" style="9" bestFit="1"/>
    <col min="12811" max="12811" width="8.7109375" style="9" bestFit="1" customWidth="1"/>
    <col min="12812" max="12812" width="9.140625" style="9" bestFit="1"/>
    <col min="12813" max="12813" width="8.7109375" style="9" bestFit="1" customWidth="1"/>
    <col min="12814" max="12814" width="9.140625" style="9"/>
    <col min="12815" max="12815" width="8.7109375" style="9" customWidth="1"/>
    <col min="12816" max="12816" width="9.140625" style="9" bestFit="1"/>
    <col min="12817" max="12817" width="8.7109375" style="9" bestFit="1" customWidth="1"/>
    <col min="12818" max="12818" width="9.140625" style="9" bestFit="1"/>
    <col min="12819" max="12819" width="8.7109375" style="9" bestFit="1" customWidth="1"/>
    <col min="12820" max="12820" width="9.140625" style="9" bestFit="1"/>
    <col min="12821" max="12821" width="8.7109375" style="9" bestFit="1" customWidth="1"/>
    <col min="12822" max="12822" width="9.140625" style="9" bestFit="1"/>
    <col min="12823" max="12823" width="8.7109375" style="9" bestFit="1" customWidth="1"/>
    <col min="12824" max="12824" width="9.140625" style="9" bestFit="1"/>
    <col min="12825" max="12825" width="8.7109375" style="9" bestFit="1" customWidth="1"/>
    <col min="12826" max="12826" width="9.140625" style="9" bestFit="1"/>
    <col min="12827" max="12827" width="8.7109375" style="9" bestFit="1" customWidth="1"/>
    <col min="12828" max="12829" width="8.7109375" style="9" customWidth="1"/>
    <col min="12830" max="12830" width="8.7109375" style="9" bestFit="1" customWidth="1"/>
    <col min="12831" max="12831" width="9.140625" style="9" bestFit="1"/>
    <col min="12832" max="12832" width="8.7109375" style="9" bestFit="1" customWidth="1"/>
    <col min="12833" max="12833" width="9.140625" style="9" bestFit="1"/>
    <col min="12834" max="12835" width="8.7109375" style="9" bestFit="1" customWidth="1"/>
    <col min="12836" max="12836" width="9.140625" style="9" bestFit="1"/>
    <col min="12837" max="12837" width="8.7109375" style="9" bestFit="1" customWidth="1"/>
    <col min="12838" max="12838" width="9.140625" style="9" bestFit="1"/>
    <col min="12839" max="12839" width="8.7109375" style="9" bestFit="1" customWidth="1"/>
    <col min="12840" max="12840" width="9.140625" style="9" bestFit="1"/>
    <col min="12841" max="12841" width="8.7109375" style="9" bestFit="1" customWidth="1"/>
    <col min="12842" max="12842" width="9.140625" style="9"/>
    <col min="12843" max="12843" width="8.7109375" style="9" customWidth="1"/>
    <col min="12844" max="12847" width="9.140625" style="9"/>
    <col min="12848" max="12848" width="8.7109375" style="9" bestFit="1" customWidth="1"/>
    <col min="12849" max="12849" width="9.140625" style="9" bestFit="1"/>
    <col min="12850" max="12850" width="8.7109375" style="9" bestFit="1" customWidth="1"/>
    <col min="12851" max="12851" width="9.140625" style="9" bestFit="1"/>
    <col min="12852" max="12854" width="8.7109375" style="9" bestFit="1" customWidth="1"/>
    <col min="12855" max="12855" width="9.140625" style="9" bestFit="1"/>
    <col min="12856" max="12857" width="9.140625" style="9"/>
    <col min="12858" max="12858" width="9.140625" style="9" bestFit="1"/>
    <col min="12859" max="12859" width="8.7109375" style="9" bestFit="1" customWidth="1"/>
    <col min="12860" max="12860" width="9.140625" style="9" bestFit="1"/>
    <col min="12861" max="12861" width="8.7109375" style="9" bestFit="1" customWidth="1"/>
    <col min="12862" max="13056" width="9.140625" style="9"/>
    <col min="13057" max="13057" width="84.85546875" style="9" customWidth="1"/>
    <col min="13058" max="13058" width="9.140625" style="9" bestFit="1"/>
    <col min="13059" max="13059" width="8.7109375" style="9" bestFit="1" customWidth="1"/>
    <col min="13060" max="13060" width="9.140625" style="9" bestFit="1"/>
    <col min="13061" max="13061" width="8.7109375" style="9" bestFit="1" customWidth="1"/>
    <col min="13062" max="13062" width="9.140625" style="9" bestFit="1"/>
    <col min="13063" max="13063" width="8.7109375" style="9" bestFit="1" customWidth="1"/>
    <col min="13064" max="13065" width="8.7109375" style="9" customWidth="1"/>
    <col min="13066" max="13066" width="9.140625" style="9" bestFit="1"/>
    <col min="13067" max="13067" width="8.7109375" style="9" bestFit="1" customWidth="1"/>
    <col min="13068" max="13068" width="9.140625" style="9" bestFit="1"/>
    <col min="13069" max="13069" width="8.7109375" style="9" bestFit="1" customWidth="1"/>
    <col min="13070" max="13070" width="9.140625" style="9"/>
    <col min="13071" max="13071" width="8.7109375" style="9" customWidth="1"/>
    <col min="13072" max="13072" width="9.140625" style="9" bestFit="1"/>
    <col min="13073" max="13073" width="8.7109375" style="9" bestFit="1" customWidth="1"/>
    <col min="13074" max="13074" width="9.140625" style="9" bestFit="1"/>
    <col min="13075" max="13075" width="8.7109375" style="9" bestFit="1" customWidth="1"/>
    <col min="13076" max="13076" width="9.140625" style="9" bestFit="1"/>
    <col min="13077" max="13077" width="8.7109375" style="9" bestFit="1" customWidth="1"/>
    <col min="13078" max="13078" width="9.140625" style="9" bestFit="1"/>
    <col min="13079" max="13079" width="8.7109375" style="9" bestFit="1" customWidth="1"/>
    <col min="13080" max="13080" width="9.140625" style="9" bestFit="1"/>
    <col min="13081" max="13081" width="8.7109375" style="9" bestFit="1" customWidth="1"/>
    <col min="13082" max="13082" width="9.140625" style="9" bestFit="1"/>
    <col min="13083" max="13083" width="8.7109375" style="9" bestFit="1" customWidth="1"/>
    <col min="13084" max="13085" width="8.7109375" style="9" customWidth="1"/>
    <col min="13086" max="13086" width="8.7109375" style="9" bestFit="1" customWidth="1"/>
    <col min="13087" max="13087" width="9.140625" style="9" bestFit="1"/>
    <col min="13088" max="13088" width="8.7109375" style="9" bestFit="1" customWidth="1"/>
    <col min="13089" max="13089" width="9.140625" style="9" bestFit="1"/>
    <col min="13090" max="13091" width="8.7109375" style="9" bestFit="1" customWidth="1"/>
    <col min="13092" max="13092" width="9.140625" style="9" bestFit="1"/>
    <col min="13093" max="13093" width="8.7109375" style="9" bestFit="1" customWidth="1"/>
    <col min="13094" max="13094" width="9.140625" style="9" bestFit="1"/>
    <col min="13095" max="13095" width="8.7109375" style="9" bestFit="1" customWidth="1"/>
    <col min="13096" max="13096" width="9.140625" style="9" bestFit="1"/>
    <col min="13097" max="13097" width="8.7109375" style="9" bestFit="1" customWidth="1"/>
    <col min="13098" max="13098" width="9.140625" style="9"/>
    <col min="13099" max="13099" width="8.7109375" style="9" customWidth="1"/>
    <col min="13100" max="13103" width="9.140625" style="9"/>
    <col min="13104" max="13104" width="8.7109375" style="9" bestFit="1" customWidth="1"/>
    <col min="13105" max="13105" width="9.140625" style="9" bestFit="1"/>
    <col min="13106" max="13106" width="8.7109375" style="9" bestFit="1" customWidth="1"/>
    <col min="13107" max="13107" width="9.140625" style="9" bestFit="1"/>
    <col min="13108" max="13110" width="8.7109375" style="9" bestFit="1" customWidth="1"/>
    <col min="13111" max="13111" width="9.140625" style="9" bestFit="1"/>
    <col min="13112" max="13113" width="9.140625" style="9"/>
    <col min="13114" max="13114" width="9.140625" style="9" bestFit="1"/>
    <col min="13115" max="13115" width="8.7109375" style="9" bestFit="1" customWidth="1"/>
    <col min="13116" max="13116" width="9.140625" style="9" bestFit="1"/>
    <col min="13117" max="13117" width="8.7109375" style="9" bestFit="1" customWidth="1"/>
    <col min="13118" max="13312" width="9.140625" style="9"/>
    <col min="13313" max="13313" width="84.85546875" style="9" customWidth="1"/>
    <col min="13314" max="13314" width="9.140625" style="9" bestFit="1"/>
    <col min="13315" max="13315" width="8.7109375" style="9" bestFit="1" customWidth="1"/>
    <col min="13316" max="13316" width="9.140625" style="9" bestFit="1"/>
    <col min="13317" max="13317" width="8.7109375" style="9" bestFit="1" customWidth="1"/>
    <col min="13318" max="13318" width="9.140625" style="9" bestFit="1"/>
    <col min="13319" max="13319" width="8.7109375" style="9" bestFit="1" customWidth="1"/>
    <col min="13320" max="13321" width="8.7109375" style="9" customWidth="1"/>
    <col min="13322" max="13322" width="9.140625" style="9" bestFit="1"/>
    <col min="13323" max="13323" width="8.7109375" style="9" bestFit="1" customWidth="1"/>
    <col min="13324" max="13324" width="9.140625" style="9" bestFit="1"/>
    <col min="13325" max="13325" width="8.7109375" style="9" bestFit="1" customWidth="1"/>
    <col min="13326" max="13326" width="9.140625" style="9"/>
    <col min="13327" max="13327" width="8.7109375" style="9" customWidth="1"/>
    <col min="13328" max="13328" width="9.140625" style="9" bestFit="1"/>
    <col min="13329" max="13329" width="8.7109375" style="9" bestFit="1" customWidth="1"/>
    <col min="13330" max="13330" width="9.140625" style="9" bestFit="1"/>
    <col min="13331" max="13331" width="8.7109375" style="9" bestFit="1" customWidth="1"/>
    <col min="13332" max="13332" width="9.140625" style="9" bestFit="1"/>
    <col min="13333" max="13333" width="8.7109375" style="9" bestFit="1" customWidth="1"/>
    <col min="13334" max="13334" width="9.140625" style="9" bestFit="1"/>
    <col min="13335" max="13335" width="8.7109375" style="9" bestFit="1" customWidth="1"/>
    <col min="13336" max="13336" width="9.140625" style="9" bestFit="1"/>
    <col min="13337" max="13337" width="8.7109375" style="9" bestFit="1" customWidth="1"/>
    <col min="13338" max="13338" width="9.140625" style="9" bestFit="1"/>
    <col min="13339" max="13339" width="8.7109375" style="9" bestFit="1" customWidth="1"/>
    <col min="13340" max="13341" width="8.7109375" style="9" customWidth="1"/>
    <col min="13342" max="13342" width="8.7109375" style="9" bestFit="1" customWidth="1"/>
    <col min="13343" max="13343" width="9.140625" style="9" bestFit="1"/>
    <col min="13344" max="13344" width="8.7109375" style="9" bestFit="1" customWidth="1"/>
    <col min="13345" max="13345" width="9.140625" style="9" bestFit="1"/>
    <col min="13346" max="13347" width="8.7109375" style="9" bestFit="1" customWidth="1"/>
    <col min="13348" max="13348" width="9.140625" style="9" bestFit="1"/>
    <col min="13349" max="13349" width="8.7109375" style="9" bestFit="1" customWidth="1"/>
    <col min="13350" max="13350" width="9.140625" style="9" bestFit="1"/>
    <col min="13351" max="13351" width="8.7109375" style="9" bestFit="1" customWidth="1"/>
    <col min="13352" max="13352" width="9.140625" style="9" bestFit="1"/>
    <col min="13353" max="13353" width="8.7109375" style="9" bestFit="1" customWidth="1"/>
    <col min="13354" max="13354" width="9.140625" style="9"/>
    <col min="13355" max="13355" width="8.7109375" style="9" customWidth="1"/>
    <col min="13356" max="13359" width="9.140625" style="9"/>
    <col min="13360" max="13360" width="8.7109375" style="9" bestFit="1" customWidth="1"/>
    <col min="13361" max="13361" width="9.140625" style="9" bestFit="1"/>
    <col min="13362" max="13362" width="8.7109375" style="9" bestFit="1" customWidth="1"/>
    <col min="13363" max="13363" width="9.140625" style="9" bestFit="1"/>
    <col min="13364" max="13366" width="8.7109375" style="9" bestFit="1" customWidth="1"/>
    <col min="13367" max="13367" width="9.140625" style="9" bestFit="1"/>
    <col min="13368" max="13369" width="9.140625" style="9"/>
    <col min="13370" max="13370" width="9.140625" style="9" bestFit="1"/>
    <col min="13371" max="13371" width="8.7109375" style="9" bestFit="1" customWidth="1"/>
    <col min="13372" max="13372" width="9.140625" style="9" bestFit="1"/>
    <col min="13373" max="13373" width="8.7109375" style="9" bestFit="1" customWidth="1"/>
    <col min="13374" max="13568" width="9.140625" style="9"/>
    <col min="13569" max="13569" width="84.85546875" style="9" customWidth="1"/>
    <col min="13570" max="13570" width="9.140625" style="9" bestFit="1"/>
    <col min="13571" max="13571" width="8.7109375" style="9" bestFit="1" customWidth="1"/>
    <col min="13572" max="13572" width="9.140625" style="9" bestFit="1"/>
    <col min="13573" max="13573" width="8.7109375" style="9" bestFit="1" customWidth="1"/>
    <col min="13574" max="13574" width="9.140625" style="9" bestFit="1"/>
    <col min="13575" max="13575" width="8.7109375" style="9" bestFit="1" customWidth="1"/>
    <col min="13576" max="13577" width="8.7109375" style="9" customWidth="1"/>
    <col min="13578" max="13578" width="9.140625" style="9" bestFit="1"/>
    <col min="13579" max="13579" width="8.7109375" style="9" bestFit="1" customWidth="1"/>
    <col min="13580" max="13580" width="9.140625" style="9" bestFit="1"/>
    <col min="13581" max="13581" width="8.7109375" style="9" bestFit="1" customWidth="1"/>
    <col min="13582" max="13582" width="9.140625" style="9"/>
    <col min="13583" max="13583" width="8.7109375" style="9" customWidth="1"/>
    <col min="13584" max="13584" width="9.140625" style="9" bestFit="1"/>
    <col min="13585" max="13585" width="8.7109375" style="9" bestFit="1" customWidth="1"/>
    <col min="13586" max="13586" width="9.140625" style="9" bestFit="1"/>
    <col min="13587" max="13587" width="8.7109375" style="9" bestFit="1" customWidth="1"/>
    <col min="13588" max="13588" width="9.140625" style="9" bestFit="1"/>
    <col min="13589" max="13589" width="8.7109375" style="9" bestFit="1" customWidth="1"/>
    <col min="13590" max="13590" width="9.140625" style="9" bestFit="1"/>
    <col min="13591" max="13591" width="8.7109375" style="9" bestFit="1" customWidth="1"/>
    <col min="13592" max="13592" width="9.140625" style="9" bestFit="1"/>
    <col min="13593" max="13593" width="8.7109375" style="9" bestFit="1" customWidth="1"/>
    <col min="13594" max="13594" width="9.140625" style="9" bestFit="1"/>
    <col min="13595" max="13595" width="8.7109375" style="9" bestFit="1" customWidth="1"/>
    <col min="13596" max="13597" width="8.7109375" style="9" customWidth="1"/>
    <col min="13598" max="13598" width="8.7109375" style="9" bestFit="1" customWidth="1"/>
    <col min="13599" max="13599" width="9.140625" style="9" bestFit="1"/>
    <col min="13600" max="13600" width="8.7109375" style="9" bestFit="1" customWidth="1"/>
    <col min="13601" max="13601" width="9.140625" style="9" bestFit="1"/>
    <col min="13602" max="13603" width="8.7109375" style="9" bestFit="1" customWidth="1"/>
    <col min="13604" max="13604" width="9.140625" style="9" bestFit="1"/>
    <col min="13605" max="13605" width="8.7109375" style="9" bestFit="1" customWidth="1"/>
    <col min="13606" max="13606" width="9.140625" style="9" bestFit="1"/>
    <col min="13607" max="13607" width="8.7109375" style="9" bestFit="1" customWidth="1"/>
    <col min="13608" max="13608" width="9.140625" style="9" bestFit="1"/>
    <col min="13609" max="13609" width="8.7109375" style="9" bestFit="1" customWidth="1"/>
    <col min="13610" max="13610" width="9.140625" style="9"/>
    <col min="13611" max="13611" width="8.7109375" style="9" customWidth="1"/>
    <col min="13612" max="13615" width="9.140625" style="9"/>
    <col min="13616" max="13616" width="8.7109375" style="9" bestFit="1" customWidth="1"/>
    <col min="13617" max="13617" width="9.140625" style="9" bestFit="1"/>
    <col min="13618" max="13618" width="8.7109375" style="9" bestFit="1" customWidth="1"/>
    <col min="13619" max="13619" width="9.140625" style="9" bestFit="1"/>
    <col min="13620" max="13622" width="8.7109375" style="9" bestFit="1" customWidth="1"/>
    <col min="13623" max="13623" width="9.140625" style="9" bestFit="1"/>
    <col min="13624" max="13625" width="9.140625" style="9"/>
    <col min="13626" max="13626" width="9.140625" style="9" bestFit="1"/>
    <col min="13627" max="13627" width="8.7109375" style="9" bestFit="1" customWidth="1"/>
    <col min="13628" max="13628" width="9.140625" style="9" bestFit="1"/>
    <col min="13629" max="13629" width="8.7109375" style="9" bestFit="1" customWidth="1"/>
    <col min="13630" max="13824" width="9.140625" style="9"/>
    <col min="13825" max="13825" width="84.85546875" style="9" customWidth="1"/>
    <col min="13826" max="13826" width="9.140625" style="9" bestFit="1"/>
    <col min="13827" max="13827" width="8.7109375" style="9" bestFit="1" customWidth="1"/>
    <col min="13828" max="13828" width="9.140625" style="9" bestFit="1"/>
    <col min="13829" max="13829" width="8.7109375" style="9" bestFit="1" customWidth="1"/>
    <col min="13830" max="13830" width="9.140625" style="9" bestFit="1"/>
    <col min="13831" max="13831" width="8.7109375" style="9" bestFit="1" customWidth="1"/>
    <col min="13832" max="13833" width="8.7109375" style="9" customWidth="1"/>
    <col min="13834" max="13834" width="9.140625" style="9" bestFit="1"/>
    <col min="13835" max="13835" width="8.7109375" style="9" bestFit="1" customWidth="1"/>
    <col min="13836" max="13836" width="9.140625" style="9" bestFit="1"/>
    <col min="13837" max="13837" width="8.7109375" style="9" bestFit="1" customWidth="1"/>
    <col min="13838" max="13838" width="9.140625" style="9"/>
    <col min="13839" max="13839" width="8.7109375" style="9" customWidth="1"/>
    <col min="13840" max="13840" width="9.140625" style="9" bestFit="1"/>
    <col min="13841" max="13841" width="8.7109375" style="9" bestFit="1" customWidth="1"/>
    <col min="13842" max="13842" width="9.140625" style="9" bestFit="1"/>
    <col min="13843" max="13843" width="8.7109375" style="9" bestFit="1" customWidth="1"/>
    <col min="13844" max="13844" width="9.140625" style="9" bestFit="1"/>
    <col min="13845" max="13845" width="8.7109375" style="9" bestFit="1" customWidth="1"/>
    <col min="13846" max="13846" width="9.140625" style="9" bestFit="1"/>
    <col min="13847" max="13847" width="8.7109375" style="9" bestFit="1" customWidth="1"/>
    <col min="13848" max="13848" width="9.140625" style="9" bestFit="1"/>
    <col min="13849" max="13849" width="8.7109375" style="9" bestFit="1" customWidth="1"/>
    <col min="13850" max="13850" width="9.140625" style="9" bestFit="1"/>
    <col min="13851" max="13851" width="8.7109375" style="9" bestFit="1" customWidth="1"/>
    <col min="13852" max="13853" width="8.7109375" style="9" customWidth="1"/>
    <col min="13854" max="13854" width="8.7109375" style="9" bestFit="1" customWidth="1"/>
    <col min="13855" max="13855" width="9.140625" style="9" bestFit="1"/>
    <col min="13856" max="13856" width="8.7109375" style="9" bestFit="1" customWidth="1"/>
    <col min="13857" max="13857" width="9.140625" style="9" bestFit="1"/>
    <col min="13858" max="13859" width="8.7109375" style="9" bestFit="1" customWidth="1"/>
    <col min="13860" max="13860" width="9.140625" style="9" bestFit="1"/>
    <col min="13861" max="13861" width="8.7109375" style="9" bestFit="1" customWidth="1"/>
    <col min="13862" max="13862" width="9.140625" style="9" bestFit="1"/>
    <col min="13863" max="13863" width="8.7109375" style="9" bestFit="1" customWidth="1"/>
    <col min="13864" max="13864" width="9.140625" style="9" bestFit="1"/>
    <col min="13865" max="13865" width="8.7109375" style="9" bestFit="1" customWidth="1"/>
    <col min="13866" max="13866" width="9.140625" style="9"/>
    <col min="13867" max="13867" width="8.7109375" style="9" customWidth="1"/>
    <col min="13868" max="13871" width="9.140625" style="9"/>
    <col min="13872" max="13872" width="8.7109375" style="9" bestFit="1" customWidth="1"/>
    <col min="13873" max="13873" width="9.140625" style="9" bestFit="1"/>
    <col min="13874" max="13874" width="8.7109375" style="9" bestFit="1" customWidth="1"/>
    <col min="13875" max="13875" width="9.140625" style="9" bestFit="1"/>
    <col min="13876" max="13878" width="8.7109375" style="9" bestFit="1" customWidth="1"/>
    <col min="13879" max="13879" width="9.140625" style="9" bestFit="1"/>
    <col min="13880" max="13881" width="9.140625" style="9"/>
    <col min="13882" max="13882" width="9.140625" style="9" bestFit="1"/>
    <col min="13883" max="13883" width="8.7109375" style="9" bestFit="1" customWidth="1"/>
    <col min="13884" max="13884" width="9.140625" style="9" bestFit="1"/>
    <col min="13885" max="13885" width="8.7109375" style="9" bestFit="1" customWidth="1"/>
    <col min="13886" max="14080" width="9.140625" style="9"/>
    <col min="14081" max="14081" width="84.85546875" style="9" customWidth="1"/>
    <col min="14082" max="14082" width="9.140625" style="9" bestFit="1"/>
    <col min="14083" max="14083" width="8.7109375" style="9" bestFit="1" customWidth="1"/>
    <col min="14084" max="14084" width="9.140625" style="9" bestFit="1"/>
    <col min="14085" max="14085" width="8.7109375" style="9" bestFit="1" customWidth="1"/>
    <col min="14086" max="14086" width="9.140625" style="9" bestFit="1"/>
    <col min="14087" max="14087" width="8.7109375" style="9" bestFit="1" customWidth="1"/>
    <col min="14088" max="14089" width="8.7109375" style="9" customWidth="1"/>
    <col min="14090" max="14090" width="9.140625" style="9" bestFit="1"/>
    <col min="14091" max="14091" width="8.7109375" style="9" bestFit="1" customWidth="1"/>
    <col min="14092" max="14092" width="9.140625" style="9" bestFit="1"/>
    <col min="14093" max="14093" width="8.7109375" style="9" bestFit="1" customWidth="1"/>
    <col min="14094" max="14094" width="9.140625" style="9"/>
    <col min="14095" max="14095" width="8.7109375" style="9" customWidth="1"/>
    <col min="14096" max="14096" width="9.140625" style="9" bestFit="1"/>
    <col min="14097" max="14097" width="8.7109375" style="9" bestFit="1" customWidth="1"/>
    <col min="14098" max="14098" width="9.140625" style="9" bestFit="1"/>
    <col min="14099" max="14099" width="8.7109375" style="9" bestFit="1" customWidth="1"/>
    <col min="14100" max="14100" width="9.140625" style="9" bestFit="1"/>
    <col min="14101" max="14101" width="8.7109375" style="9" bestFit="1" customWidth="1"/>
    <col min="14102" max="14102" width="9.140625" style="9" bestFit="1"/>
    <col min="14103" max="14103" width="8.7109375" style="9" bestFit="1" customWidth="1"/>
    <col min="14104" max="14104" width="9.140625" style="9" bestFit="1"/>
    <col min="14105" max="14105" width="8.7109375" style="9" bestFit="1" customWidth="1"/>
    <col min="14106" max="14106" width="9.140625" style="9" bestFit="1"/>
    <col min="14107" max="14107" width="8.7109375" style="9" bestFit="1" customWidth="1"/>
    <col min="14108" max="14109" width="8.7109375" style="9" customWidth="1"/>
    <col min="14110" max="14110" width="8.7109375" style="9" bestFit="1" customWidth="1"/>
    <col min="14111" max="14111" width="9.140625" style="9" bestFit="1"/>
    <col min="14112" max="14112" width="8.7109375" style="9" bestFit="1" customWidth="1"/>
    <col min="14113" max="14113" width="9.140625" style="9" bestFit="1"/>
    <col min="14114" max="14115" width="8.7109375" style="9" bestFit="1" customWidth="1"/>
    <col min="14116" max="14116" width="9.140625" style="9" bestFit="1"/>
    <col min="14117" max="14117" width="8.7109375" style="9" bestFit="1" customWidth="1"/>
    <col min="14118" max="14118" width="9.140625" style="9" bestFit="1"/>
    <col min="14119" max="14119" width="8.7109375" style="9" bestFit="1" customWidth="1"/>
    <col min="14120" max="14120" width="9.140625" style="9" bestFit="1"/>
    <col min="14121" max="14121" width="8.7109375" style="9" bestFit="1" customWidth="1"/>
    <col min="14122" max="14122" width="9.140625" style="9"/>
    <col min="14123" max="14123" width="8.7109375" style="9" customWidth="1"/>
    <col min="14124" max="14127" width="9.140625" style="9"/>
    <col min="14128" max="14128" width="8.7109375" style="9" bestFit="1" customWidth="1"/>
    <col min="14129" max="14129" width="9.140625" style="9" bestFit="1"/>
    <col min="14130" max="14130" width="8.7109375" style="9" bestFit="1" customWidth="1"/>
    <col min="14131" max="14131" width="9.140625" style="9" bestFit="1"/>
    <col min="14132" max="14134" width="8.7109375" style="9" bestFit="1" customWidth="1"/>
    <col min="14135" max="14135" width="9.140625" style="9" bestFit="1"/>
    <col min="14136" max="14137" width="9.140625" style="9"/>
    <col min="14138" max="14138" width="9.140625" style="9" bestFit="1"/>
    <col min="14139" max="14139" width="8.7109375" style="9" bestFit="1" customWidth="1"/>
    <col min="14140" max="14140" width="9.140625" style="9" bestFit="1"/>
    <col min="14141" max="14141" width="8.7109375" style="9" bestFit="1" customWidth="1"/>
    <col min="14142" max="14336" width="9.140625" style="9"/>
    <col min="14337" max="14337" width="84.85546875" style="9" customWidth="1"/>
    <col min="14338" max="14338" width="9.140625" style="9" bestFit="1"/>
    <col min="14339" max="14339" width="8.7109375" style="9" bestFit="1" customWidth="1"/>
    <col min="14340" max="14340" width="9.140625" style="9" bestFit="1"/>
    <col min="14341" max="14341" width="8.7109375" style="9" bestFit="1" customWidth="1"/>
    <col min="14342" max="14342" width="9.140625" style="9" bestFit="1"/>
    <col min="14343" max="14343" width="8.7109375" style="9" bestFit="1" customWidth="1"/>
    <col min="14344" max="14345" width="8.7109375" style="9" customWidth="1"/>
    <col min="14346" max="14346" width="9.140625" style="9" bestFit="1"/>
    <col min="14347" max="14347" width="8.7109375" style="9" bestFit="1" customWidth="1"/>
    <col min="14348" max="14348" width="9.140625" style="9" bestFit="1"/>
    <col min="14349" max="14349" width="8.7109375" style="9" bestFit="1" customWidth="1"/>
    <col min="14350" max="14350" width="9.140625" style="9"/>
    <col min="14351" max="14351" width="8.7109375" style="9" customWidth="1"/>
    <col min="14352" max="14352" width="9.140625" style="9" bestFit="1"/>
    <col min="14353" max="14353" width="8.7109375" style="9" bestFit="1" customWidth="1"/>
    <col min="14354" max="14354" width="9.140625" style="9" bestFit="1"/>
    <col min="14355" max="14355" width="8.7109375" style="9" bestFit="1" customWidth="1"/>
    <col min="14356" max="14356" width="9.140625" style="9" bestFit="1"/>
    <col min="14357" max="14357" width="8.7109375" style="9" bestFit="1" customWidth="1"/>
    <col min="14358" max="14358" width="9.140625" style="9" bestFit="1"/>
    <col min="14359" max="14359" width="8.7109375" style="9" bestFit="1" customWidth="1"/>
    <col min="14360" max="14360" width="9.140625" style="9" bestFit="1"/>
    <col min="14361" max="14361" width="8.7109375" style="9" bestFit="1" customWidth="1"/>
    <col min="14362" max="14362" width="9.140625" style="9" bestFit="1"/>
    <col min="14363" max="14363" width="8.7109375" style="9" bestFit="1" customWidth="1"/>
    <col min="14364" max="14365" width="8.7109375" style="9" customWidth="1"/>
    <col min="14366" max="14366" width="8.7109375" style="9" bestFit="1" customWidth="1"/>
    <col min="14367" max="14367" width="9.140625" style="9" bestFit="1"/>
    <col min="14368" max="14368" width="8.7109375" style="9" bestFit="1" customWidth="1"/>
    <col min="14369" max="14369" width="9.140625" style="9" bestFit="1"/>
    <col min="14370" max="14371" width="8.7109375" style="9" bestFit="1" customWidth="1"/>
    <col min="14372" max="14372" width="9.140625" style="9" bestFit="1"/>
    <col min="14373" max="14373" width="8.7109375" style="9" bestFit="1" customWidth="1"/>
    <col min="14374" max="14374" width="9.140625" style="9" bestFit="1"/>
    <col min="14375" max="14375" width="8.7109375" style="9" bestFit="1" customWidth="1"/>
    <col min="14376" max="14376" width="9.140625" style="9" bestFit="1"/>
    <col min="14377" max="14377" width="8.7109375" style="9" bestFit="1" customWidth="1"/>
    <col min="14378" max="14378" width="9.140625" style="9"/>
    <col min="14379" max="14379" width="8.7109375" style="9" customWidth="1"/>
    <col min="14380" max="14383" width="9.140625" style="9"/>
    <col min="14384" max="14384" width="8.7109375" style="9" bestFit="1" customWidth="1"/>
    <col min="14385" max="14385" width="9.140625" style="9" bestFit="1"/>
    <col min="14386" max="14386" width="8.7109375" style="9" bestFit="1" customWidth="1"/>
    <col min="14387" max="14387" width="9.140625" style="9" bestFit="1"/>
    <col min="14388" max="14390" width="8.7109375" style="9" bestFit="1" customWidth="1"/>
    <col min="14391" max="14391" width="9.140625" style="9" bestFit="1"/>
    <col min="14392" max="14393" width="9.140625" style="9"/>
    <col min="14394" max="14394" width="9.140625" style="9" bestFit="1"/>
    <col min="14395" max="14395" width="8.7109375" style="9" bestFit="1" customWidth="1"/>
    <col min="14396" max="14396" width="9.140625" style="9" bestFit="1"/>
    <col min="14397" max="14397" width="8.7109375" style="9" bestFit="1" customWidth="1"/>
    <col min="14398" max="14592" width="9.140625" style="9"/>
    <col min="14593" max="14593" width="84.85546875" style="9" customWidth="1"/>
    <col min="14594" max="14594" width="9.140625" style="9" bestFit="1"/>
    <col min="14595" max="14595" width="8.7109375" style="9" bestFit="1" customWidth="1"/>
    <col min="14596" max="14596" width="9.140625" style="9" bestFit="1"/>
    <col min="14597" max="14597" width="8.7109375" style="9" bestFit="1" customWidth="1"/>
    <col min="14598" max="14598" width="9.140625" style="9" bestFit="1"/>
    <col min="14599" max="14599" width="8.7109375" style="9" bestFit="1" customWidth="1"/>
    <col min="14600" max="14601" width="8.7109375" style="9" customWidth="1"/>
    <col min="14602" max="14602" width="9.140625" style="9" bestFit="1"/>
    <col min="14603" max="14603" width="8.7109375" style="9" bestFit="1" customWidth="1"/>
    <col min="14604" max="14604" width="9.140625" style="9" bestFit="1"/>
    <col min="14605" max="14605" width="8.7109375" style="9" bestFit="1" customWidth="1"/>
    <col min="14606" max="14606" width="9.140625" style="9"/>
    <col min="14607" max="14607" width="8.7109375" style="9" customWidth="1"/>
    <col min="14608" max="14608" width="9.140625" style="9" bestFit="1"/>
    <col min="14609" max="14609" width="8.7109375" style="9" bestFit="1" customWidth="1"/>
    <col min="14610" max="14610" width="9.140625" style="9" bestFit="1"/>
    <col min="14611" max="14611" width="8.7109375" style="9" bestFit="1" customWidth="1"/>
    <col min="14612" max="14612" width="9.140625" style="9" bestFit="1"/>
    <col min="14613" max="14613" width="8.7109375" style="9" bestFit="1" customWidth="1"/>
    <col min="14614" max="14614" width="9.140625" style="9" bestFit="1"/>
    <col min="14615" max="14615" width="8.7109375" style="9" bestFit="1" customWidth="1"/>
    <col min="14616" max="14616" width="9.140625" style="9" bestFit="1"/>
    <col min="14617" max="14617" width="8.7109375" style="9" bestFit="1" customWidth="1"/>
    <col min="14618" max="14618" width="9.140625" style="9" bestFit="1"/>
    <col min="14619" max="14619" width="8.7109375" style="9" bestFit="1" customWidth="1"/>
    <col min="14620" max="14621" width="8.7109375" style="9" customWidth="1"/>
    <col min="14622" max="14622" width="8.7109375" style="9" bestFit="1" customWidth="1"/>
    <col min="14623" max="14623" width="9.140625" style="9" bestFit="1"/>
    <col min="14624" max="14624" width="8.7109375" style="9" bestFit="1" customWidth="1"/>
    <col min="14625" max="14625" width="9.140625" style="9" bestFit="1"/>
    <col min="14626" max="14627" width="8.7109375" style="9" bestFit="1" customWidth="1"/>
    <col min="14628" max="14628" width="9.140625" style="9" bestFit="1"/>
    <col min="14629" max="14629" width="8.7109375" style="9" bestFit="1" customWidth="1"/>
    <col min="14630" max="14630" width="9.140625" style="9" bestFit="1"/>
    <col min="14631" max="14631" width="8.7109375" style="9" bestFit="1" customWidth="1"/>
    <col min="14632" max="14632" width="9.140625" style="9" bestFit="1"/>
    <col min="14633" max="14633" width="8.7109375" style="9" bestFit="1" customWidth="1"/>
    <col min="14634" max="14634" width="9.140625" style="9"/>
    <col min="14635" max="14635" width="8.7109375" style="9" customWidth="1"/>
    <col min="14636" max="14639" width="9.140625" style="9"/>
    <col min="14640" max="14640" width="8.7109375" style="9" bestFit="1" customWidth="1"/>
    <col min="14641" max="14641" width="9.140625" style="9" bestFit="1"/>
    <col min="14642" max="14642" width="8.7109375" style="9" bestFit="1" customWidth="1"/>
    <col min="14643" max="14643" width="9.140625" style="9" bestFit="1"/>
    <col min="14644" max="14646" width="8.7109375" style="9" bestFit="1" customWidth="1"/>
    <col min="14647" max="14647" width="9.140625" style="9" bestFit="1"/>
    <col min="14648" max="14649" width="9.140625" style="9"/>
    <col min="14650" max="14650" width="9.140625" style="9" bestFit="1"/>
    <col min="14651" max="14651" width="8.7109375" style="9" bestFit="1" customWidth="1"/>
    <col min="14652" max="14652" width="9.140625" style="9" bestFit="1"/>
    <col min="14653" max="14653" width="8.7109375" style="9" bestFit="1" customWidth="1"/>
    <col min="14654" max="14848" width="9.140625" style="9"/>
    <col min="14849" max="14849" width="84.85546875" style="9" customWidth="1"/>
    <col min="14850" max="14850" width="9.140625" style="9" bestFit="1"/>
    <col min="14851" max="14851" width="8.7109375" style="9" bestFit="1" customWidth="1"/>
    <col min="14852" max="14852" width="9.140625" style="9" bestFit="1"/>
    <col min="14853" max="14853" width="8.7109375" style="9" bestFit="1" customWidth="1"/>
    <col min="14854" max="14854" width="9.140625" style="9" bestFit="1"/>
    <col min="14855" max="14855" width="8.7109375" style="9" bestFit="1" customWidth="1"/>
    <col min="14856" max="14857" width="8.7109375" style="9" customWidth="1"/>
    <col min="14858" max="14858" width="9.140625" style="9" bestFit="1"/>
    <col min="14859" max="14859" width="8.7109375" style="9" bestFit="1" customWidth="1"/>
    <col min="14860" max="14860" width="9.140625" style="9" bestFit="1"/>
    <col min="14861" max="14861" width="8.7109375" style="9" bestFit="1" customWidth="1"/>
    <col min="14862" max="14862" width="9.140625" style="9"/>
    <col min="14863" max="14863" width="8.7109375" style="9" customWidth="1"/>
    <col min="14864" max="14864" width="9.140625" style="9" bestFit="1"/>
    <col min="14865" max="14865" width="8.7109375" style="9" bestFit="1" customWidth="1"/>
    <col min="14866" max="14866" width="9.140625" style="9" bestFit="1"/>
    <col min="14867" max="14867" width="8.7109375" style="9" bestFit="1" customWidth="1"/>
    <col min="14868" max="14868" width="9.140625" style="9" bestFit="1"/>
    <col min="14869" max="14869" width="8.7109375" style="9" bestFit="1" customWidth="1"/>
    <col min="14870" max="14870" width="9.140625" style="9" bestFit="1"/>
    <col min="14871" max="14871" width="8.7109375" style="9" bestFit="1" customWidth="1"/>
    <col min="14872" max="14872" width="9.140625" style="9" bestFit="1"/>
    <col min="14873" max="14873" width="8.7109375" style="9" bestFit="1" customWidth="1"/>
    <col min="14874" max="14874" width="9.140625" style="9" bestFit="1"/>
    <col min="14875" max="14875" width="8.7109375" style="9" bestFit="1" customWidth="1"/>
    <col min="14876" max="14877" width="8.7109375" style="9" customWidth="1"/>
    <col min="14878" max="14878" width="8.7109375" style="9" bestFit="1" customWidth="1"/>
    <col min="14879" max="14879" width="9.140625" style="9" bestFit="1"/>
    <col min="14880" max="14880" width="8.7109375" style="9" bestFit="1" customWidth="1"/>
    <col min="14881" max="14881" width="9.140625" style="9" bestFit="1"/>
    <col min="14882" max="14883" width="8.7109375" style="9" bestFit="1" customWidth="1"/>
    <col min="14884" max="14884" width="9.140625" style="9" bestFit="1"/>
    <col min="14885" max="14885" width="8.7109375" style="9" bestFit="1" customWidth="1"/>
    <col min="14886" max="14886" width="9.140625" style="9" bestFit="1"/>
    <col min="14887" max="14887" width="8.7109375" style="9" bestFit="1" customWidth="1"/>
    <col min="14888" max="14888" width="9.140625" style="9" bestFit="1"/>
    <col min="14889" max="14889" width="8.7109375" style="9" bestFit="1" customWidth="1"/>
    <col min="14890" max="14890" width="9.140625" style="9"/>
    <col min="14891" max="14891" width="8.7109375" style="9" customWidth="1"/>
    <col min="14892" max="14895" width="9.140625" style="9"/>
    <col min="14896" max="14896" width="8.7109375" style="9" bestFit="1" customWidth="1"/>
    <col min="14897" max="14897" width="9.140625" style="9" bestFit="1"/>
    <col min="14898" max="14898" width="8.7109375" style="9" bestFit="1" customWidth="1"/>
    <col min="14899" max="14899" width="9.140625" style="9" bestFit="1"/>
    <col min="14900" max="14902" width="8.7109375" style="9" bestFit="1" customWidth="1"/>
    <col min="14903" max="14903" width="9.140625" style="9" bestFit="1"/>
    <col min="14904" max="14905" width="9.140625" style="9"/>
    <col min="14906" max="14906" width="9.140625" style="9" bestFit="1"/>
    <col min="14907" max="14907" width="8.7109375" style="9" bestFit="1" customWidth="1"/>
    <col min="14908" max="14908" width="9.140625" style="9" bestFit="1"/>
    <col min="14909" max="14909" width="8.7109375" style="9" bestFit="1" customWidth="1"/>
    <col min="14910" max="15104" width="9.140625" style="9"/>
    <col min="15105" max="15105" width="84.85546875" style="9" customWidth="1"/>
    <col min="15106" max="15106" width="9.140625" style="9" bestFit="1"/>
    <col min="15107" max="15107" width="8.7109375" style="9" bestFit="1" customWidth="1"/>
    <col min="15108" max="15108" width="9.140625" style="9" bestFit="1"/>
    <col min="15109" max="15109" width="8.7109375" style="9" bestFit="1" customWidth="1"/>
    <col min="15110" max="15110" width="9.140625" style="9" bestFit="1"/>
    <col min="15111" max="15111" width="8.7109375" style="9" bestFit="1" customWidth="1"/>
    <col min="15112" max="15113" width="8.7109375" style="9" customWidth="1"/>
    <col min="15114" max="15114" width="9.140625" style="9" bestFit="1"/>
    <col min="15115" max="15115" width="8.7109375" style="9" bestFit="1" customWidth="1"/>
    <col min="15116" max="15116" width="9.140625" style="9" bestFit="1"/>
    <col min="15117" max="15117" width="8.7109375" style="9" bestFit="1" customWidth="1"/>
    <col min="15118" max="15118" width="9.140625" style="9"/>
    <col min="15119" max="15119" width="8.7109375" style="9" customWidth="1"/>
    <col min="15120" max="15120" width="9.140625" style="9" bestFit="1"/>
    <col min="15121" max="15121" width="8.7109375" style="9" bestFit="1" customWidth="1"/>
    <col min="15122" max="15122" width="9.140625" style="9" bestFit="1"/>
    <col min="15123" max="15123" width="8.7109375" style="9" bestFit="1" customWidth="1"/>
    <col min="15124" max="15124" width="9.140625" style="9" bestFit="1"/>
    <col min="15125" max="15125" width="8.7109375" style="9" bestFit="1" customWidth="1"/>
    <col min="15126" max="15126" width="9.140625" style="9" bestFit="1"/>
    <col min="15127" max="15127" width="8.7109375" style="9" bestFit="1" customWidth="1"/>
    <col min="15128" max="15128" width="9.140625" style="9" bestFit="1"/>
    <col min="15129" max="15129" width="8.7109375" style="9" bestFit="1" customWidth="1"/>
    <col min="15130" max="15130" width="9.140625" style="9" bestFit="1"/>
    <col min="15131" max="15131" width="8.7109375" style="9" bestFit="1" customWidth="1"/>
    <col min="15132" max="15133" width="8.7109375" style="9" customWidth="1"/>
    <col min="15134" max="15134" width="8.7109375" style="9" bestFit="1" customWidth="1"/>
    <col min="15135" max="15135" width="9.140625" style="9" bestFit="1"/>
    <col min="15136" max="15136" width="8.7109375" style="9" bestFit="1" customWidth="1"/>
    <col min="15137" max="15137" width="9.140625" style="9" bestFit="1"/>
    <col min="15138" max="15139" width="8.7109375" style="9" bestFit="1" customWidth="1"/>
    <col min="15140" max="15140" width="9.140625" style="9" bestFit="1"/>
    <col min="15141" max="15141" width="8.7109375" style="9" bestFit="1" customWidth="1"/>
    <col min="15142" max="15142" width="9.140625" style="9" bestFit="1"/>
    <col min="15143" max="15143" width="8.7109375" style="9" bestFit="1" customWidth="1"/>
    <col min="15144" max="15144" width="9.140625" style="9" bestFit="1"/>
    <col min="15145" max="15145" width="8.7109375" style="9" bestFit="1" customWidth="1"/>
    <col min="15146" max="15146" width="9.140625" style="9"/>
    <col min="15147" max="15147" width="8.7109375" style="9" customWidth="1"/>
    <col min="15148" max="15151" width="9.140625" style="9"/>
    <col min="15152" max="15152" width="8.7109375" style="9" bestFit="1" customWidth="1"/>
    <col min="15153" max="15153" width="9.140625" style="9" bestFit="1"/>
    <col min="15154" max="15154" width="8.7109375" style="9" bestFit="1" customWidth="1"/>
    <col min="15155" max="15155" width="9.140625" style="9" bestFit="1"/>
    <col min="15156" max="15158" width="8.7109375" style="9" bestFit="1" customWidth="1"/>
    <col min="15159" max="15159" width="9.140625" style="9" bestFit="1"/>
    <col min="15160" max="15161" width="9.140625" style="9"/>
    <col min="15162" max="15162" width="9.140625" style="9" bestFit="1"/>
    <col min="15163" max="15163" width="8.7109375" style="9" bestFit="1" customWidth="1"/>
    <col min="15164" max="15164" width="9.140625" style="9" bestFit="1"/>
    <col min="15165" max="15165" width="8.7109375" style="9" bestFit="1" customWidth="1"/>
    <col min="15166" max="15360" width="9.140625" style="9"/>
    <col min="15361" max="15361" width="84.85546875" style="9" customWidth="1"/>
    <col min="15362" max="15362" width="9.140625" style="9" bestFit="1"/>
    <col min="15363" max="15363" width="8.7109375" style="9" bestFit="1" customWidth="1"/>
    <col min="15364" max="15364" width="9.140625" style="9" bestFit="1"/>
    <col min="15365" max="15365" width="8.7109375" style="9" bestFit="1" customWidth="1"/>
    <col min="15366" max="15366" width="9.140625" style="9" bestFit="1"/>
    <col min="15367" max="15367" width="8.7109375" style="9" bestFit="1" customWidth="1"/>
    <col min="15368" max="15369" width="8.7109375" style="9" customWidth="1"/>
    <col min="15370" max="15370" width="9.140625" style="9" bestFit="1"/>
    <col min="15371" max="15371" width="8.7109375" style="9" bestFit="1" customWidth="1"/>
    <col min="15372" max="15372" width="9.140625" style="9" bestFit="1"/>
    <col min="15373" max="15373" width="8.7109375" style="9" bestFit="1" customWidth="1"/>
    <col min="15374" max="15374" width="9.140625" style="9"/>
    <col min="15375" max="15375" width="8.7109375" style="9" customWidth="1"/>
    <col min="15376" max="15376" width="9.140625" style="9" bestFit="1"/>
    <col min="15377" max="15377" width="8.7109375" style="9" bestFit="1" customWidth="1"/>
    <col min="15378" max="15378" width="9.140625" style="9" bestFit="1"/>
    <col min="15379" max="15379" width="8.7109375" style="9" bestFit="1" customWidth="1"/>
    <col min="15380" max="15380" width="9.140625" style="9" bestFit="1"/>
    <col min="15381" max="15381" width="8.7109375" style="9" bestFit="1" customWidth="1"/>
    <col min="15382" max="15382" width="9.140625" style="9" bestFit="1"/>
    <col min="15383" max="15383" width="8.7109375" style="9" bestFit="1" customWidth="1"/>
    <col min="15384" max="15384" width="9.140625" style="9" bestFit="1"/>
    <col min="15385" max="15385" width="8.7109375" style="9" bestFit="1" customWidth="1"/>
    <col min="15386" max="15386" width="9.140625" style="9" bestFit="1"/>
    <col min="15387" max="15387" width="8.7109375" style="9" bestFit="1" customWidth="1"/>
    <col min="15388" max="15389" width="8.7109375" style="9" customWidth="1"/>
    <col min="15390" max="15390" width="8.7109375" style="9" bestFit="1" customWidth="1"/>
    <col min="15391" max="15391" width="9.140625" style="9" bestFit="1"/>
    <col min="15392" max="15392" width="8.7109375" style="9" bestFit="1" customWidth="1"/>
    <col min="15393" max="15393" width="9.140625" style="9" bestFit="1"/>
    <col min="15394" max="15395" width="8.7109375" style="9" bestFit="1" customWidth="1"/>
    <col min="15396" max="15396" width="9.140625" style="9" bestFit="1"/>
    <col min="15397" max="15397" width="8.7109375" style="9" bestFit="1" customWidth="1"/>
    <col min="15398" max="15398" width="9.140625" style="9" bestFit="1"/>
    <col min="15399" max="15399" width="8.7109375" style="9" bestFit="1" customWidth="1"/>
    <col min="15400" max="15400" width="9.140625" style="9" bestFit="1"/>
    <col min="15401" max="15401" width="8.7109375" style="9" bestFit="1" customWidth="1"/>
    <col min="15402" max="15402" width="9.140625" style="9"/>
    <col min="15403" max="15403" width="8.7109375" style="9" customWidth="1"/>
    <col min="15404" max="15407" width="9.140625" style="9"/>
    <col min="15408" max="15408" width="8.7109375" style="9" bestFit="1" customWidth="1"/>
    <col min="15409" max="15409" width="9.140625" style="9" bestFit="1"/>
    <col min="15410" max="15410" width="8.7109375" style="9" bestFit="1" customWidth="1"/>
    <col min="15411" max="15411" width="9.140625" style="9" bestFit="1"/>
    <col min="15412" max="15414" width="8.7109375" style="9" bestFit="1" customWidth="1"/>
    <col min="15415" max="15415" width="9.140625" style="9" bestFit="1"/>
    <col min="15416" max="15417" width="9.140625" style="9"/>
    <col min="15418" max="15418" width="9.140625" style="9" bestFit="1"/>
    <col min="15419" max="15419" width="8.7109375" style="9" bestFit="1" customWidth="1"/>
    <col min="15420" max="15420" width="9.140625" style="9" bestFit="1"/>
    <col min="15421" max="15421" width="8.7109375" style="9" bestFit="1" customWidth="1"/>
    <col min="15422" max="15616" width="9.140625" style="9"/>
    <col min="15617" max="15617" width="84.85546875" style="9" customWidth="1"/>
    <col min="15618" max="15618" width="9.140625" style="9" bestFit="1"/>
    <col min="15619" max="15619" width="8.7109375" style="9" bestFit="1" customWidth="1"/>
    <col min="15620" max="15620" width="9.140625" style="9" bestFit="1"/>
    <col min="15621" max="15621" width="8.7109375" style="9" bestFit="1" customWidth="1"/>
    <col min="15622" max="15622" width="9.140625" style="9" bestFit="1"/>
    <col min="15623" max="15623" width="8.7109375" style="9" bestFit="1" customWidth="1"/>
    <col min="15624" max="15625" width="8.7109375" style="9" customWidth="1"/>
    <col min="15626" max="15626" width="9.140625" style="9" bestFit="1"/>
    <col min="15627" max="15627" width="8.7109375" style="9" bestFit="1" customWidth="1"/>
    <col min="15628" max="15628" width="9.140625" style="9" bestFit="1"/>
    <col min="15629" max="15629" width="8.7109375" style="9" bestFit="1" customWidth="1"/>
    <col min="15630" max="15630" width="9.140625" style="9"/>
    <col min="15631" max="15631" width="8.7109375" style="9" customWidth="1"/>
    <col min="15632" max="15632" width="9.140625" style="9" bestFit="1"/>
    <col min="15633" max="15633" width="8.7109375" style="9" bestFit="1" customWidth="1"/>
    <col min="15634" max="15634" width="9.140625" style="9" bestFit="1"/>
    <col min="15635" max="15635" width="8.7109375" style="9" bestFit="1" customWidth="1"/>
    <col min="15636" max="15636" width="9.140625" style="9" bestFit="1"/>
    <col min="15637" max="15637" width="8.7109375" style="9" bestFit="1" customWidth="1"/>
    <col min="15638" max="15638" width="9.140625" style="9" bestFit="1"/>
    <col min="15639" max="15639" width="8.7109375" style="9" bestFit="1" customWidth="1"/>
    <col min="15640" max="15640" width="9.140625" style="9" bestFit="1"/>
    <col min="15641" max="15641" width="8.7109375" style="9" bestFit="1" customWidth="1"/>
    <col min="15642" max="15642" width="9.140625" style="9" bestFit="1"/>
    <col min="15643" max="15643" width="8.7109375" style="9" bestFit="1" customWidth="1"/>
    <col min="15644" max="15645" width="8.7109375" style="9" customWidth="1"/>
    <col min="15646" max="15646" width="8.7109375" style="9" bestFit="1" customWidth="1"/>
    <col min="15647" max="15647" width="9.140625" style="9" bestFit="1"/>
    <col min="15648" max="15648" width="8.7109375" style="9" bestFit="1" customWidth="1"/>
    <col min="15649" max="15649" width="9.140625" style="9" bestFit="1"/>
    <col min="15650" max="15651" width="8.7109375" style="9" bestFit="1" customWidth="1"/>
    <col min="15652" max="15652" width="9.140625" style="9" bestFit="1"/>
    <col min="15653" max="15653" width="8.7109375" style="9" bestFit="1" customWidth="1"/>
    <col min="15654" max="15654" width="9.140625" style="9" bestFit="1"/>
    <col min="15655" max="15655" width="8.7109375" style="9" bestFit="1" customWidth="1"/>
    <col min="15656" max="15656" width="9.140625" style="9" bestFit="1"/>
    <col min="15657" max="15657" width="8.7109375" style="9" bestFit="1" customWidth="1"/>
    <col min="15658" max="15658" width="9.140625" style="9"/>
    <col min="15659" max="15659" width="8.7109375" style="9" customWidth="1"/>
    <col min="15660" max="15663" width="9.140625" style="9"/>
    <col min="15664" max="15664" width="8.7109375" style="9" bestFit="1" customWidth="1"/>
    <col min="15665" max="15665" width="9.140625" style="9" bestFit="1"/>
    <col min="15666" max="15666" width="8.7109375" style="9" bestFit="1" customWidth="1"/>
    <col min="15667" max="15667" width="9.140625" style="9" bestFit="1"/>
    <col min="15668" max="15670" width="8.7109375" style="9" bestFit="1" customWidth="1"/>
    <col min="15671" max="15671" width="9.140625" style="9" bestFit="1"/>
    <col min="15672" max="15673" width="9.140625" style="9"/>
    <col min="15674" max="15674" width="9.140625" style="9" bestFit="1"/>
    <col min="15675" max="15675" width="8.7109375" style="9" bestFit="1" customWidth="1"/>
    <col min="15676" max="15676" width="9.140625" style="9" bestFit="1"/>
    <col min="15677" max="15677" width="8.7109375" style="9" bestFit="1" customWidth="1"/>
    <col min="15678" max="15872" width="9.140625" style="9"/>
    <col min="15873" max="15873" width="84.85546875" style="9" customWidth="1"/>
    <col min="15874" max="15874" width="9.140625" style="9" bestFit="1"/>
    <col min="15875" max="15875" width="8.7109375" style="9" bestFit="1" customWidth="1"/>
    <col min="15876" max="15876" width="9.140625" style="9" bestFit="1"/>
    <col min="15877" max="15877" width="8.7109375" style="9" bestFit="1" customWidth="1"/>
    <col min="15878" max="15878" width="9.140625" style="9" bestFit="1"/>
    <col min="15879" max="15879" width="8.7109375" style="9" bestFit="1" customWidth="1"/>
    <col min="15880" max="15881" width="8.7109375" style="9" customWidth="1"/>
    <col min="15882" max="15882" width="9.140625" style="9" bestFit="1"/>
    <col min="15883" max="15883" width="8.7109375" style="9" bestFit="1" customWidth="1"/>
    <col min="15884" max="15884" width="9.140625" style="9" bestFit="1"/>
    <col min="15885" max="15885" width="8.7109375" style="9" bestFit="1" customWidth="1"/>
    <col min="15886" max="15886" width="9.140625" style="9"/>
    <col min="15887" max="15887" width="8.7109375" style="9" customWidth="1"/>
    <col min="15888" max="15888" width="9.140625" style="9" bestFit="1"/>
    <col min="15889" max="15889" width="8.7109375" style="9" bestFit="1" customWidth="1"/>
    <col min="15890" max="15890" width="9.140625" style="9" bestFit="1"/>
    <col min="15891" max="15891" width="8.7109375" style="9" bestFit="1" customWidth="1"/>
    <col min="15892" max="15892" width="9.140625" style="9" bestFit="1"/>
    <col min="15893" max="15893" width="8.7109375" style="9" bestFit="1" customWidth="1"/>
    <col min="15894" max="15894" width="9.140625" style="9" bestFit="1"/>
    <col min="15895" max="15895" width="8.7109375" style="9" bestFit="1" customWidth="1"/>
    <col min="15896" max="15896" width="9.140625" style="9" bestFit="1"/>
    <col min="15897" max="15897" width="8.7109375" style="9" bestFit="1" customWidth="1"/>
    <col min="15898" max="15898" width="9.140625" style="9" bestFit="1"/>
    <col min="15899" max="15899" width="8.7109375" style="9" bestFit="1" customWidth="1"/>
    <col min="15900" max="15901" width="8.7109375" style="9" customWidth="1"/>
    <col min="15902" max="15902" width="8.7109375" style="9" bestFit="1" customWidth="1"/>
    <col min="15903" max="15903" width="9.140625" style="9" bestFit="1"/>
    <col min="15904" max="15904" width="8.7109375" style="9" bestFit="1" customWidth="1"/>
    <col min="15905" max="15905" width="9.140625" style="9" bestFit="1"/>
    <col min="15906" max="15907" width="8.7109375" style="9" bestFit="1" customWidth="1"/>
    <col min="15908" max="15908" width="9.140625" style="9" bestFit="1"/>
    <col min="15909" max="15909" width="8.7109375" style="9" bestFit="1" customWidth="1"/>
    <col min="15910" max="15910" width="9.140625" style="9" bestFit="1"/>
    <col min="15911" max="15911" width="8.7109375" style="9" bestFit="1" customWidth="1"/>
    <col min="15912" max="15912" width="9.140625" style="9" bestFit="1"/>
    <col min="15913" max="15913" width="8.7109375" style="9" bestFit="1" customWidth="1"/>
    <col min="15914" max="15914" width="9.140625" style="9"/>
    <col min="15915" max="15915" width="8.7109375" style="9" customWidth="1"/>
    <col min="15916" max="15919" width="9.140625" style="9"/>
    <col min="15920" max="15920" width="8.7109375" style="9" bestFit="1" customWidth="1"/>
    <col min="15921" max="15921" width="9.140625" style="9" bestFit="1"/>
    <col min="15922" max="15922" width="8.7109375" style="9" bestFit="1" customWidth="1"/>
    <col min="15923" max="15923" width="9.140625" style="9" bestFit="1"/>
    <col min="15924" max="15926" width="8.7109375" style="9" bestFit="1" customWidth="1"/>
    <col min="15927" max="15927" width="9.140625" style="9" bestFit="1"/>
    <col min="15928" max="15929" width="9.140625" style="9"/>
    <col min="15930" max="15930" width="9.140625" style="9" bestFit="1"/>
    <col min="15931" max="15931" width="8.7109375" style="9" bestFit="1" customWidth="1"/>
    <col min="15932" max="15932" width="9.140625" style="9" bestFit="1"/>
    <col min="15933" max="15933" width="8.7109375" style="9" bestFit="1" customWidth="1"/>
    <col min="15934" max="16128" width="9.140625" style="9"/>
    <col min="16129" max="16129" width="84.85546875" style="9" customWidth="1"/>
    <col min="16130" max="16130" width="9.140625" style="9" bestFit="1"/>
    <col min="16131" max="16131" width="8.7109375" style="9" bestFit="1" customWidth="1"/>
    <col min="16132" max="16132" width="9.140625" style="9" bestFit="1"/>
    <col min="16133" max="16133" width="8.7109375" style="9" bestFit="1" customWidth="1"/>
    <col min="16134" max="16134" width="9.140625" style="9" bestFit="1"/>
    <col min="16135" max="16135" width="8.7109375" style="9" bestFit="1" customWidth="1"/>
    <col min="16136" max="16137" width="8.7109375" style="9" customWidth="1"/>
    <col min="16138" max="16138" width="9.140625" style="9" bestFit="1"/>
    <col min="16139" max="16139" width="8.7109375" style="9" bestFit="1" customWidth="1"/>
    <col min="16140" max="16140" width="9.140625" style="9" bestFit="1"/>
    <col min="16141" max="16141" width="8.7109375" style="9" bestFit="1" customWidth="1"/>
    <col min="16142" max="16142" width="9.140625" style="9"/>
    <col min="16143" max="16143" width="8.7109375" style="9" customWidth="1"/>
    <col min="16144" max="16144" width="9.140625" style="9" bestFit="1"/>
    <col min="16145" max="16145" width="8.7109375" style="9" bestFit="1" customWidth="1"/>
    <col min="16146" max="16146" width="9.140625" style="9" bestFit="1"/>
    <col min="16147" max="16147" width="8.7109375" style="9" bestFit="1" customWidth="1"/>
    <col min="16148" max="16148" width="9.140625" style="9" bestFit="1"/>
    <col min="16149" max="16149" width="8.7109375" style="9" bestFit="1" customWidth="1"/>
    <col min="16150" max="16150" width="9.140625" style="9" bestFit="1"/>
    <col min="16151" max="16151" width="8.7109375" style="9" bestFit="1" customWidth="1"/>
    <col min="16152" max="16152" width="9.140625" style="9" bestFit="1"/>
    <col min="16153" max="16153" width="8.7109375" style="9" bestFit="1" customWidth="1"/>
    <col min="16154" max="16154" width="9.140625" style="9" bestFit="1"/>
    <col min="16155" max="16155" width="8.7109375" style="9" bestFit="1" customWidth="1"/>
    <col min="16156" max="16157" width="8.7109375" style="9" customWidth="1"/>
    <col min="16158" max="16158" width="8.7109375" style="9" bestFit="1" customWidth="1"/>
    <col min="16159" max="16159" width="9.140625" style="9" bestFit="1"/>
    <col min="16160" max="16160" width="8.7109375" style="9" bestFit="1" customWidth="1"/>
    <col min="16161" max="16161" width="9.140625" style="9" bestFit="1"/>
    <col min="16162" max="16163" width="8.7109375" style="9" bestFit="1" customWidth="1"/>
    <col min="16164" max="16164" width="9.140625" style="9" bestFit="1"/>
    <col min="16165" max="16165" width="8.7109375" style="9" bestFit="1" customWidth="1"/>
    <col min="16166" max="16166" width="9.140625" style="9" bestFit="1"/>
    <col min="16167" max="16167" width="8.7109375" style="9" bestFit="1" customWidth="1"/>
    <col min="16168" max="16168" width="9.140625" style="9" bestFit="1"/>
    <col min="16169" max="16169" width="8.7109375" style="9" bestFit="1" customWidth="1"/>
    <col min="16170" max="16170" width="9.140625" style="9"/>
    <col min="16171" max="16171" width="8.7109375" style="9" customWidth="1"/>
    <col min="16172" max="16175" width="9.140625" style="9"/>
    <col min="16176" max="16176" width="8.7109375" style="9" bestFit="1" customWidth="1"/>
    <col min="16177" max="16177" width="9.140625" style="9" bestFit="1"/>
    <col min="16178" max="16178" width="8.7109375" style="9" bestFit="1" customWidth="1"/>
    <col min="16179" max="16179" width="9.140625" style="9" bestFit="1"/>
    <col min="16180" max="16182" width="8.7109375" style="9" bestFit="1" customWidth="1"/>
    <col min="16183" max="16183" width="9.140625" style="9" bestFit="1"/>
    <col min="16184" max="16185" width="9.140625" style="9"/>
    <col min="16186" max="16186" width="9.140625" style="9" bestFit="1"/>
    <col min="16187" max="16187" width="8.7109375" style="9" bestFit="1" customWidth="1"/>
    <col min="16188" max="16188" width="9.140625" style="9" bestFit="1"/>
    <col min="16189" max="16189" width="8.7109375" style="9" bestFit="1" customWidth="1"/>
    <col min="16190" max="16384" width="9.140625" style="9"/>
  </cols>
  <sheetData>
    <row r="1" spans="1:96" ht="16.5">
      <c r="A1" s="8"/>
    </row>
    <row r="2" spans="1:96">
      <c r="A2" s="11"/>
    </row>
    <row r="3" spans="1:96" ht="16.5">
      <c r="A3" s="12"/>
    </row>
    <row r="4" spans="1:96">
      <c r="A4" s="11"/>
      <c r="N4" s="13"/>
      <c r="O4" s="13"/>
    </row>
    <row r="5" spans="1:96" ht="16.5">
      <c r="A5" s="14" t="s">
        <v>97</v>
      </c>
    </row>
    <row r="6" spans="1:96" s="13" customFormat="1" ht="16.5">
      <c r="A6" s="15" t="s">
        <v>98</v>
      </c>
      <c r="BH6" s="16"/>
    </row>
    <row r="7" spans="1:96" s="13" customFormat="1" ht="16.5">
      <c r="A7" s="15" t="s">
        <v>290</v>
      </c>
      <c r="BH7" s="16"/>
    </row>
    <row r="9" spans="1:96" s="10" customFormat="1" ht="15">
      <c r="A9" s="306" t="s">
        <v>76</v>
      </c>
      <c r="B9" s="305" t="s">
        <v>22</v>
      </c>
      <c r="C9" s="305"/>
      <c r="D9" s="305" t="s">
        <v>24</v>
      </c>
      <c r="E9" s="305"/>
      <c r="F9" s="305" t="s">
        <v>26</v>
      </c>
      <c r="G9" s="305"/>
      <c r="H9" s="305" t="s">
        <v>30</v>
      </c>
      <c r="I9" s="305"/>
      <c r="J9" s="305" t="s">
        <v>38</v>
      </c>
      <c r="K9" s="305"/>
      <c r="L9" s="305" t="s">
        <v>65</v>
      </c>
      <c r="M9" s="305"/>
      <c r="N9" s="305" t="s">
        <v>41</v>
      </c>
      <c r="O9" s="305"/>
      <c r="P9" s="305" t="s">
        <v>48</v>
      </c>
      <c r="Q9" s="305"/>
      <c r="R9" s="305" t="s">
        <v>67</v>
      </c>
      <c r="S9" s="305"/>
      <c r="T9" s="305" t="s">
        <v>52</v>
      </c>
      <c r="U9" s="305"/>
      <c r="V9" s="305" t="s">
        <v>54</v>
      </c>
      <c r="W9" s="305"/>
      <c r="X9" s="305" t="s">
        <v>56</v>
      </c>
      <c r="Y9" s="305"/>
      <c r="Z9" s="305" t="s">
        <v>77</v>
      </c>
      <c r="AA9" s="305"/>
      <c r="AB9" s="305" t="s">
        <v>78</v>
      </c>
      <c r="AC9" s="305"/>
      <c r="AD9" s="305" t="s">
        <v>79</v>
      </c>
      <c r="AE9" s="305"/>
      <c r="AF9" s="305" t="s">
        <v>61</v>
      </c>
      <c r="AG9" s="305"/>
      <c r="AH9" s="305" t="s">
        <v>27</v>
      </c>
      <c r="AI9" s="305"/>
      <c r="AJ9" s="305" t="s">
        <v>29</v>
      </c>
      <c r="AK9" s="305"/>
      <c r="AL9" s="305" t="s">
        <v>31</v>
      </c>
      <c r="AM9" s="305"/>
      <c r="AN9" s="305" t="s">
        <v>35</v>
      </c>
      <c r="AO9" s="305"/>
      <c r="AP9" s="305" t="s">
        <v>192</v>
      </c>
      <c r="AQ9" s="305"/>
      <c r="AR9" s="305" t="s">
        <v>36</v>
      </c>
      <c r="AS9" s="305"/>
      <c r="AT9" s="305" t="s">
        <v>51</v>
      </c>
      <c r="AU9" s="305"/>
      <c r="AV9" s="305" t="s">
        <v>53</v>
      </c>
      <c r="AW9" s="305"/>
      <c r="AX9" s="305" t="s">
        <v>59</v>
      </c>
      <c r="AY9" s="305"/>
      <c r="AZ9" s="305" t="s">
        <v>60</v>
      </c>
      <c r="BA9" s="305"/>
      <c r="BB9" s="305" t="s">
        <v>42</v>
      </c>
      <c r="BC9" s="305"/>
      <c r="BD9" s="305" t="s">
        <v>43</v>
      </c>
      <c r="BE9" s="305"/>
      <c r="BF9" s="305" t="s">
        <v>39</v>
      </c>
      <c r="BG9" s="305"/>
      <c r="BH9" s="305" t="s">
        <v>72</v>
      </c>
      <c r="BI9" s="305"/>
    </row>
    <row r="10" spans="1:96" s="10" customFormat="1" ht="15">
      <c r="A10" s="306"/>
      <c r="B10" s="17"/>
      <c r="C10" s="17" t="s">
        <v>80</v>
      </c>
      <c r="D10" s="17"/>
      <c r="E10" s="17"/>
      <c r="F10" s="17"/>
      <c r="G10" s="17"/>
      <c r="H10" s="17"/>
      <c r="I10" s="17"/>
      <c r="J10" s="17"/>
      <c r="K10" s="17" t="s">
        <v>80</v>
      </c>
      <c r="L10" s="17"/>
      <c r="M10" s="17" t="s">
        <v>80</v>
      </c>
      <c r="N10" s="17"/>
      <c r="O10" s="17" t="s">
        <v>80</v>
      </c>
      <c r="P10" s="17"/>
      <c r="Q10" s="17" t="s">
        <v>80</v>
      </c>
      <c r="R10" s="17"/>
      <c r="S10" s="17" t="s">
        <v>80</v>
      </c>
      <c r="T10" s="17"/>
      <c r="U10" s="17" t="s">
        <v>80</v>
      </c>
      <c r="V10" s="17"/>
      <c r="W10" s="17" t="s">
        <v>80</v>
      </c>
      <c r="X10" s="17"/>
      <c r="Y10" s="17" t="s">
        <v>80</v>
      </c>
      <c r="Z10" s="17"/>
      <c r="AA10" s="17"/>
      <c r="AB10" s="17"/>
      <c r="AC10" s="17" t="s">
        <v>80</v>
      </c>
      <c r="AD10" s="17"/>
      <c r="AE10" s="17" t="s">
        <v>80</v>
      </c>
      <c r="AF10" s="17"/>
      <c r="AG10" s="17" t="s">
        <v>80</v>
      </c>
      <c r="AH10" s="17"/>
      <c r="AI10" s="17" t="s">
        <v>80</v>
      </c>
      <c r="AJ10" s="17"/>
      <c r="AK10" s="17" t="s">
        <v>80</v>
      </c>
      <c r="AL10" s="17"/>
      <c r="AM10" s="17" t="s">
        <v>80</v>
      </c>
      <c r="AN10" s="17"/>
      <c r="AO10" s="17" t="s">
        <v>80</v>
      </c>
      <c r="AP10" s="17"/>
      <c r="AQ10" s="17" t="s">
        <v>80</v>
      </c>
      <c r="AR10" s="17"/>
      <c r="AS10" s="17" t="s">
        <v>80</v>
      </c>
      <c r="AT10" s="17"/>
      <c r="AU10" s="17" t="s">
        <v>80</v>
      </c>
      <c r="AV10" s="17"/>
      <c r="AW10" s="17" t="s">
        <v>80</v>
      </c>
      <c r="AX10" s="17"/>
      <c r="AY10" s="17" t="s">
        <v>80</v>
      </c>
      <c r="AZ10" s="17"/>
      <c r="BA10" s="17" t="s">
        <v>80</v>
      </c>
      <c r="BB10" s="17"/>
      <c r="BC10" s="17" t="s">
        <v>80</v>
      </c>
      <c r="BD10" s="17"/>
      <c r="BE10" s="17" t="s">
        <v>80</v>
      </c>
      <c r="BF10" s="17"/>
      <c r="BG10" s="17" t="s">
        <v>80</v>
      </c>
      <c r="BH10" s="17"/>
      <c r="BI10" s="17"/>
    </row>
    <row r="11" spans="1:96" s="20" customFormat="1" ht="15">
      <c r="A11" s="18" t="s">
        <v>81</v>
      </c>
      <c r="B11" s="19" t="s">
        <v>82</v>
      </c>
      <c r="C11" s="19" t="s">
        <v>83</v>
      </c>
      <c r="D11" s="19" t="s">
        <v>82</v>
      </c>
      <c r="E11" s="19" t="s">
        <v>83</v>
      </c>
      <c r="F11" s="19" t="s">
        <v>82</v>
      </c>
      <c r="G11" s="19" t="s">
        <v>83</v>
      </c>
      <c r="H11" s="19" t="s">
        <v>82</v>
      </c>
      <c r="I11" s="19" t="s">
        <v>83</v>
      </c>
      <c r="J11" s="19" t="s">
        <v>82</v>
      </c>
      <c r="K11" s="19" t="s">
        <v>83</v>
      </c>
      <c r="L11" s="19" t="s">
        <v>82</v>
      </c>
      <c r="M11" s="19" t="s">
        <v>83</v>
      </c>
      <c r="N11" s="19" t="s">
        <v>82</v>
      </c>
      <c r="O11" s="19" t="s">
        <v>83</v>
      </c>
      <c r="P11" s="19" t="s">
        <v>82</v>
      </c>
      <c r="Q11" s="19" t="s">
        <v>83</v>
      </c>
      <c r="R11" s="19" t="s">
        <v>82</v>
      </c>
      <c r="S11" s="19" t="s">
        <v>83</v>
      </c>
      <c r="T11" s="19" t="s">
        <v>82</v>
      </c>
      <c r="U11" s="19" t="s">
        <v>83</v>
      </c>
      <c r="V11" s="19" t="s">
        <v>82</v>
      </c>
      <c r="W11" s="19" t="s">
        <v>83</v>
      </c>
      <c r="X11" s="19" t="s">
        <v>82</v>
      </c>
      <c r="Y11" s="19" t="s">
        <v>83</v>
      </c>
      <c r="Z11" s="19" t="s">
        <v>82</v>
      </c>
      <c r="AA11" s="19" t="s">
        <v>83</v>
      </c>
      <c r="AB11" s="19" t="s">
        <v>82</v>
      </c>
      <c r="AC11" s="19" t="s">
        <v>83</v>
      </c>
      <c r="AD11" s="19" t="s">
        <v>82</v>
      </c>
      <c r="AE11" s="19" t="s">
        <v>83</v>
      </c>
      <c r="AF11" s="19" t="s">
        <v>82</v>
      </c>
      <c r="AG11" s="19" t="s">
        <v>83</v>
      </c>
      <c r="AH11" s="19" t="s">
        <v>82</v>
      </c>
      <c r="AI11" s="19" t="s">
        <v>83</v>
      </c>
      <c r="AJ11" s="19" t="s">
        <v>82</v>
      </c>
      <c r="AK11" s="19" t="s">
        <v>83</v>
      </c>
      <c r="AL11" s="19" t="s">
        <v>82</v>
      </c>
      <c r="AM11" s="19" t="s">
        <v>83</v>
      </c>
      <c r="AN11" s="19" t="s">
        <v>82</v>
      </c>
      <c r="AO11" s="19" t="s">
        <v>83</v>
      </c>
      <c r="AP11" s="19" t="s">
        <v>82</v>
      </c>
      <c r="AQ11" s="19" t="s">
        <v>83</v>
      </c>
      <c r="AR11" s="19" t="s">
        <v>82</v>
      </c>
      <c r="AS11" s="19" t="s">
        <v>83</v>
      </c>
      <c r="AT11" s="19" t="s">
        <v>82</v>
      </c>
      <c r="AU11" s="19" t="s">
        <v>83</v>
      </c>
      <c r="AV11" s="19" t="s">
        <v>82</v>
      </c>
      <c r="AW11" s="19" t="s">
        <v>83</v>
      </c>
      <c r="AX11" s="19" t="s">
        <v>82</v>
      </c>
      <c r="AY11" s="19" t="s">
        <v>83</v>
      </c>
      <c r="AZ11" s="19" t="s">
        <v>82</v>
      </c>
      <c r="BA11" s="19" t="s">
        <v>83</v>
      </c>
      <c r="BB11" s="19" t="s">
        <v>82</v>
      </c>
      <c r="BC11" s="19" t="s">
        <v>83</v>
      </c>
      <c r="BD11" s="19" t="s">
        <v>82</v>
      </c>
      <c r="BE11" s="19" t="s">
        <v>83</v>
      </c>
      <c r="BF11" s="19" t="s">
        <v>82</v>
      </c>
      <c r="BG11" s="19" t="s">
        <v>83</v>
      </c>
      <c r="BH11" s="19" t="s">
        <v>82</v>
      </c>
      <c r="BI11" s="19" t="s">
        <v>83</v>
      </c>
    </row>
    <row r="12" spans="1:96" ht="15">
      <c r="A12" s="21" t="s">
        <v>84</v>
      </c>
      <c r="B12" s="22">
        <v>6</v>
      </c>
      <c r="C12" s="22">
        <v>502</v>
      </c>
      <c r="D12" s="22">
        <v>11</v>
      </c>
      <c r="E12" s="22">
        <v>1582</v>
      </c>
      <c r="F12" s="22">
        <v>5</v>
      </c>
      <c r="G12" s="22">
        <v>446</v>
      </c>
      <c r="H12" s="22"/>
      <c r="I12" s="22"/>
      <c r="J12" s="22">
        <v>4</v>
      </c>
      <c r="K12" s="22">
        <v>77</v>
      </c>
      <c r="L12" s="22"/>
      <c r="M12" s="22"/>
      <c r="N12" s="22">
        <v>1</v>
      </c>
      <c r="O12" s="22">
        <v>939</v>
      </c>
      <c r="P12" s="22"/>
      <c r="Q12" s="22"/>
      <c r="R12" s="22"/>
      <c r="S12" s="22"/>
      <c r="T12" s="22"/>
      <c r="U12" s="22"/>
      <c r="V12" s="22"/>
      <c r="W12" s="22"/>
      <c r="X12" s="22">
        <v>2</v>
      </c>
      <c r="Y12" s="22">
        <v>156</v>
      </c>
      <c r="Z12" s="22">
        <v>3</v>
      </c>
      <c r="AA12" s="22">
        <v>1393</v>
      </c>
      <c r="AB12" s="22"/>
      <c r="AC12" s="22"/>
      <c r="AD12" s="22"/>
      <c r="AE12" s="22"/>
      <c r="AF12" s="22"/>
      <c r="AG12" s="22"/>
      <c r="AH12" s="22"/>
      <c r="AI12" s="22"/>
      <c r="AJ12" s="22"/>
      <c r="AK12" s="22"/>
      <c r="AL12" s="22">
        <v>3</v>
      </c>
      <c r="AM12" s="22">
        <v>1510</v>
      </c>
      <c r="AN12" s="22"/>
      <c r="AO12" s="22"/>
      <c r="AP12" s="22"/>
      <c r="AQ12" s="22"/>
      <c r="AR12" s="22"/>
      <c r="AS12" s="22"/>
      <c r="AT12" s="22">
        <v>1</v>
      </c>
      <c r="AU12" s="22">
        <v>29</v>
      </c>
      <c r="AV12" s="22"/>
      <c r="AW12" s="22"/>
      <c r="AX12" s="22">
        <v>1</v>
      </c>
      <c r="AY12" s="22">
        <v>48</v>
      </c>
      <c r="AZ12" s="22">
        <v>1</v>
      </c>
      <c r="BA12" s="22">
        <v>48</v>
      </c>
      <c r="BB12" s="22"/>
      <c r="BC12" s="22"/>
      <c r="BD12" s="22"/>
      <c r="BE12" s="22"/>
      <c r="BF12" s="22"/>
      <c r="BG12" s="22"/>
      <c r="BH12" s="32">
        <f>B12+D12+F12+H12+J12+L12+N12+P12+R12+T12+V12+X12+Z12+AB12+AD12+AF12+AH12+AJ12+AL12+AN12+AP12+AR12+AT12+AV12+AX12+AZ12+BB12+BD12+BF12</f>
        <v>38</v>
      </c>
      <c r="BI12" s="32">
        <f>C12+E12+G12+I12+K12+M12+O12+Q12+S12+U12+W12+Y12+AA12+AC12+AE12+AG12+AI12+AK12+AM12+AO12+AQ12+AS12+AU12+AW12+AY12+BA12+BC12+BE12+BG12</f>
        <v>6730</v>
      </c>
      <c r="CQ12" s="10"/>
      <c r="CR12" s="10"/>
    </row>
    <row r="13" spans="1:96" ht="15">
      <c r="A13" s="23" t="s">
        <v>85</v>
      </c>
      <c r="B13" s="24">
        <v>69</v>
      </c>
      <c r="C13" s="24">
        <v>3520</v>
      </c>
      <c r="D13" s="24">
        <v>31</v>
      </c>
      <c r="E13" s="24">
        <v>4224</v>
      </c>
      <c r="F13" s="24">
        <v>27</v>
      </c>
      <c r="G13" s="24">
        <v>2461</v>
      </c>
      <c r="H13" s="24">
        <v>4</v>
      </c>
      <c r="I13" s="24">
        <v>962</v>
      </c>
      <c r="J13" s="24">
        <v>4</v>
      </c>
      <c r="K13" s="24">
        <v>60</v>
      </c>
      <c r="L13" s="24">
        <v>1</v>
      </c>
      <c r="M13" s="24">
        <v>16</v>
      </c>
      <c r="N13" s="24"/>
      <c r="O13" s="24"/>
      <c r="P13" s="24">
        <v>1</v>
      </c>
      <c r="Q13" s="24">
        <v>816</v>
      </c>
      <c r="R13" s="24"/>
      <c r="S13" s="24"/>
      <c r="T13" s="24">
        <v>2</v>
      </c>
      <c r="U13" s="24">
        <v>55</v>
      </c>
      <c r="V13" s="24">
        <v>5</v>
      </c>
      <c r="W13" s="24">
        <v>228</v>
      </c>
      <c r="X13" s="24">
        <v>6</v>
      </c>
      <c r="Y13" s="24">
        <v>1080</v>
      </c>
      <c r="Z13" s="24">
        <v>1</v>
      </c>
      <c r="AA13" s="24">
        <v>855</v>
      </c>
      <c r="AB13" s="24">
        <v>7</v>
      </c>
      <c r="AC13" s="24">
        <v>2781</v>
      </c>
      <c r="AD13" s="24">
        <v>1</v>
      </c>
      <c r="AE13" s="24">
        <v>179</v>
      </c>
      <c r="AF13" s="24"/>
      <c r="AG13" s="24"/>
      <c r="AH13" s="24">
        <v>3</v>
      </c>
      <c r="AI13" s="24">
        <v>840</v>
      </c>
      <c r="AJ13" s="24"/>
      <c r="AK13" s="24"/>
      <c r="AL13" s="24">
        <v>15</v>
      </c>
      <c r="AM13" s="24">
        <v>4194</v>
      </c>
      <c r="AN13" s="24"/>
      <c r="AO13" s="24"/>
      <c r="AP13" s="24"/>
      <c r="AQ13" s="24"/>
      <c r="AR13" s="24">
        <v>2</v>
      </c>
      <c r="AS13" s="24">
        <v>75</v>
      </c>
      <c r="AT13" s="24">
        <v>2</v>
      </c>
      <c r="AU13" s="24">
        <v>25</v>
      </c>
      <c r="AV13" s="24"/>
      <c r="AW13" s="24"/>
      <c r="AX13" s="24">
        <v>1</v>
      </c>
      <c r="AY13" s="24">
        <v>20</v>
      </c>
      <c r="AZ13" s="24">
        <v>2</v>
      </c>
      <c r="BA13" s="24">
        <v>73</v>
      </c>
      <c r="BB13" s="24"/>
      <c r="BC13" s="24"/>
      <c r="BD13" s="24"/>
      <c r="BE13" s="24"/>
      <c r="BF13" s="24">
        <v>6</v>
      </c>
      <c r="BG13" s="24">
        <v>102</v>
      </c>
      <c r="BH13" s="33">
        <f>B13+D13+F13+H13+J13+L13+N13+P13+R13+T13+V13+X13+Z13+AB13+AD13+AF13+AH13+AJ13+AL13+AN13+AP13+AR13+AT13+AV13+AX13+AZ13+BB13+BD13+BF13</f>
        <v>190</v>
      </c>
      <c r="BI13" s="33">
        <f>C13+E13+G13+I13+K13+M13+O13+Q13+S13+U13+W13+Y13+AA13+AC13+AE13+AG13+AI13+AK13+AM13+AO13+AQ13+AS13+AU13+AW13+AY13+BA13+BC13+BE13+BG13</f>
        <v>22566</v>
      </c>
      <c r="CQ13" s="10"/>
      <c r="CR13" s="10"/>
    </row>
    <row r="14" spans="1:96" ht="15">
      <c r="A14" s="21" t="s">
        <v>86</v>
      </c>
      <c r="B14" s="22"/>
      <c r="C14" s="22"/>
      <c r="D14" s="22"/>
      <c r="E14" s="22"/>
      <c r="F14" s="22"/>
      <c r="G14" s="22"/>
      <c r="H14" s="22"/>
      <c r="I14" s="22"/>
      <c r="J14" s="22">
        <v>1</v>
      </c>
      <c r="K14" s="22">
        <v>23</v>
      </c>
      <c r="L14" s="22"/>
      <c r="M14" s="22"/>
      <c r="N14" s="22"/>
      <c r="O14" s="22"/>
      <c r="P14" s="22"/>
      <c r="Q14" s="22"/>
      <c r="R14" s="22"/>
      <c r="S14" s="22"/>
      <c r="T14" s="22">
        <v>1</v>
      </c>
      <c r="U14" s="22">
        <v>76</v>
      </c>
      <c r="V14" s="22"/>
      <c r="W14" s="22"/>
      <c r="X14" s="22"/>
      <c r="Y14" s="22"/>
      <c r="Z14" s="22"/>
      <c r="AA14" s="22"/>
      <c r="AB14" s="22">
        <v>2</v>
      </c>
      <c r="AC14" s="22">
        <v>310</v>
      </c>
      <c r="AD14" s="22">
        <v>1</v>
      </c>
      <c r="AE14" s="22">
        <v>316</v>
      </c>
      <c r="AF14" s="22"/>
      <c r="AG14" s="22"/>
      <c r="AH14" s="22"/>
      <c r="AI14" s="22"/>
      <c r="AJ14" s="22"/>
      <c r="AK14" s="22"/>
      <c r="AL14" s="22"/>
      <c r="AM14" s="22"/>
      <c r="AN14" s="22"/>
      <c r="AO14" s="22"/>
      <c r="AP14" s="22"/>
      <c r="AQ14" s="22"/>
      <c r="AR14" s="22">
        <v>1</v>
      </c>
      <c r="AS14" s="22">
        <v>18</v>
      </c>
      <c r="AT14" s="22">
        <v>1</v>
      </c>
      <c r="AU14" s="22">
        <v>31</v>
      </c>
      <c r="AV14" s="22">
        <v>1</v>
      </c>
      <c r="AW14" s="22">
        <v>51</v>
      </c>
      <c r="AX14" s="22">
        <v>2</v>
      </c>
      <c r="AY14" s="22">
        <v>61</v>
      </c>
      <c r="AZ14" s="22"/>
      <c r="BA14" s="22"/>
      <c r="BB14" s="22"/>
      <c r="BC14" s="22"/>
      <c r="BD14" s="22">
        <v>1</v>
      </c>
      <c r="BE14" s="22">
        <v>367</v>
      </c>
      <c r="BF14" s="22"/>
      <c r="BG14" s="22"/>
      <c r="BH14" s="32">
        <f t="shared" ref="BH14:BI19" si="0">B14+D14+F14+H14+J14+L14+N14+P14+R14+T14+V14+X14+Z14+AB14+AD14+AF14+AH14+AJ14+AL14+AN14+AP14+AR14+AT14+AV14+AX14+AZ14+BB14+BD14+BF14</f>
        <v>11</v>
      </c>
      <c r="BI14" s="32">
        <f t="shared" si="0"/>
        <v>1253</v>
      </c>
      <c r="CQ14" s="10"/>
      <c r="CR14" s="10"/>
    </row>
    <row r="15" spans="1:96" ht="15">
      <c r="A15" s="25" t="s">
        <v>87</v>
      </c>
      <c r="B15" s="24">
        <v>13</v>
      </c>
      <c r="C15" s="24">
        <v>1456</v>
      </c>
      <c r="D15" s="24">
        <v>7</v>
      </c>
      <c r="E15" s="24">
        <v>769</v>
      </c>
      <c r="F15" s="24">
        <v>2</v>
      </c>
      <c r="G15" s="24">
        <v>308</v>
      </c>
      <c r="H15" s="24"/>
      <c r="I15" s="24"/>
      <c r="J15" s="24"/>
      <c r="K15" s="24"/>
      <c r="L15" s="24"/>
      <c r="M15" s="24"/>
      <c r="N15" s="24"/>
      <c r="O15" s="24"/>
      <c r="P15" s="24"/>
      <c r="Q15" s="24"/>
      <c r="R15" s="24"/>
      <c r="S15" s="24"/>
      <c r="T15" s="24"/>
      <c r="U15" s="24"/>
      <c r="V15" s="24"/>
      <c r="W15" s="24"/>
      <c r="X15" s="24"/>
      <c r="Y15" s="24"/>
      <c r="Z15" s="24">
        <v>2</v>
      </c>
      <c r="AA15" s="24">
        <v>984</v>
      </c>
      <c r="AB15" s="24">
        <v>1</v>
      </c>
      <c r="AC15" s="24">
        <v>501</v>
      </c>
      <c r="AD15" s="24"/>
      <c r="AE15" s="24"/>
      <c r="AF15" s="24"/>
      <c r="AG15" s="24"/>
      <c r="AH15" s="24">
        <v>1</v>
      </c>
      <c r="AI15" s="24">
        <v>32</v>
      </c>
      <c r="AJ15" s="24">
        <v>1</v>
      </c>
      <c r="AK15" s="24">
        <v>588</v>
      </c>
      <c r="AL15" s="24">
        <v>2</v>
      </c>
      <c r="AM15" s="24">
        <v>962</v>
      </c>
      <c r="AN15" s="24"/>
      <c r="AO15" s="24"/>
      <c r="AP15" s="24"/>
      <c r="AQ15" s="24"/>
      <c r="AR15" s="24"/>
      <c r="AS15" s="24"/>
      <c r="AT15" s="24"/>
      <c r="AU15" s="24"/>
      <c r="AV15" s="24">
        <v>1</v>
      </c>
      <c r="AW15" s="24">
        <v>46</v>
      </c>
      <c r="AX15" s="24">
        <v>1</v>
      </c>
      <c r="AY15" s="24">
        <v>64</v>
      </c>
      <c r="AZ15" s="24">
        <v>2</v>
      </c>
      <c r="BA15" s="24">
        <v>80</v>
      </c>
      <c r="BB15" s="24">
        <v>1</v>
      </c>
      <c r="BC15" s="24">
        <v>816</v>
      </c>
      <c r="BD15" s="24"/>
      <c r="BE15" s="24"/>
      <c r="BF15" s="24">
        <v>1</v>
      </c>
      <c r="BG15" s="24">
        <v>12</v>
      </c>
      <c r="BH15" s="33">
        <f t="shared" si="0"/>
        <v>35</v>
      </c>
      <c r="BI15" s="33">
        <f t="shared" si="0"/>
        <v>6618</v>
      </c>
      <c r="CQ15" s="10"/>
      <c r="CR15" s="10"/>
    </row>
    <row r="16" spans="1:96" ht="15">
      <c r="A16" s="21" t="s">
        <v>88</v>
      </c>
      <c r="B16" s="22"/>
      <c r="C16" s="22"/>
      <c r="D16" s="22">
        <v>5</v>
      </c>
      <c r="E16" s="22">
        <v>1374</v>
      </c>
      <c r="F16" s="22">
        <v>2</v>
      </c>
      <c r="G16" s="22">
        <v>77</v>
      </c>
      <c r="H16" s="22"/>
      <c r="I16" s="22"/>
      <c r="J16" s="22"/>
      <c r="K16" s="22"/>
      <c r="L16" s="22">
        <v>1</v>
      </c>
      <c r="M16" s="22">
        <v>23</v>
      </c>
      <c r="N16" s="22"/>
      <c r="O16" s="22"/>
      <c r="P16" s="22"/>
      <c r="Q16" s="22"/>
      <c r="R16" s="22">
        <v>1</v>
      </c>
      <c r="S16" s="22">
        <v>7</v>
      </c>
      <c r="T16" s="22"/>
      <c r="U16" s="22"/>
      <c r="V16" s="22"/>
      <c r="W16" s="22"/>
      <c r="X16" s="22">
        <v>2</v>
      </c>
      <c r="Y16" s="22">
        <v>845</v>
      </c>
      <c r="Z16" s="22"/>
      <c r="AA16" s="22"/>
      <c r="AB16" s="22"/>
      <c r="AC16" s="22"/>
      <c r="AD16" s="22">
        <v>2</v>
      </c>
      <c r="AE16" s="22">
        <v>366</v>
      </c>
      <c r="AF16" s="22"/>
      <c r="AG16" s="22"/>
      <c r="AH16" s="22"/>
      <c r="AI16" s="22"/>
      <c r="AJ16" s="22"/>
      <c r="AK16" s="22"/>
      <c r="AL16" s="22"/>
      <c r="AM16" s="22"/>
      <c r="AN16" s="22"/>
      <c r="AO16" s="22"/>
      <c r="AP16" s="22"/>
      <c r="AQ16" s="22"/>
      <c r="AR16" s="22">
        <v>1</v>
      </c>
      <c r="AS16" s="22">
        <v>39</v>
      </c>
      <c r="AT16" s="22"/>
      <c r="AU16" s="22"/>
      <c r="AV16" s="22"/>
      <c r="AW16" s="22"/>
      <c r="AX16" s="22"/>
      <c r="AY16" s="22"/>
      <c r="AZ16" s="22"/>
      <c r="BA16" s="22"/>
      <c r="BB16" s="22"/>
      <c r="BC16" s="22"/>
      <c r="BD16" s="22">
        <v>1</v>
      </c>
      <c r="BE16" s="22">
        <v>429</v>
      </c>
      <c r="BF16" s="22"/>
      <c r="BG16" s="22"/>
      <c r="BH16" s="32">
        <f t="shared" si="0"/>
        <v>15</v>
      </c>
      <c r="BI16" s="32">
        <f t="shared" si="0"/>
        <v>3160</v>
      </c>
      <c r="CQ16" s="10"/>
      <c r="CR16" s="10"/>
    </row>
    <row r="17" spans="1:96" ht="15">
      <c r="A17" s="25" t="s">
        <v>89</v>
      </c>
      <c r="B17" s="24">
        <v>2</v>
      </c>
      <c r="C17" s="24">
        <v>50</v>
      </c>
      <c r="D17" s="24"/>
      <c r="E17" s="24"/>
      <c r="F17" s="24">
        <v>1</v>
      </c>
      <c r="G17" s="24">
        <v>22</v>
      </c>
      <c r="H17" s="24"/>
      <c r="I17" s="24"/>
      <c r="J17" s="24">
        <v>5</v>
      </c>
      <c r="K17" s="24">
        <v>53</v>
      </c>
      <c r="L17" s="24"/>
      <c r="M17" s="24"/>
      <c r="N17" s="24">
        <v>1</v>
      </c>
      <c r="O17" s="24">
        <v>100</v>
      </c>
      <c r="P17" s="24"/>
      <c r="Q17" s="24"/>
      <c r="R17" s="24"/>
      <c r="S17" s="24"/>
      <c r="T17" s="24"/>
      <c r="U17" s="24"/>
      <c r="V17" s="24"/>
      <c r="W17" s="24"/>
      <c r="X17" s="24"/>
      <c r="Y17" s="24"/>
      <c r="Z17" s="24"/>
      <c r="AA17" s="24"/>
      <c r="AB17" s="24"/>
      <c r="AC17" s="24"/>
      <c r="AD17" s="24">
        <v>1</v>
      </c>
      <c r="AE17" s="24">
        <v>656</v>
      </c>
      <c r="AF17" s="24"/>
      <c r="AG17" s="24"/>
      <c r="AH17" s="24">
        <v>1</v>
      </c>
      <c r="AI17" s="24">
        <v>108</v>
      </c>
      <c r="AJ17" s="24"/>
      <c r="AK17" s="24"/>
      <c r="AL17" s="24"/>
      <c r="AM17" s="24"/>
      <c r="AN17" s="24"/>
      <c r="AO17" s="24"/>
      <c r="AP17" s="24"/>
      <c r="AQ17" s="24"/>
      <c r="AR17" s="24"/>
      <c r="AS17" s="24"/>
      <c r="AT17" s="24"/>
      <c r="AU17" s="24"/>
      <c r="AV17" s="24"/>
      <c r="AW17" s="24"/>
      <c r="AX17" s="24"/>
      <c r="AY17" s="24"/>
      <c r="AZ17" s="24"/>
      <c r="BA17" s="24"/>
      <c r="BB17" s="24"/>
      <c r="BC17" s="24"/>
      <c r="BD17" s="24"/>
      <c r="BE17" s="24"/>
      <c r="BF17" s="24">
        <v>1</v>
      </c>
      <c r="BG17" s="24">
        <v>12</v>
      </c>
      <c r="BH17" s="33">
        <f t="shared" si="0"/>
        <v>12</v>
      </c>
      <c r="BI17" s="33">
        <f t="shared" si="0"/>
        <v>1001</v>
      </c>
      <c r="CQ17" s="10"/>
      <c r="CR17" s="10"/>
    </row>
    <row r="18" spans="1:96" ht="15">
      <c r="A18" s="21" t="s">
        <v>90</v>
      </c>
      <c r="B18" s="22"/>
      <c r="C18" s="22"/>
      <c r="D18" s="22">
        <v>2</v>
      </c>
      <c r="E18" s="22">
        <v>122</v>
      </c>
      <c r="F18" s="22"/>
      <c r="G18" s="22"/>
      <c r="H18" s="22"/>
      <c r="I18" s="22"/>
      <c r="J18" s="22">
        <v>7</v>
      </c>
      <c r="K18" s="22">
        <v>84</v>
      </c>
      <c r="L18" s="22"/>
      <c r="M18" s="22"/>
      <c r="N18" s="22"/>
      <c r="O18" s="22"/>
      <c r="P18" s="22"/>
      <c r="Q18" s="22"/>
      <c r="R18" s="22"/>
      <c r="S18" s="22"/>
      <c r="T18" s="22"/>
      <c r="U18" s="22"/>
      <c r="V18" s="22">
        <v>1</v>
      </c>
      <c r="W18" s="22">
        <v>32</v>
      </c>
      <c r="X18" s="22">
        <v>2</v>
      </c>
      <c r="Y18" s="22">
        <v>166</v>
      </c>
      <c r="Z18" s="22"/>
      <c r="AA18" s="22"/>
      <c r="AB18" s="22">
        <v>1</v>
      </c>
      <c r="AC18" s="22">
        <v>156</v>
      </c>
      <c r="AD18" s="22"/>
      <c r="AE18" s="22"/>
      <c r="AF18" s="22"/>
      <c r="AG18" s="22"/>
      <c r="AH18" s="22">
        <v>1</v>
      </c>
      <c r="AI18" s="22">
        <v>908</v>
      </c>
      <c r="AJ18" s="22"/>
      <c r="AK18" s="22"/>
      <c r="AL18" s="22">
        <v>1</v>
      </c>
      <c r="AM18" s="22">
        <v>90</v>
      </c>
      <c r="AN18" s="22"/>
      <c r="AO18" s="22"/>
      <c r="AP18" s="22">
        <v>1</v>
      </c>
      <c r="AQ18" s="22">
        <v>140</v>
      </c>
      <c r="AR18" s="22"/>
      <c r="AS18" s="22"/>
      <c r="AT18" s="22">
        <v>1</v>
      </c>
      <c r="AU18" s="22">
        <v>37</v>
      </c>
      <c r="AV18" s="22"/>
      <c r="AW18" s="22"/>
      <c r="AX18" s="22">
        <v>3</v>
      </c>
      <c r="AY18" s="22">
        <v>150</v>
      </c>
      <c r="AZ18" s="22"/>
      <c r="BA18" s="22"/>
      <c r="BB18" s="22"/>
      <c r="BC18" s="22"/>
      <c r="BD18" s="22"/>
      <c r="BE18" s="22"/>
      <c r="BF18" s="22">
        <v>3</v>
      </c>
      <c r="BG18" s="22">
        <v>44</v>
      </c>
      <c r="BH18" s="32">
        <f t="shared" si="0"/>
        <v>23</v>
      </c>
      <c r="BI18" s="32">
        <f t="shared" si="0"/>
        <v>1929</v>
      </c>
      <c r="CQ18" s="10"/>
      <c r="CR18" s="10"/>
    </row>
    <row r="19" spans="1:96" ht="15">
      <c r="A19" s="25" t="s">
        <v>91</v>
      </c>
      <c r="B19" s="24">
        <v>9</v>
      </c>
      <c r="C19" s="24">
        <v>653</v>
      </c>
      <c r="D19" s="24">
        <v>4</v>
      </c>
      <c r="E19" s="24">
        <v>594</v>
      </c>
      <c r="F19" s="24">
        <v>6</v>
      </c>
      <c r="G19" s="24">
        <v>1208</v>
      </c>
      <c r="H19" s="24"/>
      <c r="I19" s="24"/>
      <c r="J19" s="24">
        <v>2</v>
      </c>
      <c r="K19" s="24">
        <v>34</v>
      </c>
      <c r="L19" s="24"/>
      <c r="M19" s="24"/>
      <c r="N19" s="24"/>
      <c r="O19" s="24"/>
      <c r="P19" s="24"/>
      <c r="Q19" s="24"/>
      <c r="R19" s="24"/>
      <c r="S19" s="24"/>
      <c r="T19" s="24"/>
      <c r="U19" s="24"/>
      <c r="V19" s="24"/>
      <c r="W19" s="24"/>
      <c r="X19" s="24">
        <v>2</v>
      </c>
      <c r="Y19" s="24">
        <v>766</v>
      </c>
      <c r="Z19" s="24"/>
      <c r="AA19" s="24"/>
      <c r="AB19" s="24">
        <v>2</v>
      </c>
      <c r="AC19" s="24">
        <v>638</v>
      </c>
      <c r="AD19" s="24">
        <v>1</v>
      </c>
      <c r="AE19" s="24">
        <v>700</v>
      </c>
      <c r="AF19" s="24"/>
      <c r="AG19" s="24"/>
      <c r="AH19" s="24"/>
      <c r="AI19" s="24"/>
      <c r="AJ19" s="24"/>
      <c r="AK19" s="24"/>
      <c r="AL19" s="24"/>
      <c r="AM19" s="24"/>
      <c r="AN19" s="24">
        <v>1</v>
      </c>
      <c r="AO19" s="24">
        <v>1062</v>
      </c>
      <c r="AP19" s="24"/>
      <c r="AQ19" s="24"/>
      <c r="AR19" s="24">
        <v>2</v>
      </c>
      <c r="AS19" s="24">
        <v>70</v>
      </c>
      <c r="AT19" s="24"/>
      <c r="AU19" s="24"/>
      <c r="AV19" s="24">
        <v>2</v>
      </c>
      <c r="AW19" s="24">
        <v>131</v>
      </c>
      <c r="AX19" s="24"/>
      <c r="AY19" s="24"/>
      <c r="AZ19" s="24">
        <v>1</v>
      </c>
      <c r="BA19" s="24">
        <v>23</v>
      </c>
      <c r="BB19" s="24"/>
      <c r="BC19" s="24"/>
      <c r="BD19" s="24"/>
      <c r="BE19" s="24"/>
      <c r="BF19" s="24">
        <v>1</v>
      </c>
      <c r="BG19" s="24">
        <v>16</v>
      </c>
      <c r="BH19" s="33">
        <f t="shared" si="0"/>
        <v>33</v>
      </c>
      <c r="BI19" s="33">
        <f t="shared" si="0"/>
        <v>5895</v>
      </c>
      <c r="CQ19" s="10"/>
      <c r="CR19" s="10"/>
    </row>
    <row r="20" spans="1:96" s="10" customFormat="1" ht="15">
      <c r="A20" s="18" t="s">
        <v>92</v>
      </c>
      <c r="B20" s="26">
        <f>SUM(B12:B19)</f>
        <v>99</v>
      </c>
      <c r="C20" s="26">
        <f t="shared" ref="C20:BG20" si="1">SUM(C12:C19)</f>
        <v>6181</v>
      </c>
      <c r="D20" s="26">
        <f t="shared" si="1"/>
        <v>60</v>
      </c>
      <c r="E20" s="26">
        <f t="shared" si="1"/>
        <v>8665</v>
      </c>
      <c r="F20" s="26">
        <f t="shared" si="1"/>
        <v>43</v>
      </c>
      <c r="G20" s="26">
        <f t="shared" si="1"/>
        <v>4522</v>
      </c>
      <c r="H20" s="26">
        <f t="shared" si="1"/>
        <v>4</v>
      </c>
      <c r="I20" s="26">
        <f t="shared" si="1"/>
        <v>962</v>
      </c>
      <c r="J20" s="26">
        <f t="shared" si="1"/>
        <v>23</v>
      </c>
      <c r="K20" s="26">
        <f t="shared" si="1"/>
        <v>331</v>
      </c>
      <c r="L20" s="26">
        <f t="shared" si="1"/>
        <v>2</v>
      </c>
      <c r="M20" s="26">
        <f t="shared" si="1"/>
        <v>39</v>
      </c>
      <c r="N20" s="26">
        <f t="shared" si="1"/>
        <v>2</v>
      </c>
      <c r="O20" s="26">
        <f t="shared" si="1"/>
        <v>1039</v>
      </c>
      <c r="P20" s="26">
        <f t="shared" si="1"/>
        <v>1</v>
      </c>
      <c r="Q20" s="26">
        <f t="shared" si="1"/>
        <v>816</v>
      </c>
      <c r="R20" s="26">
        <f t="shared" si="1"/>
        <v>1</v>
      </c>
      <c r="S20" s="26">
        <f t="shared" si="1"/>
        <v>7</v>
      </c>
      <c r="T20" s="26">
        <f t="shared" si="1"/>
        <v>3</v>
      </c>
      <c r="U20" s="26">
        <f t="shared" si="1"/>
        <v>131</v>
      </c>
      <c r="V20" s="26">
        <f t="shared" si="1"/>
        <v>6</v>
      </c>
      <c r="W20" s="26">
        <f t="shared" si="1"/>
        <v>260</v>
      </c>
      <c r="X20" s="26">
        <f t="shared" si="1"/>
        <v>14</v>
      </c>
      <c r="Y20" s="26">
        <f t="shared" si="1"/>
        <v>3013</v>
      </c>
      <c r="Z20" s="26">
        <f t="shared" si="1"/>
        <v>6</v>
      </c>
      <c r="AA20" s="26">
        <f t="shared" si="1"/>
        <v>3232</v>
      </c>
      <c r="AB20" s="26">
        <f t="shared" si="1"/>
        <v>13</v>
      </c>
      <c r="AC20" s="26">
        <f t="shared" si="1"/>
        <v>4386</v>
      </c>
      <c r="AD20" s="26">
        <f t="shared" si="1"/>
        <v>6</v>
      </c>
      <c r="AE20" s="26">
        <f t="shared" si="1"/>
        <v>2217</v>
      </c>
      <c r="AF20" s="26">
        <f t="shared" si="1"/>
        <v>0</v>
      </c>
      <c r="AG20" s="26">
        <f t="shared" si="1"/>
        <v>0</v>
      </c>
      <c r="AH20" s="26">
        <f t="shared" si="1"/>
        <v>6</v>
      </c>
      <c r="AI20" s="26">
        <f t="shared" si="1"/>
        <v>1888</v>
      </c>
      <c r="AJ20" s="26">
        <f t="shared" si="1"/>
        <v>1</v>
      </c>
      <c r="AK20" s="26">
        <f t="shared" si="1"/>
        <v>588</v>
      </c>
      <c r="AL20" s="26">
        <f t="shared" si="1"/>
        <v>21</v>
      </c>
      <c r="AM20" s="26">
        <f t="shared" si="1"/>
        <v>6756</v>
      </c>
      <c r="AN20" s="26">
        <f t="shared" si="1"/>
        <v>1</v>
      </c>
      <c r="AO20" s="26">
        <f t="shared" si="1"/>
        <v>1062</v>
      </c>
      <c r="AP20" s="26">
        <f t="shared" si="1"/>
        <v>1</v>
      </c>
      <c r="AQ20" s="26">
        <f t="shared" si="1"/>
        <v>140</v>
      </c>
      <c r="AR20" s="26">
        <f t="shared" si="1"/>
        <v>6</v>
      </c>
      <c r="AS20" s="26">
        <f t="shared" si="1"/>
        <v>202</v>
      </c>
      <c r="AT20" s="26">
        <f t="shared" si="1"/>
        <v>5</v>
      </c>
      <c r="AU20" s="26">
        <f t="shared" si="1"/>
        <v>122</v>
      </c>
      <c r="AV20" s="26">
        <f t="shared" si="1"/>
        <v>4</v>
      </c>
      <c r="AW20" s="26">
        <f t="shared" si="1"/>
        <v>228</v>
      </c>
      <c r="AX20" s="26">
        <f t="shared" si="1"/>
        <v>8</v>
      </c>
      <c r="AY20" s="26">
        <f t="shared" si="1"/>
        <v>343</v>
      </c>
      <c r="AZ20" s="26">
        <f t="shared" si="1"/>
        <v>6</v>
      </c>
      <c r="BA20" s="26">
        <f t="shared" si="1"/>
        <v>224</v>
      </c>
      <c r="BB20" s="26">
        <f t="shared" si="1"/>
        <v>1</v>
      </c>
      <c r="BC20" s="26">
        <f t="shared" si="1"/>
        <v>816</v>
      </c>
      <c r="BD20" s="26">
        <f t="shared" si="1"/>
        <v>2</v>
      </c>
      <c r="BE20" s="26">
        <f t="shared" si="1"/>
        <v>796</v>
      </c>
      <c r="BF20" s="26">
        <f t="shared" si="1"/>
        <v>12</v>
      </c>
      <c r="BG20" s="26">
        <f t="shared" si="1"/>
        <v>186</v>
      </c>
      <c r="BH20" s="26">
        <f>B20+D20+F20+H20+J20+L20+N20+P20+R20+T20+V20+X20+Z20+AB20+AD20+AF20+AH20+AJ20+AL20+AN20+AP20+AR20+AT20+AV20+AX20+AZ20+BB20+BD20+BF20</f>
        <v>357</v>
      </c>
      <c r="BI20" s="26">
        <f>C20+E20+G20+I20+K20+M20+O20+Q20+S20+U20+W20+Y20+AA20+AC20+AE20+AG20+AI20+AK20+AM20+AO20+AQ20+AS20+AU20+AW20+AY20+BA20+BC20+BE20+BG20</f>
        <v>49152</v>
      </c>
    </row>
    <row r="21" spans="1:96">
      <c r="A21" s="27" t="s">
        <v>369</v>
      </c>
      <c r="BH21" s="28"/>
      <c r="BI21" s="28"/>
      <c r="BJ21" s="29"/>
    </row>
    <row r="22" spans="1:96">
      <c r="A22" s="30"/>
      <c r="B22" s="28"/>
      <c r="C22" s="28"/>
      <c r="D22" s="28"/>
      <c r="E22" s="28"/>
      <c r="F22" s="28"/>
      <c r="G22" s="28"/>
      <c r="H22" s="28"/>
      <c r="I22" s="28"/>
      <c r="J22" s="28"/>
      <c r="K22" s="28"/>
      <c r="M22" s="28"/>
      <c r="N22" s="28"/>
      <c r="O22" s="28"/>
      <c r="P22" s="28"/>
      <c r="Q22" s="28"/>
      <c r="X22" s="28"/>
      <c r="Y22" s="28"/>
      <c r="AF22" s="28"/>
      <c r="AK22" s="28"/>
      <c r="AN22" s="28"/>
      <c r="AO22" s="28"/>
      <c r="AP22" s="28"/>
      <c r="AQ22" s="28"/>
      <c r="AX22" s="28"/>
      <c r="BB22" s="28"/>
      <c r="BG22" s="28"/>
    </row>
    <row r="23" spans="1:96">
      <c r="A23" s="30"/>
      <c r="M23" s="28"/>
      <c r="X23" s="28"/>
      <c r="Y23" s="28"/>
      <c r="AF23" s="28"/>
      <c r="AK23" s="28"/>
      <c r="AN23" s="28"/>
      <c r="AO23" s="28"/>
      <c r="AX23" s="28"/>
      <c r="BB23" s="28"/>
      <c r="BG23" s="28"/>
    </row>
    <row r="25" spans="1:96">
      <c r="A25" s="31"/>
    </row>
    <row r="26" spans="1:96">
      <c r="A26" s="31"/>
      <c r="K26" s="28"/>
      <c r="BH26" s="9"/>
    </row>
    <row r="27" spans="1:96">
      <c r="A27" s="31"/>
      <c r="K27" s="28"/>
      <c r="BH27" s="9"/>
    </row>
    <row r="28" spans="1:96">
      <c r="A28" s="31"/>
      <c r="K28" s="28"/>
      <c r="BH28" s="9"/>
    </row>
    <row r="29" spans="1:96">
      <c r="A29" s="31"/>
      <c r="K29" s="28"/>
      <c r="BH29" s="9"/>
    </row>
    <row r="30" spans="1:96">
      <c r="A30" s="31"/>
      <c r="K30" s="28"/>
      <c r="BH30" s="9"/>
    </row>
    <row r="31" spans="1:96">
      <c r="A31" s="31"/>
      <c r="K31" s="28"/>
      <c r="BH31" s="9"/>
    </row>
    <row r="32" spans="1:96">
      <c r="A32" s="31"/>
      <c r="K32" s="28"/>
      <c r="BH32" s="9"/>
    </row>
    <row r="33" spans="1:60">
      <c r="A33" s="31"/>
      <c r="BH33" s="9"/>
    </row>
    <row r="34" spans="1:60">
      <c r="A34" s="31"/>
      <c r="BH34" s="9"/>
    </row>
    <row r="35" spans="1:60">
      <c r="A35" s="31"/>
      <c r="BH35" s="9"/>
    </row>
    <row r="36" spans="1:60">
      <c r="A36" s="31"/>
      <c r="BH36" s="9"/>
    </row>
    <row r="37" spans="1:60">
      <c r="BH37" s="9"/>
    </row>
    <row r="38" spans="1:60">
      <c r="BH38" s="9"/>
    </row>
    <row r="39" spans="1:60">
      <c r="BH39" s="9"/>
    </row>
    <row r="40" spans="1:60">
      <c r="BH40" s="9"/>
    </row>
    <row r="41" spans="1:60">
      <c r="BH41" s="9"/>
    </row>
    <row r="42" spans="1:60">
      <c r="BH42" s="9"/>
    </row>
    <row r="43" spans="1:60">
      <c r="BH43" s="9"/>
    </row>
    <row r="44" spans="1:60">
      <c r="BH44" s="9"/>
    </row>
    <row r="45" spans="1:60">
      <c r="BH45" s="9"/>
    </row>
    <row r="46" spans="1:60">
      <c r="BH46" s="9"/>
    </row>
  </sheetData>
  <sheetProtection algorithmName="SHA-512" hashValue="vviCzqjfh1wvedvFR0kNorv3m/fDVvXDFw+BmEZ6LLybsPzDIKQGP3QXCwSKut/nLLMawZM22+Fj6OKv2d4CHQ==" saltValue="1JOhHE6AJ7/SQ/UboXhCZw==" spinCount="100000" sheet="1" objects="1" scenarios="1"/>
  <mergeCells count="31">
    <mergeCell ref="BH9:BI9"/>
    <mergeCell ref="AL9:AM9"/>
    <mergeCell ref="AN9:AO9"/>
    <mergeCell ref="AP9:AQ9"/>
    <mergeCell ref="AR9:AS9"/>
    <mergeCell ref="AT9:AU9"/>
    <mergeCell ref="AV9:AW9"/>
    <mergeCell ref="AX9:AY9"/>
    <mergeCell ref="AZ9:BA9"/>
    <mergeCell ref="BB9:BC9"/>
    <mergeCell ref="BD9:BE9"/>
    <mergeCell ref="BF9:BG9"/>
    <mergeCell ref="AJ9:AK9"/>
    <mergeCell ref="L9:M9"/>
    <mergeCell ref="N9:O9"/>
    <mergeCell ref="P9:Q9"/>
    <mergeCell ref="R9:S9"/>
    <mergeCell ref="T9:U9"/>
    <mergeCell ref="V9:W9"/>
    <mergeCell ref="X9:Y9"/>
    <mergeCell ref="AB9:AC9"/>
    <mergeCell ref="AD9:AE9"/>
    <mergeCell ref="AF9:AG9"/>
    <mergeCell ref="AH9:AI9"/>
    <mergeCell ref="Z9:AA9"/>
    <mergeCell ref="J9:K9"/>
    <mergeCell ref="A9:A10"/>
    <mergeCell ref="B9:C9"/>
    <mergeCell ref="D9:E9"/>
    <mergeCell ref="F9:G9"/>
    <mergeCell ref="H9:I9"/>
  </mergeCells>
  <pageMargins left="0.70866141732283472" right="0.70866141732283472" top="0.74803149606299213" bottom="0.74803149606299213" header="0.31496062992125984" footer="0.31496062992125984"/>
  <pageSetup paperSize="9" scale="70" orientation="landscape" r:id="rId1"/>
  <colBreaks count="1" manualBreakCount="1">
    <brk id="13" max="2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A2334-1096-44BE-87EB-AB9FA29CE2EE}">
  <sheetPr codeName="Hoja2"/>
  <dimension ref="A1:XEY124"/>
  <sheetViews>
    <sheetView showGridLines="0" view="pageBreakPreview" zoomScaleNormal="100" zoomScaleSheetLayoutView="100" workbookViewId="0">
      <selection activeCell="A9" sqref="A9:K9"/>
    </sheetView>
  </sheetViews>
  <sheetFormatPr baseColWidth="10" defaultRowHeight="15"/>
  <cols>
    <col min="1" max="11" width="12.7109375" customWidth="1"/>
  </cols>
  <sheetData>
    <row r="1" spans="1:11">
      <c r="A1" s="5"/>
      <c r="B1" s="5"/>
      <c r="C1" s="5"/>
      <c r="D1" s="5"/>
      <c r="E1" s="5"/>
      <c r="F1" s="5"/>
      <c r="G1" s="5"/>
      <c r="H1" s="5"/>
      <c r="I1" s="5"/>
      <c r="J1" s="5"/>
      <c r="K1" s="5"/>
    </row>
    <row r="2" spans="1:11">
      <c r="A2" s="5"/>
      <c r="B2" s="5"/>
      <c r="C2" s="5"/>
      <c r="D2" s="5"/>
      <c r="E2" s="5"/>
      <c r="F2" s="5"/>
      <c r="G2" s="5"/>
      <c r="H2" s="5"/>
      <c r="I2" s="5"/>
      <c r="J2" s="5"/>
      <c r="K2" s="5"/>
    </row>
    <row r="3" spans="1:11">
      <c r="A3" s="5"/>
      <c r="B3" s="5"/>
      <c r="C3" s="5"/>
      <c r="D3" s="5"/>
      <c r="E3" s="5"/>
      <c r="F3" s="5"/>
      <c r="G3" s="5"/>
      <c r="H3" s="5"/>
      <c r="I3" s="5"/>
      <c r="J3" s="5"/>
      <c r="K3" s="5"/>
    </row>
    <row r="4" spans="1:11">
      <c r="A4" s="5"/>
      <c r="B4" s="5"/>
      <c r="C4" s="5"/>
      <c r="D4" s="5"/>
      <c r="E4" s="5"/>
      <c r="F4" s="5"/>
      <c r="G4" s="5"/>
      <c r="H4" s="5"/>
      <c r="I4" s="5"/>
      <c r="J4" s="5"/>
      <c r="K4" s="5"/>
    </row>
    <row r="5" spans="1:11">
      <c r="A5" s="5"/>
      <c r="B5" s="5"/>
      <c r="C5" s="5"/>
      <c r="D5" s="5"/>
      <c r="E5" s="5"/>
      <c r="F5" s="5"/>
      <c r="G5" s="5"/>
      <c r="H5" s="5"/>
      <c r="I5" s="5"/>
      <c r="J5" s="5"/>
      <c r="K5" s="5"/>
    </row>
    <row r="6" spans="1:11">
      <c r="A6" s="5"/>
      <c r="B6" s="5"/>
      <c r="C6" s="5"/>
      <c r="D6" s="5"/>
      <c r="E6" s="5"/>
      <c r="F6" s="5"/>
      <c r="G6" s="5"/>
      <c r="H6" s="5"/>
      <c r="I6" s="5"/>
      <c r="J6" s="5"/>
      <c r="K6" s="5"/>
    </row>
    <row r="7" spans="1:11">
      <c r="A7" s="5"/>
      <c r="B7" s="5"/>
      <c r="C7" s="5"/>
      <c r="D7" s="5"/>
      <c r="E7" s="5"/>
      <c r="F7" s="5"/>
      <c r="G7" s="5"/>
      <c r="H7" s="5"/>
      <c r="I7" s="5"/>
      <c r="J7" s="5"/>
      <c r="K7" s="5"/>
    </row>
    <row r="8" spans="1:11">
      <c r="A8" s="5"/>
      <c r="B8" s="5"/>
      <c r="C8" s="5"/>
      <c r="D8" s="5"/>
      <c r="E8" s="5"/>
      <c r="F8" s="5"/>
      <c r="G8" s="5"/>
      <c r="H8" s="5"/>
      <c r="I8" s="5"/>
      <c r="J8" s="5"/>
      <c r="K8" s="5"/>
    </row>
    <row r="9" spans="1:11">
      <c r="A9" s="264" t="s">
        <v>2</v>
      </c>
      <c r="B9" s="264"/>
      <c r="C9" s="264"/>
      <c r="D9" s="264"/>
      <c r="E9" s="264"/>
      <c r="F9" s="264"/>
      <c r="G9" s="264"/>
      <c r="H9" s="264"/>
      <c r="I9" s="264"/>
      <c r="J9" s="264"/>
      <c r="K9" s="264"/>
    </row>
    <row r="10" spans="1:11">
      <c r="A10" s="5"/>
      <c r="B10" s="5"/>
      <c r="C10" s="5"/>
      <c r="D10" s="5"/>
      <c r="E10" s="5"/>
      <c r="F10" s="5"/>
      <c r="G10" s="5"/>
      <c r="H10" s="5"/>
      <c r="I10" s="5"/>
      <c r="J10" s="5"/>
      <c r="K10" s="5"/>
    </row>
    <row r="11" spans="1:11">
      <c r="A11" s="5"/>
      <c r="B11" s="5"/>
      <c r="C11" s="5"/>
      <c r="D11" s="5"/>
      <c r="E11" s="5"/>
      <c r="F11" s="5"/>
      <c r="G11" s="5"/>
      <c r="H11" s="5"/>
      <c r="I11" s="5"/>
      <c r="J11" s="5"/>
      <c r="K11" s="5"/>
    </row>
    <row r="12" spans="1:11">
      <c r="A12" s="6"/>
      <c r="B12" s="6"/>
      <c r="C12" s="6"/>
      <c r="D12" s="6"/>
      <c r="E12" s="6"/>
      <c r="F12" s="6"/>
      <c r="G12" s="6"/>
      <c r="H12" s="6"/>
      <c r="I12" s="6"/>
      <c r="J12" s="6"/>
      <c r="K12" s="6"/>
    </row>
    <row r="13" spans="1:11">
      <c r="A13" s="5"/>
      <c r="B13" s="5"/>
      <c r="C13" s="5"/>
      <c r="D13" s="5"/>
      <c r="E13" s="5"/>
      <c r="F13" s="5"/>
      <c r="G13" s="5"/>
      <c r="H13" s="5"/>
      <c r="I13" s="5"/>
      <c r="J13" s="5"/>
      <c r="K13" s="5"/>
    </row>
    <row r="14" spans="1:11" s="73" customFormat="1">
      <c r="A14" s="263" t="s">
        <v>259</v>
      </c>
      <c r="B14" s="263"/>
      <c r="C14" s="263"/>
      <c r="D14" s="263"/>
      <c r="E14" s="263"/>
      <c r="F14" s="263"/>
      <c r="G14" s="263"/>
      <c r="H14" s="263"/>
      <c r="I14" s="263"/>
      <c r="J14" s="263"/>
      <c r="K14" s="263"/>
    </row>
    <row r="15" spans="1:11" s="73" customFormat="1">
      <c r="A15" s="263" t="s">
        <v>258</v>
      </c>
      <c r="B15" s="263"/>
      <c r="C15" s="263"/>
      <c r="D15" s="263"/>
      <c r="E15" s="263"/>
      <c r="F15" s="263"/>
      <c r="G15" s="263"/>
      <c r="H15" s="263"/>
      <c r="I15" s="263"/>
      <c r="J15" s="263"/>
      <c r="K15" s="263"/>
    </row>
    <row r="16" spans="1:11" s="73" customFormat="1">
      <c r="A16" s="263" t="s">
        <v>310</v>
      </c>
      <c r="B16" s="263"/>
      <c r="C16" s="263"/>
      <c r="D16" s="263"/>
      <c r="E16" s="263"/>
      <c r="F16" s="263"/>
      <c r="G16" s="263"/>
      <c r="H16" s="263"/>
      <c r="I16" s="263"/>
      <c r="J16" s="263"/>
      <c r="K16" s="263"/>
    </row>
    <row r="17" spans="1:1023 1034:2046 2057:3069 3080:4092 4103:5115 5126:6138 6149:7161 7172:8184 8195:9207 9218:10230 10241:11264 11275:12287 12298:13310 13321:14333 14344:15356 15367:16379" s="73" customFormat="1">
      <c r="A17" s="263" t="s">
        <v>163</v>
      </c>
      <c r="B17" s="263"/>
      <c r="C17" s="263"/>
      <c r="D17" s="263"/>
      <c r="E17" s="263"/>
      <c r="F17" s="263"/>
      <c r="G17" s="263"/>
      <c r="H17" s="263"/>
      <c r="I17" s="263"/>
      <c r="J17" s="263"/>
      <c r="K17" s="263"/>
    </row>
    <row r="18" spans="1:1023 1034:2046 2057:3069 3080:4092 4103:5115 5126:6138 6149:7161 7172:8184 8195:9207 9218:10230 10241:11264 11275:12287 12298:13310 13321:14333 14344:15356 15367:16379" s="66" customFormat="1">
      <c r="A18" s="263" t="s">
        <v>311</v>
      </c>
      <c r="B18" s="263"/>
      <c r="C18" s="263"/>
      <c r="D18" s="263"/>
      <c r="E18" s="263"/>
      <c r="F18" s="263"/>
      <c r="G18" s="263"/>
      <c r="H18" s="263"/>
      <c r="I18" s="263"/>
      <c r="J18" s="263"/>
      <c r="K18" s="263"/>
      <c r="V18" s="73"/>
      <c r="AG18" s="73"/>
      <c r="AR18" s="73"/>
      <c r="BC18" s="73"/>
      <c r="BN18" s="73"/>
      <c r="BY18" s="73"/>
      <c r="CJ18" s="73"/>
      <c r="CU18" s="73"/>
      <c r="DF18" s="73"/>
      <c r="DQ18" s="73"/>
      <c r="EB18" s="73"/>
      <c r="EM18" s="73"/>
      <c r="EX18" s="73"/>
      <c r="FI18" s="73"/>
      <c r="FT18" s="73"/>
      <c r="GE18" s="73"/>
      <c r="GP18" s="73"/>
      <c r="HA18" s="73"/>
      <c r="HL18" s="73"/>
      <c r="HW18" s="73"/>
      <c r="IH18" s="73"/>
      <c r="IS18" s="73"/>
      <c r="JD18" s="73"/>
      <c r="JO18" s="73"/>
      <c r="JZ18" s="73"/>
      <c r="KK18" s="73"/>
      <c r="KV18" s="73"/>
      <c r="LG18" s="73"/>
      <c r="LR18" s="73"/>
      <c r="MC18" s="73"/>
      <c r="MN18" s="73"/>
      <c r="MY18" s="73"/>
      <c r="NJ18" s="73"/>
      <c r="NU18" s="73"/>
      <c r="OF18" s="73"/>
      <c r="OQ18" s="73"/>
      <c r="PB18" s="73"/>
      <c r="PM18" s="73"/>
      <c r="PX18" s="73"/>
      <c r="QI18" s="73"/>
      <c r="QT18" s="73"/>
      <c r="RE18" s="73"/>
      <c r="RP18" s="73"/>
      <c r="SA18" s="73"/>
      <c r="SL18" s="73"/>
      <c r="SW18" s="73"/>
      <c r="TH18" s="73"/>
      <c r="TS18" s="73"/>
      <c r="UD18" s="73"/>
      <c r="UO18" s="73"/>
      <c r="UZ18" s="73"/>
      <c r="VK18" s="73"/>
      <c r="VV18" s="73"/>
      <c r="WG18" s="73"/>
      <c r="WR18" s="73"/>
      <c r="XC18" s="73"/>
      <c r="XN18" s="73"/>
      <c r="XY18" s="73"/>
      <c r="YJ18" s="73"/>
      <c r="YU18" s="73"/>
      <c r="ZF18" s="73"/>
      <c r="ZQ18" s="73"/>
      <c r="AAB18" s="73"/>
      <c r="AAM18" s="73"/>
      <c r="AAX18" s="73"/>
      <c r="ABI18" s="73"/>
      <c r="ABT18" s="73"/>
      <c r="ACE18" s="73"/>
      <c r="ACP18" s="73"/>
      <c r="ADA18" s="73"/>
      <c r="ADL18" s="73"/>
      <c r="ADW18" s="73"/>
      <c r="AEH18" s="73"/>
      <c r="AES18" s="73"/>
      <c r="AFD18" s="73"/>
      <c r="AFO18" s="73"/>
      <c r="AFZ18" s="73"/>
      <c r="AGK18" s="73"/>
      <c r="AGV18" s="73"/>
      <c r="AHG18" s="73"/>
      <c r="AHR18" s="73"/>
      <c r="AIC18" s="73"/>
      <c r="AIN18" s="73"/>
      <c r="AIY18" s="73"/>
      <c r="AJJ18" s="73"/>
      <c r="AJU18" s="73"/>
      <c r="AKF18" s="73"/>
      <c r="AKQ18" s="73"/>
      <c r="ALB18" s="73"/>
      <c r="ALM18" s="73"/>
      <c r="ALX18" s="73"/>
      <c r="AMI18" s="73"/>
      <c r="AMT18" s="73"/>
      <c r="ANE18" s="73"/>
      <c r="ANP18" s="73"/>
      <c r="AOA18" s="73"/>
      <c r="AOL18" s="73"/>
      <c r="AOW18" s="73"/>
      <c r="APH18" s="73"/>
      <c r="APS18" s="73"/>
      <c r="AQD18" s="73"/>
      <c r="AQO18" s="73"/>
      <c r="AQZ18" s="73"/>
      <c r="ARK18" s="73"/>
      <c r="ARV18" s="73"/>
      <c r="ASG18" s="73"/>
      <c r="ASR18" s="73"/>
      <c r="ATC18" s="73"/>
      <c r="ATN18" s="73"/>
      <c r="ATY18" s="73"/>
      <c r="AUJ18" s="73"/>
      <c r="AUU18" s="73"/>
      <c r="AVF18" s="73"/>
      <c r="AVQ18" s="73"/>
      <c r="AWB18" s="73"/>
      <c r="AWM18" s="73"/>
      <c r="AWX18" s="73"/>
      <c r="AXI18" s="73"/>
      <c r="AXT18" s="73"/>
      <c r="AYE18" s="73"/>
      <c r="AYP18" s="73"/>
      <c r="AZA18" s="73"/>
      <c r="AZL18" s="73"/>
      <c r="AZW18" s="73"/>
      <c r="BAH18" s="73"/>
      <c r="BAS18" s="73"/>
      <c r="BBD18" s="73"/>
      <c r="BBO18" s="73"/>
      <c r="BBZ18" s="73"/>
      <c r="BCK18" s="73"/>
      <c r="BCV18" s="73"/>
      <c r="BDG18" s="73"/>
      <c r="BDR18" s="73"/>
      <c r="BEC18" s="73"/>
      <c r="BEN18" s="73"/>
      <c r="BEY18" s="73"/>
      <c r="BFJ18" s="73"/>
      <c r="BFU18" s="73"/>
      <c r="BGF18" s="73"/>
      <c r="BGQ18" s="73"/>
      <c r="BHB18" s="73"/>
      <c r="BHM18" s="73"/>
      <c r="BHX18" s="73"/>
      <c r="BII18" s="73"/>
      <c r="BIT18" s="73"/>
      <c r="BJE18" s="73"/>
      <c r="BJP18" s="73"/>
      <c r="BKA18" s="73"/>
      <c r="BKL18" s="73"/>
      <c r="BKW18" s="73"/>
      <c r="BLH18" s="73"/>
      <c r="BLS18" s="73"/>
      <c r="BMD18" s="73"/>
      <c r="BMO18" s="73"/>
      <c r="BMZ18" s="73"/>
      <c r="BNK18" s="73"/>
      <c r="BNV18" s="73"/>
      <c r="BOG18" s="73"/>
      <c r="BOR18" s="73"/>
      <c r="BPC18" s="73"/>
      <c r="BPN18" s="73"/>
      <c r="BPY18" s="73"/>
      <c r="BQJ18" s="73"/>
      <c r="BQU18" s="73"/>
      <c r="BRF18" s="73"/>
      <c r="BRQ18" s="73"/>
      <c r="BSB18" s="73"/>
      <c r="BSM18" s="73"/>
      <c r="BSX18" s="73"/>
      <c r="BTI18" s="73"/>
      <c r="BTT18" s="73"/>
      <c r="BUE18" s="73"/>
      <c r="BUP18" s="73"/>
      <c r="BVA18" s="73"/>
      <c r="BVL18" s="73"/>
      <c r="BVW18" s="73"/>
      <c r="BWH18" s="73"/>
      <c r="BWS18" s="73"/>
      <c r="BXD18" s="73"/>
      <c r="BXO18" s="73"/>
      <c r="BXZ18" s="73"/>
      <c r="BYK18" s="73"/>
      <c r="BYV18" s="73"/>
      <c r="BZG18" s="73"/>
      <c r="BZR18" s="73"/>
      <c r="CAC18" s="73"/>
      <c r="CAN18" s="73"/>
      <c r="CAY18" s="73"/>
      <c r="CBJ18" s="73"/>
      <c r="CBU18" s="73"/>
      <c r="CCF18" s="73"/>
      <c r="CCQ18" s="73"/>
      <c r="CDB18" s="73"/>
      <c r="CDM18" s="73"/>
      <c r="CDX18" s="73"/>
      <c r="CEI18" s="73"/>
      <c r="CET18" s="73"/>
      <c r="CFE18" s="73"/>
      <c r="CFP18" s="73"/>
      <c r="CGA18" s="73"/>
      <c r="CGL18" s="73"/>
      <c r="CGW18" s="73"/>
      <c r="CHH18" s="73"/>
      <c r="CHS18" s="73"/>
      <c r="CID18" s="73"/>
      <c r="CIO18" s="73"/>
      <c r="CIZ18" s="73"/>
      <c r="CJK18" s="73"/>
      <c r="CJV18" s="73"/>
      <c r="CKG18" s="73"/>
      <c r="CKR18" s="73"/>
      <c r="CLC18" s="73"/>
      <c r="CLN18" s="73"/>
      <c r="CLY18" s="73"/>
      <c r="CMJ18" s="73"/>
      <c r="CMU18" s="73"/>
      <c r="CNF18" s="73"/>
      <c r="CNQ18" s="73"/>
      <c r="COB18" s="73"/>
      <c r="COM18" s="73"/>
      <c r="COX18" s="73"/>
      <c r="CPI18" s="73"/>
      <c r="CPT18" s="73"/>
      <c r="CQE18" s="73"/>
      <c r="CQP18" s="73"/>
      <c r="CRA18" s="73"/>
      <c r="CRL18" s="73"/>
      <c r="CRW18" s="73"/>
      <c r="CSH18" s="73"/>
      <c r="CSS18" s="73"/>
      <c r="CTD18" s="73"/>
      <c r="CTO18" s="73"/>
      <c r="CTZ18" s="73"/>
      <c r="CUK18" s="73"/>
      <c r="CUV18" s="73"/>
      <c r="CVG18" s="73"/>
      <c r="CVR18" s="73"/>
      <c r="CWC18" s="73"/>
      <c r="CWN18" s="73"/>
      <c r="CWY18" s="73"/>
      <c r="CXJ18" s="73"/>
      <c r="CXU18" s="73"/>
      <c r="CYF18" s="73"/>
      <c r="CYQ18" s="73"/>
      <c r="CZB18" s="73"/>
      <c r="CZM18" s="73"/>
      <c r="CZX18" s="73"/>
      <c r="DAI18" s="73"/>
      <c r="DAT18" s="73"/>
      <c r="DBE18" s="73"/>
      <c r="DBP18" s="73"/>
      <c r="DCA18" s="73"/>
      <c r="DCL18" s="73"/>
      <c r="DCW18" s="73"/>
      <c r="DDH18" s="73"/>
      <c r="DDS18" s="73"/>
      <c r="DED18" s="73"/>
      <c r="DEO18" s="73"/>
      <c r="DEZ18" s="73"/>
      <c r="DFK18" s="73"/>
      <c r="DFV18" s="73"/>
      <c r="DGG18" s="73"/>
      <c r="DGR18" s="73"/>
      <c r="DHC18" s="73"/>
      <c r="DHN18" s="73"/>
      <c r="DHY18" s="73"/>
      <c r="DIJ18" s="73"/>
      <c r="DIU18" s="73"/>
      <c r="DJF18" s="73"/>
      <c r="DJQ18" s="73"/>
      <c r="DKB18" s="73"/>
      <c r="DKM18" s="73"/>
      <c r="DKX18" s="73"/>
      <c r="DLI18" s="73"/>
      <c r="DLT18" s="73"/>
      <c r="DME18" s="73"/>
      <c r="DMP18" s="73"/>
      <c r="DNA18" s="73"/>
      <c r="DNL18" s="73"/>
      <c r="DNW18" s="73"/>
      <c r="DOH18" s="73"/>
      <c r="DOS18" s="73"/>
      <c r="DPD18" s="73"/>
      <c r="DPO18" s="73"/>
      <c r="DPZ18" s="73"/>
      <c r="DQK18" s="73"/>
      <c r="DQV18" s="73"/>
      <c r="DRG18" s="73"/>
      <c r="DRR18" s="73"/>
      <c r="DSC18" s="73"/>
      <c r="DSN18" s="73"/>
      <c r="DSY18" s="73"/>
      <c r="DTJ18" s="73"/>
      <c r="DTU18" s="73"/>
      <c r="DUF18" s="73"/>
      <c r="DUQ18" s="73"/>
      <c r="DVB18" s="73"/>
      <c r="DVM18" s="73"/>
      <c r="DVX18" s="73"/>
      <c r="DWI18" s="73"/>
      <c r="DWT18" s="73"/>
      <c r="DXE18" s="73"/>
      <c r="DXP18" s="73"/>
      <c r="DYA18" s="73"/>
      <c r="DYL18" s="73"/>
      <c r="DYW18" s="73"/>
      <c r="DZH18" s="73"/>
      <c r="DZS18" s="73"/>
      <c r="EAD18" s="73"/>
      <c r="EAO18" s="73"/>
      <c r="EAZ18" s="73"/>
      <c r="EBK18" s="73"/>
      <c r="EBV18" s="73"/>
      <c r="ECG18" s="73"/>
      <c r="ECR18" s="73"/>
      <c r="EDC18" s="73"/>
      <c r="EDN18" s="73"/>
      <c r="EDY18" s="73"/>
      <c r="EEJ18" s="73"/>
      <c r="EEU18" s="73"/>
      <c r="EFF18" s="73"/>
      <c r="EFQ18" s="73"/>
      <c r="EGB18" s="73"/>
      <c r="EGM18" s="73"/>
      <c r="EGX18" s="73"/>
      <c r="EHI18" s="73"/>
      <c r="EHT18" s="73"/>
      <c r="EIE18" s="73"/>
      <c r="EIP18" s="73"/>
      <c r="EJA18" s="73"/>
      <c r="EJL18" s="73"/>
      <c r="EJW18" s="73"/>
      <c r="EKH18" s="73"/>
      <c r="EKS18" s="73"/>
      <c r="ELD18" s="73"/>
      <c r="ELO18" s="73"/>
      <c r="ELZ18" s="73"/>
      <c r="EMK18" s="73"/>
      <c r="EMV18" s="73"/>
      <c r="ENG18" s="73"/>
      <c r="ENR18" s="73"/>
      <c r="EOC18" s="73"/>
      <c r="EON18" s="73"/>
      <c r="EOY18" s="73"/>
      <c r="EPJ18" s="73"/>
      <c r="EPU18" s="73"/>
      <c r="EQF18" s="73"/>
      <c r="EQQ18" s="73"/>
      <c r="ERB18" s="73"/>
      <c r="ERM18" s="73"/>
      <c r="ERX18" s="73"/>
      <c r="ESI18" s="73"/>
      <c r="EST18" s="73"/>
      <c r="ETE18" s="73"/>
      <c r="ETP18" s="73"/>
      <c r="EUA18" s="73"/>
      <c r="EUL18" s="73"/>
      <c r="EUW18" s="73"/>
      <c r="EVH18" s="73"/>
      <c r="EVS18" s="73"/>
      <c r="EWD18" s="73"/>
      <c r="EWO18" s="73"/>
      <c r="EWZ18" s="73"/>
      <c r="EXK18" s="73"/>
      <c r="EXV18" s="73"/>
      <c r="EYG18" s="73"/>
      <c r="EYR18" s="73"/>
      <c r="EZC18" s="73"/>
      <c r="EZN18" s="73"/>
      <c r="EZY18" s="73"/>
      <c r="FAJ18" s="73"/>
      <c r="FAU18" s="73"/>
      <c r="FBF18" s="73"/>
      <c r="FBQ18" s="73"/>
      <c r="FCB18" s="73"/>
      <c r="FCM18" s="73"/>
      <c r="FCX18" s="73"/>
      <c r="FDI18" s="73"/>
      <c r="FDT18" s="73"/>
      <c r="FEE18" s="73"/>
      <c r="FEP18" s="73"/>
      <c r="FFA18" s="73"/>
      <c r="FFL18" s="73"/>
      <c r="FFW18" s="73"/>
      <c r="FGH18" s="73"/>
      <c r="FGS18" s="73"/>
      <c r="FHD18" s="73"/>
      <c r="FHO18" s="73"/>
      <c r="FHZ18" s="73"/>
      <c r="FIK18" s="73"/>
      <c r="FIV18" s="73"/>
      <c r="FJG18" s="73"/>
      <c r="FJR18" s="73"/>
      <c r="FKC18" s="73"/>
      <c r="FKN18" s="73"/>
      <c r="FKY18" s="73"/>
      <c r="FLJ18" s="73"/>
      <c r="FLU18" s="73"/>
      <c r="FMF18" s="73"/>
      <c r="FMQ18" s="73"/>
      <c r="FNB18" s="73"/>
      <c r="FNM18" s="73"/>
      <c r="FNX18" s="73"/>
      <c r="FOI18" s="73"/>
      <c r="FOT18" s="73"/>
      <c r="FPE18" s="73"/>
      <c r="FPP18" s="73"/>
      <c r="FQA18" s="73"/>
      <c r="FQL18" s="73"/>
      <c r="FQW18" s="73"/>
      <c r="FRH18" s="73"/>
      <c r="FRS18" s="73"/>
      <c r="FSD18" s="73"/>
      <c r="FSO18" s="73"/>
      <c r="FSZ18" s="73"/>
      <c r="FTK18" s="73"/>
      <c r="FTV18" s="73"/>
      <c r="FUG18" s="73"/>
      <c r="FUR18" s="73"/>
      <c r="FVC18" s="73"/>
      <c r="FVN18" s="73"/>
      <c r="FVY18" s="73"/>
      <c r="FWJ18" s="73"/>
      <c r="FWU18" s="73"/>
      <c r="FXF18" s="73"/>
      <c r="FXQ18" s="73"/>
      <c r="FYB18" s="73"/>
      <c r="FYM18" s="73"/>
      <c r="FYX18" s="73"/>
      <c r="FZI18" s="73"/>
      <c r="FZT18" s="73"/>
      <c r="GAE18" s="73"/>
      <c r="GAP18" s="73"/>
      <c r="GBA18" s="73"/>
      <c r="GBL18" s="73"/>
      <c r="GBW18" s="73"/>
      <c r="GCH18" s="73"/>
      <c r="GCS18" s="73"/>
      <c r="GDD18" s="73"/>
      <c r="GDO18" s="73"/>
      <c r="GDZ18" s="73"/>
      <c r="GEK18" s="73"/>
      <c r="GEV18" s="73"/>
      <c r="GFG18" s="73"/>
      <c r="GFR18" s="73"/>
      <c r="GGC18" s="73"/>
      <c r="GGN18" s="73"/>
      <c r="GGY18" s="73"/>
      <c r="GHJ18" s="73"/>
      <c r="GHU18" s="73"/>
      <c r="GIF18" s="73"/>
      <c r="GIQ18" s="73"/>
      <c r="GJB18" s="73"/>
      <c r="GJM18" s="73"/>
      <c r="GJX18" s="73"/>
      <c r="GKI18" s="73"/>
      <c r="GKT18" s="73"/>
      <c r="GLE18" s="73"/>
      <c r="GLP18" s="73"/>
      <c r="GMA18" s="73"/>
      <c r="GML18" s="73"/>
      <c r="GMW18" s="73"/>
      <c r="GNH18" s="73"/>
      <c r="GNS18" s="73"/>
      <c r="GOD18" s="73"/>
      <c r="GOO18" s="73"/>
      <c r="GOZ18" s="73"/>
      <c r="GPK18" s="73"/>
      <c r="GPV18" s="73"/>
      <c r="GQG18" s="73"/>
      <c r="GQR18" s="73"/>
      <c r="GRC18" s="73"/>
      <c r="GRN18" s="73"/>
      <c r="GRY18" s="73"/>
      <c r="GSJ18" s="73"/>
      <c r="GSU18" s="73"/>
      <c r="GTF18" s="73"/>
      <c r="GTQ18" s="73"/>
      <c r="GUB18" s="73"/>
      <c r="GUM18" s="73"/>
      <c r="GUX18" s="73"/>
      <c r="GVI18" s="73"/>
      <c r="GVT18" s="73"/>
      <c r="GWE18" s="73"/>
      <c r="GWP18" s="73"/>
      <c r="GXA18" s="73"/>
      <c r="GXL18" s="73"/>
      <c r="GXW18" s="73"/>
      <c r="GYH18" s="73"/>
      <c r="GYS18" s="73"/>
      <c r="GZD18" s="73"/>
      <c r="GZO18" s="73"/>
      <c r="GZZ18" s="73"/>
      <c r="HAK18" s="73"/>
      <c r="HAV18" s="73"/>
      <c r="HBG18" s="73"/>
      <c r="HBR18" s="73"/>
      <c r="HCC18" s="73"/>
      <c r="HCN18" s="73"/>
      <c r="HCY18" s="73"/>
      <c r="HDJ18" s="73"/>
      <c r="HDU18" s="73"/>
      <c r="HEF18" s="73"/>
      <c r="HEQ18" s="73"/>
      <c r="HFB18" s="73"/>
      <c r="HFM18" s="73"/>
      <c r="HFX18" s="73"/>
      <c r="HGI18" s="73"/>
      <c r="HGT18" s="73"/>
      <c r="HHE18" s="73"/>
      <c r="HHP18" s="73"/>
      <c r="HIA18" s="73"/>
      <c r="HIL18" s="73"/>
      <c r="HIW18" s="73"/>
      <c r="HJH18" s="73"/>
      <c r="HJS18" s="73"/>
      <c r="HKD18" s="73"/>
      <c r="HKO18" s="73"/>
      <c r="HKZ18" s="73"/>
      <c r="HLK18" s="73"/>
      <c r="HLV18" s="73"/>
      <c r="HMG18" s="73"/>
      <c r="HMR18" s="73"/>
      <c r="HNC18" s="73"/>
      <c r="HNN18" s="73"/>
      <c r="HNY18" s="73"/>
      <c r="HOJ18" s="73"/>
      <c r="HOU18" s="73"/>
      <c r="HPF18" s="73"/>
      <c r="HPQ18" s="73"/>
      <c r="HQB18" s="73"/>
      <c r="HQM18" s="73"/>
      <c r="HQX18" s="73"/>
      <c r="HRI18" s="73"/>
      <c r="HRT18" s="73"/>
      <c r="HSE18" s="73"/>
      <c r="HSP18" s="73"/>
      <c r="HTA18" s="73"/>
      <c r="HTL18" s="73"/>
      <c r="HTW18" s="73"/>
      <c r="HUH18" s="73"/>
      <c r="HUS18" s="73"/>
      <c r="HVD18" s="73"/>
      <c r="HVO18" s="73"/>
      <c r="HVZ18" s="73"/>
      <c r="HWK18" s="73"/>
      <c r="HWV18" s="73"/>
      <c r="HXG18" s="73"/>
      <c r="HXR18" s="73"/>
      <c r="HYC18" s="73"/>
      <c r="HYN18" s="73"/>
      <c r="HYY18" s="73"/>
      <c r="HZJ18" s="73"/>
      <c r="HZU18" s="73"/>
      <c r="IAF18" s="73"/>
      <c r="IAQ18" s="73"/>
      <c r="IBB18" s="73"/>
      <c r="IBM18" s="73"/>
      <c r="IBX18" s="73"/>
      <c r="ICI18" s="73"/>
      <c r="ICT18" s="73"/>
      <c r="IDE18" s="73"/>
      <c r="IDP18" s="73"/>
      <c r="IEA18" s="73"/>
      <c r="IEL18" s="73"/>
      <c r="IEW18" s="73"/>
      <c r="IFH18" s="73"/>
      <c r="IFS18" s="73"/>
      <c r="IGD18" s="73"/>
      <c r="IGO18" s="73"/>
      <c r="IGZ18" s="73"/>
      <c r="IHK18" s="73"/>
      <c r="IHV18" s="73"/>
      <c r="IIG18" s="73"/>
      <c r="IIR18" s="73"/>
      <c r="IJC18" s="73"/>
      <c r="IJN18" s="73"/>
      <c r="IJY18" s="73"/>
      <c r="IKJ18" s="73"/>
      <c r="IKU18" s="73"/>
      <c r="ILF18" s="73"/>
      <c r="ILQ18" s="73"/>
      <c r="IMB18" s="73"/>
      <c r="IMM18" s="73"/>
      <c r="IMX18" s="73"/>
      <c r="INI18" s="73"/>
      <c r="INT18" s="73"/>
      <c r="IOE18" s="73"/>
      <c r="IOP18" s="73"/>
      <c r="IPA18" s="73"/>
      <c r="IPL18" s="73"/>
      <c r="IPW18" s="73"/>
      <c r="IQH18" s="73"/>
      <c r="IQS18" s="73"/>
      <c r="IRD18" s="73"/>
      <c r="IRO18" s="73"/>
      <c r="IRZ18" s="73"/>
      <c r="ISK18" s="73"/>
      <c r="ISV18" s="73"/>
      <c r="ITG18" s="73"/>
      <c r="ITR18" s="73"/>
      <c r="IUC18" s="73"/>
      <c r="IUN18" s="73"/>
      <c r="IUY18" s="73"/>
      <c r="IVJ18" s="73"/>
      <c r="IVU18" s="73"/>
      <c r="IWF18" s="73"/>
      <c r="IWQ18" s="73"/>
      <c r="IXB18" s="73"/>
      <c r="IXM18" s="73"/>
      <c r="IXX18" s="73"/>
      <c r="IYI18" s="73"/>
      <c r="IYT18" s="73"/>
      <c r="IZE18" s="73"/>
      <c r="IZP18" s="73"/>
      <c r="JAA18" s="73"/>
      <c r="JAL18" s="73"/>
      <c r="JAW18" s="73"/>
      <c r="JBH18" s="73"/>
      <c r="JBS18" s="73"/>
      <c r="JCD18" s="73"/>
      <c r="JCO18" s="73"/>
      <c r="JCZ18" s="73"/>
      <c r="JDK18" s="73"/>
      <c r="JDV18" s="73"/>
      <c r="JEG18" s="73"/>
      <c r="JER18" s="73"/>
      <c r="JFC18" s="73"/>
      <c r="JFN18" s="73"/>
      <c r="JFY18" s="73"/>
      <c r="JGJ18" s="73"/>
      <c r="JGU18" s="73"/>
      <c r="JHF18" s="73"/>
      <c r="JHQ18" s="73"/>
      <c r="JIB18" s="73"/>
      <c r="JIM18" s="73"/>
      <c r="JIX18" s="73"/>
      <c r="JJI18" s="73"/>
      <c r="JJT18" s="73"/>
      <c r="JKE18" s="73"/>
      <c r="JKP18" s="73"/>
      <c r="JLA18" s="73"/>
      <c r="JLL18" s="73"/>
      <c r="JLW18" s="73"/>
      <c r="JMH18" s="73"/>
      <c r="JMS18" s="73"/>
      <c r="JND18" s="73"/>
      <c r="JNO18" s="73"/>
      <c r="JNZ18" s="73"/>
      <c r="JOK18" s="73"/>
      <c r="JOV18" s="73"/>
      <c r="JPG18" s="73"/>
      <c r="JPR18" s="73"/>
      <c r="JQC18" s="73"/>
      <c r="JQN18" s="73"/>
      <c r="JQY18" s="73"/>
      <c r="JRJ18" s="73"/>
      <c r="JRU18" s="73"/>
      <c r="JSF18" s="73"/>
      <c r="JSQ18" s="73"/>
      <c r="JTB18" s="73"/>
      <c r="JTM18" s="73"/>
      <c r="JTX18" s="73"/>
      <c r="JUI18" s="73"/>
      <c r="JUT18" s="73"/>
      <c r="JVE18" s="73"/>
      <c r="JVP18" s="73"/>
      <c r="JWA18" s="73"/>
      <c r="JWL18" s="73"/>
      <c r="JWW18" s="73"/>
      <c r="JXH18" s="73"/>
      <c r="JXS18" s="73"/>
      <c r="JYD18" s="73"/>
      <c r="JYO18" s="73"/>
      <c r="JYZ18" s="73"/>
      <c r="JZK18" s="73"/>
      <c r="JZV18" s="73"/>
      <c r="KAG18" s="73"/>
      <c r="KAR18" s="73"/>
      <c r="KBC18" s="73"/>
      <c r="KBN18" s="73"/>
      <c r="KBY18" s="73"/>
      <c r="KCJ18" s="73"/>
      <c r="KCU18" s="73"/>
      <c r="KDF18" s="73"/>
      <c r="KDQ18" s="73"/>
      <c r="KEB18" s="73"/>
      <c r="KEM18" s="73"/>
      <c r="KEX18" s="73"/>
      <c r="KFI18" s="73"/>
      <c r="KFT18" s="73"/>
      <c r="KGE18" s="73"/>
      <c r="KGP18" s="73"/>
      <c r="KHA18" s="73"/>
      <c r="KHL18" s="73"/>
      <c r="KHW18" s="73"/>
      <c r="KIH18" s="73"/>
      <c r="KIS18" s="73"/>
      <c r="KJD18" s="73"/>
      <c r="KJO18" s="73"/>
      <c r="KJZ18" s="73"/>
      <c r="KKK18" s="73"/>
      <c r="KKV18" s="73"/>
      <c r="KLG18" s="73"/>
      <c r="KLR18" s="73"/>
      <c r="KMC18" s="73"/>
      <c r="KMN18" s="73"/>
      <c r="KMY18" s="73"/>
      <c r="KNJ18" s="73"/>
      <c r="KNU18" s="73"/>
      <c r="KOF18" s="73"/>
      <c r="KOQ18" s="73"/>
      <c r="KPB18" s="73"/>
      <c r="KPM18" s="73"/>
      <c r="KPX18" s="73"/>
      <c r="KQI18" s="73"/>
      <c r="KQT18" s="73"/>
      <c r="KRE18" s="73"/>
      <c r="KRP18" s="73"/>
      <c r="KSA18" s="73"/>
      <c r="KSL18" s="73"/>
      <c r="KSW18" s="73"/>
      <c r="KTH18" s="73"/>
      <c r="KTS18" s="73"/>
      <c r="KUD18" s="73"/>
      <c r="KUO18" s="73"/>
      <c r="KUZ18" s="73"/>
      <c r="KVK18" s="73"/>
      <c r="KVV18" s="73"/>
      <c r="KWG18" s="73"/>
      <c r="KWR18" s="73"/>
      <c r="KXC18" s="73"/>
      <c r="KXN18" s="73"/>
      <c r="KXY18" s="73"/>
      <c r="KYJ18" s="73"/>
      <c r="KYU18" s="73"/>
      <c r="KZF18" s="73"/>
      <c r="KZQ18" s="73"/>
      <c r="LAB18" s="73"/>
      <c r="LAM18" s="73"/>
      <c r="LAX18" s="73"/>
      <c r="LBI18" s="73"/>
      <c r="LBT18" s="73"/>
      <c r="LCE18" s="73"/>
      <c r="LCP18" s="73"/>
      <c r="LDA18" s="73"/>
      <c r="LDL18" s="73"/>
      <c r="LDW18" s="73"/>
      <c r="LEH18" s="73"/>
      <c r="LES18" s="73"/>
      <c r="LFD18" s="73"/>
      <c r="LFO18" s="73"/>
      <c r="LFZ18" s="73"/>
      <c r="LGK18" s="73"/>
      <c r="LGV18" s="73"/>
      <c r="LHG18" s="73"/>
      <c r="LHR18" s="73"/>
      <c r="LIC18" s="73"/>
      <c r="LIN18" s="73"/>
      <c r="LIY18" s="73"/>
      <c r="LJJ18" s="73"/>
      <c r="LJU18" s="73"/>
      <c r="LKF18" s="73"/>
      <c r="LKQ18" s="73"/>
      <c r="LLB18" s="73"/>
      <c r="LLM18" s="73"/>
      <c r="LLX18" s="73"/>
      <c r="LMI18" s="73"/>
      <c r="LMT18" s="73"/>
      <c r="LNE18" s="73"/>
      <c r="LNP18" s="73"/>
      <c r="LOA18" s="73"/>
      <c r="LOL18" s="73"/>
      <c r="LOW18" s="73"/>
      <c r="LPH18" s="73"/>
      <c r="LPS18" s="73"/>
      <c r="LQD18" s="73"/>
      <c r="LQO18" s="73"/>
      <c r="LQZ18" s="73"/>
      <c r="LRK18" s="73"/>
      <c r="LRV18" s="73"/>
      <c r="LSG18" s="73"/>
      <c r="LSR18" s="73"/>
      <c r="LTC18" s="73"/>
      <c r="LTN18" s="73"/>
      <c r="LTY18" s="73"/>
      <c r="LUJ18" s="73"/>
      <c r="LUU18" s="73"/>
      <c r="LVF18" s="73"/>
      <c r="LVQ18" s="73"/>
      <c r="LWB18" s="73"/>
      <c r="LWM18" s="73"/>
      <c r="LWX18" s="73"/>
      <c r="LXI18" s="73"/>
      <c r="LXT18" s="73"/>
      <c r="LYE18" s="73"/>
      <c r="LYP18" s="73"/>
      <c r="LZA18" s="73"/>
      <c r="LZL18" s="73"/>
      <c r="LZW18" s="73"/>
      <c r="MAH18" s="73"/>
      <c r="MAS18" s="73"/>
      <c r="MBD18" s="73"/>
      <c r="MBO18" s="73"/>
      <c r="MBZ18" s="73"/>
      <c r="MCK18" s="73"/>
      <c r="MCV18" s="73"/>
      <c r="MDG18" s="73"/>
      <c r="MDR18" s="73"/>
      <c r="MEC18" s="73"/>
      <c r="MEN18" s="73"/>
      <c r="MEY18" s="73"/>
      <c r="MFJ18" s="73"/>
      <c r="MFU18" s="73"/>
      <c r="MGF18" s="73"/>
      <c r="MGQ18" s="73"/>
      <c r="MHB18" s="73"/>
      <c r="MHM18" s="73"/>
      <c r="MHX18" s="73"/>
      <c r="MII18" s="73"/>
      <c r="MIT18" s="73"/>
      <c r="MJE18" s="73"/>
      <c r="MJP18" s="73"/>
      <c r="MKA18" s="73"/>
      <c r="MKL18" s="73"/>
      <c r="MKW18" s="73"/>
      <c r="MLH18" s="73"/>
      <c r="MLS18" s="73"/>
      <c r="MMD18" s="73"/>
      <c r="MMO18" s="73"/>
      <c r="MMZ18" s="73"/>
      <c r="MNK18" s="73"/>
      <c r="MNV18" s="73"/>
      <c r="MOG18" s="73"/>
      <c r="MOR18" s="73"/>
      <c r="MPC18" s="73"/>
      <c r="MPN18" s="73"/>
      <c r="MPY18" s="73"/>
      <c r="MQJ18" s="73"/>
      <c r="MQU18" s="73"/>
      <c r="MRF18" s="73"/>
      <c r="MRQ18" s="73"/>
      <c r="MSB18" s="73"/>
      <c r="MSM18" s="73"/>
      <c r="MSX18" s="73"/>
      <c r="MTI18" s="73"/>
      <c r="MTT18" s="73"/>
      <c r="MUE18" s="73"/>
      <c r="MUP18" s="73"/>
      <c r="MVA18" s="73"/>
      <c r="MVL18" s="73"/>
      <c r="MVW18" s="73"/>
      <c r="MWH18" s="73"/>
      <c r="MWS18" s="73"/>
      <c r="MXD18" s="73"/>
      <c r="MXO18" s="73"/>
      <c r="MXZ18" s="73"/>
      <c r="MYK18" s="73"/>
      <c r="MYV18" s="73"/>
      <c r="MZG18" s="73"/>
      <c r="MZR18" s="73"/>
      <c r="NAC18" s="73"/>
      <c r="NAN18" s="73"/>
      <c r="NAY18" s="73"/>
      <c r="NBJ18" s="73"/>
      <c r="NBU18" s="73"/>
      <c r="NCF18" s="73"/>
      <c r="NCQ18" s="73"/>
      <c r="NDB18" s="73"/>
      <c r="NDM18" s="73"/>
      <c r="NDX18" s="73"/>
      <c r="NEI18" s="73"/>
      <c r="NET18" s="73"/>
      <c r="NFE18" s="73"/>
      <c r="NFP18" s="73"/>
      <c r="NGA18" s="73"/>
      <c r="NGL18" s="73"/>
      <c r="NGW18" s="73"/>
      <c r="NHH18" s="73"/>
      <c r="NHS18" s="73"/>
      <c r="NID18" s="73"/>
      <c r="NIO18" s="73"/>
      <c r="NIZ18" s="73"/>
      <c r="NJK18" s="73"/>
      <c r="NJV18" s="73"/>
      <c r="NKG18" s="73"/>
      <c r="NKR18" s="73"/>
      <c r="NLC18" s="73"/>
      <c r="NLN18" s="73"/>
      <c r="NLY18" s="73"/>
      <c r="NMJ18" s="73"/>
      <c r="NMU18" s="73"/>
      <c r="NNF18" s="73"/>
      <c r="NNQ18" s="73"/>
      <c r="NOB18" s="73"/>
      <c r="NOM18" s="73"/>
      <c r="NOX18" s="73"/>
      <c r="NPI18" s="73"/>
      <c r="NPT18" s="73"/>
      <c r="NQE18" s="73"/>
      <c r="NQP18" s="73"/>
      <c r="NRA18" s="73"/>
      <c r="NRL18" s="73"/>
      <c r="NRW18" s="73"/>
      <c r="NSH18" s="73"/>
      <c r="NSS18" s="73"/>
      <c r="NTD18" s="73"/>
      <c r="NTO18" s="73"/>
      <c r="NTZ18" s="73"/>
      <c r="NUK18" s="73"/>
      <c r="NUV18" s="73"/>
      <c r="NVG18" s="73"/>
      <c r="NVR18" s="73"/>
      <c r="NWC18" s="73"/>
      <c r="NWN18" s="73"/>
      <c r="NWY18" s="73"/>
      <c r="NXJ18" s="73"/>
      <c r="NXU18" s="73"/>
      <c r="NYF18" s="73"/>
      <c r="NYQ18" s="73"/>
      <c r="NZB18" s="73"/>
      <c r="NZM18" s="73"/>
      <c r="NZX18" s="73"/>
      <c r="OAI18" s="73"/>
      <c r="OAT18" s="73"/>
      <c r="OBE18" s="73"/>
      <c r="OBP18" s="73"/>
      <c r="OCA18" s="73"/>
      <c r="OCL18" s="73"/>
      <c r="OCW18" s="73"/>
      <c r="ODH18" s="73"/>
      <c r="ODS18" s="73"/>
      <c r="OED18" s="73"/>
      <c r="OEO18" s="73"/>
      <c r="OEZ18" s="73"/>
      <c r="OFK18" s="73"/>
      <c r="OFV18" s="73"/>
      <c r="OGG18" s="73"/>
      <c r="OGR18" s="73"/>
      <c r="OHC18" s="73"/>
      <c r="OHN18" s="73"/>
      <c r="OHY18" s="73"/>
      <c r="OIJ18" s="73"/>
      <c r="OIU18" s="73"/>
      <c r="OJF18" s="73"/>
      <c r="OJQ18" s="73"/>
      <c r="OKB18" s="73"/>
      <c r="OKM18" s="73"/>
      <c r="OKX18" s="73"/>
      <c r="OLI18" s="73"/>
      <c r="OLT18" s="73"/>
      <c r="OME18" s="73"/>
      <c r="OMP18" s="73"/>
      <c r="ONA18" s="73"/>
      <c r="ONL18" s="73"/>
      <c r="ONW18" s="73"/>
      <c r="OOH18" s="73"/>
      <c r="OOS18" s="73"/>
      <c r="OPD18" s="73"/>
      <c r="OPO18" s="73"/>
      <c r="OPZ18" s="73"/>
      <c r="OQK18" s="73"/>
      <c r="OQV18" s="73"/>
      <c r="ORG18" s="73"/>
      <c r="ORR18" s="73"/>
      <c r="OSC18" s="73"/>
      <c r="OSN18" s="73"/>
      <c r="OSY18" s="73"/>
      <c r="OTJ18" s="73"/>
      <c r="OTU18" s="73"/>
      <c r="OUF18" s="73"/>
      <c r="OUQ18" s="73"/>
      <c r="OVB18" s="73"/>
      <c r="OVM18" s="73"/>
      <c r="OVX18" s="73"/>
      <c r="OWI18" s="73"/>
      <c r="OWT18" s="73"/>
      <c r="OXE18" s="73"/>
      <c r="OXP18" s="73"/>
      <c r="OYA18" s="73"/>
      <c r="OYL18" s="73"/>
      <c r="OYW18" s="73"/>
      <c r="OZH18" s="73"/>
      <c r="OZS18" s="73"/>
      <c r="PAD18" s="73"/>
      <c r="PAO18" s="73"/>
      <c r="PAZ18" s="73"/>
      <c r="PBK18" s="73"/>
      <c r="PBV18" s="73"/>
      <c r="PCG18" s="73"/>
      <c r="PCR18" s="73"/>
      <c r="PDC18" s="73"/>
      <c r="PDN18" s="73"/>
      <c r="PDY18" s="73"/>
      <c r="PEJ18" s="73"/>
      <c r="PEU18" s="73"/>
      <c r="PFF18" s="73"/>
      <c r="PFQ18" s="73"/>
      <c r="PGB18" s="73"/>
      <c r="PGM18" s="73"/>
      <c r="PGX18" s="73"/>
      <c r="PHI18" s="73"/>
      <c r="PHT18" s="73"/>
      <c r="PIE18" s="73"/>
      <c r="PIP18" s="73"/>
      <c r="PJA18" s="73"/>
      <c r="PJL18" s="73"/>
      <c r="PJW18" s="73"/>
      <c r="PKH18" s="73"/>
      <c r="PKS18" s="73"/>
      <c r="PLD18" s="73"/>
      <c r="PLO18" s="73"/>
      <c r="PLZ18" s="73"/>
      <c r="PMK18" s="73"/>
      <c r="PMV18" s="73"/>
      <c r="PNG18" s="73"/>
      <c r="PNR18" s="73"/>
      <c r="POC18" s="73"/>
      <c r="PON18" s="73"/>
      <c r="POY18" s="73"/>
      <c r="PPJ18" s="73"/>
      <c r="PPU18" s="73"/>
      <c r="PQF18" s="73"/>
      <c r="PQQ18" s="73"/>
      <c r="PRB18" s="73"/>
      <c r="PRM18" s="73"/>
      <c r="PRX18" s="73"/>
      <c r="PSI18" s="73"/>
      <c r="PST18" s="73"/>
      <c r="PTE18" s="73"/>
      <c r="PTP18" s="73"/>
      <c r="PUA18" s="73"/>
      <c r="PUL18" s="73"/>
      <c r="PUW18" s="73"/>
      <c r="PVH18" s="73"/>
      <c r="PVS18" s="73"/>
      <c r="PWD18" s="73"/>
      <c r="PWO18" s="73"/>
      <c r="PWZ18" s="73"/>
      <c r="PXK18" s="73"/>
      <c r="PXV18" s="73"/>
      <c r="PYG18" s="73"/>
      <c r="PYR18" s="73"/>
      <c r="PZC18" s="73"/>
      <c r="PZN18" s="73"/>
      <c r="PZY18" s="73"/>
      <c r="QAJ18" s="73"/>
      <c r="QAU18" s="73"/>
      <c r="QBF18" s="73"/>
      <c r="QBQ18" s="73"/>
      <c r="QCB18" s="73"/>
      <c r="QCM18" s="73"/>
      <c r="QCX18" s="73"/>
      <c r="QDI18" s="73"/>
      <c r="QDT18" s="73"/>
      <c r="QEE18" s="73"/>
      <c r="QEP18" s="73"/>
      <c r="QFA18" s="73"/>
      <c r="QFL18" s="73"/>
      <c r="QFW18" s="73"/>
      <c r="QGH18" s="73"/>
      <c r="QGS18" s="73"/>
      <c r="QHD18" s="73"/>
      <c r="QHO18" s="73"/>
      <c r="QHZ18" s="73"/>
      <c r="QIK18" s="73"/>
      <c r="QIV18" s="73"/>
      <c r="QJG18" s="73"/>
      <c r="QJR18" s="73"/>
      <c r="QKC18" s="73"/>
      <c r="QKN18" s="73"/>
      <c r="QKY18" s="73"/>
      <c r="QLJ18" s="73"/>
      <c r="QLU18" s="73"/>
      <c r="QMF18" s="73"/>
      <c r="QMQ18" s="73"/>
      <c r="QNB18" s="73"/>
      <c r="QNM18" s="73"/>
      <c r="QNX18" s="73"/>
      <c r="QOI18" s="73"/>
      <c r="QOT18" s="73"/>
      <c r="QPE18" s="73"/>
      <c r="QPP18" s="73"/>
      <c r="QQA18" s="73"/>
      <c r="QQL18" s="73"/>
      <c r="QQW18" s="73"/>
      <c r="QRH18" s="73"/>
      <c r="QRS18" s="73"/>
      <c r="QSD18" s="73"/>
      <c r="QSO18" s="73"/>
      <c r="QSZ18" s="73"/>
      <c r="QTK18" s="73"/>
      <c r="QTV18" s="73"/>
      <c r="QUG18" s="73"/>
      <c r="QUR18" s="73"/>
      <c r="QVC18" s="73"/>
      <c r="QVN18" s="73"/>
      <c r="QVY18" s="73"/>
      <c r="QWJ18" s="73"/>
      <c r="QWU18" s="73"/>
      <c r="QXF18" s="73"/>
      <c r="QXQ18" s="73"/>
      <c r="QYB18" s="73"/>
      <c r="QYM18" s="73"/>
      <c r="QYX18" s="73"/>
      <c r="QZI18" s="73"/>
      <c r="QZT18" s="73"/>
      <c r="RAE18" s="73"/>
      <c r="RAP18" s="73"/>
      <c r="RBA18" s="73"/>
      <c r="RBL18" s="73"/>
      <c r="RBW18" s="73"/>
      <c r="RCH18" s="73"/>
      <c r="RCS18" s="73"/>
      <c r="RDD18" s="73"/>
      <c r="RDO18" s="73"/>
      <c r="RDZ18" s="73"/>
      <c r="REK18" s="73"/>
      <c r="REV18" s="73"/>
      <c r="RFG18" s="73"/>
      <c r="RFR18" s="73"/>
      <c r="RGC18" s="73"/>
      <c r="RGN18" s="73"/>
      <c r="RGY18" s="73"/>
      <c r="RHJ18" s="73"/>
      <c r="RHU18" s="73"/>
      <c r="RIF18" s="73"/>
      <c r="RIQ18" s="73"/>
      <c r="RJB18" s="73"/>
      <c r="RJM18" s="73"/>
      <c r="RJX18" s="73"/>
      <c r="RKI18" s="73"/>
      <c r="RKT18" s="73"/>
      <c r="RLE18" s="73"/>
      <c r="RLP18" s="73"/>
      <c r="RMA18" s="73"/>
      <c r="RML18" s="73"/>
      <c r="RMW18" s="73"/>
      <c r="RNH18" s="73"/>
      <c r="RNS18" s="73"/>
      <c r="ROD18" s="73"/>
      <c r="ROO18" s="73"/>
      <c r="ROZ18" s="73"/>
      <c r="RPK18" s="73"/>
      <c r="RPV18" s="73"/>
      <c r="RQG18" s="73"/>
      <c r="RQR18" s="73"/>
      <c r="RRC18" s="73"/>
      <c r="RRN18" s="73"/>
      <c r="RRY18" s="73"/>
      <c r="RSJ18" s="73"/>
      <c r="RSU18" s="73"/>
      <c r="RTF18" s="73"/>
      <c r="RTQ18" s="73"/>
      <c r="RUB18" s="73"/>
      <c r="RUM18" s="73"/>
      <c r="RUX18" s="73"/>
      <c r="RVI18" s="73"/>
      <c r="RVT18" s="73"/>
      <c r="RWE18" s="73"/>
      <c r="RWP18" s="73"/>
      <c r="RXA18" s="73"/>
      <c r="RXL18" s="73"/>
      <c r="RXW18" s="73"/>
      <c r="RYH18" s="73"/>
      <c r="RYS18" s="73"/>
      <c r="RZD18" s="73"/>
      <c r="RZO18" s="73"/>
      <c r="RZZ18" s="73"/>
      <c r="SAK18" s="73"/>
      <c r="SAV18" s="73"/>
      <c r="SBG18" s="73"/>
      <c r="SBR18" s="73"/>
      <c r="SCC18" s="73"/>
      <c r="SCN18" s="73"/>
      <c r="SCY18" s="73"/>
      <c r="SDJ18" s="73"/>
      <c r="SDU18" s="73"/>
      <c r="SEF18" s="73"/>
      <c r="SEQ18" s="73"/>
      <c r="SFB18" s="73"/>
      <c r="SFM18" s="73"/>
      <c r="SFX18" s="73"/>
      <c r="SGI18" s="73"/>
      <c r="SGT18" s="73"/>
      <c r="SHE18" s="73"/>
      <c r="SHP18" s="73"/>
      <c r="SIA18" s="73"/>
      <c r="SIL18" s="73"/>
      <c r="SIW18" s="73"/>
      <c r="SJH18" s="73"/>
      <c r="SJS18" s="73"/>
      <c r="SKD18" s="73"/>
      <c r="SKO18" s="73"/>
      <c r="SKZ18" s="73"/>
      <c r="SLK18" s="73"/>
      <c r="SLV18" s="73"/>
      <c r="SMG18" s="73"/>
      <c r="SMR18" s="73"/>
      <c r="SNC18" s="73"/>
      <c r="SNN18" s="73"/>
      <c r="SNY18" s="73"/>
      <c r="SOJ18" s="73"/>
      <c r="SOU18" s="73"/>
      <c r="SPF18" s="73"/>
      <c r="SPQ18" s="73"/>
      <c r="SQB18" s="73"/>
      <c r="SQM18" s="73"/>
      <c r="SQX18" s="73"/>
      <c r="SRI18" s="73"/>
      <c r="SRT18" s="73"/>
      <c r="SSE18" s="73"/>
      <c r="SSP18" s="73"/>
      <c r="STA18" s="73"/>
      <c r="STL18" s="73"/>
      <c r="STW18" s="73"/>
      <c r="SUH18" s="73"/>
      <c r="SUS18" s="73"/>
      <c r="SVD18" s="73"/>
      <c r="SVO18" s="73"/>
      <c r="SVZ18" s="73"/>
      <c r="SWK18" s="73"/>
      <c r="SWV18" s="73"/>
      <c r="SXG18" s="73"/>
      <c r="SXR18" s="73"/>
      <c r="SYC18" s="73"/>
      <c r="SYN18" s="73"/>
      <c r="SYY18" s="73"/>
      <c r="SZJ18" s="73"/>
      <c r="SZU18" s="73"/>
      <c r="TAF18" s="73"/>
      <c r="TAQ18" s="73"/>
      <c r="TBB18" s="73"/>
      <c r="TBM18" s="73"/>
      <c r="TBX18" s="73"/>
      <c r="TCI18" s="73"/>
      <c r="TCT18" s="73"/>
      <c r="TDE18" s="73"/>
      <c r="TDP18" s="73"/>
      <c r="TEA18" s="73"/>
      <c r="TEL18" s="73"/>
      <c r="TEW18" s="73"/>
      <c r="TFH18" s="73"/>
      <c r="TFS18" s="73"/>
      <c r="TGD18" s="73"/>
      <c r="TGO18" s="73"/>
      <c r="TGZ18" s="73"/>
      <c r="THK18" s="73"/>
      <c r="THV18" s="73"/>
      <c r="TIG18" s="73"/>
      <c r="TIR18" s="73"/>
      <c r="TJC18" s="73"/>
      <c r="TJN18" s="73"/>
      <c r="TJY18" s="73"/>
      <c r="TKJ18" s="73"/>
      <c r="TKU18" s="73"/>
      <c r="TLF18" s="73"/>
      <c r="TLQ18" s="73"/>
      <c r="TMB18" s="73"/>
      <c r="TMM18" s="73"/>
      <c r="TMX18" s="73"/>
      <c r="TNI18" s="73"/>
      <c r="TNT18" s="73"/>
      <c r="TOE18" s="73"/>
      <c r="TOP18" s="73"/>
      <c r="TPA18" s="73"/>
      <c r="TPL18" s="73"/>
      <c r="TPW18" s="73"/>
      <c r="TQH18" s="73"/>
      <c r="TQS18" s="73"/>
      <c r="TRD18" s="73"/>
      <c r="TRO18" s="73"/>
      <c r="TRZ18" s="73"/>
      <c r="TSK18" s="73"/>
      <c r="TSV18" s="73"/>
      <c r="TTG18" s="73"/>
      <c r="TTR18" s="73"/>
      <c r="TUC18" s="73"/>
      <c r="TUN18" s="73"/>
      <c r="TUY18" s="73"/>
      <c r="TVJ18" s="73"/>
      <c r="TVU18" s="73"/>
      <c r="TWF18" s="73"/>
      <c r="TWQ18" s="73"/>
      <c r="TXB18" s="73"/>
      <c r="TXM18" s="73"/>
      <c r="TXX18" s="73"/>
      <c r="TYI18" s="73"/>
      <c r="TYT18" s="73"/>
      <c r="TZE18" s="73"/>
      <c r="TZP18" s="73"/>
      <c r="UAA18" s="73"/>
      <c r="UAL18" s="73"/>
      <c r="UAW18" s="73"/>
      <c r="UBH18" s="73"/>
      <c r="UBS18" s="73"/>
      <c r="UCD18" s="73"/>
      <c r="UCO18" s="73"/>
      <c r="UCZ18" s="73"/>
      <c r="UDK18" s="73"/>
      <c r="UDV18" s="73"/>
      <c r="UEG18" s="73"/>
      <c r="UER18" s="73"/>
      <c r="UFC18" s="73"/>
      <c r="UFN18" s="73"/>
      <c r="UFY18" s="73"/>
      <c r="UGJ18" s="73"/>
      <c r="UGU18" s="73"/>
      <c r="UHF18" s="73"/>
      <c r="UHQ18" s="73"/>
      <c r="UIB18" s="73"/>
      <c r="UIM18" s="73"/>
      <c r="UIX18" s="73"/>
      <c r="UJI18" s="73"/>
      <c r="UJT18" s="73"/>
      <c r="UKE18" s="73"/>
      <c r="UKP18" s="73"/>
      <c r="ULA18" s="73"/>
      <c r="ULL18" s="73"/>
      <c r="ULW18" s="73"/>
      <c r="UMH18" s="73"/>
      <c r="UMS18" s="73"/>
      <c r="UND18" s="73"/>
      <c r="UNO18" s="73"/>
      <c r="UNZ18" s="73"/>
      <c r="UOK18" s="73"/>
      <c r="UOV18" s="73"/>
      <c r="UPG18" s="73"/>
      <c r="UPR18" s="73"/>
      <c r="UQC18" s="73"/>
      <c r="UQN18" s="73"/>
      <c r="UQY18" s="73"/>
      <c r="URJ18" s="73"/>
      <c r="URU18" s="73"/>
      <c r="USF18" s="73"/>
      <c r="USQ18" s="73"/>
      <c r="UTB18" s="73"/>
      <c r="UTM18" s="73"/>
      <c r="UTX18" s="73"/>
      <c r="UUI18" s="73"/>
      <c r="UUT18" s="73"/>
      <c r="UVE18" s="73"/>
      <c r="UVP18" s="73"/>
      <c r="UWA18" s="73"/>
      <c r="UWL18" s="73"/>
      <c r="UWW18" s="73"/>
      <c r="UXH18" s="73"/>
      <c r="UXS18" s="73"/>
      <c r="UYD18" s="73"/>
      <c r="UYO18" s="73"/>
      <c r="UYZ18" s="73"/>
      <c r="UZK18" s="73"/>
      <c r="UZV18" s="73"/>
      <c r="VAG18" s="73"/>
      <c r="VAR18" s="73"/>
      <c r="VBC18" s="73"/>
      <c r="VBN18" s="73"/>
      <c r="VBY18" s="73"/>
      <c r="VCJ18" s="73"/>
      <c r="VCU18" s="73"/>
      <c r="VDF18" s="73"/>
      <c r="VDQ18" s="73"/>
      <c r="VEB18" s="73"/>
      <c r="VEM18" s="73"/>
      <c r="VEX18" s="73"/>
      <c r="VFI18" s="73"/>
      <c r="VFT18" s="73"/>
      <c r="VGE18" s="73"/>
      <c r="VGP18" s="73"/>
      <c r="VHA18" s="73"/>
      <c r="VHL18" s="73"/>
      <c r="VHW18" s="73"/>
      <c r="VIH18" s="73"/>
      <c r="VIS18" s="73"/>
      <c r="VJD18" s="73"/>
      <c r="VJO18" s="73"/>
      <c r="VJZ18" s="73"/>
      <c r="VKK18" s="73"/>
      <c r="VKV18" s="73"/>
      <c r="VLG18" s="73"/>
      <c r="VLR18" s="73"/>
      <c r="VMC18" s="73"/>
      <c r="VMN18" s="73"/>
      <c r="VMY18" s="73"/>
      <c r="VNJ18" s="73"/>
      <c r="VNU18" s="73"/>
      <c r="VOF18" s="73"/>
      <c r="VOQ18" s="73"/>
      <c r="VPB18" s="73"/>
      <c r="VPM18" s="73"/>
      <c r="VPX18" s="73"/>
      <c r="VQI18" s="73"/>
      <c r="VQT18" s="73"/>
      <c r="VRE18" s="73"/>
      <c r="VRP18" s="73"/>
      <c r="VSA18" s="73"/>
      <c r="VSL18" s="73"/>
      <c r="VSW18" s="73"/>
      <c r="VTH18" s="73"/>
      <c r="VTS18" s="73"/>
      <c r="VUD18" s="73"/>
      <c r="VUO18" s="73"/>
      <c r="VUZ18" s="73"/>
      <c r="VVK18" s="73"/>
      <c r="VVV18" s="73"/>
      <c r="VWG18" s="73"/>
      <c r="VWR18" s="73"/>
      <c r="VXC18" s="73"/>
      <c r="VXN18" s="73"/>
      <c r="VXY18" s="73"/>
      <c r="VYJ18" s="73"/>
      <c r="VYU18" s="73"/>
      <c r="VZF18" s="73"/>
      <c r="VZQ18" s="73"/>
      <c r="WAB18" s="73"/>
      <c r="WAM18" s="73"/>
      <c r="WAX18" s="73"/>
      <c r="WBI18" s="73"/>
      <c r="WBT18" s="73"/>
      <c r="WCE18" s="73"/>
      <c r="WCP18" s="73"/>
      <c r="WDA18" s="73"/>
      <c r="WDL18" s="73"/>
      <c r="WDW18" s="73"/>
      <c r="WEH18" s="73"/>
      <c r="WES18" s="73"/>
      <c r="WFD18" s="73"/>
      <c r="WFO18" s="73"/>
      <c r="WFZ18" s="73"/>
      <c r="WGK18" s="73"/>
      <c r="WGV18" s="73"/>
      <c r="WHG18" s="73"/>
      <c r="WHR18" s="73"/>
      <c r="WIC18" s="73"/>
      <c r="WIN18" s="73"/>
      <c r="WIY18" s="73"/>
      <c r="WJJ18" s="73"/>
      <c r="WJU18" s="73"/>
      <c r="WKF18" s="73"/>
      <c r="WKQ18" s="73"/>
      <c r="WLB18" s="73"/>
      <c r="WLM18" s="73"/>
      <c r="WLX18" s="73"/>
      <c r="WMI18" s="73"/>
      <c r="WMT18" s="73"/>
      <c r="WNE18" s="73"/>
      <c r="WNP18" s="73"/>
      <c r="WOA18" s="73"/>
      <c r="WOL18" s="73"/>
      <c r="WOW18" s="73"/>
      <c r="WPH18" s="73"/>
      <c r="WPS18" s="73"/>
      <c r="WQD18" s="73"/>
      <c r="WQO18" s="73"/>
      <c r="WQZ18" s="73"/>
      <c r="WRK18" s="73"/>
      <c r="WRV18" s="73"/>
      <c r="WSG18" s="73"/>
      <c r="WSR18" s="73"/>
      <c r="WTC18" s="73"/>
      <c r="WTN18" s="73"/>
      <c r="WTY18" s="73"/>
      <c r="WUJ18" s="73"/>
      <c r="WUU18" s="73"/>
      <c r="WVF18" s="73"/>
      <c r="WVQ18" s="73"/>
      <c r="WWB18" s="73"/>
      <c r="WWM18" s="73"/>
      <c r="WWX18" s="73"/>
      <c r="WXI18" s="73"/>
      <c r="WXT18" s="73"/>
      <c r="WYE18" s="73"/>
      <c r="WYP18" s="73"/>
      <c r="WZA18" s="73"/>
      <c r="WZL18" s="73"/>
      <c r="WZW18" s="73"/>
      <c r="XAH18" s="73"/>
      <c r="XAS18" s="73"/>
      <c r="XBD18" s="73"/>
      <c r="XBO18" s="73"/>
      <c r="XBZ18" s="73"/>
      <c r="XCK18" s="73"/>
      <c r="XCV18" s="73"/>
      <c r="XDG18" s="73"/>
      <c r="XDR18" s="73"/>
      <c r="XEC18" s="73"/>
      <c r="XEN18" s="73"/>
      <c r="XEY18" s="73"/>
    </row>
    <row r="19" spans="1:1023 1034:2046 2057:3069 3080:4092 4103:5115 5126:6138 6149:7161 7172:8184 8195:9207 9218:10230 10241:11264 11275:12287 12298:13310 13321:14333 14344:15356 15367:16379" s="66" customFormat="1">
      <c r="A19" s="263" t="s">
        <v>312</v>
      </c>
      <c r="B19" s="263"/>
      <c r="C19" s="263"/>
      <c r="D19" s="263"/>
      <c r="E19" s="263"/>
      <c r="F19" s="263"/>
      <c r="G19" s="263"/>
      <c r="H19" s="263"/>
      <c r="I19" s="263"/>
      <c r="J19" s="263"/>
      <c r="K19" s="263"/>
      <c r="V19" s="73"/>
      <c r="AG19" s="73"/>
      <c r="AR19" s="73"/>
      <c r="BC19" s="73"/>
      <c r="BN19" s="73"/>
      <c r="BY19" s="73"/>
      <c r="CJ19" s="73"/>
      <c r="CU19" s="73"/>
      <c r="DF19" s="73"/>
      <c r="DQ19" s="73"/>
      <c r="EB19" s="73"/>
      <c r="EM19" s="73"/>
      <c r="EX19" s="73"/>
      <c r="FI19" s="73"/>
      <c r="FT19" s="73"/>
      <c r="GE19" s="73"/>
      <c r="GP19" s="73"/>
      <c r="HA19" s="73"/>
      <c r="HL19" s="73"/>
      <c r="HW19" s="73"/>
      <c r="IH19" s="73"/>
      <c r="IS19" s="73"/>
      <c r="JD19" s="73"/>
      <c r="JO19" s="73"/>
      <c r="JZ19" s="73"/>
      <c r="KK19" s="73"/>
      <c r="KV19" s="73"/>
      <c r="LG19" s="73"/>
      <c r="LR19" s="73"/>
      <c r="MC19" s="73"/>
      <c r="MN19" s="73"/>
      <c r="MY19" s="73"/>
      <c r="NJ19" s="73"/>
      <c r="NU19" s="73"/>
      <c r="OF19" s="73"/>
      <c r="OQ19" s="73"/>
      <c r="PB19" s="73"/>
      <c r="PM19" s="73"/>
      <c r="PX19" s="73"/>
      <c r="QI19" s="73"/>
      <c r="QT19" s="73"/>
      <c r="RE19" s="73"/>
      <c r="RP19" s="73"/>
      <c r="SA19" s="73"/>
      <c r="SL19" s="73"/>
      <c r="SW19" s="73"/>
      <c r="TH19" s="73"/>
      <c r="TS19" s="73"/>
      <c r="UD19" s="73"/>
      <c r="UO19" s="73"/>
      <c r="UZ19" s="73"/>
      <c r="VK19" s="73"/>
      <c r="VV19" s="73"/>
      <c r="WG19" s="73"/>
      <c r="WR19" s="73"/>
      <c r="XC19" s="73"/>
      <c r="XN19" s="73"/>
      <c r="XY19" s="73"/>
      <c r="YJ19" s="73"/>
      <c r="YU19" s="73"/>
      <c r="ZF19" s="73"/>
      <c r="ZQ19" s="73"/>
      <c r="AAB19" s="73"/>
      <c r="AAM19" s="73"/>
      <c r="AAX19" s="73"/>
      <c r="ABI19" s="73"/>
      <c r="ABT19" s="73"/>
      <c r="ACE19" s="73"/>
      <c r="ACP19" s="73"/>
      <c r="ADA19" s="73"/>
      <c r="ADL19" s="73"/>
      <c r="ADW19" s="73"/>
      <c r="AEH19" s="73"/>
      <c r="AES19" s="73"/>
      <c r="AFD19" s="73"/>
      <c r="AFO19" s="73"/>
      <c r="AFZ19" s="73"/>
      <c r="AGK19" s="73"/>
      <c r="AGV19" s="73"/>
      <c r="AHG19" s="73"/>
      <c r="AHR19" s="73"/>
      <c r="AIC19" s="73"/>
      <c r="AIN19" s="73"/>
      <c r="AIY19" s="73"/>
      <c r="AJJ19" s="73"/>
      <c r="AJU19" s="73"/>
      <c r="AKF19" s="73"/>
      <c r="AKQ19" s="73"/>
      <c r="ALB19" s="73"/>
      <c r="ALM19" s="73"/>
      <c r="ALX19" s="73"/>
      <c r="AMI19" s="73"/>
      <c r="AMT19" s="73"/>
      <c r="ANE19" s="73"/>
      <c r="ANP19" s="73"/>
      <c r="AOA19" s="73"/>
      <c r="AOL19" s="73"/>
      <c r="AOW19" s="73"/>
      <c r="APH19" s="73"/>
      <c r="APS19" s="73"/>
      <c r="AQD19" s="73"/>
      <c r="AQO19" s="73"/>
      <c r="AQZ19" s="73"/>
      <c r="ARK19" s="73"/>
      <c r="ARV19" s="73"/>
      <c r="ASG19" s="73"/>
      <c r="ASR19" s="73"/>
      <c r="ATC19" s="73"/>
      <c r="ATN19" s="73"/>
      <c r="ATY19" s="73"/>
      <c r="AUJ19" s="73"/>
      <c r="AUU19" s="73"/>
      <c r="AVF19" s="73"/>
      <c r="AVQ19" s="73"/>
      <c r="AWB19" s="73"/>
      <c r="AWM19" s="73"/>
      <c r="AWX19" s="73"/>
      <c r="AXI19" s="73"/>
      <c r="AXT19" s="73"/>
      <c r="AYE19" s="73"/>
      <c r="AYP19" s="73"/>
      <c r="AZA19" s="73"/>
      <c r="AZL19" s="73"/>
      <c r="AZW19" s="73"/>
      <c r="BAH19" s="73"/>
      <c r="BAS19" s="73"/>
      <c r="BBD19" s="73"/>
      <c r="BBO19" s="73"/>
      <c r="BBZ19" s="73"/>
      <c r="BCK19" s="73"/>
      <c r="BCV19" s="73"/>
      <c r="BDG19" s="73"/>
      <c r="BDR19" s="73"/>
      <c r="BEC19" s="73"/>
      <c r="BEN19" s="73"/>
      <c r="BEY19" s="73"/>
      <c r="BFJ19" s="73"/>
      <c r="BFU19" s="73"/>
      <c r="BGF19" s="73"/>
      <c r="BGQ19" s="73"/>
      <c r="BHB19" s="73"/>
      <c r="BHM19" s="73"/>
      <c r="BHX19" s="73"/>
      <c r="BII19" s="73"/>
      <c r="BIT19" s="73"/>
      <c r="BJE19" s="73"/>
      <c r="BJP19" s="73"/>
      <c r="BKA19" s="73"/>
      <c r="BKL19" s="73"/>
      <c r="BKW19" s="73"/>
      <c r="BLH19" s="73"/>
      <c r="BLS19" s="73"/>
      <c r="BMD19" s="73"/>
      <c r="BMO19" s="73"/>
      <c r="BMZ19" s="73"/>
      <c r="BNK19" s="73"/>
      <c r="BNV19" s="73"/>
      <c r="BOG19" s="73"/>
      <c r="BOR19" s="73"/>
      <c r="BPC19" s="73"/>
      <c r="BPN19" s="73"/>
      <c r="BPY19" s="73"/>
      <c r="BQJ19" s="73"/>
      <c r="BQU19" s="73"/>
      <c r="BRF19" s="73"/>
      <c r="BRQ19" s="73"/>
      <c r="BSB19" s="73"/>
      <c r="BSM19" s="73"/>
      <c r="BSX19" s="73"/>
      <c r="BTI19" s="73"/>
      <c r="BTT19" s="73"/>
      <c r="BUE19" s="73"/>
      <c r="BUP19" s="73"/>
      <c r="BVA19" s="73"/>
      <c r="BVL19" s="73"/>
      <c r="BVW19" s="73"/>
      <c r="BWH19" s="73"/>
      <c r="BWS19" s="73"/>
      <c r="BXD19" s="73"/>
      <c r="BXO19" s="73"/>
      <c r="BXZ19" s="73"/>
      <c r="BYK19" s="73"/>
      <c r="BYV19" s="73"/>
      <c r="BZG19" s="73"/>
      <c r="BZR19" s="73"/>
      <c r="CAC19" s="73"/>
      <c r="CAN19" s="73"/>
      <c r="CAY19" s="73"/>
      <c r="CBJ19" s="73"/>
      <c r="CBU19" s="73"/>
      <c r="CCF19" s="73"/>
      <c r="CCQ19" s="73"/>
      <c r="CDB19" s="73"/>
      <c r="CDM19" s="73"/>
      <c r="CDX19" s="73"/>
      <c r="CEI19" s="73"/>
      <c r="CET19" s="73"/>
      <c r="CFE19" s="73"/>
      <c r="CFP19" s="73"/>
      <c r="CGA19" s="73"/>
      <c r="CGL19" s="73"/>
      <c r="CGW19" s="73"/>
      <c r="CHH19" s="73"/>
      <c r="CHS19" s="73"/>
      <c r="CID19" s="73"/>
      <c r="CIO19" s="73"/>
      <c r="CIZ19" s="73"/>
      <c r="CJK19" s="73"/>
      <c r="CJV19" s="73"/>
      <c r="CKG19" s="73"/>
      <c r="CKR19" s="73"/>
      <c r="CLC19" s="73"/>
      <c r="CLN19" s="73"/>
      <c r="CLY19" s="73"/>
      <c r="CMJ19" s="73"/>
      <c r="CMU19" s="73"/>
      <c r="CNF19" s="73"/>
      <c r="CNQ19" s="73"/>
      <c r="COB19" s="73"/>
      <c r="COM19" s="73"/>
      <c r="COX19" s="73"/>
      <c r="CPI19" s="73"/>
      <c r="CPT19" s="73"/>
      <c r="CQE19" s="73"/>
      <c r="CQP19" s="73"/>
      <c r="CRA19" s="73"/>
      <c r="CRL19" s="73"/>
      <c r="CRW19" s="73"/>
      <c r="CSH19" s="73"/>
      <c r="CSS19" s="73"/>
      <c r="CTD19" s="73"/>
      <c r="CTO19" s="73"/>
      <c r="CTZ19" s="73"/>
      <c r="CUK19" s="73"/>
      <c r="CUV19" s="73"/>
      <c r="CVG19" s="73"/>
      <c r="CVR19" s="73"/>
      <c r="CWC19" s="73"/>
      <c r="CWN19" s="73"/>
      <c r="CWY19" s="73"/>
      <c r="CXJ19" s="73"/>
      <c r="CXU19" s="73"/>
      <c r="CYF19" s="73"/>
      <c r="CYQ19" s="73"/>
      <c r="CZB19" s="73"/>
      <c r="CZM19" s="73"/>
      <c r="CZX19" s="73"/>
      <c r="DAI19" s="73"/>
      <c r="DAT19" s="73"/>
      <c r="DBE19" s="73"/>
      <c r="DBP19" s="73"/>
      <c r="DCA19" s="73"/>
      <c r="DCL19" s="73"/>
      <c r="DCW19" s="73"/>
      <c r="DDH19" s="73"/>
      <c r="DDS19" s="73"/>
      <c r="DED19" s="73"/>
      <c r="DEO19" s="73"/>
      <c r="DEZ19" s="73"/>
      <c r="DFK19" s="73"/>
      <c r="DFV19" s="73"/>
      <c r="DGG19" s="73"/>
      <c r="DGR19" s="73"/>
      <c r="DHC19" s="73"/>
      <c r="DHN19" s="73"/>
      <c r="DHY19" s="73"/>
      <c r="DIJ19" s="73"/>
      <c r="DIU19" s="73"/>
      <c r="DJF19" s="73"/>
      <c r="DJQ19" s="73"/>
      <c r="DKB19" s="73"/>
      <c r="DKM19" s="73"/>
      <c r="DKX19" s="73"/>
      <c r="DLI19" s="73"/>
      <c r="DLT19" s="73"/>
      <c r="DME19" s="73"/>
      <c r="DMP19" s="73"/>
      <c r="DNA19" s="73"/>
      <c r="DNL19" s="73"/>
      <c r="DNW19" s="73"/>
      <c r="DOH19" s="73"/>
      <c r="DOS19" s="73"/>
      <c r="DPD19" s="73"/>
      <c r="DPO19" s="73"/>
      <c r="DPZ19" s="73"/>
      <c r="DQK19" s="73"/>
      <c r="DQV19" s="73"/>
      <c r="DRG19" s="73"/>
      <c r="DRR19" s="73"/>
      <c r="DSC19" s="73"/>
      <c r="DSN19" s="73"/>
      <c r="DSY19" s="73"/>
      <c r="DTJ19" s="73"/>
      <c r="DTU19" s="73"/>
      <c r="DUF19" s="73"/>
      <c r="DUQ19" s="73"/>
      <c r="DVB19" s="73"/>
      <c r="DVM19" s="73"/>
      <c r="DVX19" s="73"/>
      <c r="DWI19" s="73"/>
      <c r="DWT19" s="73"/>
      <c r="DXE19" s="73"/>
      <c r="DXP19" s="73"/>
      <c r="DYA19" s="73"/>
      <c r="DYL19" s="73"/>
      <c r="DYW19" s="73"/>
      <c r="DZH19" s="73"/>
      <c r="DZS19" s="73"/>
      <c r="EAD19" s="73"/>
      <c r="EAO19" s="73"/>
      <c r="EAZ19" s="73"/>
      <c r="EBK19" s="73"/>
      <c r="EBV19" s="73"/>
      <c r="ECG19" s="73"/>
      <c r="ECR19" s="73"/>
      <c r="EDC19" s="73"/>
      <c r="EDN19" s="73"/>
      <c r="EDY19" s="73"/>
      <c r="EEJ19" s="73"/>
      <c r="EEU19" s="73"/>
      <c r="EFF19" s="73"/>
      <c r="EFQ19" s="73"/>
      <c r="EGB19" s="73"/>
      <c r="EGM19" s="73"/>
      <c r="EGX19" s="73"/>
      <c r="EHI19" s="73"/>
      <c r="EHT19" s="73"/>
      <c r="EIE19" s="73"/>
      <c r="EIP19" s="73"/>
      <c r="EJA19" s="73"/>
      <c r="EJL19" s="73"/>
      <c r="EJW19" s="73"/>
      <c r="EKH19" s="73"/>
      <c r="EKS19" s="73"/>
      <c r="ELD19" s="73"/>
      <c r="ELO19" s="73"/>
      <c r="ELZ19" s="73"/>
      <c r="EMK19" s="73"/>
      <c r="EMV19" s="73"/>
      <c r="ENG19" s="73"/>
      <c r="ENR19" s="73"/>
      <c r="EOC19" s="73"/>
      <c r="EON19" s="73"/>
      <c r="EOY19" s="73"/>
      <c r="EPJ19" s="73"/>
      <c r="EPU19" s="73"/>
      <c r="EQF19" s="73"/>
      <c r="EQQ19" s="73"/>
      <c r="ERB19" s="73"/>
      <c r="ERM19" s="73"/>
      <c r="ERX19" s="73"/>
      <c r="ESI19" s="73"/>
      <c r="EST19" s="73"/>
      <c r="ETE19" s="73"/>
      <c r="ETP19" s="73"/>
      <c r="EUA19" s="73"/>
      <c r="EUL19" s="73"/>
      <c r="EUW19" s="73"/>
      <c r="EVH19" s="73"/>
      <c r="EVS19" s="73"/>
      <c r="EWD19" s="73"/>
      <c r="EWO19" s="73"/>
      <c r="EWZ19" s="73"/>
      <c r="EXK19" s="73"/>
      <c r="EXV19" s="73"/>
      <c r="EYG19" s="73"/>
      <c r="EYR19" s="73"/>
      <c r="EZC19" s="73"/>
      <c r="EZN19" s="73"/>
      <c r="EZY19" s="73"/>
      <c r="FAJ19" s="73"/>
      <c r="FAU19" s="73"/>
      <c r="FBF19" s="73"/>
      <c r="FBQ19" s="73"/>
      <c r="FCB19" s="73"/>
      <c r="FCM19" s="73"/>
      <c r="FCX19" s="73"/>
      <c r="FDI19" s="73"/>
      <c r="FDT19" s="73"/>
      <c r="FEE19" s="73"/>
      <c r="FEP19" s="73"/>
      <c r="FFA19" s="73"/>
      <c r="FFL19" s="73"/>
      <c r="FFW19" s="73"/>
      <c r="FGH19" s="73"/>
      <c r="FGS19" s="73"/>
      <c r="FHD19" s="73"/>
      <c r="FHO19" s="73"/>
      <c r="FHZ19" s="73"/>
      <c r="FIK19" s="73"/>
      <c r="FIV19" s="73"/>
      <c r="FJG19" s="73"/>
      <c r="FJR19" s="73"/>
      <c r="FKC19" s="73"/>
      <c r="FKN19" s="73"/>
      <c r="FKY19" s="73"/>
      <c r="FLJ19" s="73"/>
      <c r="FLU19" s="73"/>
      <c r="FMF19" s="73"/>
      <c r="FMQ19" s="73"/>
      <c r="FNB19" s="73"/>
      <c r="FNM19" s="73"/>
      <c r="FNX19" s="73"/>
      <c r="FOI19" s="73"/>
      <c r="FOT19" s="73"/>
      <c r="FPE19" s="73"/>
      <c r="FPP19" s="73"/>
      <c r="FQA19" s="73"/>
      <c r="FQL19" s="73"/>
      <c r="FQW19" s="73"/>
      <c r="FRH19" s="73"/>
      <c r="FRS19" s="73"/>
      <c r="FSD19" s="73"/>
      <c r="FSO19" s="73"/>
      <c r="FSZ19" s="73"/>
      <c r="FTK19" s="73"/>
      <c r="FTV19" s="73"/>
      <c r="FUG19" s="73"/>
      <c r="FUR19" s="73"/>
      <c r="FVC19" s="73"/>
      <c r="FVN19" s="73"/>
      <c r="FVY19" s="73"/>
      <c r="FWJ19" s="73"/>
      <c r="FWU19" s="73"/>
      <c r="FXF19" s="73"/>
      <c r="FXQ19" s="73"/>
      <c r="FYB19" s="73"/>
      <c r="FYM19" s="73"/>
      <c r="FYX19" s="73"/>
      <c r="FZI19" s="73"/>
      <c r="FZT19" s="73"/>
      <c r="GAE19" s="73"/>
      <c r="GAP19" s="73"/>
      <c r="GBA19" s="73"/>
      <c r="GBL19" s="73"/>
      <c r="GBW19" s="73"/>
      <c r="GCH19" s="73"/>
      <c r="GCS19" s="73"/>
      <c r="GDD19" s="73"/>
      <c r="GDO19" s="73"/>
      <c r="GDZ19" s="73"/>
      <c r="GEK19" s="73"/>
      <c r="GEV19" s="73"/>
      <c r="GFG19" s="73"/>
      <c r="GFR19" s="73"/>
      <c r="GGC19" s="73"/>
      <c r="GGN19" s="73"/>
      <c r="GGY19" s="73"/>
      <c r="GHJ19" s="73"/>
      <c r="GHU19" s="73"/>
      <c r="GIF19" s="73"/>
      <c r="GIQ19" s="73"/>
      <c r="GJB19" s="73"/>
      <c r="GJM19" s="73"/>
      <c r="GJX19" s="73"/>
      <c r="GKI19" s="73"/>
      <c r="GKT19" s="73"/>
      <c r="GLE19" s="73"/>
      <c r="GLP19" s="73"/>
      <c r="GMA19" s="73"/>
      <c r="GML19" s="73"/>
      <c r="GMW19" s="73"/>
      <c r="GNH19" s="73"/>
      <c r="GNS19" s="73"/>
      <c r="GOD19" s="73"/>
      <c r="GOO19" s="73"/>
      <c r="GOZ19" s="73"/>
      <c r="GPK19" s="73"/>
      <c r="GPV19" s="73"/>
      <c r="GQG19" s="73"/>
      <c r="GQR19" s="73"/>
      <c r="GRC19" s="73"/>
      <c r="GRN19" s="73"/>
      <c r="GRY19" s="73"/>
      <c r="GSJ19" s="73"/>
      <c r="GSU19" s="73"/>
      <c r="GTF19" s="73"/>
      <c r="GTQ19" s="73"/>
      <c r="GUB19" s="73"/>
      <c r="GUM19" s="73"/>
      <c r="GUX19" s="73"/>
      <c r="GVI19" s="73"/>
      <c r="GVT19" s="73"/>
      <c r="GWE19" s="73"/>
      <c r="GWP19" s="73"/>
      <c r="GXA19" s="73"/>
      <c r="GXL19" s="73"/>
      <c r="GXW19" s="73"/>
      <c r="GYH19" s="73"/>
      <c r="GYS19" s="73"/>
      <c r="GZD19" s="73"/>
      <c r="GZO19" s="73"/>
      <c r="GZZ19" s="73"/>
      <c r="HAK19" s="73"/>
      <c r="HAV19" s="73"/>
      <c r="HBG19" s="73"/>
      <c r="HBR19" s="73"/>
      <c r="HCC19" s="73"/>
      <c r="HCN19" s="73"/>
      <c r="HCY19" s="73"/>
      <c r="HDJ19" s="73"/>
      <c r="HDU19" s="73"/>
      <c r="HEF19" s="73"/>
      <c r="HEQ19" s="73"/>
      <c r="HFB19" s="73"/>
      <c r="HFM19" s="73"/>
      <c r="HFX19" s="73"/>
      <c r="HGI19" s="73"/>
      <c r="HGT19" s="73"/>
      <c r="HHE19" s="73"/>
      <c r="HHP19" s="73"/>
      <c r="HIA19" s="73"/>
      <c r="HIL19" s="73"/>
      <c r="HIW19" s="73"/>
      <c r="HJH19" s="73"/>
      <c r="HJS19" s="73"/>
      <c r="HKD19" s="73"/>
      <c r="HKO19" s="73"/>
      <c r="HKZ19" s="73"/>
      <c r="HLK19" s="73"/>
      <c r="HLV19" s="73"/>
      <c r="HMG19" s="73"/>
      <c r="HMR19" s="73"/>
      <c r="HNC19" s="73"/>
      <c r="HNN19" s="73"/>
      <c r="HNY19" s="73"/>
      <c r="HOJ19" s="73"/>
      <c r="HOU19" s="73"/>
      <c r="HPF19" s="73"/>
      <c r="HPQ19" s="73"/>
      <c r="HQB19" s="73"/>
      <c r="HQM19" s="73"/>
      <c r="HQX19" s="73"/>
      <c r="HRI19" s="73"/>
      <c r="HRT19" s="73"/>
      <c r="HSE19" s="73"/>
      <c r="HSP19" s="73"/>
      <c r="HTA19" s="73"/>
      <c r="HTL19" s="73"/>
      <c r="HTW19" s="73"/>
      <c r="HUH19" s="73"/>
      <c r="HUS19" s="73"/>
      <c r="HVD19" s="73"/>
      <c r="HVO19" s="73"/>
      <c r="HVZ19" s="73"/>
      <c r="HWK19" s="73"/>
      <c r="HWV19" s="73"/>
      <c r="HXG19" s="73"/>
      <c r="HXR19" s="73"/>
      <c r="HYC19" s="73"/>
      <c r="HYN19" s="73"/>
      <c r="HYY19" s="73"/>
      <c r="HZJ19" s="73"/>
      <c r="HZU19" s="73"/>
      <c r="IAF19" s="73"/>
      <c r="IAQ19" s="73"/>
      <c r="IBB19" s="73"/>
      <c r="IBM19" s="73"/>
      <c r="IBX19" s="73"/>
      <c r="ICI19" s="73"/>
      <c r="ICT19" s="73"/>
      <c r="IDE19" s="73"/>
      <c r="IDP19" s="73"/>
      <c r="IEA19" s="73"/>
      <c r="IEL19" s="73"/>
      <c r="IEW19" s="73"/>
      <c r="IFH19" s="73"/>
      <c r="IFS19" s="73"/>
      <c r="IGD19" s="73"/>
      <c r="IGO19" s="73"/>
      <c r="IGZ19" s="73"/>
      <c r="IHK19" s="73"/>
      <c r="IHV19" s="73"/>
      <c r="IIG19" s="73"/>
      <c r="IIR19" s="73"/>
      <c r="IJC19" s="73"/>
      <c r="IJN19" s="73"/>
      <c r="IJY19" s="73"/>
      <c r="IKJ19" s="73"/>
      <c r="IKU19" s="73"/>
      <c r="ILF19" s="73"/>
      <c r="ILQ19" s="73"/>
      <c r="IMB19" s="73"/>
      <c r="IMM19" s="73"/>
      <c r="IMX19" s="73"/>
      <c r="INI19" s="73"/>
      <c r="INT19" s="73"/>
      <c r="IOE19" s="73"/>
      <c r="IOP19" s="73"/>
      <c r="IPA19" s="73"/>
      <c r="IPL19" s="73"/>
      <c r="IPW19" s="73"/>
      <c r="IQH19" s="73"/>
      <c r="IQS19" s="73"/>
      <c r="IRD19" s="73"/>
      <c r="IRO19" s="73"/>
      <c r="IRZ19" s="73"/>
      <c r="ISK19" s="73"/>
      <c r="ISV19" s="73"/>
      <c r="ITG19" s="73"/>
      <c r="ITR19" s="73"/>
      <c r="IUC19" s="73"/>
      <c r="IUN19" s="73"/>
      <c r="IUY19" s="73"/>
      <c r="IVJ19" s="73"/>
      <c r="IVU19" s="73"/>
      <c r="IWF19" s="73"/>
      <c r="IWQ19" s="73"/>
      <c r="IXB19" s="73"/>
      <c r="IXM19" s="73"/>
      <c r="IXX19" s="73"/>
      <c r="IYI19" s="73"/>
      <c r="IYT19" s="73"/>
      <c r="IZE19" s="73"/>
      <c r="IZP19" s="73"/>
      <c r="JAA19" s="73"/>
      <c r="JAL19" s="73"/>
      <c r="JAW19" s="73"/>
      <c r="JBH19" s="73"/>
      <c r="JBS19" s="73"/>
      <c r="JCD19" s="73"/>
      <c r="JCO19" s="73"/>
      <c r="JCZ19" s="73"/>
      <c r="JDK19" s="73"/>
      <c r="JDV19" s="73"/>
      <c r="JEG19" s="73"/>
      <c r="JER19" s="73"/>
      <c r="JFC19" s="73"/>
      <c r="JFN19" s="73"/>
      <c r="JFY19" s="73"/>
      <c r="JGJ19" s="73"/>
      <c r="JGU19" s="73"/>
      <c r="JHF19" s="73"/>
      <c r="JHQ19" s="73"/>
      <c r="JIB19" s="73"/>
      <c r="JIM19" s="73"/>
      <c r="JIX19" s="73"/>
      <c r="JJI19" s="73"/>
      <c r="JJT19" s="73"/>
      <c r="JKE19" s="73"/>
      <c r="JKP19" s="73"/>
      <c r="JLA19" s="73"/>
      <c r="JLL19" s="73"/>
      <c r="JLW19" s="73"/>
      <c r="JMH19" s="73"/>
      <c r="JMS19" s="73"/>
      <c r="JND19" s="73"/>
      <c r="JNO19" s="73"/>
      <c r="JNZ19" s="73"/>
      <c r="JOK19" s="73"/>
      <c r="JOV19" s="73"/>
      <c r="JPG19" s="73"/>
      <c r="JPR19" s="73"/>
      <c r="JQC19" s="73"/>
      <c r="JQN19" s="73"/>
      <c r="JQY19" s="73"/>
      <c r="JRJ19" s="73"/>
      <c r="JRU19" s="73"/>
      <c r="JSF19" s="73"/>
      <c r="JSQ19" s="73"/>
      <c r="JTB19" s="73"/>
      <c r="JTM19" s="73"/>
      <c r="JTX19" s="73"/>
      <c r="JUI19" s="73"/>
      <c r="JUT19" s="73"/>
      <c r="JVE19" s="73"/>
      <c r="JVP19" s="73"/>
      <c r="JWA19" s="73"/>
      <c r="JWL19" s="73"/>
      <c r="JWW19" s="73"/>
      <c r="JXH19" s="73"/>
      <c r="JXS19" s="73"/>
      <c r="JYD19" s="73"/>
      <c r="JYO19" s="73"/>
      <c r="JYZ19" s="73"/>
      <c r="JZK19" s="73"/>
      <c r="JZV19" s="73"/>
      <c r="KAG19" s="73"/>
      <c r="KAR19" s="73"/>
      <c r="KBC19" s="73"/>
      <c r="KBN19" s="73"/>
      <c r="KBY19" s="73"/>
      <c r="KCJ19" s="73"/>
      <c r="KCU19" s="73"/>
      <c r="KDF19" s="73"/>
      <c r="KDQ19" s="73"/>
      <c r="KEB19" s="73"/>
      <c r="KEM19" s="73"/>
      <c r="KEX19" s="73"/>
      <c r="KFI19" s="73"/>
      <c r="KFT19" s="73"/>
      <c r="KGE19" s="73"/>
      <c r="KGP19" s="73"/>
      <c r="KHA19" s="73"/>
      <c r="KHL19" s="73"/>
      <c r="KHW19" s="73"/>
      <c r="KIH19" s="73"/>
      <c r="KIS19" s="73"/>
      <c r="KJD19" s="73"/>
      <c r="KJO19" s="73"/>
      <c r="KJZ19" s="73"/>
      <c r="KKK19" s="73"/>
      <c r="KKV19" s="73"/>
      <c r="KLG19" s="73"/>
      <c r="KLR19" s="73"/>
      <c r="KMC19" s="73"/>
      <c r="KMN19" s="73"/>
      <c r="KMY19" s="73"/>
      <c r="KNJ19" s="73"/>
      <c r="KNU19" s="73"/>
      <c r="KOF19" s="73"/>
      <c r="KOQ19" s="73"/>
      <c r="KPB19" s="73"/>
      <c r="KPM19" s="73"/>
      <c r="KPX19" s="73"/>
      <c r="KQI19" s="73"/>
      <c r="KQT19" s="73"/>
      <c r="KRE19" s="73"/>
      <c r="KRP19" s="73"/>
      <c r="KSA19" s="73"/>
      <c r="KSL19" s="73"/>
      <c r="KSW19" s="73"/>
      <c r="KTH19" s="73"/>
      <c r="KTS19" s="73"/>
      <c r="KUD19" s="73"/>
      <c r="KUO19" s="73"/>
      <c r="KUZ19" s="73"/>
      <c r="KVK19" s="73"/>
      <c r="KVV19" s="73"/>
      <c r="KWG19" s="73"/>
      <c r="KWR19" s="73"/>
      <c r="KXC19" s="73"/>
      <c r="KXN19" s="73"/>
      <c r="KXY19" s="73"/>
      <c r="KYJ19" s="73"/>
      <c r="KYU19" s="73"/>
      <c r="KZF19" s="73"/>
      <c r="KZQ19" s="73"/>
      <c r="LAB19" s="73"/>
      <c r="LAM19" s="73"/>
      <c r="LAX19" s="73"/>
      <c r="LBI19" s="73"/>
      <c r="LBT19" s="73"/>
      <c r="LCE19" s="73"/>
      <c r="LCP19" s="73"/>
      <c r="LDA19" s="73"/>
      <c r="LDL19" s="73"/>
      <c r="LDW19" s="73"/>
      <c r="LEH19" s="73"/>
      <c r="LES19" s="73"/>
      <c r="LFD19" s="73"/>
      <c r="LFO19" s="73"/>
      <c r="LFZ19" s="73"/>
      <c r="LGK19" s="73"/>
      <c r="LGV19" s="73"/>
      <c r="LHG19" s="73"/>
      <c r="LHR19" s="73"/>
      <c r="LIC19" s="73"/>
      <c r="LIN19" s="73"/>
      <c r="LIY19" s="73"/>
      <c r="LJJ19" s="73"/>
      <c r="LJU19" s="73"/>
      <c r="LKF19" s="73"/>
      <c r="LKQ19" s="73"/>
      <c r="LLB19" s="73"/>
      <c r="LLM19" s="73"/>
      <c r="LLX19" s="73"/>
      <c r="LMI19" s="73"/>
      <c r="LMT19" s="73"/>
      <c r="LNE19" s="73"/>
      <c r="LNP19" s="73"/>
      <c r="LOA19" s="73"/>
      <c r="LOL19" s="73"/>
      <c r="LOW19" s="73"/>
      <c r="LPH19" s="73"/>
      <c r="LPS19" s="73"/>
      <c r="LQD19" s="73"/>
      <c r="LQO19" s="73"/>
      <c r="LQZ19" s="73"/>
      <c r="LRK19" s="73"/>
      <c r="LRV19" s="73"/>
      <c r="LSG19" s="73"/>
      <c r="LSR19" s="73"/>
      <c r="LTC19" s="73"/>
      <c r="LTN19" s="73"/>
      <c r="LTY19" s="73"/>
      <c r="LUJ19" s="73"/>
      <c r="LUU19" s="73"/>
      <c r="LVF19" s="73"/>
      <c r="LVQ19" s="73"/>
      <c r="LWB19" s="73"/>
      <c r="LWM19" s="73"/>
      <c r="LWX19" s="73"/>
      <c r="LXI19" s="73"/>
      <c r="LXT19" s="73"/>
      <c r="LYE19" s="73"/>
      <c r="LYP19" s="73"/>
      <c r="LZA19" s="73"/>
      <c r="LZL19" s="73"/>
      <c r="LZW19" s="73"/>
      <c r="MAH19" s="73"/>
      <c r="MAS19" s="73"/>
      <c r="MBD19" s="73"/>
      <c r="MBO19" s="73"/>
      <c r="MBZ19" s="73"/>
      <c r="MCK19" s="73"/>
      <c r="MCV19" s="73"/>
      <c r="MDG19" s="73"/>
      <c r="MDR19" s="73"/>
      <c r="MEC19" s="73"/>
      <c r="MEN19" s="73"/>
      <c r="MEY19" s="73"/>
      <c r="MFJ19" s="73"/>
      <c r="MFU19" s="73"/>
      <c r="MGF19" s="73"/>
      <c r="MGQ19" s="73"/>
      <c r="MHB19" s="73"/>
      <c r="MHM19" s="73"/>
      <c r="MHX19" s="73"/>
      <c r="MII19" s="73"/>
      <c r="MIT19" s="73"/>
      <c r="MJE19" s="73"/>
      <c r="MJP19" s="73"/>
      <c r="MKA19" s="73"/>
      <c r="MKL19" s="73"/>
      <c r="MKW19" s="73"/>
      <c r="MLH19" s="73"/>
      <c r="MLS19" s="73"/>
      <c r="MMD19" s="73"/>
      <c r="MMO19" s="73"/>
      <c r="MMZ19" s="73"/>
      <c r="MNK19" s="73"/>
      <c r="MNV19" s="73"/>
      <c r="MOG19" s="73"/>
      <c r="MOR19" s="73"/>
      <c r="MPC19" s="73"/>
      <c r="MPN19" s="73"/>
      <c r="MPY19" s="73"/>
      <c r="MQJ19" s="73"/>
      <c r="MQU19" s="73"/>
      <c r="MRF19" s="73"/>
      <c r="MRQ19" s="73"/>
      <c r="MSB19" s="73"/>
      <c r="MSM19" s="73"/>
      <c r="MSX19" s="73"/>
      <c r="MTI19" s="73"/>
      <c r="MTT19" s="73"/>
      <c r="MUE19" s="73"/>
      <c r="MUP19" s="73"/>
      <c r="MVA19" s="73"/>
      <c r="MVL19" s="73"/>
      <c r="MVW19" s="73"/>
      <c r="MWH19" s="73"/>
      <c r="MWS19" s="73"/>
      <c r="MXD19" s="73"/>
      <c r="MXO19" s="73"/>
      <c r="MXZ19" s="73"/>
      <c r="MYK19" s="73"/>
      <c r="MYV19" s="73"/>
      <c r="MZG19" s="73"/>
      <c r="MZR19" s="73"/>
      <c r="NAC19" s="73"/>
      <c r="NAN19" s="73"/>
      <c r="NAY19" s="73"/>
      <c r="NBJ19" s="73"/>
      <c r="NBU19" s="73"/>
      <c r="NCF19" s="73"/>
      <c r="NCQ19" s="73"/>
      <c r="NDB19" s="73"/>
      <c r="NDM19" s="73"/>
      <c r="NDX19" s="73"/>
      <c r="NEI19" s="73"/>
      <c r="NET19" s="73"/>
      <c r="NFE19" s="73"/>
      <c r="NFP19" s="73"/>
      <c r="NGA19" s="73"/>
      <c r="NGL19" s="73"/>
      <c r="NGW19" s="73"/>
      <c r="NHH19" s="73"/>
      <c r="NHS19" s="73"/>
      <c r="NID19" s="73"/>
      <c r="NIO19" s="73"/>
      <c r="NIZ19" s="73"/>
      <c r="NJK19" s="73"/>
      <c r="NJV19" s="73"/>
      <c r="NKG19" s="73"/>
      <c r="NKR19" s="73"/>
      <c r="NLC19" s="73"/>
      <c r="NLN19" s="73"/>
      <c r="NLY19" s="73"/>
      <c r="NMJ19" s="73"/>
      <c r="NMU19" s="73"/>
      <c r="NNF19" s="73"/>
      <c r="NNQ19" s="73"/>
      <c r="NOB19" s="73"/>
      <c r="NOM19" s="73"/>
      <c r="NOX19" s="73"/>
      <c r="NPI19" s="73"/>
      <c r="NPT19" s="73"/>
      <c r="NQE19" s="73"/>
      <c r="NQP19" s="73"/>
      <c r="NRA19" s="73"/>
      <c r="NRL19" s="73"/>
      <c r="NRW19" s="73"/>
      <c r="NSH19" s="73"/>
      <c r="NSS19" s="73"/>
      <c r="NTD19" s="73"/>
      <c r="NTO19" s="73"/>
      <c r="NTZ19" s="73"/>
      <c r="NUK19" s="73"/>
      <c r="NUV19" s="73"/>
      <c r="NVG19" s="73"/>
      <c r="NVR19" s="73"/>
      <c r="NWC19" s="73"/>
      <c r="NWN19" s="73"/>
      <c r="NWY19" s="73"/>
      <c r="NXJ19" s="73"/>
      <c r="NXU19" s="73"/>
      <c r="NYF19" s="73"/>
      <c r="NYQ19" s="73"/>
      <c r="NZB19" s="73"/>
      <c r="NZM19" s="73"/>
      <c r="NZX19" s="73"/>
      <c r="OAI19" s="73"/>
      <c r="OAT19" s="73"/>
      <c r="OBE19" s="73"/>
      <c r="OBP19" s="73"/>
      <c r="OCA19" s="73"/>
      <c r="OCL19" s="73"/>
      <c r="OCW19" s="73"/>
      <c r="ODH19" s="73"/>
      <c r="ODS19" s="73"/>
      <c r="OED19" s="73"/>
      <c r="OEO19" s="73"/>
      <c r="OEZ19" s="73"/>
      <c r="OFK19" s="73"/>
      <c r="OFV19" s="73"/>
      <c r="OGG19" s="73"/>
      <c r="OGR19" s="73"/>
      <c r="OHC19" s="73"/>
      <c r="OHN19" s="73"/>
      <c r="OHY19" s="73"/>
      <c r="OIJ19" s="73"/>
      <c r="OIU19" s="73"/>
      <c r="OJF19" s="73"/>
      <c r="OJQ19" s="73"/>
      <c r="OKB19" s="73"/>
      <c r="OKM19" s="73"/>
      <c r="OKX19" s="73"/>
      <c r="OLI19" s="73"/>
      <c r="OLT19" s="73"/>
      <c r="OME19" s="73"/>
      <c r="OMP19" s="73"/>
      <c r="ONA19" s="73"/>
      <c r="ONL19" s="73"/>
      <c r="ONW19" s="73"/>
      <c r="OOH19" s="73"/>
      <c r="OOS19" s="73"/>
      <c r="OPD19" s="73"/>
      <c r="OPO19" s="73"/>
      <c r="OPZ19" s="73"/>
      <c r="OQK19" s="73"/>
      <c r="OQV19" s="73"/>
      <c r="ORG19" s="73"/>
      <c r="ORR19" s="73"/>
      <c r="OSC19" s="73"/>
      <c r="OSN19" s="73"/>
      <c r="OSY19" s="73"/>
      <c r="OTJ19" s="73"/>
      <c r="OTU19" s="73"/>
      <c r="OUF19" s="73"/>
      <c r="OUQ19" s="73"/>
      <c r="OVB19" s="73"/>
      <c r="OVM19" s="73"/>
      <c r="OVX19" s="73"/>
      <c r="OWI19" s="73"/>
      <c r="OWT19" s="73"/>
      <c r="OXE19" s="73"/>
      <c r="OXP19" s="73"/>
      <c r="OYA19" s="73"/>
      <c r="OYL19" s="73"/>
      <c r="OYW19" s="73"/>
      <c r="OZH19" s="73"/>
      <c r="OZS19" s="73"/>
      <c r="PAD19" s="73"/>
      <c r="PAO19" s="73"/>
      <c r="PAZ19" s="73"/>
      <c r="PBK19" s="73"/>
      <c r="PBV19" s="73"/>
      <c r="PCG19" s="73"/>
      <c r="PCR19" s="73"/>
      <c r="PDC19" s="73"/>
      <c r="PDN19" s="73"/>
      <c r="PDY19" s="73"/>
      <c r="PEJ19" s="73"/>
      <c r="PEU19" s="73"/>
      <c r="PFF19" s="73"/>
      <c r="PFQ19" s="73"/>
      <c r="PGB19" s="73"/>
      <c r="PGM19" s="73"/>
      <c r="PGX19" s="73"/>
      <c r="PHI19" s="73"/>
      <c r="PHT19" s="73"/>
      <c r="PIE19" s="73"/>
      <c r="PIP19" s="73"/>
      <c r="PJA19" s="73"/>
      <c r="PJL19" s="73"/>
      <c r="PJW19" s="73"/>
      <c r="PKH19" s="73"/>
      <c r="PKS19" s="73"/>
      <c r="PLD19" s="73"/>
      <c r="PLO19" s="73"/>
      <c r="PLZ19" s="73"/>
      <c r="PMK19" s="73"/>
      <c r="PMV19" s="73"/>
      <c r="PNG19" s="73"/>
      <c r="PNR19" s="73"/>
      <c r="POC19" s="73"/>
      <c r="PON19" s="73"/>
      <c r="POY19" s="73"/>
      <c r="PPJ19" s="73"/>
      <c r="PPU19" s="73"/>
      <c r="PQF19" s="73"/>
      <c r="PQQ19" s="73"/>
      <c r="PRB19" s="73"/>
      <c r="PRM19" s="73"/>
      <c r="PRX19" s="73"/>
      <c r="PSI19" s="73"/>
      <c r="PST19" s="73"/>
      <c r="PTE19" s="73"/>
      <c r="PTP19" s="73"/>
      <c r="PUA19" s="73"/>
      <c r="PUL19" s="73"/>
      <c r="PUW19" s="73"/>
      <c r="PVH19" s="73"/>
      <c r="PVS19" s="73"/>
      <c r="PWD19" s="73"/>
      <c r="PWO19" s="73"/>
      <c r="PWZ19" s="73"/>
      <c r="PXK19" s="73"/>
      <c r="PXV19" s="73"/>
      <c r="PYG19" s="73"/>
      <c r="PYR19" s="73"/>
      <c r="PZC19" s="73"/>
      <c r="PZN19" s="73"/>
      <c r="PZY19" s="73"/>
      <c r="QAJ19" s="73"/>
      <c r="QAU19" s="73"/>
      <c r="QBF19" s="73"/>
      <c r="QBQ19" s="73"/>
      <c r="QCB19" s="73"/>
      <c r="QCM19" s="73"/>
      <c r="QCX19" s="73"/>
      <c r="QDI19" s="73"/>
      <c r="QDT19" s="73"/>
      <c r="QEE19" s="73"/>
      <c r="QEP19" s="73"/>
      <c r="QFA19" s="73"/>
      <c r="QFL19" s="73"/>
      <c r="QFW19" s="73"/>
      <c r="QGH19" s="73"/>
      <c r="QGS19" s="73"/>
      <c r="QHD19" s="73"/>
      <c r="QHO19" s="73"/>
      <c r="QHZ19" s="73"/>
      <c r="QIK19" s="73"/>
      <c r="QIV19" s="73"/>
      <c r="QJG19" s="73"/>
      <c r="QJR19" s="73"/>
      <c r="QKC19" s="73"/>
      <c r="QKN19" s="73"/>
      <c r="QKY19" s="73"/>
      <c r="QLJ19" s="73"/>
      <c r="QLU19" s="73"/>
      <c r="QMF19" s="73"/>
      <c r="QMQ19" s="73"/>
      <c r="QNB19" s="73"/>
      <c r="QNM19" s="73"/>
      <c r="QNX19" s="73"/>
      <c r="QOI19" s="73"/>
      <c r="QOT19" s="73"/>
      <c r="QPE19" s="73"/>
      <c r="QPP19" s="73"/>
      <c r="QQA19" s="73"/>
      <c r="QQL19" s="73"/>
      <c r="QQW19" s="73"/>
      <c r="QRH19" s="73"/>
      <c r="QRS19" s="73"/>
      <c r="QSD19" s="73"/>
      <c r="QSO19" s="73"/>
      <c r="QSZ19" s="73"/>
      <c r="QTK19" s="73"/>
      <c r="QTV19" s="73"/>
      <c r="QUG19" s="73"/>
      <c r="QUR19" s="73"/>
      <c r="QVC19" s="73"/>
      <c r="QVN19" s="73"/>
      <c r="QVY19" s="73"/>
      <c r="QWJ19" s="73"/>
      <c r="QWU19" s="73"/>
      <c r="QXF19" s="73"/>
      <c r="QXQ19" s="73"/>
      <c r="QYB19" s="73"/>
      <c r="QYM19" s="73"/>
      <c r="QYX19" s="73"/>
      <c r="QZI19" s="73"/>
      <c r="QZT19" s="73"/>
      <c r="RAE19" s="73"/>
      <c r="RAP19" s="73"/>
      <c r="RBA19" s="73"/>
      <c r="RBL19" s="73"/>
      <c r="RBW19" s="73"/>
      <c r="RCH19" s="73"/>
      <c r="RCS19" s="73"/>
      <c r="RDD19" s="73"/>
      <c r="RDO19" s="73"/>
      <c r="RDZ19" s="73"/>
      <c r="REK19" s="73"/>
      <c r="REV19" s="73"/>
      <c r="RFG19" s="73"/>
      <c r="RFR19" s="73"/>
      <c r="RGC19" s="73"/>
      <c r="RGN19" s="73"/>
      <c r="RGY19" s="73"/>
      <c r="RHJ19" s="73"/>
      <c r="RHU19" s="73"/>
      <c r="RIF19" s="73"/>
      <c r="RIQ19" s="73"/>
      <c r="RJB19" s="73"/>
      <c r="RJM19" s="73"/>
      <c r="RJX19" s="73"/>
      <c r="RKI19" s="73"/>
      <c r="RKT19" s="73"/>
      <c r="RLE19" s="73"/>
      <c r="RLP19" s="73"/>
      <c r="RMA19" s="73"/>
      <c r="RML19" s="73"/>
      <c r="RMW19" s="73"/>
      <c r="RNH19" s="73"/>
      <c r="RNS19" s="73"/>
      <c r="ROD19" s="73"/>
      <c r="ROO19" s="73"/>
      <c r="ROZ19" s="73"/>
      <c r="RPK19" s="73"/>
      <c r="RPV19" s="73"/>
      <c r="RQG19" s="73"/>
      <c r="RQR19" s="73"/>
      <c r="RRC19" s="73"/>
      <c r="RRN19" s="73"/>
      <c r="RRY19" s="73"/>
      <c r="RSJ19" s="73"/>
      <c r="RSU19" s="73"/>
      <c r="RTF19" s="73"/>
      <c r="RTQ19" s="73"/>
      <c r="RUB19" s="73"/>
      <c r="RUM19" s="73"/>
      <c r="RUX19" s="73"/>
      <c r="RVI19" s="73"/>
      <c r="RVT19" s="73"/>
      <c r="RWE19" s="73"/>
      <c r="RWP19" s="73"/>
      <c r="RXA19" s="73"/>
      <c r="RXL19" s="73"/>
      <c r="RXW19" s="73"/>
      <c r="RYH19" s="73"/>
      <c r="RYS19" s="73"/>
      <c r="RZD19" s="73"/>
      <c r="RZO19" s="73"/>
      <c r="RZZ19" s="73"/>
      <c r="SAK19" s="73"/>
      <c r="SAV19" s="73"/>
      <c r="SBG19" s="73"/>
      <c r="SBR19" s="73"/>
      <c r="SCC19" s="73"/>
      <c r="SCN19" s="73"/>
      <c r="SCY19" s="73"/>
      <c r="SDJ19" s="73"/>
      <c r="SDU19" s="73"/>
      <c r="SEF19" s="73"/>
      <c r="SEQ19" s="73"/>
      <c r="SFB19" s="73"/>
      <c r="SFM19" s="73"/>
      <c r="SFX19" s="73"/>
      <c r="SGI19" s="73"/>
      <c r="SGT19" s="73"/>
      <c r="SHE19" s="73"/>
      <c r="SHP19" s="73"/>
      <c r="SIA19" s="73"/>
      <c r="SIL19" s="73"/>
      <c r="SIW19" s="73"/>
      <c r="SJH19" s="73"/>
      <c r="SJS19" s="73"/>
      <c r="SKD19" s="73"/>
      <c r="SKO19" s="73"/>
      <c r="SKZ19" s="73"/>
      <c r="SLK19" s="73"/>
      <c r="SLV19" s="73"/>
      <c r="SMG19" s="73"/>
      <c r="SMR19" s="73"/>
      <c r="SNC19" s="73"/>
      <c r="SNN19" s="73"/>
      <c r="SNY19" s="73"/>
      <c r="SOJ19" s="73"/>
      <c r="SOU19" s="73"/>
      <c r="SPF19" s="73"/>
      <c r="SPQ19" s="73"/>
      <c r="SQB19" s="73"/>
      <c r="SQM19" s="73"/>
      <c r="SQX19" s="73"/>
      <c r="SRI19" s="73"/>
      <c r="SRT19" s="73"/>
      <c r="SSE19" s="73"/>
      <c r="SSP19" s="73"/>
      <c r="STA19" s="73"/>
      <c r="STL19" s="73"/>
      <c r="STW19" s="73"/>
      <c r="SUH19" s="73"/>
      <c r="SUS19" s="73"/>
      <c r="SVD19" s="73"/>
      <c r="SVO19" s="73"/>
      <c r="SVZ19" s="73"/>
      <c r="SWK19" s="73"/>
      <c r="SWV19" s="73"/>
      <c r="SXG19" s="73"/>
      <c r="SXR19" s="73"/>
      <c r="SYC19" s="73"/>
      <c r="SYN19" s="73"/>
      <c r="SYY19" s="73"/>
      <c r="SZJ19" s="73"/>
      <c r="SZU19" s="73"/>
      <c r="TAF19" s="73"/>
      <c r="TAQ19" s="73"/>
      <c r="TBB19" s="73"/>
      <c r="TBM19" s="73"/>
      <c r="TBX19" s="73"/>
      <c r="TCI19" s="73"/>
      <c r="TCT19" s="73"/>
      <c r="TDE19" s="73"/>
      <c r="TDP19" s="73"/>
      <c r="TEA19" s="73"/>
      <c r="TEL19" s="73"/>
      <c r="TEW19" s="73"/>
      <c r="TFH19" s="73"/>
      <c r="TFS19" s="73"/>
      <c r="TGD19" s="73"/>
      <c r="TGO19" s="73"/>
      <c r="TGZ19" s="73"/>
      <c r="THK19" s="73"/>
      <c r="THV19" s="73"/>
      <c r="TIG19" s="73"/>
      <c r="TIR19" s="73"/>
      <c r="TJC19" s="73"/>
      <c r="TJN19" s="73"/>
      <c r="TJY19" s="73"/>
      <c r="TKJ19" s="73"/>
      <c r="TKU19" s="73"/>
      <c r="TLF19" s="73"/>
      <c r="TLQ19" s="73"/>
      <c r="TMB19" s="73"/>
      <c r="TMM19" s="73"/>
      <c r="TMX19" s="73"/>
      <c r="TNI19" s="73"/>
      <c r="TNT19" s="73"/>
      <c r="TOE19" s="73"/>
      <c r="TOP19" s="73"/>
      <c r="TPA19" s="73"/>
      <c r="TPL19" s="73"/>
      <c r="TPW19" s="73"/>
      <c r="TQH19" s="73"/>
      <c r="TQS19" s="73"/>
      <c r="TRD19" s="73"/>
      <c r="TRO19" s="73"/>
      <c r="TRZ19" s="73"/>
      <c r="TSK19" s="73"/>
      <c r="TSV19" s="73"/>
      <c r="TTG19" s="73"/>
      <c r="TTR19" s="73"/>
      <c r="TUC19" s="73"/>
      <c r="TUN19" s="73"/>
      <c r="TUY19" s="73"/>
      <c r="TVJ19" s="73"/>
      <c r="TVU19" s="73"/>
      <c r="TWF19" s="73"/>
      <c r="TWQ19" s="73"/>
      <c r="TXB19" s="73"/>
      <c r="TXM19" s="73"/>
      <c r="TXX19" s="73"/>
      <c r="TYI19" s="73"/>
      <c r="TYT19" s="73"/>
      <c r="TZE19" s="73"/>
      <c r="TZP19" s="73"/>
      <c r="UAA19" s="73"/>
      <c r="UAL19" s="73"/>
      <c r="UAW19" s="73"/>
      <c r="UBH19" s="73"/>
      <c r="UBS19" s="73"/>
      <c r="UCD19" s="73"/>
      <c r="UCO19" s="73"/>
      <c r="UCZ19" s="73"/>
      <c r="UDK19" s="73"/>
      <c r="UDV19" s="73"/>
      <c r="UEG19" s="73"/>
      <c r="UER19" s="73"/>
      <c r="UFC19" s="73"/>
      <c r="UFN19" s="73"/>
      <c r="UFY19" s="73"/>
      <c r="UGJ19" s="73"/>
      <c r="UGU19" s="73"/>
      <c r="UHF19" s="73"/>
      <c r="UHQ19" s="73"/>
      <c r="UIB19" s="73"/>
      <c r="UIM19" s="73"/>
      <c r="UIX19" s="73"/>
      <c r="UJI19" s="73"/>
      <c r="UJT19" s="73"/>
      <c r="UKE19" s="73"/>
      <c r="UKP19" s="73"/>
      <c r="ULA19" s="73"/>
      <c r="ULL19" s="73"/>
      <c r="ULW19" s="73"/>
      <c r="UMH19" s="73"/>
      <c r="UMS19" s="73"/>
      <c r="UND19" s="73"/>
      <c r="UNO19" s="73"/>
      <c r="UNZ19" s="73"/>
      <c r="UOK19" s="73"/>
      <c r="UOV19" s="73"/>
      <c r="UPG19" s="73"/>
      <c r="UPR19" s="73"/>
      <c r="UQC19" s="73"/>
      <c r="UQN19" s="73"/>
      <c r="UQY19" s="73"/>
      <c r="URJ19" s="73"/>
      <c r="URU19" s="73"/>
      <c r="USF19" s="73"/>
      <c r="USQ19" s="73"/>
      <c r="UTB19" s="73"/>
      <c r="UTM19" s="73"/>
      <c r="UTX19" s="73"/>
      <c r="UUI19" s="73"/>
      <c r="UUT19" s="73"/>
      <c r="UVE19" s="73"/>
      <c r="UVP19" s="73"/>
      <c r="UWA19" s="73"/>
      <c r="UWL19" s="73"/>
      <c r="UWW19" s="73"/>
      <c r="UXH19" s="73"/>
      <c r="UXS19" s="73"/>
      <c r="UYD19" s="73"/>
      <c r="UYO19" s="73"/>
      <c r="UYZ19" s="73"/>
      <c r="UZK19" s="73"/>
      <c r="UZV19" s="73"/>
      <c r="VAG19" s="73"/>
      <c r="VAR19" s="73"/>
      <c r="VBC19" s="73"/>
      <c r="VBN19" s="73"/>
      <c r="VBY19" s="73"/>
      <c r="VCJ19" s="73"/>
      <c r="VCU19" s="73"/>
      <c r="VDF19" s="73"/>
      <c r="VDQ19" s="73"/>
      <c r="VEB19" s="73"/>
      <c r="VEM19" s="73"/>
      <c r="VEX19" s="73"/>
      <c r="VFI19" s="73"/>
      <c r="VFT19" s="73"/>
      <c r="VGE19" s="73"/>
      <c r="VGP19" s="73"/>
      <c r="VHA19" s="73"/>
      <c r="VHL19" s="73"/>
      <c r="VHW19" s="73"/>
      <c r="VIH19" s="73"/>
      <c r="VIS19" s="73"/>
      <c r="VJD19" s="73"/>
      <c r="VJO19" s="73"/>
      <c r="VJZ19" s="73"/>
      <c r="VKK19" s="73"/>
      <c r="VKV19" s="73"/>
      <c r="VLG19" s="73"/>
      <c r="VLR19" s="73"/>
      <c r="VMC19" s="73"/>
      <c r="VMN19" s="73"/>
      <c r="VMY19" s="73"/>
      <c r="VNJ19" s="73"/>
      <c r="VNU19" s="73"/>
      <c r="VOF19" s="73"/>
      <c r="VOQ19" s="73"/>
      <c r="VPB19" s="73"/>
      <c r="VPM19" s="73"/>
      <c r="VPX19" s="73"/>
      <c r="VQI19" s="73"/>
      <c r="VQT19" s="73"/>
      <c r="VRE19" s="73"/>
      <c r="VRP19" s="73"/>
      <c r="VSA19" s="73"/>
      <c r="VSL19" s="73"/>
      <c r="VSW19" s="73"/>
      <c r="VTH19" s="73"/>
      <c r="VTS19" s="73"/>
      <c r="VUD19" s="73"/>
      <c r="VUO19" s="73"/>
      <c r="VUZ19" s="73"/>
      <c r="VVK19" s="73"/>
      <c r="VVV19" s="73"/>
      <c r="VWG19" s="73"/>
      <c r="VWR19" s="73"/>
      <c r="VXC19" s="73"/>
      <c r="VXN19" s="73"/>
      <c r="VXY19" s="73"/>
      <c r="VYJ19" s="73"/>
      <c r="VYU19" s="73"/>
      <c r="VZF19" s="73"/>
      <c r="VZQ19" s="73"/>
      <c r="WAB19" s="73"/>
      <c r="WAM19" s="73"/>
      <c r="WAX19" s="73"/>
      <c r="WBI19" s="73"/>
      <c r="WBT19" s="73"/>
      <c r="WCE19" s="73"/>
      <c r="WCP19" s="73"/>
      <c r="WDA19" s="73"/>
      <c r="WDL19" s="73"/>
      <c r="WDW19" s="73"/>
      <c r="WEH19" s="73"/>
      <c r="WES19" s="73"/>
      <c r="WFD19" s="73"/>
      <c r="WFO19" s="73"/>
      <c r="WFZ19" s="73"/>
      <c r="WGK19" s="73"/>
      <c r="WGV19" s="73"/>
      <c r="WHG19" s="73"/>
      <c r="WHR19" s="73"/>
      <c r="WIC19" s="73"/>
      <c r="WIN19" s="73"/>
      <c r="WIY19" s="73"/>
      <c r="WJJ19" s="73"/>
      <c r="WJU19" s="73"/>
      <c r="WKF19" s="73"/>
      <c r="WKQ19" s="73"/>
      <c r="WLB19" s="73"/>
      <c r="WLM19" s="73"/>
      <c r="WLX19" s="73"/>
      <c r="WMI19" s="73"/>
      <c r="WMT19" s="73"/>
      <c r="WNE19" s="73"/>
      <c r="WNP19" s="73"/>
      <c r="WOA19" s="73"/>
      <c r="WOL19" s="73"/>
      <c r="WOW19" s="73"/>
      <c r="WPH19" s="73"/>
      <c r="WPS19" s="73"/>
      <c r="WQD19" s="73"/>
      <c r="WQO19" s="73"/>
      <c r="WQZ19" s="73"/>
      <c r="WRK19" s="73"/>
      <c r="WRV19" s="73"/>
      <c r="WSG19" s="73"/>
      <c r="WSR19" s="73"/>
      <c r="WTC19" s="73"/>
      <c r="WTN19" s="73"/>
      <c r="WTY19" s="73"/>
      <c r="WUJ19" s="73"/>
      <c r="WUU19" s="73"/>
      <c r="WVF19" s="73"/>
      <c r="WVQ19" s="73"/>
      <c r="WWB19" s="73"/>
      <c r="WWM19" s="73"/>
      <c r="WWX19" s="73"/>
      <c r="WXI19" s="73"/>
      <c r="WXT19" s="73"/>
      <c r="WYE19" s="73"/>
      <c r="WYP19" s="73"/>
      <c r="WZA19" s="73"/>
      <c r="WZL19" s="73"/>
      <c r="WZW19" s="73"/>
      <c r="XAH19" s="73"/>
      <c r="XAS19" s="73"/>
      <c r="XBD19" s="73"/>
      <c r="XBO19" s="73"/>
      <c r="XBZ19" s="73"/>
      <c r="XCK19" s="73"/>
      <c r="XCV19" s="73"/>
      <c r="XDG19" s="73"/>
      <c r="XDR19" s="73"/>
      <c r="XEC19" s="73"/>
      <c r="XEN19" s="73"/>
      <c r="XEY19" s="73"/>
    </row>
    <row r="20" spans="1:1023 1034:2046 2057:3069 3080:4092 4103:5115 5126:6138 6149:7161 7172:8184 8195:9207 9218:10230 10241:11264 11275:12287 12298:13310 13321:14333 14344:15356 15367:16379" s="73" customFormat="1">
      <c r="A20" s="263" t="s">
        <v>313</v>
      </c>
      <c r="B20" s="263"/>
      <c r="C20" s="263"/>
      <c r="D20" s="263"/>
      <c r="E20" s="263"/>
      <c r="F20" s="263"/>
      <c r="G20" s="263"/>
      <c r="H20" s="263"/>
      <c r="I20" s="263"/>
      <c r="J20" s="263"/>
      <c r="K20" s="263"/>
    </row>
    <row r="21" spans="1:1023 1034:2046 2057:3069 3080:4092 4103:5115 5126:6138 6149:7161 7172:8184 8195:9207 9218:10230 10241:11264 11275:12287 12298:13310 13321:14333 14344:15356 15367:16379" s="73" customFormat="1">
      <c r="A21" s="263" t="s">
        <v>314</v>
      </c>
      <c r="B21" s="263"/>
      <c r="C21" s="263"/>
      <c r="D21" s="263"/>
      <c r="E21" s="263"/>
      <c r="F21" s="263"/>
      <c r="G21" s="263"/>
      <c r="H21" s="263"/>
      <c r="I21" s="263"/>
      <c r="J21" s="263"/>
      <c r="K21" s="263"/>
    </row>
    <row r="22" spans="1:1023 1034:2046 2057:3069 3080:4092 4103:5115 5126:6138 6149:7161 7172:8184 8195:9207 9218:10230 10241:11264 11275:12287 12298:13310 13321:14333 14344:15356 15367:16379" s="73" customFormat="1">
      <c r="A22" s="263" t="s">
        <v>315</v>
      </c>
      <c r="B22" s="263"/>
      <c r="C22" s="263"/>
      <c r="D22" s="263"/>
      <c r="E22" s="263"/>
      <c r="F22" s="263"/>
      <c r="G22" s="263"/>
      <c r="H22" s="263"/>
      <c r="I22" s="263"/>
      <c r="J22" s="263"/>
      <c r="K22" s="263"/>
    </row>
    <row r="23" spans="1:1023 1034:2046 2057:3069 3080:4092 4103:5115 5126:6138 6149:7161 7172:8184 8195:9207 9218:10230 10241:11264 11275:12287 12298:13310 13321:14333 14344:15356 15367:16379" s="73" customFormat="1">
      <c r="A23" s="263" t="s">
        <v>316</v>
      </c>
      <c r="B23" s="263"/>
      <c r="C23" s="263"/>
      <c r="D23" s="263"/>
      <c r="E23" s="263"/>
      <c r="F23" s="263"/>
      <c r="G23" s="263"/>
      <c r="H23" s="263"/>
      <c r="I23" s="263"/>
      <c r="J23" s="263"/>
      <c r="K23" s="263"/>
    </row>
    <row r="24" spans="1:1023 1034:2046 2057:3069 3080:4092 4103:5115 5126:6138 6149:7161 7172:8184 8195:9207 9218:10230 10241:11264 11275:12287 12298:13310 13321:14333 14344:15356 15367:16379" s="73" customFormat="1">
      <c r="A24" s="263" t="s">
        <v>317</v>
      </c>
      <c r="B24" s="263"/>
      <c r="C24" s="263"/>
      <c r="D24" s="263"/>
      <c r="E24" s="263"/>
      <c r="F24" s="263"/>
      <c r="G24" s="263"/>
      <c r="H24" s="263"/>
      <c r="I24" s="263"/>
      <c r="J24" s="263"/>
      <c r="K24" s="263"/>
    </row>
    <row r="25" spans="1:1023 1034:2046 2057:3069 3080:4092 4103:5115 5126:6138 6149:7161 7172:8184 8195:9207 9218:10230 10241:11264 11275:12287 12298:13310 13321:14333 14344:15356 15367:16379" s="73" customFormat="1">
      <c r="A25" s="263" t="s">
        <v>318</v>
      </c>
      <c r="B25" s="263"/>
      <c r="C25" s="263"/>
      <c r="D25" s="263"/>
      <c r="E25" s="263"/>
      <c r="F25" s="263"/>
      <c r="G25" s="263"/>
      <c r="H25" s="263"/>
      <c r="I25" s="263"/>
      <c r="J25" s="263"/>
      <c r="K25" s="263"/>
    </row>
    <row r="26" spans="1:1023 1034:2046 2057:3069 3080:4092 4103:5115 5126:6138 6149:7161 7172:8184 8195:9207 9218:10230 10241:11264 11275:12287 12298:13310 13321:14333 14344:15356 15367:16379" s="73" customFormat="1">
      <c r="A26" s="263" t="s">
        <v>319</v>
      </c>
      <c r="B26" s="263"/>
      <c r="C26" s="263"/>
      <c r="D26" s="263"/>
      <c r="E26" s="263"/>
      <c r="F26" s="263"/>
      <c r="G26" s="263"/>
      <c r="H26" s="263"/>
      <c r="I26" s="263"/>
      <c r="J26" s="263"/>
      <c r="K26" s="263"/>
    </row>
    <row r="27" spans="1:1023 1034:2046 2057:3069 3080:4092 4103:5115 5126:6138 6149:7161 7172:8184 8195:9207 9218:10230 10241:11264 11275:12287 12298:13310 13321:14333 14344:15356 15367:16379" s="74" customFormat="1">
      <c r="A27" s="263" t="s">
        <v>320</v>
      </c>
      <c r="B27" s="263"/>
      <c r="C27" s="263"/>
      <c r="D27" s="263"/>
      <c r="E27" s="263"/>
      <c r="F27" s="263"/>
      <c r="G27" s="263"/>
      <c r="H27" s="263"/>
      <c r="I27" s="263"/>
      <c r="J27" s="263"/>
      <c r="K27" s="263"/>
    </row>
    <row r="28" spans="1:1023 1034:2046 2057:3069 3080:4092 4103:5115 5126:6138 6149:7161 7172:8184 8195:9207 9218:10230 10241:11264 11275:12287 12298:13310 13321:14333 14344:15356 15367:16379" s="74" customFormat="1">
      <c r="A28" s="263" t="s">
        <v>321</v>
      </c>
      <c r="B28" s="263"/>
      <c r="C28" s="263"/>
      <c r="D28" s="263"/>
      <c r="E28" s="263"/>
      <c r="F28" s="263"/>
      <c r="G28" s="263"/>
      <c r="H28" s="263"/>
      <c r="I28" s="263"/>
      <c r="J28" s="263"/>
      <c r="K28" s="263"/>
    </row>
    <row r="29" spans="1:1023 1034:2046 2057:3069 3080:4092 4103:5115 5126:6138 6149:7161 7172:8184 8195:9207 9218:10230 10241:11264 11275:12287 12298:13310 13321:14333 14344:15356 15367:16379" s="74" customFormat="1">
      <c r="A29" s="263" t="s">
        <v>322</v>
      </c>
      <c r="B29" s="263"/>
      <c r="C29" s="263"/>
      <c r="D29" s="263"/>
      <c r="E29" s="263"/>
      <c r="F29" s="263"/>
      <c r="G29" s="263"/>
      <c r="H29" s="263"/>
      <c r="I29" s="263"/>
      <c r="J29" s="263"/>
      <c r="K29" s="263"/>
    </row>
    <row r="30" spans="1:1023 1034:2046 2057:3069 3080:4092 4103:5115 5126:6138 6149:7161 7172:8184 8195:9207 9218:10230 10241:11264 11275:12287 12298:13310 13321:14333 14344:15356 15367:16379" s="74" customFormat="1">
      <c r="A30" s="263" t="s">
        <v>323</v>
      </c>
      <c r="B30" s="263"/>
      <c r="C30" s="263"/>
      <c r="D30" s="263"/>
      <c r="E30" s="263"/>
      <c r="F30" s="263"/>
      <c r="G30" s="263"/>
      <c r="H30" s="263"/>
      <c r="I30" s="263"/>
      <c r="J30" s="263"/>
      <c r="K30" s="263"/>
    </row>
    <row r="31" spans="1:1023 1034:2046 2057:3069 3080:4092 4103:5115 5126:6138 6149:7161 7172:8184 8195:9207 9218:10230 10241:11264 11275:12287 12298:13310 13321:14333 14344:15356 15367:16379" s="74" customFormat="1">
      <c r="A31" s="263" t="s">
        <v>324</v>
      </c>
      <c r="B31" s="263"/>
      <c r="C31" s="263"/>
      <c r="D31" s="263"/>
      <c r="E31" s="263"/>
      <c r="F31" s="263"/>
      <c r="G31" s="263"/>
      <c r="H31" s="263"/>
      <c r="I31" s="263"/>
      <c r="J31" s="263"/>
      <c r="K31" s="263"/>
    </row>
    <row r="32" spans="1:1023 1034:2046 2057:3069 3080:4092 4103:5115 5126:6138 6149:7161 7172:8184 8195:9207 9218:10230 10241:11264 11275:12287 12298:13310 13321:14333 14344:15356 15367:16379" s="74" customFormat="1">
      <c r="A32" s="263" t="s">
        <v>325</v>
      </c>
      <c r="B32" s="263"/>
      <c r="C32" s="263"/>
      <c r="D32" s="263"/>
      <c r="E32" s="263"/>
      <c r="F32" s="263"/>
      <c r="G32" s="263"/>
      <c r="H32" s="263"/>
      <c r="I32" s="263"/>
      <c r="J32" s="263"/>
      <c r="K32" s="263"/>
    </row>
    <row r="33" spans="1:11" s="74" customFormat="1">
      <c r="A33" s="263" t="s">
        <v>326</v>
      </c>
      <c r="B33" s="263"/>
      <c r="C33" s="263"/>
      <c r="D33" s="263"/>
      <c r="E33" s="263"/>
      <c r="F33" s="263"/>
      <c r="G33" s="263"/>
      <c r="H33" s="263"/>
      <c r="I33" s="263"/>
      <c r="J33" s="263"/>
      <c r="K33" s="263"/>
    </row>
    <row r="34" spans="1:11" s="74" customFormat="1">
      <c r="A34" s="263" t="s">
        <v>327</v>
      </c>
      <c r="B34" s="263"/>
      <c r="C34" s="263"/>
      <c r="D34" s="263"/>
      <c r="E34" s="263"/>
      <c r="F34" s="263"/>
      <c r="G34" s="263"/>
      <c r="H34" s="263"/>
      <c r="I34" s="263"/>
      <c r="J34" s="263"/>
      <c r="K34" s="263"/>
    </row>
    <row r="35" spans="1:11" s="74" customFormat="1">
      <c r="A35" s="263" t="s">
        <v>328</v>
      </c>
      <c r="B35" s="263"/>
      <c r="C35" s="263"/>
      <c r="D35" s="263"/>
      <c r="E35" s="263"/>
      <c r="F35" s="263"/>
      <c r="G35" s="263"/>
      <c r="H35" s="263"/>
      <c r="I35" s="263"/>
      <c r="J35" s="263"/>
      <c r="K35" s="263"/>
    </row>
    <row r="36" spans="1:11">
      <c r="A36" s="249"/>
      <c r="B36" s="249"/>
      <c r="C36" s="249"/>
      <c r="D36" s="249"/>
      <c r="E36" s="249"/>
      <c r="F36" s="249"/>
      <c r="G36" s="249"/>
      <c r="H36" s="249"/>
      <c r="I36" s="249"/>
      <c r="J36" s="249"/>
      <c r="K36" s="249"/>
    </row>
    <row r="37" spans="1:11">
      <c r="A37" s="6"/>
      <c r="B37" s="6"/>
      <c r="C37" s="6"/>
      <c r="D37" s="6"/>
      <c r="E37" s="6"/>
      <c r="F37" s="6"/>
      <c r="G37" s="6"/>
      <c r="H37" s="6"/>
      <c r="I37" s="6"/>
      <c r="J37" s="6"/>
      <c r="K37" s="6"/>
    </row>
    <row r="38" spans="1:11">
      <c r="A38" s="5"/>
      <c r="B38" s="5"/>
      <c r="C38" s="5"/>
      <c r="D38" s="5"/>
      <c r="E38" s="5"/>
      <c r="F38" s="5"/>
      <c r="G38" s="5"/>
      <c r="H38" s="5"/>
      <c r="I38" s="5"/>
      <c r="J38" s="5"/>
      <c r="K38" s="5"/>
    </row>
    <row r="39" spans="1:11">
      <c r="A39" s="69" t="s">
        <v>3</v>
      </c>
      <c r="B39" s="7"/>
      <c r="C39" s="7"/>
      <c r="D39" s="7"/>
      <c r="E39" s="7"/>
      <c r="F39" s="7"/>
      <c r="G39" s="7"/>
      <c r="H39" s="7"/>
      <c r="I39" s="7"/>
      <c r="J39" s="7"/>
      <c r="K39" s="7"/>
    </row>
    <row r="40" spans="1:11">
      <c r="A40" s="7"/>
      <c r="B40" s="7"/>
      <c r="C40" s="7"/>
      <c r="D40" s="7"/>
      <c r="E40" s="7"/>
      <c r="F40" s="7"/>
      <c r="G40" s="7"/>
      <c r="H40" s="7"/>
      <c r="I40" s="7"/>
      <c r="J40" s="7"/>
      <c r="K40" s="7"/>
    </row>
    <row r="41" spans="1:11">
      <c r="A41" s="70" t="s">
        <v>216</v>
      </c>
      <c r="B41" s="7"/>
      <c r="C41" s="7"/>
      <c r="D41" s="7"/>
      <c r="E41" s="7"/>
      <c r="F41" s="7"/>
      <c r="G41" s="7"/>
      <c r="H41" s="7"/>
      <c r="I41" s="7"/>
      <c r="J41" s="7"/>
      <c r="K41" s="7"/>
    </row>
    <row r="42" spans="1:11" ht="15" customHeight="1">
      <c r="A42" s="257" t="s">
        <v>217</v>
      </c>
      <c r="B42" s="257"/>
      <c r="C42" s="257"/>
      <c r="D42" s="257"/>
      <c r="E42" s="257"/>
      <c r="F42" s="257"/>
      <c r="G42" s="257"/>
      <c r="H42" s="257"/>
      <c r="I42" s="257"/>
      <c r="J42" s="257"/>
      <c r="K42" s="257"/>
    </row>
    <row r="43" spans="1:11">
      <c r="A43" s="257"/>
      <c r="B43" s="257"/>
      <c r="C43" s="257"/>
      <c r="D43" s="257"/>
      <c r="E43" s="257"/>
      <c r="F43" s="257"/>
      <c r="G43" s="257"/>
      <c r="H43" s="257"/>
      <c r="I43" s="257"/>
      <c r="J43" s="257"/>
      <c r="K43" s="257"/>
    </row>
    <row r="44" spans="1:11" ht="15" customHeight="1">
      <c r="A44" s="257" t="s">
        <v>151</v>
      </c>
      <c r="B44" s="257"/>
      <c r="C44" s="257"/>
      <c r="D44" s="257"/>
      <c r="E44" s="257"/>
      <c r="F44" s="257"/>
      <c r="G44" s="257"/>
      <c r="H44" s="257"/>
      <c r="I44" s="257"/>
      <c r="J44" s="257"/>
      <c r="K44" s="257"/>
    </row>
    <row r="45" spans="1:11" ht="15" customHeight="1">
      <c r="A45" s="257"/>
      <c r="B45" s="257"/>
      <c r="C45" s="257"/>
      <c r="D45" s="257"/>
      <c r="E45" s="257"/>
      <c r="F45" s="257"/>
      <c r="G45" s="257"/>
      <c r="H45" s="257"/>
      <c r="I45" s="257"/>
      <c r="J45" s="257"/>
      <c r="K45" s="257"/>
    </row>
    <row r="46" spans="1:11" ht="15" customHeight="1">
      <c r="A46" s="260" t="s">
        <v>4</v>
      </c>
      <c r="B46" s="260"/>
      <c r="C46" s="260"/>
      <c r="D46" s="260"/>
      <c r="E46" s="260"/>
      <c r="F46" s="260"/>
      <c r="G46" s="260"/>
      <c r="H46" s="260"/>
      <c r="I46" s="260"/>
      <c r="J46" s="260"/>
      <c r="K46" s="260"/>
    </row>
    <row r="47" spans="1:11">
      <c r="A47" s="70" t="s">
        <v>5</v>
      </c>
      <c r="B47" s="7"/>
      <c r="C47" s="7"/>
      <c r="D47" s="7"/>
      <c r="E47" s="7"/>
      <c r="F47" s="7"/>
      <c r="G47" s="7"/>
      <c r="H47" s="7"/>
      <c r="I47" s="7"/>
      <c r="J47" s="7"/>
      <c r="K47" s="7"/>
    </row>
    <row r="48" spans="1:11">
      <c r="A48" s="70" t="s">
        <v>6</v>
      </c>
      <c r="B48" s="7"/>
      <c r="C48" s="7"/>
      <c r="D48" s="7"/>
      <c r="E48" s="7"/>
      <c r="F48" s="7"/>
      <c r="G48" s="7"/>
      <c r="H48" s="7"/>
      <c r="I48" s="7"/>
      <c r="J48" s="7"/>
      <c r="K48" s="7"/>
    </row>
    <row r="49" spans="1:11" ht="15" customHeight="1">
      <c r="A49" s="261" t="s">
        <v>218</v>
      </c>
      <c r="B49" s="261"/>
      <c r="C49" s="261"/>
      <c r="D49" s="261"/>
      <c r="E49" s="261"/>
      <c r="F49" s="261"/>
      <c r="G49" s="261"/>
      <c r="H49" s="261"/>
      <c r="I49" s="261"/>
      <c r="J49" s="261"/>
      <c r="K49" s="261"/>
    </row>
    <row r="50" spans="1:11">
      <c r="A50" s="261"/>
      <c r="B50" s="261"/>
      <c r="C50" s="261"/>
      <c r="D50" s="261"/>
      <c r="E50" s="261"/>
      <c r="F50" s="261"/>
      <c r="G50" s="261"/>
      <c r="H50" s="261"/>
      <c r="I50" s="261"/>
      <c r="J50" s="261"/>
      <c r="K50" s="261"/>
    </row>
    <row r="51" spans="1:11" ht="15" customHeight="1">
      <c r="A51" s="261"/>
      <c r="B51" s="261"/>
      <c r="C51" s="261"/>
      <c r="D51" s="261"/>
      <c r="E51" s="261"/>
      <c r="F51" s="261"/>
      <c r="G51" s="261"/>
      <c r="H51" s="261"/>
      <c r="I51" s="261"/>
      <c r="J51" s="261"/>
      <c r="K51" s="261"/>
    </row>
    <row r="52" spans="1:11">
      <c r="A52" s="261"/>
      <c r="B52" s="261"/>
      <c r="C52" s="261"/>
      <c r="D52" s="261"/>
      <c r="E52" s="261"/>
      <c r="F52" s="261"/>
      <c r="G52" s="261"/>
      <c r="H52" s="261"/>
      <c r="I52" s="261"/>
      <c r="J52" s="261"/>
      <c r="K52" s="261"/>
    </row>
    <row r="53" spans="1:11" ht="15" customHeight="1">
      <c r="A53" s="257" t="s">
        <v>219</v>
      </c>
      <c r="B53" s="257"/>
      <c r="C53" s="257"/>
      <c r="D53" s="257"/>
      <c r="E53" s="257"/>
      <c r="F53" s="257"/>
      <c r="G53" s="257"/>
      <c r="H53" s="257"/>
      <c r="I53" s="257"/>
      <c r="J53" s="257"/>
      <c r="K53" s="257"/>
    </row>
    <row r="54" spans="1:11" ht="15" customHeight="1">
      <c r="A54" s="257"/>
      <c r="B54" s="257"/>
      <c r="C54" s="257"/>
      <c r="D54" s="257"/>
      <c r="E54" s="257"/>
      <c r="F54" s="257"/>
      <c r="G54" s="257"/>
      <c r="H54" s="257"/>
      <c r="I54" s="257"/>
      <c r="J54" s="257"/>
      <c r="K54" s="257"/>
    </row>
    <row r="55" spans="1:11" ht="15" customHeight="1">
      <c r="A55" s="257" t="s">
        <v>220</v>
      </c>
      <c r="B55" s="257"/>
      <c r="C55" s="257"/>
      <c r="D55" s="257"/>
      <c r="E55" s="257"/>
      <c r="F55" s="257"/>
      <c r="G55" s="257"/>
      <c r="H55" s="257"/>
      <c r="I55" s="257"/>
      <c r="J55" s="257"/>
      <c r="K55" s="257"/>
    </row>
    <row r="56" spans="1:11" ht="15" customHeight="1">
      <c r="A56" s="257"/>
      <c r="B56" s="257"/>
      <c r="C56" s="257"/>
      <c r="D56" s="257"/>
      <c r="E56" s="257"/>
      <c r="F56" s="257"/>
      <c r="G56" s="257"/>
      <c r="H56" s="257"/>
      <c r="I56" s="257"/>
      <c r="J56" s="257"/>
      <c r="K56" s="257"/>
    </row>
    <row r="57" spans="1:11" ht="15" customHeight="1">
      <c r="A57" s="257" t="s">
        <v>221</v>
      </c>
      <c r="B57" s="257"/>
      <c r="C57" s="257"/>
      <c r="D57" s="257"/>
      <c r="E57" s="257"/>
      <c r="F57" s="257"/>
      <c r="G57" s="257"/>
      <c r="H57" s="257"/>
      <c r="I57" s="257"/>
      <c r="J57" s="257"/>
      <c r="K57" s="257"/>
    </row>
    <row r="58" spans="1:11" ht="15" customHeight="1">
      <c r="A58" s="257"/>
      <c r="B58" s="257"/>
      <c r="C58" s="257"/>
      <c r="D58" s="257"/>
      <c r="E58" s="257"/>
      <c r="F58" s="257"/>
      <c r="G58" s="257"/>
      <c r="H58" s="257"/>
      <c r="I58" s="257"/>
      <c r="J58" s="257"/>
      <c r="K58" s="257"/>
    </row>
    <row r="59" spans="1:11" ht="15" customHeight="1">
      <c r="A59" s="257" t="s">
        <v>222</v>
      </c>
      <c r="B59" s="257"/>
      <c r="C59" s="257"/>
      <c r="D59" s="257"/>
      <c r="E59" s="257"/>
      <c r="F59" s="257"/>
      <c r="G59" s="257"/>
      <c r="H59" s="257"/>
      <c r="I59" s="257"/>
      <c r="J59" s="257"/>
      <c r="K59" s="257"/>
    </row>
    <row r="60" spans="1:11">
      <c r="A60" s="257"/>
      <c r="B60" s="257"/>
      <c r="C60" s="257"/>
      <c r="D60" s="257"/>
      <c r="E60" s="257"/>
      <c r="F60" s="257"/>
      <c r="G60" s="257"/>
      <c r="H60" s="257"/>
      <c r="I60" s="257"/>
      <c r="J60" s="257"/>
      <c r="K60" s="257"/>
    </row>
    <row r="61" spans="1:11" ht="15" customHeight="1">
      <c r="A61" s="257" t="s">
        <v>223</v>
      </c>
      <c r="B61" s="257"/>
      <c r="C61" s="257"/>
      <c r="D61" s="257"/>
      <c r="E61" s="257"/>
      <c r="F61" s="257"/>
      <c r="G61" s="257"/>
      <c r="H61" s="257"/>
      <c r="I61" s="257"/>
      <c r="J61" s="257"/>
      <c r="K61" s="257"/>
    </row>
    <row r="62" spans="1:11">
      <c r="A62" s="257"/>
      <c r="B62" s="257"/>
      <c r="C62" s="257"/>
      <c r="D62" s="257"/>
      <c r="E62" s="257"/>
      <c r="F62" s="257"/>
      <c r="G62" s="257"/>
      <c r="H62" s="257"/>
      <c r="I62" s="257"/>
      <c r="J62" s="257"/>
      <c r="K62" s="257"/>
    </row>
    <row r="63" spans="1:11" ht="15" customHeight="1">
      <c r="A63" s="257"/>
      <c r="B63" s="257"/>
      <c r="C63" s="257"/>
      <c r="D63" s="257"/>
      <c r="E63" s="257"/>
      <c r="F63" s="257"/>
      <c r="G63" s="257"/>
      <c r="H63" s="257"/>
      <c r="I63" s="257"/>
      <c r="J63" s="257"/>
      <c r="K63" s="257"/>
    </row>
    <row r="64" spans="1:11">
      <c r="A64" s="257"/>
      <c r="B64" s="257"/>
      <c r="C64" s="257"/>
      <c r="D64" s="257"/>
      <c r="E64" s="257"/>
      <c r="F64" s="257"/>
      <c r="G64" s="257"/>
      <c r="H64" s="257"/>
      <c r="I64" s="257"/>
      <c r="J64" s="257"/>
      <c r="K64" s="257"/>
    </row>
    <row r="65" spans="1:11" ht="15" customHeight="1">
      <c r="A65" s="257" t="s">
        <v>224</v>
      </c>
      <c r="B65" s="257"/>
      <c r="C65" s="257"/>
      <c r="D65" s="257"/>
      <c r="E65" s="257"/>
      <c r="F65" s="257"/>
      <c r="G65" s="257"/>
      <c r="H65" s="257"/>
      <c r="I65" s="257"/>
      <c r="J65" s="257"/>
      <c r="K65" s="257"/>
    </row>
    <row r="66" spans="1:11" ht="15" customHeight="1">
      <c r="A66" s="262" t="s">
        <v>7</v>
      </c>
      <c r="B66" s="262"/>
      <c r="C66" s="262"/>
      <c r="D66" s="262"/>
      <c r="E66" s="262"/>
      <c r="F66" s="262"/>
      <c r="G66" s="262"/>
      <c r="H66" s="262"/>
      <c r="I66" s="262"/>
      <c r="J66" s="262"/>
      <c r="K66" s="262"/>
    </row>
    <row r="67" spans="1:11" ht="15" customHeight="1">
      <c r="A67" s="262"/>
      <c r="B67" s="262"/>
      <c r="C67" s="262"/>
      <c r="D67" s="262"/>
      <c r="E67" s="262"/>
      <c r="F67" s="262"/>
      <c r="G67" s="262"/>
      <c r="H67" s="262"/>
      <c r="I67" s="262"/>
      <c r="J67" s="262"/>
      <c r="K67" s="262"/>
    </row>
    <row r="68" spans="1:11">
      <c r="A68" s="70" t="s">
        <v>8</v>
      </c>
      <c r="B68" s="7"/>
      <c r="C68" s="7"/>
      <c r="D68" s="7"/>
      <c r="E68" s="7"/>
      <c r="F68" s="7"/>
      <c r="G68" s="7"/>
      <c r="H68" s="7"/>
      <c r="I68" s="7"/>
      <c r="J68" s="7"/>
      <c r="K68" s="7"/>
    </row>
    <row r="69" spans="1:11">
      <c r="A69" s="70" t="s">
        <v>9</v>
      </c>
      <c r="B69" s="7"/>
      <c r="C69" s="7"/>
      <c r="D69" s="7"/>
      <c r="E69" s="7"/>
      <c r="F69" s="7"/>
      <c r="G69" s="7"/>
      <c r="H69" s="7"/>
      <c r="I69" s="7"/>
      <c r="J69" s="7"/>
      <c r="K69" s="7"/>
    </row>
    <row r="70" spans="1:11" ht="15" customHeight="1">
      <c r="A70" s="257" t="s">
        <v>306</v>
      </c>
      <c r="B70" s="257"/>
      <c r="C70" s="257"/>
      <c r="D70" s="257"/>
      <c r="E70" s="257"/>
      <c r="F70" s="257"/>
      <c r="G70" s="257"/>
      <c r="H70" s="257"/>
      <c r="I70" s="257"/>
      <c r="J70" s="257"/>
      <c r="K70" s="257"/>
    </row>
    <row r="71" spans="1:11">
      <c r="A71" s="257"/>
      <c r="B71" s="257"/>
      <c r="C71" s="257"/>
      <c r="D71" s="257"/>
      <c r="E71" s="257"/>
      <c r="F71" s="257"/>
      <c r="G71" s="257"/>
      <c r="H71" s="257"/>
      <c r="I71" s="257"/>
      <c r="J71" s="257"/>
      <c r="K71" s="257"/>
    </row>
    <row r="72" spans="1:11" ht="15" customHeight="1">
      <c r="A72" s="257"/>
      <c r="B72" s="257"/>
      <c r="C72" s="257"/>
      <c r="D72" s="257"/>
      <c r="E72" s="257"/>
      <c r="F72" s="257"/>
      <c r="G72" s="257"/>
      <c r="H72" s="257"/>
      <c r="I72" s="257"/>
      <c r="J72" s="257"/>
      <c r="K72" s="257"/>
    </row>
    <row r="73" spans="1:11" ht="15" customHeight="1">
      <c r="A73" s="257"/>
      <c r="B73" s="257"/>
      <c r="C73" s="257"/>
      <c r="D73" s="257"/>
      <c r="E73" s="257"/>
      <c r="F73" s="257"/>
      <c r="G73" s="257"/>
      <c r="H73" s="257"/>
      <c r="I73" s="257"/>
      <c r="J73" s="257"/>
      <c r="K73" s="257"/>
    </row>
    <row r="74" spans="1:11" ht="15" customHeight="1">
      <c r="A74" s="257" t="s">
        <v>225</v>
      </c>
      <c r="B74" s="257"/>
      <c r="C74" s="257"/>
      <c r="D74" s="257"/>
      <c r="E74" s="257"/>
      <c r="F74" s="257"/>
      <c r="G74" s="257"/>
      <c r="H74" s="257"/>
      <c r="I74" s="257"/>
      <c r="J74" s="257"/>
      <c r="K74" s="257"/>
    </row>
    <row r="75" spans="1:11" ht="15" customHeight="1">
      <c r="A75" s="257"/>
      <c r="B75" s="257"/>
      <c r="C75" s="257"/>
      <c r="D75" s="257"/>
      <c r="E75" s="257"/>
      <c r="F75" s="257"/>
      <c r="G75" s="257"/>
      <c r="H75" s="257"/>
      <c r="I75" s="257"/>
      <c r="J75" s="257"/>
      <c r="K75" s="257"/>
    </row>
    <row r="76" spans="1:11">
      <c r="A76" s="257"/>
      <c r="B76" s="257"/>
      <c r="C76" s="257"/>
      <c r="D76" s="257"/>
      <c r="E76" s="257"/>
      <c r="F76" s="257"/>
      <c r="G76" s="257"/>
      <c r="H76" s="257"/>
      <c r="I76" s="257"/>
      <c r="J76" s="257"/>
      <c r="K76" s="257"/>
    </row>
    <row r="77" spans="1:11" ht="15" customHeight="1">
      <c r="A77" s="260" t="s">
        <v>226</v>
      </c>
      <c r="B77" s="260"/>
      <c r="C77" s="260"/>
      <c r="D77" s="260"/>
      <c r="E77" s="260"/>
      <c r="F77" s="260"/>
      <c r="G77" s="260"/>
      <c r="H77" s="260"/>
      <c r="I77" s="260"/>
      <c r="J77" s="260"/>
      <c r="K77" s="260"/>
    </row>
    <row r="78" spans="1:11" ht="15" customHeight="1">
      <c r="A78" s="257" t="s">
        <v>227</v>
      </c>
      <c r="B78" s="257"/>
      <c r="C78" s="257"/>
      <c r="D78" s="257"/>
      <c r="E78" s="257"/>
      <c r="F78" s="257"/>
      <c r="G78" s="257"/>
      <c r="H78" s="257"/>
      <c r="I78" s="257"/>
      <c r="J78" s="257"/>
      <c r="K78" s="257"/>
    </row>
    <row r="79" spans="1:11">
      <c r="A79" s="257"/>
      <c r="B79" s="257"/>
      <c r="C79" s="257"/>
      <c r="D79" s="257"/>
      <c r="E79" s="257"/>
      <c r="F79" s="257"/>
      <c r="G79" s="257"/>
      <c r="H79" s="257"/>
      <c r="I79" s="257"/>
      <c r="J79" s="257"/>
      <c r="K79" s="257"/>
    </row>
    <row r="80" spans="1:11" ht="15" customHeight="1">
      <c r="A80" s="257" t="s">
        <v>307</v>
      </c>
      <c r="B80" s="257"/>
      <c r="C80" s="257"/>
      <c r="D80" s="257"/>
      <c r="E80" s="257"/>
      <c r="F80" s="257"/>
      <c r="G80" s="257"/>
      <c r="H80" s="257"/>
      <c r="I80" s="257"/>
      <c r="J80" s="257"/>
      <c r="K80" s="257"/>
    </row>
    <row r="81" spans="1:11">
      <c r="A81" s="257"/>
      <c r="B81" s="257"/>
      <c r="C81" s="257"/>
      <c r="D81" s="257"/>
      <c r="E81" s="257"/>
      <c r="F81" s="257"/>
      <c r="G81" s="257"/>
      <c r="H81" s="257"/>
      <c r="I81" s="257"/>
      <c r="J81" s="257"/>
      <c r="K81" s="257"/>
    </row>
    <row r="82" spans="1:11" ht="15" customHeight="1">
      <c r="A82" s="257" t="s">
        <v>228</v>
      </c>
      <c r="B82" s="257"/>
      <c r="C82" s="257"/>
      <c r="D82" s="257"/>
      <c r="E82" s="257"/>
      <c r="F82" s="257"/>
      <c r="G82" s="257"/>
      <c r="H82" s="257"/>
      <c r="I82" s="257"/>
      <c r="J82" s="257"/>
      <c r="K82" s="257"/>
    </row>
    <row r="83" spans="1:11">
      <c r="A83" s="257"/>
      <c r="B83" s="257"/>
      <c r="C83" s="257"/>
      <c r="D83" s="257"/>
      <c r="E83" s="257"/>
      <c r="F83" s="257"/>
      <c r="G83" s="257"/>
      <c r="H83" s="257"/>
      <c r="I83" s="257"/>
      <c r="J83" s="257"/>
      <c r="K83" s="257"/>
    </row>
    <row r="84" spans="1:11" ht="15" customHeight="1">
      <c r="A84" s="257" t="s">
        <v>229</v>
      </c>
      <c r="B84" s="257"/>
      <c r="C84" s="257"/>
      <c r="D84" s="257"/>
      <c r="E84" s="257"/>
      <c r="F84" s="257"/>
      <c r="G84" s="257"/>
      <c r="H84" s="257"/>
      <c r="I84" s="257"/>
      <c r="J84" s="257"/>
      <c r="K84" s="257"/>
    </row>
    <row r="85" spans="1:11">
      <c r="A85" s="257"/>
      <c r="B85" s="257"/>
      <c r="C85" s="257"/>
      <c r="D85" s="257"/>
      <c r="E85" s="257"/>
      <c r="F85" s="257"/>
      <c r="G85" s="257"/>
      <c r="H85" s="257"/>
      <c r="I85" s="257"/>
      <c r="J85" s="257"/>
      <c r="K85" s="257"/>
    </row>
    <row r="86" spans="1:11" ht="15" customHeight="1">
      <c r="A86" s="257" t="s">
        <v>230</v>
      </c>
      <c r="B86" s="257"/>
      <c r="C86" s="257"/>
      <c r="D86" s="257"/>
      <c r="E86" s="257"/>
      <c r="F86" s="257"/>
      <c r="G86" s="257"/>
      <c r="H86" s="257"/>
      <c r="I86" s="257"/>
      <c r="J86" s="257"/>
      <c r="K86" s="257"/>
    </row>
    <row r="87" spans="1:11">
      <c r="A87" s="257"/>
      <c r="B87" s="257"/>
      <c r="C87" s="257"/>
      <c r="D87" s="257"/>
      <c r="E87" s="257"/>
      <c r="F87" s="257"/>
      <c r="G87" s="257"/>
      <c r="H87" s="257"/>
      <c r="I87" s="257"/>
      <c r="J87" s="257"/>
      <c r="K87" s="257"/>
    </row>
    <row r="88" spans="1:11" ht="15" customHeight="1">
      <c r="A88" s="257" t="s">
        <v>231</v>
      </c>
      <c r="B88" s="257"/>
      <c r="C88" s="257"/>
      <c r="D88" s="257"/>
      <c r="E88" s="257"/>
      <c r="F88" s="257"/>
      <c r="G88" s="257"/>
      <c r="H88" s="257"/>
      <c r="I88" s="257"/>
      <c r="J88" s="257"/>
      <c r="K88" s="257"/>
    </row>
    <row r="89" spans="1:11">
      <c r="A89" s="257"/>
      <c r="B89" s="257"/>
      <c r="C89" s="257"/>
      <c r="D89" s="257"/>
      <c r="E89" s="257"/>
      <c r="F89" s="257"/>
      <c r="G89" s="257"/>
      <c r="H89" s="257"/>
      <c r="I89" s="257"/>
      <c r="J89" s="257"/>
      <c r="K89" s="257"/>
    </row>
    <row r="90" spans="1:11" ht="15" customHeight="1">
      <c r="A90" s="257" t="s">
        <v>232</v>
      </c>
      <c r="B90" s="257"/>
      <c r="C90" s="257"/>
      <c r="D90" s="257"/>
      <c r="E90" s="257"/>
      <c r="F90" s="257"/>
      <c r="G90" s="257"/>
      <c r="H90" s="257"/>
      <c r="I90" s="257"/>
      <c r="J90" s="257"/>
      <c r="K90" s="257"/>
    </row>
    <row r="91" spans="1:11">
      <c r="A91" s="257"/>
      <c r="B91" s="257"/>
      <c r="C91" s="257"/>
      <c r="D91" s="257"/>
      <c r="E91" s="257"/>
      <c r="F91" s="257"/>
      <c r="G91" s="257"/>
      <c r="H91" s="257"/>
      <c r="I91" s="257"/>
      <c r="J91" s="257"/>
      <c r="K91" s="257"/>
    </row>
    <row r="92" spans="1:11" ht="15" customHeight="1">
      <c r="A92" s="70" t="s">
        <v>233</v>
      </c>
      <c r="B92" s="7"/>
      <c r="C92" s="7"/>
      <c r="D92" s="7"/>
      <c r="E92" s="7"/>
      <c r="F92" s="7"/>
      <c r="G92" s="7"/>
      <c r="H92" s="7"/>
      <c r="I92" s="7"/>
      <c r="J92" s="7"/>
      <c r="K92" s="7"/>
    </row>
    <row r="93" spans="1:11" ht="15" customHeight="1">
      <c r="A93" s="258" t="s">
        <v>234</v>
      </c>
      <c r="B93" s="259"/>
      <c r="C93" s="259"/>
      <c r="D93" s="259"/>
      <c r="E93" s="259"/>
      <c r="F93" s="259"/>
      <c r="G93" s="259"/>
      <c r="H93" s="259"/>
      <c r="I93" s="259"/>
      <c r="J93" s="259"/>
      <c r="K93" s="259"/>
    </row>
    <row r="94" spans="1:11">
      <c r="A94" s="259"/>
      <c r="B94" s="259"/>
      <c r="C94" s="259"/>
      <c r="D94" s="259"/>
      <c r="E94" s="259"/>
      <c r="F94" s="259"/>
      <c r="G94" s="259"/>
      <c r="H94" s="259"/>
      <c r="I94" s="259"/>
      <c r="J94" s="259"/>
      <c r="K94" s="259"/>
    </row>
    <row r="95" spans="1:11" ht="15" customHeight="1">
      <c r="A95" s="242"/>
      <c r="B95" s="258" t="s">
        <v>308</v>
      </c>
      <c r="C95" s="258"/>
      <c r="D95" s="258"/>
      <c r="E95" s="258"/>
      <c r="F95" s="258"/>
      <c r="G95" s="258"/>
      <c r="H95" s="258"/>
      <c r="I95" s="258"/>
      <c r="J95" s="258"/>
      <c r="K95" s="258"/>
    </row>
    <row r="96" spans="1:11">
      <c r="A96" s="242"/>
      <c r="B96" s="258"/>
      <c r="C96" s="258"/>
      <c r="D96" s="258"/>
      <c r="E96" s="258"/>
      <c r="F96" s="258"/>
      <c r="G96" s="258"/>
      <c r="H96" s="258"/>
      <c r="I96" s="258"/>
      <c r="J96" s="258"/>
      <c r="K96" s="258"/>
    </row>
    <row r="97" spans="1:11">
      <c r="A97" s="242"/>
      <c r="B97" s="258"/>
      <c r="C97" s="258"/>
      <c r="D97" s="258"/>
      <c r="E97" s="258"/>
      <c r="F97" s="258"/>
      <c r="G97" s="258"/>
      <c r="H97" s="258"/>
      <c r="I97" s="258"/>
      <c r="J97" s="258"/>
      <c r="K97" s="258"/>
    </row>
    <row r="98" spans="1:11">
      <c r="A98" s="70"/>
      <c r="B98" s="258" t="s">
        <v>309</v>
      </c>
      <c r="C98" s="258"/>
      <c r="D98" s="258"/>
      <c r="E98" s="258"/>
      <c r="F98" s="258"/>
      <c r="G98" s="258"/>
      <c r="H98" s="258"/>
      <c r="I98" s="258"/>
      <c r="J98" s="258"/>
      <c r="K98" s="258"/>
    </row>
    <row r="99" spans="1:11">
      <c r="A99" s="70"/>
      <c r="B99" s="258"/>
      <c r="C99" s="258"/>
      <c r="D99" s="258"/>
      <c r="E99" s="258"/>
      <c r="F99" s="258"/>
      <c r="G99" s="258"/>
      <c r="H99" s="258"/>
      <c r="I99" s="258"/>
      <c r="J99" s="258"/>
      <c r="K99" s="258"/>
    </row>
    <row r="100" spans="1:11">
      <c r="A100" s="70"/>
      <c r="B100" s="258"/>
      <c r="C100" s="258"/>
      <c r="D100" s="258"/>
      <c r="E100" s="258"/>
      <c r="F100" s="258"/>
      <c r="G100" s="258"/>
      <c r="H100" s="258"/>
      <c r="I100" s="258"/>
      <c r="J100" s="258"/>
      <c r="K100" s="258"/>
    </row>
    <row r="101" spans="1:11">
      <c r="A101" s="70"/>
      <c r="B101" s="222"/>
      <c r="C101" s="222"/>
      <c r="D101" s="222"/>
      <c r="E101" s="222"/>
      <c r="F101" s="222"/>
      <c r="G101" s="222"/>
      <c r="H101" s="222"/>
      <c r="I101" s="222"/>
      <c r="J101" s="222"/>
      <c r="K101" s="222"/>
    </row>
    <row r="102" spans="1:11">
      <c r="A102" s="70"/>
      <c r="B102" s="222"/>
      <c r="C102" s="222"/>
      <c r="D102" s="222"/>
      <c r="E102" s="222"/>
      <c r="F102" s="222"/>
      <c r="G102" s="222"/>
      <c r="H102" s="222"/>
      <c r="I102" s="222"/>
      <c r="J102" s="222"/>
      <c r="K102" s="222"/>
    </row>
    <row r="103" spans="1:11">
      <c r="A103" s="71" t="s">
        <v>152</v>
      </c>
      <c r="B103" s="244"/>
      <c r="C103" s="244"/>
      <c r="D103" s="244"/>
      <c r="E103" s="244"/>
      <c r="F103" s="244"/>
      <c r="G103" s="244"/>
      <c r="H103" s="244"/>
      <c r="I103" s="244"/>
      <c r="J103" s="244"/>
      <c r="K103" s="244"/>
    </row>
    <row r="104" spans="1:11">
      <c r="A104" s="7" t="s">
        <v>235</v>
      </c>
      <c r="B104" s="7"/>
      <c r="C104" s="7"/>
      <c r="D104" s="7"/>
      <c r="E104" s="7"/>
      <c r="F104" s="7"/>
      <c r="G104" s="7"/>
      <c r="H104" s="7"/>
      <c r="I104" s="7"/>
      <c r="J104" s="7"/>
      <c r="K104" s="7"/>
    </row>
    <row r="105" spans="1:11">
      <c r="A105" s="7"/>
      <c r="B105" s="7"/>
      <c r="C105" s="7"/>
      <c r="D105" s="7"/>
      <c r="E105" s="7"/>
      <c r="F105" s="7"/>
      <c r="G105" s="7"/>
      <c r="H105" s="7"/>
      <c r="I105" s="7"/>
      <c r="J105" s="7"/>
      <c r="K105" s="7"/>
    </row>
    <row r="106" spans="1:11">
      <c r="A106" s="227"/>
      <c r="B106" s="7"/>
      <c r="C106" s="7"/>
      <c r="D106" s="7"/>
      <c r="E106" s="7"/>
      <c r="F106" s="7"/>
      <c r="G106" s="7"/>
      <c r="H106" s="7"/>
      <c r="I106" s="7"/>
      <c r="J106" s="7"/>
      <c r="K106" s="7"/>
    </row>
    <row r="107" spans="1:11">
      <c r="A107" s="5"/>
      <c r="B107" s="5"/>
      <c r="C107" s="5"/>
      <c r="D107" s="5"/>
      <c r="E107" s="5"/>
      <c r="F107" s="5"/>
      <c r="G107" s="5"/>
      <c r="H107" s="5"/>
      <c r="I107" s="5"/>
      <c r="J107" s="5"/>
      <c r="K107" s="5"/>
    </row>
    <row r="108" spans="1:11">
      <c r="A108" s="71"/>
      <c r="B108" s="5"/>
      <c r="C108" s="5"/>
      <c r="D108" s="5"/>
      <c r="E108" s="5"/>
      <c r="F108" s="5"/>
      <c r="G108" s="5"/>
      <c r="H108" s="5"/>
      <c r="I108" s="5"/>
      <c r="J108" s="5"/>
      <c r="K108" s="5"/>
    </row>
    <row r="109" spans="1:11">
      <c r="A109" s="7"/>
      <c r="B109" s="5"/>
      <c r="C109" s="5"/>
      <c r="D109" s="5"/>
      <c r="E109" s="5"/>
      <c r="F109" s="5"/>
      <c r="G109" s="5"/>
      <c r="H109" s="5"/>
      <c r="I109" s="5"/>
      <c r="J109" s="5"/>
      <c r="K109" s="5"/>
    </row>
    <row r="110" spans="1:11">
      <c r="A110" s="5"/>
      <c r="B110" s="5"/>
      <c r="C110" s="5"/>
      <c r="D110" s="5"/>
      <c r="E110" s="5"/>
      <c r="F110" s="5"/>
      <c r="G110" s="5"/>
      <c r="H110" s="5"/>
      <c r="I110" s="5"/>
      <c r="J110" s="5"/>
      <c r="K110" s="5"/>
    </row>
    <row r="111" spans="1:11">
      <c r="A111" s="5"/>
      <c r="B111" s="5"/>
      <c r="C111" s="5"/>
      <c r="D111" s="5"/>
      <c r="E111" s="5"/>
      <c r="F111" s="5"/>
      <c r="G111" s="5"/>
      <c r="H111" s="5"/>
      <c r="I111" s="5"/>
      <c r="J111" s="5"/>
      <c r="K111" s="5"/>
    </row>
    <row r="112" spans="1:11">
      <c r="A112" s="5"/>
      <c r="B112" s="5"/>
      <c r="C112" s="5"/>
      <c r="D112" s="5"/>
      <c r="E112" s="5"/>
      <c r="F112" s="5"/>
      <c r="G112" s="5"/>
      <c r="H112" s="5"/>
      <c r="I112" s="5"/>
      <c r="J112" s="5"/>
      <c r="K112" s="5"/>
    </row>
    <row r="113" spans="1:11">
      <c r="A113" s="5"/>
      <c r="B113" s="5"/>
      <c r="C113" s="5"/>
      <c r="D113" s="5"/>
      <c r="E113" s="5"/>
      <c r="F113" s="5"/>
      <c r="G113" s="5"/>
      <c r="H113" s="5"/>
      <c r="I113" s="5"/>
      <c r="J113" s="5"/>
      <c r="K113" s="5"/>
    </row>
    <row r="123" spans="1:11">
      <c r="A123" s="4"/>
    </row>
    <row r="124" spans="1:11">
      <c r="A124" s="226"/>
    </row>
  </sheetData>
  <sheetProtection algorithmName="SHA-512" hashValue="A0yDybRnCihynR0JKl6MVCtmI+AKUhVvjw4BmwegM+rd7zaubWAIsTvIu0YhRE5gT7wNO+aeFZjyjvxeuu8B1Q==" saltValue="UoD3v9Ug5jcb2UDsgE7nPQ==" spinCount="100000" sheet="1" objects="1" scenarios="1"/>
  <mergeCells count="48">
    <mergeCell ref="B95:K97"/>
    <mergeCell ref="B98:K100"/>
    <mergeCell ref="A24:K24"/>
    <mergeCell ref="A9:K9"/>
    <mergeCell ref="A14:K14"/>
    <mergeCell ref="A15:K15"/>
    <mergeCell ref="A16:K16"/>
    <mergeCell ref="A17:K17"/>
    <mergeCell ref="A18:K18"/>
    <mergeCell ref="A19:K19"/>
    <mergeCell ref="A20:K20"/>
    <mergeCell ref="A21:K21"/>
    <mergeCell ref="A22:K22"/>
    <mergeCell ref="A23:K23"/>
    <mergeCell ref="A36:K36"/>
    <mergeCell ref="A25:K25"/>
    <mergeCell ref="A26:K26"/>
    <mergeCell ref="A27:K27"/>
    <mergeCell ref="A28:K28"/>
    <mergeCell ref="A29:K29"/>
    <mergeCell ref="A30:K30"/>
    <mergeCell ref="A31:K31"/>
    <mergeCell ref="A32:K32"/>
    <mergeCell ref="A33:K33"/>
    <mergeCell ref="A34:K34"/>
    <mergeCell ref="A35:K35"/>
    <mergeCell ref="A70:K73"/>
    <mergeCell ref="A42:K43"/>
    <mergeCell ref="A44:K45"/>
    <mergeCell ref="A46:K46"/>
    <mergeCell ref="A49:K52"/>
    <mergeCell ref="A53:K54"/>
    <mergeCell ref="A55:K56"/>
    <mergeCell ref="A57:K58"/>
    <mergeCell ref="A59:K60"/>
    <mergeCell ref="A61:K64"/>
    <mergeCell ref="A65:K65"/>
    <mergeCell ref="A66:K67"/>
    <mergeCell ref="A86:K87"/>
    <mergeCell ref="A88:K89"/>
    <mergeCell ref="A90:K91"/>
    <mergeCell ref="A93:K94"/>
    <mergeCell ref="A74:K76"/>
    <mergeCell ref="A77:K77"/>
    <mergeCell ref="A78:K79"/>
    <mergeCell ref="A80:K81"/>
    <mergeCell ref="A82:K83"/>
    <mergeCell ref="A84:K85"/>
  </mergeCells>
  <hyperlinks>
    <hyperlink ref="A27:IV27" location="'Allotj. x municipi 2010 (7)'!A1" display="Distribució de la capacitat d'allotjament per municipis a Menorca (2010)……………..…………………………………………………………pàg 7" xr:uid="{B36BD4FC-0A24-44BB-AB0A-3D154265B116}"/>
    <hyperlink ref="A27:J27" location="'Allotj.municipi_12 (21)'!A1" display="Distribución de la capacidad de alojamiento por municipios en Menorca (2012)……………..………………………………….…..…….…….………………...pág 21" xr:uid="{CEF5EA13-0940-4BB9-A546-94CF478682AF}"/>
    <hyperlink ref="A28:IV28" location="'Allotj. x municipi 2010 (7)'!A1" display="Distribució de la capacitat d'allotjament per municipis a Menorca (2010)……………..…………………………………………………………pàg 7" xr:uid="{DD8F5570-11BE-49C5-BD70-266C5C43817C}"/>
    <hyperlink ref="A28:J28" location="'Allotj.municipi_11 (23)'!A1" display="Distribución de la capacidad de alojamiento por municipios en Menorca (2011)……………..……………………..…………...….…………………………..…pág 23" xr:uid="{1ADB36E8-F639-46DA-B042-E30090E08734}"/>
    <hyperlink ref="A31:IV31" location="'Allotj. x municipi 2008 (13)'!A1" display="Distribució de la capacitat d'allotjament per municipis a Menorca (2008)……………..…………………………………………………………pàg 13" xr:uid="{5161D9D5-A58D-4AD8-BBC7-2A5BF24DEDE4}"/>
    <hyperlink ref="A31:J31" location="'Allotj.municipi_08 (29)'!A1" display="Distribución de la capacidad de alojamiento por municipios en Menorca (2008)……………...…..…………………………………………...…………………….pág 29" xr:uid="{5D3A46E0-A582-456D-BC2D-DC9A733EC59D}"/>
    <hyperlink ref="A33:IV33" location="'Allotj. x municipi 2006 (17)'!A1" display="Distribució de la capacitat d'allotjament per municipis a Menorca (2006)……………..…………………………………………………………pàg 17" xr:uid="{489CD537-7882-448A-B451-46F9D0AB7A5B}"/>
    <hyperlink ref="A33:J33" location="'Allotj.municipi_06 (33)'!A1" display="Distribución de la capacidad de alojamiento por municipios en Menorca (2006)………..………..…………………………………...…………...………….….…pág 33" xr:uid="{1F35FB28-9764-4E1A-B46C-66CDD3E3AA8F}"/>
    <hyperlink ref="A34:IV34" location="'Allotj. x municipi 2005 (19)'!A1" display="Distribució de la capacitat d'allotjament per municipis a Menorca (2005)……………..…………………………………………………………pàg 19" xr:uid="{7853179D-31C4-4F82-966D-AEA078E5927D}"/>
    <hyperlink ref="A34:J34" location="'Allotj.municipi_05 (35)'!A1" display="Distribución de la capacidad de alojamiento por municipios en Menorca (2005)……………..…….…………………………..………...…………………………..pág 35" xr:uid="{2A289C29-16C9-4DAD-8A83-7649C9797231}"/>
    <hyperlink ref="A35:IV35" location="'Allotj. x municipi 2004 (21)'!A1" display="Distribució de la capacitat d'allotjament per municipis a Menorca (2004)……………..…………………………………………………………pàg 21" xr:uid="{FE44B59A-4FED-4012-854A-74E2AEF37D92}"/>
    <hyperlink ref="A35:J35" location="'Allotj.municipi_04 (37)'!A1" display="Distribución de la capacidad de alojamiento por municipios en Menorca (2004)…………….…..…………………………………..……...…………………….….pág 37" xr:uid="{3F906275-B201-418C-BC36-2D6F132E67E0}"/>
    <hyperlink ref="A32:J32" location="'Allotj.municipi_07 (31)'!A1" display="Distribución de la capacidad de alojamiento por municipios en Menorca (2007)……………...…..……………………………...………………...……………….pág 31" xr:uid="{91871EC4-22BE-474C-87A1-1A8B70D261F6}"/>
    <hyperlink ref="A23:J23" location="'Allotj.municipi_16 (13)'!A1" display="Distribución de la capacidad de alojamiento por municipios en Menorca (2016)……………..…………………………………..…..……….………………....pág 13" xr:uid="{AA2AFCC2-AE2D-4296-9ABA-1AC8FDBBBBB5}"/>
    <hyperlink ref="A22:J22" location="'Allotj.municipi_17 (11)'!A1" display="Distribución de la capacidad de alojamiento por municipios en Menorca (2017)……………..………………………………….…..……….………………....pág 11" xr:uid="{D5777173-6077-4A35-BC13-787E376A5FD6}"/>
    <hyperlink ref="A21:J21" location="'Allotj.municipi_18 (9)'!A1" display="Distribución de la capacidad de alojamiento por municipios en Menorca (2018)……………..………………………………….…..……….………………....pág 9" xr:uid="{E8DBE175-841F-4D14-8493-BD088D188F15}"/>
    <hyperlink ref="A20:J20" location="'Allotj.municipi_19 (7)'!A1" display="Distribución de la capacidad de alojamiento por municipios en Menorca (2019)……………..………………………………….…..……….………………....pág 7" xr:uid="{45675FFF-1C63-4F8C-900E-FC0E95204763}"/>
    <hyperlink ref="A19:J19" location="'Allotj.municipi_20 (5)'!A1" display="Distribución de la capacidad de alojamiento por municipios en Menorca (2020)……………..………………………………….…..……….………………....pág 5" xr:uid="{2E6FEBD6-92B6-46BA-A82D-E9C55A0F2BA3}"/>
    <hyperlink ref="A19:K19" location="'Allotj.municipi_20 (9)'!A1" display="Distribución de la capacidad de alojamiento por municipios en Menorca (2020)……………..………………................................………………….….…..……….………………....pág 9" xr:uid="{41C22219-9CFF-4C31-9A7B-FAE5F626C27E}"/>
    <hyperlink ref="A20:K20" location="'Allotj.municipi_19 (11)'!A1" display="Distribución de la capacidad de alojamiento por municipios en Menorca (2019)……………..……………………..................................…….……….…..……….………………....pág 11" xr:uid="{E415C1DB-5DC2-4FA9-8480-125A175D7A63}"/>
    <hyperlink ref="A21:K21" location="'Allotj.municipi_18 (13)'!A1" display="Distribución de la capacidad de alojamiento por municipios en Menorca (2018)……………..………………………………….…….................................……….………………....pág 13" xr:uid="{6EFDC89E-9F92-4FFC-BF82-63F3CACB7352}"/>
    <hyperlink ref="A22:K22" location="'Allotj.municipi_17 (15)'!A1" display="Distribución de la capacidad de alojamiento por municipios en Menorca (2017)……………..………………….......................…........……………….…..……….………………....pág 15" xr:uid="{C4C746F1-3C8D-4B39-8F5D-3389A66B5684}"/>
    <hyperlink ref="A23:K23" location="'Allotj.municipi_16 (17)'!A1" display="Distribución de la capacidad de alojamiento por municipios en Menorca (2016)……………..…………………………………..…….....................................….………………....pág 17" xr:uid="{0ADD7C87-1F9A-45E1-8A52-BA25913E28E4}"/>
    <hyperlink ref="A27:K27" location="'Allotj.municipi_12 (25)'!A1" display="Distribución de la capacidad de alojamiento por municipios en Menorca (2012)……………..………………………………….…..……….............................…….………………...pág 25" xr:uid="{9106AB6F-619D-4178-B87A-3ED7D70AE78D}"/>
    <hyperlink ref="A28:K28" location="'Allotj.municipi_11 (27)'!A1" display="Distribución de la capacidad de alojamiento por municipios en Menorca (2011)……………..……………………..…………...….………............................……………………..…pág 27" xr:uid="{0E8197AF-A526-493F-A7C0-23F908799F9C}"/>
    <hyperlink ref="A31:K31" location="'Allotj.municipi_08 (33)'!A1" display="Distribución de la capacidad de alojamiento por municipios en Menorca (2008)……………...…..………………………….………………...………….........................…………….pág 33" xr:uid="{3CFE6C9A-139B-4FC0-8950-E26A6BAAD64B}"/>
    <hyperlink ref="A32:K32" location="'Allotj.municipi_07 (35)'!A1" display="Distribución de la capacidad de alojamiento por municipios en Menorca (2007)……………...…..……………………………...……...…………............................……………….pág 35" xr:uid="{4DC91B69-493B-4038-87AE-CE90DC1685E0}"/>
    <hyperlink ref="A33:K33" location="'Allotj.municipi_06 (37)'!A1" display="Distribución de la capacidad de alojamiento por municipios en Menorca (2006)………..………..………………………………….......………...………........................…….….…pág 37" xr:uid="{B69AD9BA-ADD2-4744-960A-CDB73F8211E8}"/>
    <hyperlink ref="A34:K34" location="'Allotj.municipi_05 (39)'!A1" display="Distribución de la capacidad de alojamiento por municipios en Menorca (2005)……………..…….………...……………........................……..………...…………………………..pág 39" xr:uid="{51E4AFEB-043F-43B7-A9A4-AC199E66D457}"/>
    <hyperlink ref="A35:K35" location="'Allotj.municipi_04 (41)'!A1" display="Distribución de la capacidad de alojamiento por municipios en Menorca (2004)…………….…..………...………………………..………...........................…………………….….pág 41" xr:uid="{B459E702-A89D-4142-9EE7-D58D8833665C}"/>
    <hyperlink ref="A18:J18" location="'Allotj.municipi_20 (5)'!A1" display="Distribución de la capacidad de alojamiento por municipios en Menorca (2020)……………..………………………………….…..……….………………....pág 5" xr:uid="{B62B8EBF-5B8F-45C1-8C02-4D10A500CDFE}"/>
    <hyperlink ref="A18:K18" location="'Allotj.municipi_21 (7)'!A1" display="Distribución de la capacidad de alojamiento por municipios en Menorca (2021)……………..………………................................……………….…….…..……….………………....pág 7" xr:uid="{95E51345-49CF-4003-A983-A71A875B5B7D}"/>
    <hyperlink ref="A24:K24" location="'Allotj.municipi_15 (19)'!A1" display="Distribución de la capacidad de alojamiento por municipios en Menorca (2015)……………..………………………………...………...............................……….………………....pág 19" xr:uid="{7328BDAD-B8FB-4258-B095-DCAD9797009F}"/>
    <hyperlink ref="A25:K25" location="'Allotj.municipi_14 (21)'!A1" display="Distribución de la capacidad de alojamiento por municipios en Menorca (2014)……………..……………………………….………..………….............................………………....pág 21" xr:uid="{3F7D5FF1-9FDE-453C-AF43-729A64285B67}"/>
    <hyperlink ref="A26:K26" location="'Allotj.municipi_13 (23)'!A1" display="Distribución de la capacidad de alojamiento por municipios en Menorca (2013)……………..……………………….…………….……..............................……….………………...pág 23" xr:uid="{E6022E2B-213D-4563-A426-EEBA7E5FFD0B}"/>
    <hyperlink ref="A29:K29" location="'Allotj.municipi_10 (29)'!A1" display="Distribución de la capacidad de alojamiento por municipios en Menorca (2010)………………………………………...…...………………..............................………………....…pág 29" xr:uid="{916E1D0C-C5C5-41AC-B40D-5FB7CE793AC0}"/>
    <hyperlink ref="A30:K30" location="'Allotj.municipi_09 (31)'!A1" display="Distribución de la capacidad de alojamiento por municipios en Menorca (2009)……………………………..…………………………...........................…….….……………….…...pág 31" xr:uid="{DAC5256A-916B-4EB4-80F7-10D505C5556B}"/>
    <hyperlink ref="A17:J17" location="'Allotj.municipi_20 (5)'!A1" display="Distribución de la capacidad de alojamiento por municipios en Menorca (2020)……………..………………………………….…..……….………………....pág 5" xr:uid="{665FFEAB-2B2F-473B-894F-81557A61D954}"/>
    <hyperlink ref="A17:K17" location="'Allotj.municipi_22 (5)'!A1" display="Distribución de la capacidad de alojamiento por municipios en Menorca (2022)……………..………………................................……………….…….…..……….………………....pág 5" xr:uid="{706E6BF2-BE4A-4C4F-83C5-0D6EAFE168B3}"/>
    <hyperlink ref="A14:J14" location="'TotalAllotj_20 (4)'!A1" display="Capacidad de alojamiento por tipo de establecimiento y categoría en Menorca (2020)………………………………….…………………………………….pág 4" xr:uid="{976C6EC6-6286-402A-91F6-8D60F3625492}"/>
    <hyperlink ref="A16:J16" location="'Allotj.municipi_20 (5)'!A1" display="Distribución de la capacidad de alojamiento por municipios en Menorca (2020)……………..………………………………….…..……….………………....pág 5" xr:uid="{CF905DA1-5124-4424-84B8-7B542CA8EBEA}"/>
    <hyperlink ref="A14:K14" location="'TotalAllotj_22 (4)'!A1" display="Capacidad de alojamiento por tipo de establecimiento y categoría en Menorca (2022)…………………………....................................……….…………………………………….pág 4" xr:uid="{6CFB4F99-690A-44C6-90D4-B658E1F398E1}"/>
    <hyperlink ref="A16:K16" location="'Allotj.municipi_22 (5)'!A1" display="Distribución de la capacidad de alojamiento por municipios en Menorca (2022)……………..………………................................……………….…….…..……….………………....pág 5" xr:uid="{B51FE3C8-2F8E-4391-B535-82B325BAC433}"/>
    <hyperlink ref="A17:XFD17" location="'Allotj.municipi_22 (7)'!A1" display="Distribución de la capacidad de alojamiento por municipios en Menorca (2022)……………..………………................................……………….…….…..……….………………....pág 7" xr:uid="{FFA348BE-A31C-43C2-96D0-149ABB247592}"/>
    <hyperlink ref="A18:XFD18" location="'Allotj.municipi_21 (8)'!A1" display="Distribución de la capacidad de alojamiento por municipios en Menorca (2021)……………..………………................................……………….…….…..……….………………....pág 8" xr:uid="{896DC323-05F8-45E7-A20A-F7141AE902FB}"/>
    <hyperlink ref="A19:XFD19" location="'Allotj.municipi_20 (9)'!A1" display="Distribución de la capacidad de alojamiento por municipios en Menorca (2020)……………..………………...............................………………….….…..……….………………....pág 9" xr:uid="{E4178337-0642-4CED-A125-CF7C1E08A1AD}"/>
    <hyperlink ref="A20:XFD20" location="'Allotj.municipi_19 (10)'!A1" display="Distribución de la capacidad de alojamiento por municipios en Menorca (2019)……………..……..……………..................................…….……….…..……….………………....pág 10" xr:uid="{302826D4-ED13-4673-8040-A0B319719BBA}"/>
    <hyperlink ref="A21:XFD21" location="'Allotj.municipi_18 (11)'!A1" display="Distribución de la capacidad de alojamiento por municipios en Menorca (2018)……………..………………………………….…….................................……….………………....pág 11" xr:uid="{6284DD25-5645-4498-B684-6C4B905384CB}"/>
    <hyperlink ref="A22:XFD22" location="'Allotj.municipi_17 (12)'!A1" display="Distribución de la capacidad de alojamiento por municipios en Menorca (2017)……………..………………….......................…........……………….…..……….………………....pág 12" xr:uid="{C113A76B-8283-483C-AABC-173A77974795}"/>
    <hyperlink ref="A23:XFD23" location="'Allotj.municipi_16 (13)'!A1" display="Distribución de la capacidad de alojamiento por municipios en Menorca (2016)……………..…………………………………..…….....................................….………………....pág 13" xr:uid="{0E5764BF-5CE7-462F-B425-DCBA4475FDC4}"/>
    <hyperlink ref="A24:XFD24" location="'Allotj.municipi_15 (14)'!A1" display="Distribución de la capacidad de alojamiento por municipios en Menorca (2015)……………..………………………………...………...............................……….………………....pág 14" xr:uid="{3AD87013-C423-48CC-98F1-82C8F6EEB625}"/>
    <hyperlink ref="A25:XFD25" location="'Allotj.municipi_14 (15)'!A1" display="Distribución de la capacidad de alojamiento por municipios en Menorca (2014)……………..……………………………….………..………….............................………………....pág 15" xr:uid="{D4DDA77B-AEC4-4129-8693-5A854E6796AD}"/>
    <hyperlink ref="A26:XFD26" location="'Allotj.municipi_16 (13)'!A1" display="Distribución de la capacidad de alojamiento por municipios en Menorca (2013)……………..……………………….…………….……..............................……….………………...pág 16" xr:uid="{C479B904-E9E4-421B-BC80-59FC78060AF0}"/>
    <hyperlink ref="A27:XFD27" location="'Allotj.municipi_12 (17)'!A1" display="Distribución de la capacidad de alojamiento por municipios en Menorca (2012)……………..………………………………….…..……….............................…….………………...pág 17" xr:uid="{665AB9BC-3A50-4EF3-85EA-A386917E3852}"/>
    <hyperlink ref="A28:XFD28" location="'Allotj.municipi_11 (18)'!A1" display="Distribución de la capacidad de alojamiento por municipios en Menorca (2011)……………..……………………..…………...….………............................……………………..…pág 18" xr:uid="{97F6AC95-F66C-4C63-8EAB-256DC9DA95C9}"/>
    <hyperlink ref="A29:XFD29" location="'Allotj.municipi_10 (19)'!A1" display="Distribución de la capacidad de alojamiento por municipios en Menorca (2010)………………………………………...…...………………..............................………………....…pág 19" xr:uid="{3B6AB0DA-B855-4CDC-89E2-65D5EB232EC4}"/>
    <hyperlink ref="A30:XFD30" location="'Allotj.municipi_09 (20)'!A1" display="Distribución de la capacidad de alojamiento por municipios en Menorca (2009)……………………………..…………………………...........................…….….……………….…...pág 20" xr:uid="{5A678BBE-EE2E-4C9B-B5AA-9DF1C36FA851}"/>
    <hyperlink ref="A31:XFD31" location="'Allotj.municipi_08 (21)'!A1" display="Distribución de la capacidad de alojamiento por municipios en Menorca (2008)……………...…..………………………….………………...………….........................…………….pág 21" xr:uid="{B3B56168-D782-4E25-AB26-6E0C56FF493D}"/>
    <hyperlink ref="A32:XFD32" location="'Allotj.municipi_07 (22)'!A1" display="Distribución de la capacidad de alojamiento por municipios en Menorca (2007)……………...…..……………………………...……...…………............................……………….pág 22" xr:uid="{7CC550D6-9E4F-4AA1-9C75-4CAF499CDC06}"/>
    <hyperlink ref="A33:XFD33" location="'Allotj.municipi_06 (23)'!A1" display="Distribución de la capacidad de alojamiento por municipios en Menorca (2006)………..………..………………………………….......………...………........................…….….…pág 23" xr:uid="{4D48FDC2-027F-4065-A202-20649B6AECDB}"/>
    <hyperlink ref="A34:XFD34" location="'Allotj.municipi_05 (24)'!A1" display="Distribución de la capacidad de alojamiento por municipios en Menorca (2005)……………..…….………...……………........................……..………...…………………………..pág 24" xr:uid="{5B5B0CCB-6BD4-478A-A4D4-A3C269EB0AB0}"/>
    <hyperlink ref="A35:XFD35" location="'Allotj.municipi_04 (25)'!A1" display="Distribución de la capacidad de alojamiento por municipios en Menorca (2004)…………….…..………...………………………...………...........................…………………….….pág 25" xr:uid="{4455C5D4-AA7D-4262-97AF-EEA4BF38E0D7}"/>
    <hyperlink ref="A14:XFD14" location="'Total Allotjaments (4)'!A1" display="Capacidad de alojamiento por tipo de establecimiento y categoría en Menorca (2024-2004)…………………………............................……….…………………………………….pág 4" xr:uid="{800B9988-9A67-4198-A24A-7FD5472EC29B}"/>
    <hyperlink ref="A16:XFD16" location="'Allotj.municipi_23 (6)'!A1" display="Distribución de la capacidad de alojamiento por municipios en Menorca (2023)……………..………………................................……………….…….…..……….………………....pág 6" xr:uid="{DD0438E7-868A-4BE9-B222-5E474DF96F30}"/>
    <hyperlink ref="A15:J15" location="'Allotj.municipi_20 (5)'!A1" display="Distribución de la capacidad de alojamiento por municipios en Menorca (2020)……………..………………………………….…..……….………………....pág 5" xr:uid="{C243ECE8-46CB-4C7D-B3D0-80878C982F8D}"/>
    <hyperlink ref="A15:K15" location="'Allotj.municipi_22 (5)'!A1" display="Distribución de la capacidad de alojamiento por municipios en Menorca (2022)……………..………………................................……………….…….…..……….………………....pág 5" xr:uid="{A31CCF48-9534-4C96-A1A5-323A9019CFE0}"/>
    <hyperlink ref="A15:XFD15" location="'Allotj.municipi_24 (5)'!A1" display="Distribución de la capacidad de alojamiento por municipios en Menorca (2024)……………..………………................................……………….…….…..……….………………....pág 5" xr:uid="{8199A781-5DB2-4B47-AE8F-CE786CA81646}"/>
  </hyperlinks>
  <pageMargins left="0.7" right="0.7" top="0.75" bottom="0.75" header="0.3" footer="0.3"/>
  <pageSetup paperSize="9" scale="92" fitToWidth="0" fitToHeight="0" orientation="landscape" r:id="rId1"/>
  <rowBreaks count="2" manualBreakCount="2">
    <brk id="36" max="10" man="1"/>
    <brk id="69" max="10"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0"/>
  <dimension ref="A1:CP46"/>
  <sheetViews>
    <sheetView showGridLines="0" zoomScaleNormal="100" zoomScaleSheetLayoutView="100" workbookViewId="0">
      <selection activeCell="A5" sqref="A5"/>
    </sheetView>
  </sheetViews>
  <sheetFormatPr baseColWidth="10" defaultColWidth="9.140625" defaultRowHeight="12.75"/>
  <cols>
    <col min="1" max="1" width="79.42578125" style="9" customWidth="1"/>
    <col min="2" max="2" width="9.140625" style="9" customWidth="1"/>
    <col min="3" max="3" width="8.7109375" style="9" customWidth="1"/>
    <col min="4" max="4" width="9.140625" style="9" customWidth="1"/>
    <col min="5" max="5" width="8.7109375" style="9" customWidth="1"/>
    <col min="6" max="6" width="9.140625" style="9" customWidth="1"/>
    <col min="7" max="7" width="8.7109375" style="9" customWidth="1"/>
    <col min="8" max="8" width="9.140625" style="9" customWidth="1"/>
    <col min="9" max="9" width="8.7109375" style="9" customWidth="1"/>
    <col min="10" max="10" width="9.140625" style="9" customWidth="1"/>
    <col min="11" max="11" width="8.7109375" style="9" customWidth="1"/>
    <col min="12" max="12" width="9.140625" style="9" customWidth="1"/>
    <col min="13" max="13" width="8.7109375" style="9" customWidth="1"/>
    <col min="14" max="14" width="9.140625" style="9" customWidth="1"/>
    <col min="15" max="15" width="8.7109375" style="9" customWidth="1"/>
    <col min="16" max="16" width="9.140625" style="9" customWidth="1"/>
    <col min="17" max="17" width="8.7109375" style="9" customWidth="1"/>
    <col min="18" max="18" width="9.140625" style="9" customWidth="1"/>
    <col min="19" max="19" width="8.7109375" style="9" customWidth="1"/>
    <col min="20" max="20" width="9.140625" style="9" customWidth="1"/>
    <col min="21" max="21" width="8.7109375" style="9" customWidth="1"/>
    <col min="22" max="22" width="9.140625" style="9" customWidth="1"/>
    <col min="23" max="23" width="8.7109375" style="9" customWidth="1"/>
    <col min="24" max="24" width="9.140625" style="9" customWidth="1"/>
    <col min="25" max="28" width="8.7109375" style="9" customWidth="1"/>
    <col min="29" max="29" width="9.140625" style="9" customWidth="1"/>
    <col min="30" max="30" width="8.7109375" style="9" customWidth="1"/>
    <col min="31" max="31" width="9.140625" style="9" customWidth="1"/>
    <col min="32" max="33" width="8.7109375" style="9" customWidth="1"/>
    <col min="34" max="34" width="9.140625" style="9" customWidth="1"/>
    <col min="35" max="35" width="8.7109375" style="9" customWidth="1"/>
    <col min="36" max="36" width="9.140625" style="9" customWidth="1"/>
    <col min="37" max="37" width="8.7109375" style="9" customWidth="1"/>
    <col min="38" max="38" width="9.140625" style="9" customWidth="1"/>
    <col min="39" max="39" width="8.7109375" style="9" customWidth="1"/>
    <col min="40" max="40" width="9.140625" style="9" customWidth="1"/>
    <col min="41" max="41" width="8.7109375" style="9" customWidth="1"/>
    <col min="42" max="45" width="9.140625" style="9" customWidth="1"/>
    <col min="46" max="46" width="8.7109375" style="9" customWidth="1"/>
    <col min="47" max="47" width="9.140625" style="9" customWidth="1"/>
    <col min="48" max="48" width="8.7109375" style="9" customWidth="1"/>
    <col min="49" max="49" width="9.140625" style="9" customWidth="1"/>
    <col min="50" max="52" width="8.7109375" style="9" customWidth="1"/>
    <col min="53" max="55" width="9.140625" style="9" customWidth="1"/>
    <col min="56" max="56" width="9.140625" style="9" bestFit="1"/>
    <col min="57" max="57" width="8.7109375" style="9" bestFit="1" customWidth="1"/>
    <col min="58" max="58" width="9.140625" style="10" bestFit="1"/>
    <col min="59" max="59" width="8.7109375" style="9" customWidth="1"/>
    <col min="60" max="255" width="9.140625" style="9"/>
    <col min="256" max="256" width="1.42578125" style="9" customWidth="1"/>
    <col min="257" max="257" width="84.28515625" style="9" customWidth="1"/>
    <col min="258" max="258" width="9.140625" style="9" bestFit="1"/>
    <col min="259" max="259" width="8.7109375" style="9" bestFit="1" customWidth="1"/>
    <col min="260" max="260" width="9.140625" style="9" bestFit="1"/>
    <col min="261" max="261" width="8.7109375" style="9" bestFit="1" customWidth="1"/>
    <col min="262" max="262" width="9.140625" style="9" bestFit="1"/>
    <col min="263" max="263" width="8.7109375" style="9" bestFit="1" customWidth="1"/>
    <col min="264" max="264" width="9.140625" style="9" bestFit="1"/>
    <col min="265" max="265" width="8.7109375" style="9" bestFit="1" customWidth="1"/>
    <col min="266" max="266" width="9.140625" style="9" bestFit="1"/>
    <col min="267" max="267" width="8.7109375" style="9" bestFit="1" customWidth="1"/>
    <col min="268" max="268" width="9.140625" style="9"/>
    <col min="269" max="269" width="8.7109375" style="9" customWidth="1"/>
    <col min="270" max="270" width="9.140625" style="9" bestFit="1"/>
    <col min="271" max="271" width="8.7109375" style="9" bestFit="1" customWidth="1"/>
    <col min="272" max="272" width="9.140625" style="9" bestFit="1"/>
    <col min="273" max="273" width="8.7109375" style="9" bestFit="1" customWidth="1"/>
    <col min="274" max="274" width="9.140625" style="9" bestFit="1"/>
    <col min="275" max="275" width="8.7109375" style="9" bestFit="1" customWidth="1"/>
    <col min="276" max="276" width="9.140625" style="9" bestFit="1"/>
    <col min="277" max="277" width="8.7109375" style="9" bestFit="1" customWidth="1"/>
    <col min="278" max="278" width="9.140625" style="9" bestFit="1"/>
    <col min="279" max="279" width="8.7109375" style="9" bestFit="1" customWidth="1"/>
    <col min="280" max="280" width="9.140625" style="9" bestFit="1"/>
    <col min="281" max="281" width="8.7109375" style="9" bestFit="1" customWidth="1"/>
    <col min="282" max="283" width="8.7109375" style="9" customWidth="1"/>
    <col min="284" max="284" width="8.7109375" style="9" bestFit="1" customWidth="1"/>
    <col min="285" max="285" width="9.140625" style="9" bestFit="1"/>
    <col min="286" max="286" width="8.7109375" style="9" bestFit="1" customWidth="1"/>
    <col min="287" max="287" width="9.140625" style="9" bestFit="1"/>
    <col min="288" max="289" width="8.7109375" style="9" bestFit="1" customWidth="1"/>
    <col min="290" max="290" width="9.140625" style="9" bestFit="1"/>
    <col min="291" max="291" width="8.7109375" style="9" bestFit="1" customWidth="1"/>
    <col min="292" max="292" width="9.140625" style="9" bestFit="1"/>
    <col min="293" max="293" width="8.7109375" style="9" bestFit="1" customWidth="1"/>
    <col min="294" max="294" width="9.140625" style="9" bestFit="1"/>
    <col min="295" max="295" width="8.7109375" style="9" bestFit="1" customWidth="1"/>
    <col min="296" max="296" width="9.140625" style="9"/>
    <col min="297" max="297" width="8.7109375" style="9" customWidth="1"/>
    <col min="298" max="301" width="9.140625" style="9"/>
    <col min="302" max="302" width="8.7109375" style="9" bestFit="1" customWidth="1"/>
    <col min="303" max="303" width="9.140625" style="9" bestFit="1"/>
    <col min="304" max="304" width="8.7109375" style="9" bestFit="1" customWidth="1"/>
    <col min="305" max="305" width="9.140625" style="9" bestFit="1"/>
    <col min="306" max="308" width="8.7109375" style="9" bestFit="1" customWidth="1"/>
    <col min="309" max="309" width="9.140625" style="9" bestFit="1"/>
    <col min="310" max="311" width="9.140625" style="9"/>
    <col min="312" max="312" width="9.140625" style="9" bestFit="1"/>
    <col min="313" max="313" width="8.7109375" style="9" bestFit="1" customWidth="1"/>
    <col min="314" max="314" width="9.140625" style="9" bestFit="1"/>
    <col min="315" max="315" width="8.7109375" style="9" bestFit="1" customWidth="1"/>
    <col min="316" max="511" width="9.140625" style="9"/>
    <col min="512" max="512" width="1.42578125" style="9" customWidth="1"/>
    <col min="513" max="513" width="84.28515625" style="9" customWidth="1"/>
    <col min="514" max="514" width="9.140625" style="9" bestFit="1"/>
    <col min="515" max="515" width="8.7109375" style="9" bestFit="1" customWidth="1"/>
    <col min="516" max="516" width="9.140625" style="9" bestFit="1"/>
    <col min="517" max="517" width="8.7109375" style="9" bestFit="1" customWidth="1"/>
    <col min="518" max="518" width="9.140625" style="9" bestFit="1"/>
    <col min="519" max="519" width="8.7109375" style="9" bestFit="1" customWidth="1"/>
    <col min="520" max="520" width="9.140625" style="9" bestFit="1"/>
    <col min="521" max="521" width="8.7109375" style="9" bestFit="1" customWidth="1"/>
    <col min="522" max="522" width="9.140625" style="9" bestFit="1"/>
    <col min="523" max="523" width="8.7109375" style="9" bestFit="1" customWidth="1"/>
    <col min="524" max="524" width="9.140625" style="9"/>
    <col min="525" max="525" width="8.7109375" style="9" customWidth="1"/>
    <col min="526" max="526" width="9.140625" style="9" bestFit="1"/>
    <col min="527" max="527" width="8.7109375" style="9" bestFit="1" customWidth="1"/>
    <col min="528" max="528" width="9.140625" style="9" bestFit="1"/>
    <col min="529" max="529" width="8.7109375" style="9" bestFit="1" customWidth="1"/>
    <col min="530" max="530" width="9.140625" style="9" bestFit="1"/>
    <col min="531" max="531" width="8.7109375" style="9" bestFit="1" customWidth="1"/>
    <col min="532" max="532" width="9.140625" style="9" bestFit="1"/>
    <col min="533" max="533" width="8.7109375" style="9" bestFit="1" customWidth="1"/>
    <col min="534" max="534" width="9.140625" style="9" bestFit="1"/>
    <col min="535" max="535" width="8.7109375" style="9" bestFit="1" customWidth="1"/>
    <col min="536" max="536" width="9.140625" style="9" bestFit="1"/>
    <col min="537" max="537" width="8.7109375" style="9" bestFit="1" customWidth="1"/>
    <col min="538" max="539" width="8.7109375" style="9" customWidth="1"/>
    <col min="540" max="540" width="8.7109375" style="9" bestFit="1" customWidth="1"/>
    <col min="541" max="541" width="9.140625" style="9" bestFit="1"/>
    <col min="542" max="542" width="8.7109375" style="9" bestFit="1" customWidth="1"/>
    <col min="543" max="543" width="9.140625" style="9" bestFit="1"/>
    <col min="544" max="545" width="8.7109375" style="9" bestFit="1" customWidth="1"/>
    <col min="546" max="546" width="9.140625" style="9" bestFit="1"/>
    <col min="547" max="547" width="8.7109375" style="9" bestFit="1" customWidth="1"/>
    <col min="548" max="548" width="9.140625" style="9" bestFit="1"/>
    <col min="549" max="549" width="8.7109375" style="9" bestFit="1" customWidth="1"/>
    <col min="550" max="550" width="9.140625" style="9" bestFit="1"/>
    <col min="551" max="551" width="8.7109375" style="9" bestFit="1" customWidth="1"/>
    <col min="552" max="552" width="9.140625" style="9"/>
    <col min="553" max="553" width="8.7109375" style="9" customWidth="1"/>
    <col min="554" max="557" width="9.140625" style="9"/>
    <col min="558" max="558" width="8.7109375" style="9" bestFit="1" customWidth="1"/>
    <col min="559" max="559" width="9.140625" style="9" bestFit="1"/>
    <col min="560" max="560" width="8.7109375" style="9" bestFit="1" customWidth="1"/>
    <col min="561" max="561" width="9.140625" style="9" bestFit="1"/>
    <col min="562" max="564" width="8.7109375" style="9" bestFit="1" customWidth="1"/>
    <col min="565" max="565" width="9.140625" style="9" bestFit="1"/>
    <col min="566" max="567" width="9.140625" style="9"/>
    <col min="568" max="568" width="9.140625" style="9" bestFit="1"/>
    <col min="569" max="569" width="8.7109375" style="9" bestFit="1" customWidth="1"/>
    <col min="570" max="570" width="9.140625" style="9" bestFit="1"/>
    <col min="571" max="571" width="8.7109375" style="9" bestFit="1" customWidth="1"/>
    <col min="572" max="767" width="9.140625" style="9"/>
    <col min="768" max="768" width="1.42578125" style="9" customWidth="1"/>
    <col min="769" max="769" width="84.28515625" style="9" customWidth="1"/>
    <col min="770" max="770" width="9.140625" style="9" bestFit="1"/>
    <col min="771" max="771" width="8.7109375" style="9" bestFit="1" customWidth="1"/>
    <col min="772" max="772" width="9.140625" style="9" bestFit="1"/>
    <col min="773" max="773" width="8.7109375" style="9" bestFit="1" customWidth="1"/>
    <col min="774" max="774" width="9.140625" style="9" bestFit="1"/>
    <col min="775" max="775" width="8.7109375" style="9" bestFit="1" customWidth="1"/>
    <col min="776" max="776" width="9.140625" style="9" bestFit="1"/>
    <col min="777" max="777" width="8.7109375" style="9" bestFit="1" customWidth="1"/>
    <col min="778" max="778" width="9.140625" style="9" bestFit="1"/>
    <col min="779" max="779" width="8.7109375" style="9" bestFit="1" customWidth="1"/>
    <col min="780" max="780" width="9.140625" style="9"/>
    <col min="781" max="781" width="8.7109375" style="9" customWidth="1"/>
    <col min="782" max="782" width="9.140625" style="9" bestFit="1"/>
    <col min="783" max="783" width="8.7109375" style="9" bestFit="1" customWidth="1"/>
    <col min="784" max="784" width="9.140625" style="9" bestFit="1"/>
    <col min="785" max="785" width="8.7109375" style="9" bestFit="1" customWidth="1"/>
    <col min="786" max="786" width="9.140625" style="9" bestFit="1"/>
    <col min="787" max="787" width="8.7109375" style="9" bestFit="1" customWidth="1"/>
    <col min="788" max="788" width="9.140625" style="9" bestFit="1"/>
    <col min="789" max="789" width="8.7109375" style="9" bestFit="1" customWidth="1"/>
    <col min="790" max="790" width="9.140625" style="9" bestFit="1"/>
    <col min="791" max="791" width="8.7109375" style="9" bestFit="1" customWidth="1"/>
    <col min="792" max="792" width="9.140625" style="9" bestFit="1"/>
    <col min="793" max="793" width="8.7109375" style="9" bestFit="1" customWidth="1"/>
    <col min="794" max="795" width="8.7109375" style="9" customWidth="1"/>
    <col min="796" max="796" width="8.7109375" style="9" bestFit="1" customWidth="1"/>
    <col min="797" max="797" width="9.140625" style="9" bestFit="1"/>
    <col min="798" max="798" width="8.7109375" style="9" bestFit="1" customWidth="1"/>
    <col min="799" max="799" width="9.140625" style="9" bestFit="1"/>
    <col min="800" max="801" width="8.7109375" style="9" bestFit="1" customWidth="1"/>
    <col min="802" max="802" width="9.140625" style="9" bestFit="1"/>
    <col min="803" max="803" width="8.7109375" style="9" bestFit="1" customWidth="1"/>
    <col min="804" max="804" width="9.140625" style="9" bestFit="1"/>
    <col min="805" max="805" width="8.7109375" style="9" bestFit="1" customWidth="1"/>
    <col min="806" max="806" width="9.140625" style="9" bestFit="1"/>
    <col min="807" max="807" width="8.7109375" style="9" bestFit="1" customWidth="1"/>
    <col min="808" max="808" width="9.140625" style="9"/>
    <col min="809" max="809" width="8.7109375" style="9" customWidth="1"/>
    <col min="810" max="813" width="9.140625" style="9"/>
    <col min="814" max="814" width="8.7109375" style="9" bestFit="1" customWidth="1"/>
    <col min="815" max="815" width="9.140625" style="9" bestFit="1"/>
    <col min="816" max="816" width="8.7109375" style="9" bestFit="1" customWidth="1"/>
    <col min="817" max="817" width="9.140625" style="9" bestFit="1"/>
    <col min="818" max="820" width="8.7109375" style="9" bestFit="1" customWidth="1"/>
    <col min="821" max="821" width="9.140625" style="9" bestFit="1"/>
    <col min="822" max="823" width="9.140625" style="9"/>
    <col min="824" max="824" width="9.140625" style="9" bestFit="1"/>
    <col min="825" max="825" width="8.7109375" style="9" bestFit="1" customWidth="1"/>
    <col min="826" max="826" width="9.140625" style="9" bestFit="1"/>
    <col min="827" max="827" width="8.7109375" style="9" bestFit="1" customWidth="1"/>
    <col min="828" max="1023" width="9.140625" style="9"/>
    <col min="1024" max="1024" width="1.42578125" style="9" customWidth="1"/>
    <col min="1025" max="1025" width="84.28515625" style="9" customWidth="1"/>
    <col min="1026" max="1026" width="9.140625" style="9" bestFit="1"/>
    <col min="1027" max="1027" width="8.7109375" style="9" bestFit="1" customWidth="1"/>
    <col min="1028" max="1028" width="9.140625" style="9" bestFit="1"/>
    <col min="1029" max="1029" width="8.7109375" style="9" bestFit="1" customWidth="1"/>
    <col min="1030" max="1030" width="9.140625" style="9" bestFit="1"/>
    <col min="1031" max="1031" width="8.7109375" style="9" bestFit="1" customWidth="1"/>
    <col min="1032" max="1032" width="9.140625" style="9" bestFit="1"/>
    <col min="1033" max="1033" width="8.7109375" style="9" bestFit="1" customWidth="1"/>
    <col min="1034" max="1034" width="9.140625" style="9" bestFit="1"/>
    <col min="1035" max="1035" width="8.7109375" style="9" bestFit="1" customWidth="1"/>
    <col min="1036" max="1036" width="9.140625" style="9"/>
    <col min="1037" max="1037" width="8.7109375" style="9" customWidth="1"/>
    <col min="1038" max="1038" width="9.140625" style="9" bestFit="1"/>
    <col min="1039" max="1039" width="8.7109375" style="9" bestFit="1" customWidth="1"/>
    <col min="1040" max="1040" width="9.140625" style="9" bestFit="1"/>
    <col min="1041" max="1041" width="8.7109375" style="9" bestFit="1" customWidth="1"/>
    <col min="1042" max="1042" width="9.140625" style="9" bestFit="1"/>
    <col min="1043" max="1043" width="8.7109375" style="9" bestFit="1" customWidth="1"/>
    <col min="1044" max="1044" width="9.140625" style="9" bestFit="1"/>
    <col min="1045" max="1045" width="8.7109375" style="9" bestFit="1" customWidth="1"/>
    <col min="1046" max="1046" width="9.140625" style="9" bestFit="1"/>
    <col min="1047" max="1047" width="8.7109375" style="9" bestFit="1" customWidth="1"/>
    <col min="1048" max="1048" width="9.140625" style="9" bestFit="1"/>
    <col min="1049" max="1049" width="8.7109375" style="9" bestFit="1" customWidth="1"/>
    <col min="1050" max="1051" width="8.7109375" style="9" customWidth="1"/>
    <col min="1052" max="1052" width="8.7109375" style="9" bestFit="1" customWidth="1"/>
    <col min="1053" max="1053" width="9.140625" style="9" bestFit="1"/>
    <col min="1054" max="1054" width="8.7109375" style="9" bestFit="1" customWidth="1"/>
    <col min="1055" max="1055" width="9.140625" style="9" bestFit="1"/>
    <col min="1056" max="1057" width="8.7109375" style="9" bestFit="1" customWidth="1"/>
    <col min="1058" max="1058" width="9.140625" style="9" bestFit="1"/>
    <col min="1059" max="1059" width="8.7109375" style="9" bestFit="1" customWidth="1"/>
    <col min="1060" max="1060" width="9.140625" style="9" bestFit="1"/>
    <col min="1061" max="1061" width="8.7109375" style="9" bestFit="1" customWidth="1"/>
    <col min="1062" max="1062" width="9.140625" style="9" bestFit="1"/>
    <col min="1063" max="1063" width="8.7109375" style="9" bestFit="1" customWidth="1"/>
    <col min="1064" max="1064" width="9.140625" style="9"/>
    <col min="1065" max="1065" width="8.7109375" style="9" customWidth="1"/>
    <col min="1066" max="1069" width="9.140625" style="9"/>
    <col min="1070" max="1070" width="8.7109375" style="9" bestFit="1" customWidth="1"/>
    <col min="1071" max="1071" width="9.140625" style="9" bestFit="1"/>
    <col min="1072" max="1072" width="8.7109375" style="9" bestFit="1" customWidth="1"/>
    <col min="1073" max="1073" width="9.140625" style="9" bestFit="1"/>
    <col min="1074" max="1076" width="8.7109375" style="9" bestFit="1" customWidth="1"/>
    <col min="1077" max="1077" width="9.140625" style="9" bestFit="1"/>
    <col min="1078" max="1079" width="9.140625" style="9"/>
    <col min="1080" max="1080" width="9.140625" style="9" bestFit="1"/>
    <col min="1081" max="1081" width="8.7109375" style="9" bestFit="1" customWidth="1"/>
    <col min="1082" max="1082" width="9.140625" style="9" bestFit="1"/>
    <col min="1083" max="1083" width="8.7109375" style="9" bestFit="1" customWidth="1"/>
    <col min="1084" max="1279" width="9.140625" style="9"/>
    <col min="1280" max="1280" width="1.42578125" style="9" customWidth="1"/>
    <col min="1281" max="1281" width="84.28515625" style="9" customWidth="1"/>
    <col min="1282" max="1282" width="9.140625" style="9" bestFit="1"/>
    <col min="1283" max="1283" width="8.7109375" style="9" bestFit="1" customWidth="1"/>
    <col min="1284" max="1284" width="9.140625" style="9" bestFit="1"/>
    <col min="1285" max="1285" width="8.7109375" style="9" bestFit="1" customWidth="1"/>
    <col min="1286" max="1286" width="9.140625" style="9" bestFit="1"/>
    <col min="1287" max="1287" width="8.7109375" style="9" bestFit="1" customWidth="1"/>
    <col min="1288" max="1288" width="9.140625" style="9" bestFit="1"/>
    <col min="1289" max="1289" width="8.7109375" style="9" bestFit="1" customWidth="1"/>
    <col min="1290" max="1290" width="9.140625" style="9" bestFit="1"/>
    <col min="1291" max="1291" width="8.7109375" style="9" bestFit="1" customWidth="1"/>
    <col min="1292" max="1292" width="9.140625" style="9"/>
    <col min="1293" max="1293" width="8.7109375" style="9" customWidth="1"/>
    <col min="1294" max="1294" width="9.140625" style="9" bestFit="1"/>
    <col min="1295" max="1295" width="8.7109375" style="9" bestFit="1" customWidth="1"/>
    <col min="1296" max="1296" width="9.140625" style="9" bestFit="1"/>
    <col min="1297" max="1297" width="8.7109375" style="9" bestFit="1" customWidth="1"/>
    <col min="1298" max="1298" width="9.140625" style="9" bestFit="1"/>
    <col min="1299" max="1299" width="8.7109375" style="9" bestFit="1" customWidth="1"/>
    <col min="1300" max="1300" width="9.140625" style="9" bestFit="1"/>
    <col min="1301" max="1301" width="8.7109375" style="9" bestFit="1" customWidth="1"/>
    <col min="1302" max="1302" width="9.140625" style="9" bestFit="1"/>
    <col min="1303" max="1303" width="8.7109375" style="9" bestFit="1" customWidth="1"/>
    <col min="1304" max="1304" width="9.140625" style="9" bestFit="1"/>
    <col min="1305" max="1305" width="8.7109375" style="9" bestFit="1" customWidth="1"/>
    <col min="1306" max="1307" width="8.7109375" style="9" customWidth="1"/>
    <col min="1308" max="1308" width="8.7109375" style="9" bestFit="1" customWidth="1"/>
    <col min="1309" max="1309" width="9.140625" style="9" bestFit="1"/>
    <col min="1310" max="1310" width="8.7109375" style="9" bestFit="1" customWidth="1"/>
    <col min="1311" max="1311" width="9.140625" style="9" bestFit="1"/>
    <col min="1312" max="1313" width="8.7109375" style="9" bestFit="1" customWidth="1"/>
    <col min="1314" max="1314" width="9.140625" style="9" bestFit="1"/>
    <col min="1315" max="1315" width="8.7109375" style="9" bestFit="1" customWidth="1"/>
    <col min="1316" max="1316" width="9.140625" style="9" bestFit="1"/>
    <col min="1317" max="1317" width="8.7109375" style="9" bestFit="1" customWidth="1"/>
    <col min="1318" max="1318" width="9.140625" style="9" bestFit="1"/>
    <col min="1319" max="1319" width="8.7109375" style="9" bestFit="1" customWidth="1"/>
    <col min="1320" max="1320" width="9.140625" style="9"/>
    <col min="1321" max="1321" width="8.7109375" style="9" customWidth="1"/>
    <col min="1322" max="1325" width="9.140625" style="9"/>
    <col min="1326" max="1326" width="8.7109375" style="9" bestFit="1" customWidth="1"/>
    <col min="1327" max="1327" width="9.140625" style="9" bestFit="1"/>
    <col min="1328" max="1328" width="8.7109375" style="9" bestFit="1" customWidth="1"/>
    <col min="1329" max="1329" width="9.140625" style="9" bestFit="1"/>
    <col min="1330" max="1332" width="8.7109375" style="9" bestFit="1" customWidth="1"/>
    <col min="1333" max="1333" width="9.140625" style="9" bestFit="1"/>
    <col min="1334" max="1335" width="9.140625" style="9"/>
    <col min="1336" max="1336" width="9.140625" style="9" bestFit="1"/>
    <col min="1337" max="1337" width="8.7109375" style="9" bestFit="1" customWidth="1"/>
    <col min="1338" max="1338" width="9.140625" style="9" bestFit="1"/>
    <col min="1339" max="1339" width="8.7109375" style="9" bestFit="1" customWidth="1"/>
    <col min="1340" max="1535" width="9.140625" style="9"/>
    <col min="1536" max="1536" width="1.42578125" style="9" customWidth="1"/>
    <col min="1537" max="1537" width="84.28515625" style="9" customWidth="1"/>
    <col min="1538" max="1538" width="9.140625" style="9" bestFit="1"/>
    <col min="1539" max="1539" width="8.7109375" style="9" bestFit="1" customWidth="1"/>
    <col min="1540" max="1540" width="9.140625" style="9" bestFit="1"/>
    <col min="1541" max="1541" width="8.7109375" style="9" bestFit="1" customWidth="1"/>
    <col min="1542" max="1542" width="9.140625" style="9" bestFit="1"/>
    <col min="1543" max="1543" width="8.7109375" style="9" bestFit="1" customWidth="1"/>
    <col min="1544" max="1544" width="9.140625" style="9" bestFit="1"/>
    <col min="1545" max="1545" width="8.7109375" style="9" bestFit="1" customWidth="1"/>
    <col min="1546" max="1546" width="9.140625" style="9" bestFit="1"/>
    <col min="1547" max="1547" width="8.7109375" style="9" bestFit="1" customWidth="1"/>
    <col min="1548" max="1548" width="9.140625" style="9"/>
    <col min="1549" max="1549" width="8.7109375" style="9" customWidth="1"/>
    <col min="1550" max="1550" width="9.140625" style="9" bestFit="1"/>
    <col min="1551" max="1551" width="8.7109375" style="9" bestFit="1" customWidth="1"/>
    <col min="1552" max="1552" width="9.140625" style="9" bestFit="1"/>
    <col min="1553" max="1553" width="8.7109375" style="9" bestFit="1" customWidth="1"/>
    <col min="1554" max="1554" width="9.140625" style="9" bestFit="1"/>
    <col min="1555" max="1555" width="8.7109375" style="9" bestFit="1" customWidth="1"/>
    <col min="1556" max="1556" width="9.140625" style="9" bestFit="1"/>
    <col min="1557" max="1557" width="8.7109375" style="9" bestFit="1" customWidth="1"/>
    <col min="1558" max="1558" width="9.140625" style="9" bestFit="1"/>
    <col min="1559" max="1559" width="8.7109375" style="9" bestFit="1" customWidth="1"/>
    <col min="1560" max="1560" width="9.140625" style="9" bestFit="1"/>
    <col min="1561" max="1561" width="8.7109375" style="9" bestFit="1" customWidth="1"/>
    <col min="1562" max="1563" width="8.7109375" style="9" customWidth="1"/>
    <col min="1564" max="1564" width="8.7109375" style="9" bestFit="1" customWidth="1"/>
    <col min="1565" max="1565" width="9.140625" style="9" bestFit="1"/>
    <col min="1566" max="1566" width="8.7109375" style="9" bestFit="1" customWidth="1"/>
    <col min="1567" max="1567" width="9.140625" style="9" bestFit="1"/>
    <col min="1568" max="1569" width="8.7109375" style="9" bestFit="1" customWidth="1"/>
    <col min="1570" max="1570" width="9.140625" style="9" bestFit="1"/>
    <col min="1571" max="1571" width="8.7109375" style="9" bestFit="1" customWidth="1"/>
    <col min="1572" max="1572" width="9.140625" style="9" bestFit="1"/>
    <col min="1573" max="1573" width="8.7109375" style="9" bestFit="1" customWidth="1"/>
    <col min="1574" max="1574" width="9.140625" style="9" bestFit="1"/>
    <col min="1575" max="1575" width="8.7109375" style="9" bestFit="1" customWidth="1"/>
    <col min="1576" max="1576" width="9.140625" style="9"/>
    <col min="1577" max="1577" width="8.7109375" style="9" customWidth="1"/>
    <col min="1578" max="1581" width="9.140625" style="9"/>
    <col min="1582" max="1582" width="8.7109375" style="9" bestFit="1" customWidth="1"/>
    <col min="1583" max="1583" width="9.140625" style="9" bestFit="1"/>
    <col min="1584" max="1584" width="8.7109375" style="9" bestFit="1" customWidth="1"/>
    <col min="1585" max="1585" width="9.140625" style="9" bestFit="1"/>
    <col min="1586" max="1588" width="8.7109375" style="9" bestFit="1" customWidth="1"/>
    <col min="1589" max="1589" width="9.140625" style="9" bestFit="1"/>
    <col min="1590" max="1591" width="9.140625" style="9"/>
    <col min="1592" max="1592" width="9.140625" style="9" bestFit="1"/>
    <col min="1593" max="1593" width="8.7109375" style="9" bestFit="1" customWidth="1"/>
    <col min="1594" max="1594" width="9.140625" style="9" bestFit="1"/>
    <col min="1595" max="1595" width="8.7109375" style="9" bestFit="1" customWidth="1"/>
    <col min="1596" max="1791" width="9.140625" style="9"/>
    <col min="1792" max="1792" width="1.42578125" style="9" customWidth="1"/>
    <col min="1793" max="1793" width="84.28515625" style="9" customWidth="1"/>
    <col min="1794" max="1794" width="9.140625" style="9" bestFit="1"/>
    <col min="1795" max="1795" width="8.7109375" style="9" bestFit="1" customWidth="1"/>
    <col min="1796" max="1796" width="9.140625" style="9" bestFit="1"/>
    <col min="1797" max="1797" width="8.7109375" style="9" bestFit="1" customWidth="1"/>
    <col min="1798" max="1798" width="9.140625" style="9" bestFit="1"/>
    <col min="1799" max="1799" width="8.7109375" style="9" bestFit="1" customWidth="1"/>
    <col min="1800" max="1800" width="9.140625" style="9" bestFit="1"/>
    <col min="1801" max="1801" width="8.7109375" style="9" bestFit="1" customWidth="1"/>
    <col min="1802" max="1802" width="9.140625" style="9" bestFit="1"/>
    <col min="1803" max="1803" width="8.7109375" style="9" bestFit="1" customWidth="1"/>
    <col min="1804" max="1804" width="9.140625" style="9"/>
    <col min="1805" max="1805" width="8.7109375" style="9" customWidth="1"/>
    <col min="1806" max="1806" width="9.140625" style="9" bestFit="1"/>
    <col min="1807" max="1807" width="8.7109375" style="9" bestFit="1" customWidth="1"/>
    <col min="1808" max="1808" width="9.140625" style="9" bestFit="1"/>
    <col min="1809" max="1809" width="8.7109375" style="9" bestFit="1" customWidth="1"/>
    <col min="1810" max="1810" width="9.140625" style="9" bestFit="1"/>
    <col min="1811" max="1811" width="8.7109375" style="9" bestFit="1" customWidth="1"/>
    <col min="1812" max="1812" width="9.140625" style="9" bestFit="1"/>
    <col min="1813" max="1813" width="8.7109375" style="9" bestFit="1" customWidth="1"/>
    <col min="1814" max="1814" width="9.140625" style="9" bestFit="1"/>
    <col min="1815" max="1815" width="8.7109375" style="9" bestFit="1" customWidth="1"/>
    <col min="1816" max="1816" width="9.140625" style="9" bestFit="1"/>
    <col min="1817" max="1817" width="8.7109375" style="9" bestFit="1" customWidth="1"/>
    <col min="1818" max="1819" width="8.7109375" style="9" customWidth="1"/>
    <col min="1820" max="1820" width="8.7109375" style="9" bestFit="1" customWidth="1"/>
    <col min="1821" max="1821" width="9.140625" style="9" bestFit="1"/>
    <col min="1822" max="1822" width="8.7109375" style="9" bestFit="1" customWidth="1"/>
    <col min="1823" max="1823" width="9.140625" style="9" bestFit="1"/>
    <col min="1824" max="1825" width="8.7109375" style="9" bestFit="1" customWidth="1"/>
    <col min="1826" max="1826" width="9.140625" style="9" bestFit="1"/>
    <col min="1827" max="1827" width="8.7109375" style="9" bestFit="1" customWidth="1"/>
    <col min="1828" max="1828" width="9.140625" style="9" bestFit="1"/>
    <col min="1829" max="1829" width="8.7109375" style="9" bestFit="1" customWidth="1"/>
    <col min="1830" max="1830" width="9.140625" style="9" bestFit="1"/>
    <col min="1831" max="1831" width="8.7109375" style="9" bestFit="1" customWidth="1"/>
    <col min="1832" max="1832" width="9.140625" style="9"/>
    <col min="1833" max="1833" width="8.7109375" style="9" customWidth="1"/>
    <col min="1834" max="1837" width="9.140625" style="9"/>
    <col min="1838" max="1838" width="8.7109375" style="9" bestFit="1" customWidth="1"/>
    <col min="1839" max="1839" width="9.140625" style="9" bestFit="1"/>
    <col min="1840" max="1840" width="8.7109375" style="9" bestFit="1" customWidth="1"/>
    <col min="1841" max="1841" width="9.140625" style="9" bestFit="1"/>
    <col min="1842" max="1844" width="8.7109375" style="9" bestFit="1" customWidth="1"/>
    <col min="1845" max="1845" width="9.140625" style="9" bestFit="1"/>
    <col min="1846" max="1847" width="9.140625" style="9"/>
    <col min="1848" max="1848" width="9.140625" style="9" bestFit="1"/>
    <col min="1849" max="1849" width="8.7109375" style="9" bestFit="1" customWidth="1"/>
    <col min="1850" max="1850" width="9.140625" style="9" bestFit="1"/>
    <col min="1851" max="1851" width="8.7109375" style="9" bestFit="1" customWidth="1"/>
    <col min="1852" max="2047" width="9.140625" style="9"/>
    <col min="2048" max="2048" width="1.42578125" style="9" customWidth="1"/>
    <col min="2049" max="2049" width="84.28515625" style="9" customWidth="1"/>
    <col min="2050" max="2050" width="9.140625" style="9" bestFit="1"/>
    <col min="2051" max="2051" width="8.7109375" style="9" bestFit="1" customWidth="1"/>
    <col min="2052" max="2052" width="9.140625" style="9" bestFit="1"/>
    <col min="2053" max="2053" width="8.7109375" style="9" bestFit="1" customWidth="1"/>
    <col min="2054" max="2054" width="9.140625" style="9" bestFit="1"/>
    <col min="2055" max="2055" width="8.7109375" style="9" bestFit="1" customWidth="1"/>
    <col min="2056" max="2056" width="9.140625" style="9" bestFit="1"/>
    <col min="2057" max="2057" width="8.7109375" style="9" bestFit="1" customWidth="1"/>
    <col min="2058" max="2058" width="9.140625" style="9" bestFit="1"/>
    <col min="2059" max="2059" width="8.7109375" style="9" bestFit="1" customWidth="1"/>
    <col min="2060" max="2060" width="9.140625" style="9"/>
    <col min="2061" max="2061" width="8.7109375" style="9" customWidth="1"/>
    <col min="2062" max="2062" width="9.140625" style="9" bestFit="1"/>
    <col min="2063" max="2063" width="8.7109375" style="9" bestFit="1" customWidth="1"/>
    <col min="2064" max="2064" width="9.140625" style="9" bestFit="1"/>
    <col min="2065" max="2065" width="8.7109375" style="9" bestFit="1" customWidth="1"/>
    <col min="2066" max="2066" width="9.140625" style="9" bestFit="1"/>
    <col min="2067" max="2067" width="8.7109375" style="9" bestFit="1" customWidth="1"/>
    <col min="2068" max="2068" width="9.140625" style="9" bestFit="1"/>
    <col min="2069" max="2069" width="8.7109375" style="9" bestFit="1" customWidth="1"/>
    <col min="2070" max="2070" width="9.140625" style="9" bestFit="1"/>
    <col min="2071" max="2071" width="8.7109375" style="9" bestFit="1" customWidth="1"/>
    <col min="2072" max="2072" width="9.140625" style="9" bestFit="1"/>
    <col min="2073" max="2073" width="8.7109375" style="9" bestFit="1" customWidth="1"/>
    <col min="2074" max="2075" width="8.7109375" style="9" customWidth="1"/>
    <col min="2076" max="2076" width="8.7109375" style="9" bestFit="1" customWidth="1"/>
    <col min="2077" max="2077" width="9.140625" style="9" bestFit="1"/>
    <col min="2078" max="2078" width="8.7109375" style="9" bestFit="1" customWidth="1"/>
    <col min="2079" max="2079" width="9.140625" style="9" bestFit="1"/>
    <col min="2080" max="2081" width="8.7109375" style="9" bestFit="1" customWidth="1"/>
    <col min="2082" max="2082" width="9.140625" style="9" bestFit="1"/>
    <col min="2083" max="2083" width="8.7109375" style="9" bestFit="1" customWidth="1"/>
    <col min="2084" max="2084" width="9.140625" style="9" bestFit="1"/>
    <col min="2085" max="2085" width="8.7109375" style="9" bestFit="1" customWidth="1"/>
    <col min="2086" max="2086" width="9.140625" style="9" bestFit="1"/>
    <col min="2087" max="2087" width="8.7109375" style="9" bestFit="1" customWidth="1"/>
    <col min="2088" max="2088" width="9.140625" style="9"/>
    <col min="2089" max="2089" width="8.7109375" style="9" customWidth="1"/>
    <col min="2090" max="2093" width="9.140625" style="9"/>
    <col min="2094" max="2094" width="8.7109375" style="9" bestFit="1" customWidth="1"/>
    <col min="2095" max="2095" width="9.140625" style="9" bestFit="1"/>
    <col min="2096" max="2096" width="8.7109375" style="9" bestFit="1" customWidth="1"/>
    <col min="2097" max="2097" width="9.140625" style="9" bestFit="1"/>
    <col min="2098" max="2100" width="8.7109375" style="9" bestFit="1" customWidth="1"/>
    <col min="2101" max="2101" width="9.140625" style="9" bestFit="1"/>
    <col min="2102" max="2103" width="9.140625" style="9"/>
    <col min="2104" max="2104" width="9.140625" style="9" bestFit="1"/>
    <col min="2105" max="2105" width="8.7109375" style="9" bestFit="1" customWidth="1"/>
    <col min="2106" max="2106" width="9.140625" style="9" bestFit="1"/>
    <col min="2107" max="2107" width="8.7109375" style="9" bestFit="1" customWidth="1"/>
    <col min="2108" max="2303" width="9.140625" style="9"/>
    <col min="2304" max="2304" width="1.42578125" style="9" customWidth="1"/>
    <col min="2305" max="2305" width="84.28515625" style="9" customWidth="1"/>
    <col min="2306" max="2306" width="9.140625" style="9" bestFit="1"/>
    <col min="2307" max="2307" width="8.7109375" style="9" bestFit="1" customWidth="1"/>
    <col min="2308" max="2308" width="9.140625" style="9" bestFit="1"/>
    <col min="2309" max="2309" width="8.7109375" style="9" bestFit="1" customWidth="1"/>
    <col min="2310" max="2310" width="9.140625" style="9" bestFit="1"/>
    <col min="2311" max="2311" width="8.7109375" style="9" bestFit="1" customWidth="1"/>
    <col min="2312" max="2312" width="9.140625" style="9" bestFit="1"/>
    <col min="2313" max="2313" width="8.7109375" style="9" bestFit="1" customWidth="1"/>
    <col min="2314" max="2314" width="9.140625" style="9" bestFit="1"/>
    <col min="2315" max="2315" width="8.7109375" style="9" bestFit="1" customWidth="1"/>
    <col min="2316" max="2316" width="9.140625" style="9"/>
    <col min="2317" max="2317" width="8.7109375" style="9" customWidth="1"/>
    <col min="2318" max="2318" width="9.140625" style="9" bestFit="1"/>
    <col min="2319" max="2319" width="8.7109375" style="9" bestFit="1" customWidth="1"/>
    <col min="2320" max="2320" width="9.140625" style="9" bestFit="1"/>
    <col min="2321" max="2321" width="8.7109375" style="9" bestFit="1" customWidth="1"/>
    <col min="2322" max="2322" width="9.140625" style="9" bestFit="1"/>
    <col min="2323" max="2323" width="8.7109375" style="9" bestFit="1" customWidth="1"/>
    <col min="2324" max="2324" width="9.140625" style="9" bestFit="1"/>
    <col min="2325" max="2325" width="8.7109375" style="9" bestFit="1" customWidth="1"/>
    <col min="2326" max="2326" width="9.140625" style="9" bestFit="1"/>
    <col min="2327" max="2327" width="8.7109375" style="9" bestFit="1" customWidth="1"/>
    <col min="2328" max="2328" width="9.140625" style="9" bestFit="1"/>
    <col min="2329" max="2329" width="8.7109375" style="9" bestFit="1" customWidth="1"/>
    <col min="2330" max="2331" width="8.7109375" style="9" customWidth="1"/>
    <col min="2332" max="2332" width="8.7109375" style="9" bestFit="1" customWidth="1"/>
    <col min="2333" max="2333" width="9.140625" style="9" bestFit="1"/>
    <col min="2334" max="2334" width="8.7109375" style="9" bestFit="1" customWidth="1"/>
    <col min="2335" max="2335" width="9.140625" style="9" bestFit="1"/>
    <col min="2336" max="2337" width="8.7109375" style="9" bestFit="1" customWidth="1"/>
    <col min="2338" max="2338" width="9.140625" style="9" bestFit="1"/>
    <col min="2339" max="2339" width="8.7109375" style="9" bestFit="1" customWidth="1"/>
    <col min="2340" max="2340" width="9.140625" style="9" bestFit="1"/>
    <col min="2341" max="2341" width="8.7109375" style="9" bestFit="1" customWidth="1"/>
    <col min="2342" max="2342" width="9.140625" style="9" bestFit="1"/>
    <col min="2343" max="2343" width="8.7109375" style="9" bestFit="1" customWidth="1"/>
    <col min="2344" max="2344" width="9.140625" style="9"/>
    <col min="2345" max="2345" width="8.7109375" style="9" customWidth="1"/>
    <col min="2346" max="2349" width="9.140625" style="9"/>
    <col min="2350" max="2350" width="8.7109375" style="9" bestFit="1" customWidth="1"/>
    <col min="2351" max="2351" width="9.140625" style="9" bestFit="1"/>
    <col min="2352" max="2352" width="8.7109375" style="9" bestFit="1" customWidth="1"/>
    <col min="2353" max="2353" width="9.140625" style="9" bestFit="1"/>
    <col min="2354" max="2356" width="8.7109375" style="9" bestFit="1" customWidth="1"/>
    <col min="2357" max="2357" width="9.140625" style="9" bestFit="1"/>
    <col min="2358" max="2359" width="9.140625" style="9"/>
    <col min="2360" max="2360" width="9.140625" style="9" bestFit="1"/>
    <col min="2361" max="2361" width="8.7109375" style="9" bestFit="1" customWidth="1"/>
    <col min="2362" max="2362" width="9.140625" style="9" bestFit="1"/>
    <col min="2363" max="2363" width="8.7109375" style="9" bestFit="1" customWidth="1"/>
    <col min="2364" max="2559" width="9.140625" style="9"/>
    <col min="2560" max="2560" width="1.42578125" style="9" customWidth="1"/>
    <col min="2561" max="2561" width="84.28515625" style="9" customWidth="1"/>
    <col min="2562" max="2562" width="9.140625" style="9" bestFit="1"/>
    <col min="2563" max="2563" width="8.7109375" style="9" bestFit="1" customWidth="1"/>
    <col min="2564" max="2564" width="9.140625" style="9" bestFit="1"/>
    <col min="2565" max="2565" width="8.7109375" style="9" bestFit="1" customWidth="1"/>
    <col min="2566" max="2566" width="9.140625" style="9" bestFit="1"/>
    <col min="2567" max="2567" width="8.7109375" style="9" bestFit="1" customWidth="1"/>
    <col min="2568" max="2568" width="9.140625" style="9" bestFit="1"/>
    <col min="2569" max="2569" width="8.7109375" style="9" bestFit="1" customWidth="1"/>
    <col min="2570" max="2570" width="9.140625" style="9" bestFit="1"/>
    <col min="2571" max="2571" width="8.7109375" style="9" bestFit="1" customWidth="1"/>
    <col min="2572" max="2572" width="9.140625" style="9"/>
    <col min="2573" max="2573" width="8.7109375" style="9" customWidth="1"/>
    <col min="2574" max="2574" width="9.140625" style="9" bestFit="1"/>
    <col min="2575" max="2575" width="8.7109375" style="9" bestFit="1" customWidth="1"/>
    <col min="2576" max="2576" width="9.140625" style="9" bestFit="1"/>
    <col min="2577" max="2577" width="8.7109375" style="9" bestFit="1" customWidth="1"/>
    <col min="2578" max="2578" width="9.140625" style="9" bestFit="1"/>
    <col min="2579" max="2579" width="8.7109375" style="9" bestFit="1" customWidth="1"/>
    <col min="2580" max="2580" width="9.140625" style="9" bestFit="1"/>
    <col min="2581" max="2581" width="8.7109375" style="9" bestFit="1" customWidth="1"/>
    <col min="2582" max="2582" width="9.140625" style="9" bestFit="1"/>
    <col min="2583" max="2583" width="8.7109375" style="9" bestFit="1" customWidth="1"/>
    <col min="2584" max="2584" width="9.140625" style="9" bestFit="1"/>
    <col min="2585" max="2585" width="8.7109375" style="9" bestFit="1" customWidth="1"/>
    <col min="2586" max="2587" width="8.7109375" style="9" customWidth="1"/>
    <col min="2588" max="2588" width="8.7109375" style="9" bestFit="1" customWidth="1"/>
    <col min="2589" max="2589" width="9.140625" style="9" bestFit="1"/>
    <col min="2590" max="2590" width="8.7109375" style="9" bestFit="1" customWidth="1"/>
    <col min="2591" max="2591" width="9.140625" style="9" bestFit="1"/>
    <col min="2592" max="2593" width="8.7109375" style="9" bestFit="1" customWidth="1"/>
    <col min="2594" max="2594" width="9.140625" style="9" bestFit="1"/>
    <col min="2595" max="2595" width="8.7109375" style="9" bestFit="1" customWidth="1"/>
    <col min="2596" max="2596" width="9.140625" style="9" bestFit="1"/>
    <col min="2597" max="2597" width="8.7109375" style="9" bestFit="1" customWidth="1"/>
    <col min="2598" max="2598" width="9.140625" style="9" bestFit="1"/>
    <col min="2599" max="2599" width="8.7109375" style="9" bestFit="1" customWidth="1"/>
    <col min="2600" max="2600" width="9.140625" style="9"/>
    <col min="2601" max="2601" width="8.7109375" style="9" customWidth="1"/>
    <col min="2602" max="2605" width="9.140625" style="9"/>
    <col min="2606" max="2606" width="8.7109375" style="9" bestFit="1" customWidth="1"/>
    <col min="2607" max="2607" width="9.140625" style="9" bestFit="1"/>
    <col min="2608" max="2608" width="8.7109375" style="9" bestFit="1" customWidth="1"/>
    <col min="2609" max="2609" width="9.140625" style="9" bestFit="1"/>
    <col min="2610" max="2612" width="8.7109375" style="9" bestFit="1" customWidth="1"/>
    <col min="2613" max="2613" width="9.140625" style="9" bestFit="1"/>
    <col min="2614" max="2615" width="9.140625" style="9"/>
    <col min="2616" max="2616" width="9.140625" style="9" bestFit="1"/>
    <col min="2617" max="2617" width="8.7109375" style="9" bestFit="1" customWidth="1"/>
    <col min="2618" max="2618" width="9.140625" style="9" bestFit="1"/>
    <col min="2619" max="2619" width="8.7109375" style="9" bestFit="1" customWidth="1"/>
    <col min="2620" max="2815" width="9.140625" style="9"/>
    <col min="2816" max="2816" width="1.42578125" style="9" customWidth="1"/>
    <col min="2817" max="2817" width="84.28515625" style="9" customWidth="1"/>
    <col min="2818" max="2818" width="9.140625" style="9" bestFit="1"/>
    <col min="2819" max="2819" width="8.7109375" style="9" bestFit="1" customWidth="1"/>
    <col min="2820" max="2820" width="9.140625" style="9" bestFit="1"/>
    <col min="2821" max="2821" width="8.7109375" style="9" bestFit="1" customWidth="1"/>
    <col min="2822" max="2822" width="9.140625" style="9" bestFit="1"/>
    <col min="2823" max="2823" width="8.7109375" style="9" bestFit="1" customWidth="1"/>
    <col min="2824" max="2824" width="9.140625" style="9" bestFit="1"/>
    <col min="2825" max="2825" width="8.7109375" style="9" bestFit="1" customWidth="1"/>
    <col min="2826" max="2826" width="9.140625" style="9" bestFit="1"/>
    <col min="2827" max="2827" width="8.7109375" style="9" bestFit="1" customWidth="1"/>
    <col min="2828" max="2828" width="9.140625" style="9"/>
    <col min="2829" max="2829" width="8.7109375" style="9" customWidth="1"/>
    <col min="2830" max="2830" width="9.140625" style="9" bestFit="1"/>
    <col min="2831" max="2831" width="8.7109375" style="9" bestFit="1" customWidth="1"/>
    <col min="2832" max="2832" width="9.140625" style="9" bestFit="1"/>
    <col min="2833" max="2833" width="8.7109375" style="9" bestFit="1" customWidth="1"/>
    <col min="2834" max="2834" width="9.140625" style="9" bestFit="1"/>
    <col min="2835" max="2835" width="8.7109375" style="9" bestFit="1" customWidth="1"/>
    <col min="2836" max="2836" width="9.140625" style="9" bestFit="1"/>
    <col min="2837" max="2837" width="8.7109375" style="9" bestFit="1" customWidth="1"/>
    <col min="2838" max="2838" width="9.140625" style="9" bestFit="1"/>
    <col min="2839" max="2839" width="8.7109375" style="9" bestFit="1" customWidth="1"/>
    <col min="2840" max="2840" width="9.140625" style="9" bestFit="1"/>
    <col min="2841" max="2841" width="8.7109375" style="9" bestFit="1" customWidth="1"/>
    <col min="2842" max="2843" width="8.7109375" style="9" customWidth="1"/>
    <col min="2844" max="2844" width="8.7109375" style="9" bestFit="1" customWidth="1"/>
    <col min="2845" max="2845" width="9.140625" style="9" bestFit="1"/>
    <col min="2846" max="2846" width="8.7109375" style="9" bestFit="1" customWidth="1"/>
    <col min="2847" max="2847" width="9.140625" style="9" bestFit="1"/>
    <col min="2848" max="2849" width="8.7109375" style="9" bestFit="1" customWidth="1"/>
    <col min="2850" max="2850" width="9.140625" style="9" bestFit="1"/>
    <col min="2851" max="2851" width="8.7109375" style="9" bestFit="1" customWidth="1"/>
    <col min="2852" max="2852" width="9.140625" style="9" bestFit="1"/>
    <col min="2853" max="2853" width="8.7109375" style="9" bestFit="1" customWidth="1"/>
    <col min="2854" max="2854" width="9.140625" style="9" bestFit="1"/>
    <col min="2855" max="2855" width="8.7109375" style="9" bestFit="1" customWidth="1"/>
    <col min="2856" max="2856" width="9.140625" style="9"/>
    <col min="2857" max="2857" width="8.7109375" style="9" customWidth="1"/>
    <col min="2858" max="2861" width="9.140625" style="9"/>
    <col min="2862" max="2862" width="8.7109375" style="9" bestFit="1" customWidth="1"/>
    <col min="2863" max="2863" width="9.140625" style="9" bestFit="1"/>
    <col min="2864" max="2864" width="8.7109375" style="9" bestFit="1" customWidth="1"/>
    <col min="2865" max="2865" width="9.140625" style="9" bestFit="1"/>
    <col min="2866" max="2868" width="8.7109375" style="9" bestFit="1" customWidth="1"/>
    <col min="2869" max="2869" width="9.140625" style="9" bestFit="1"/>
    <col min="2870" max="2871" width="9.140625" style="9"/>
    <col min="2872" max="2872" width="9.140625" style="9" bestFit="1"/>
    <col min="2873" max="2873" width="8.7109375" style="9" bestFit="1" customWidth="1"/>
    <col min="2874" max="2874" width="9.140625" style="9" bestFit="1"/>
    <col min="2875" max="2875" width="8.7109375" style="9" bestFit="1" customWidth="1"/>
    <col min="2876" max="3071" width="9.140625" style="9"/>
    <col min="3072" max="3072" width="1.42578125" style="9" customWidth="1"/>
    <col min="3073" max="3073" width="84.28515625" style="9" customWidth="1"/>
    <col min="3074" max="3074" width="9.140625" style="9" bestFit="1"/>
    <col min="3075" max="3075" width="8.7109375" style="9" bestFit="1" customWidth="1"/>
    <col min="3076" max="3076" width="9.140625" style="9" bestFit="1"/>
    <col min="3077" max="3077" width="8.7109375" style="9" bestFit="1" customWidth="1"/>
    <col min="3078" max="3078" width="9.140625" style="9" bestFit="1"/>
    <col min="3079" max="3079" width="8.7109375" style="9" bestFit="1" customWidth="1"/>
    <col min="3080" max="3080" width="9.140625" style="9" bestFit="1"/>
    <col min="3081" max="3081" width="8.7109375" style="9" bestFit="1" customWidth="1"/>
    <col min="3082" max="3082" width="9.140625" style="9" bestFit="1"/>
    <col min="3083" max="3083" width="8.7109375" style="9" bestFit="1" customWidth="1"/>
    <col min="3084" max="3084" width="9.140625" style="9"/>
    <col min="3085" max="3085" width="8.7109375" style="9" customWidth="1"/>
    <col min="3086" max="3086" width="9.140625" style="9" bestFit="1"/>
    <col min="3087" max="3087" width="8.7109375" style="9" bestFit="1" customWidth="1"/>
    <col min="3088" max="3088" width="9.140625" style="9" bestFit="1"/>
    <col min="3089" max="3089" width="8.7109375" style="9" bestFit="1" customWidth="1"/>
    <col min="3090" max="3090" width="9.140625" style="9" bestFit="1"/>
    <col min="3091" max="3091" width="8.7109375" style="9" bestFit="1" customWidth="1"/>
    <col min="3092" max="3092" width="9.140625" style="9" bestFit="1"/>
    <col min="3093" max="3093" width="8.7109375" style="9" bestFit="1" customWidth="1"/>
    <col min="3094" max="3094" width="9.140625" style="9" bestFit="1"/>
    <col min="3095" max="3095" width="8.7109375" style="9" bestFit="1" customWidth="1"/>
    <col min="3096" max="3096" width="9.140625" style="9" bestFit="1"/>
    <col min="3097" max="3097" width="8.7109375" style="9" bestFit="1" customWidth="1"/>
    <col min="3098" max="3099" width="8.7109375" style="9" customWidth="1"/>
    <col min="3100" max="3100" width="8.7109375" style="9" bestFit="1" customWidth="1"/>
    <col min="3101" max="3101" width="9.140625" style="9" bestFit="1"/>
    <col min="3102" max="3102" width="8.7109375" style="9" bestFit="1" customWidth="1"/>
    <col min="3103" max="3103" width="9.140625" style="9" bestFit="1"/>
    <col min="3104" max="3105" width="8.7109375" style="9" bestFit="1" customWidth="1"/>
    <col min="3106" max="3106" width="9.140625" style="9" bestFit="1"/>
    <col min="3107" max="3107" width="8.7109375" style="9" bestFit="1" customWidth="1"/>
    <col min="3108" max="3108" width="9.140625" style="9" bestFit="1"/>
    <col min="3109" max="3109" width="8.7109375" style="9" bestFit="1" customWidth="1"/>
    <col min="3110" max="3110" width="9.140625" style="9" bestFit="1"/>
    <col min="3111" max="3111" width="8.7109375" style="9" bestFit="1" customWidth="1"/>
    <col min="3112" max="3112" width="9.140625" style="9"/>
    <col min="3113" max="3113" width="8.7109375" style="9" customWidth="1"/>
    <col min="3114" max="3117" width="9.140625" style="9"/>
    <col min="3118" max="3118" width="8.7109375" style="9" bestFit="1" customWidth="1"/>
    <col min="3119" max="3119" width="9.140625" style="9" bestFit="1"/>
    <col min="3120" max="3120" width="8.7109375" style="9" bestFit="1" customWidth="1"/>
    <col min="3121" max="3121" width="9.140625" style="9" bestFit="1"/>
    <col min="3122" max="3124" width="8.7109375" style="9" bestFit="1" customWidth="1"/>
    <col min="3125" max="3125" width="9.140625" style="9" bestFit="1"/>
    <col min="3126" max="3127" width="9.140625" style="9"/>
    <col min="3128" max="3128" width="9.140625" style="9" bestFit="1"/>
    <col min="3129" max="3129" width="8.7109375" style="9" bestFit="1" customWidth="1"/>
    <col min="3130" max="3130" width="9.140625" style="9" bestFit="1"/>
    <col min="3131" max="3131" width="8.7109375" style="9" bestFit="1" customWidth="1"/>
    <col min="3132" max="3327" width="9.140625" style="9"/>
    <col min="3328" max="3328" width="1.42578125" style="9" customWidth="1"/>
    <col min="3329" max="3329" width="84.28515625" style="9" customWidth="1"/>
    <col min="3330" max="3330" width="9.140625" style="9" bestFit="1"/>
    <col min="3331" max="3331" width="8.7109375" style="9" bestFit="1" customWidth="1"/>
    <col min="3332" max="3332" width="9.140625" style="9" bestFit="1"/>
    <col min="3333" max="3333" width="8.7109375" style="9" bestFit="1" customWidth="1"/>
    <col min="3334" max="3334" width="9.140625" style="9" bestFit="1"/>
    <col min="3335" max="3335" width="8.7109375" style="9" bestFit="1" customWidth="1"/>
    <col min="3336" max="3336" width="9.140625" style="9" bestFit="1"/>
    <col min="3337" max="3337" width="8.7109375" style="9" bestFit="1" customWidth="1"/>
    <col min="3338" max="3338" width="9.140625" style="9" bestFit="1"/>
    <col min="3339" max="3339" width="8.7109375" style="9" bestFit="1" customWidth="1"/>
    <col min="3340" max="3340" width="9.140625" style="9"/>
    <col min="3341" max="3341" width="8.7109375" style="9" customWidth="1"/>
    <col min="3342" max="3342" width="9.140625" style="9" bestFit="1"/>
    <col min="3343" max="3343" width="8.7109375" style="9" bestFit="1" customWidth="1"/>
    <col min="3344" max="3344" width="9.140625" style="9" bestFit="1"/>
    <col min="3345" max="3345" width="8.7109375" style="9" bestFit="1" customWidth="1"/>
    <col min="3346" max="3346" width="9.140625" style="9" bestFit="1"/>
    <col min="3347" max="3347" width="8.7109375" style="9" bestFit="1" customWidth="1"/>
    <col min="3348" max="3348" width="9.140625" style="9" bestFit="1"/>
    <col min="3349" max="3349" width="8.7109375" style="9" bestFit="1" customWidth="1"/>
    <col min="3350" max="3350" width="9.140625" style="9" bestFit="1"/>
    <col min="3351" max="3351" width="8.7109375" style="9" bestFit="1" customWidth="1"/>
    <col min="3352" max="3352" width="9.140625" style="9" bestFit="1"/>
    <col min="3353" max="3353" width="8.7109375" style="9" bestFit="1" customWidth="1"/>
    <col min="3354" max="3355" width="8.7109375" style="9" customWidth="1"/>
    <col min="3356" max="3356" width="8.7109375" style="9" bestFit="1" customWidth="1"/>
    <col min="3357" max="3357" width="9.140625" style="9" bestFit="1"/>
    <col min="3358" max="3358" width="8.7109375" style="9" bestFit="1" customWidth="1"/>
    <col min="3359" max="3359" width="9.140625" style="9" bestFit="1"/>
    <col min="3360" max="3361" width="8.7109375" style="9" bestFit="1" customWidth="1"/>
    <col min="3362" max="3362" width="9.140625" style="9" bestFit="1"/>
    <col min="3363" max="3363" width="8.7109375" style="9" bestFit="1" customWidth="1"/>
    <col min="3364" max="3364" width="9.140625" style="9" bestFit="1"/>
    <col min="3365" max="3365" width="8.7109375" style="9" bestFit="1" customWidth="1"/>
    <col min="3366" max="3366" width="9.140625" style="9" bestFit="1"/>
    <col min="3367" max="3367" width="8.7109375" style="9" bestFit="1" customWidth="1"/>
    <col min="3368" max="3368" width="9.140625" style="9"/>
    <col min="3369" max="3369" width="8.7109375" style="9" customWidth="1"/>
    <col min="3370" max="3373" width="9.140625" style="9"/>
    <col min="3374" max="3374" width="8.7109375" style="9" bestFit="1" customWidth="1"/>
    <col min="3375" max="3375" width="9.140625" style="9" bestFit="1"/>
    <col min="3376" max="3376" width="8.7109375" style="9" bestFit="1" customWidth="1"/>
    <col min="3377" max="3377" width="9.140625" style="9" bestFit="1"/>
    <col min="3378" max="3380" width="8.7109375" style="9" bestFit="1" customWidth="1"/>
    <col min="3381" max="3381" width="9.140625" style="9" bestFit="1"/>
    <col min="3382" max="3383" width="9.140625" style="9"/>
    <col min="3384" max="3384" width="9.140625" style="9" bestFit="1"/>
    <col min="3385" max="3385" width="8.7109375" style="9" bestFit="1" customWidth="1"/>
    <col min="3386" max="3386" width="9.140625" style="9" bestFit="1"/>
    <col min="3387" max="3387" width="8.7109375" style="9" bestFit="1" customWidth="1"/>
    <col min="3388" max="3583" width="9.140625" style="9"/>
    <col min="3584" max="3584" width="1.42578125" style="9" customWidth="1"/>
    <col min="3585" max="3585" width="84.28515625" style="9" customWidth="1"/>
    <col min="3586" max="3586" width="9.140625" style="9" bestFit="1"/>
    <col min="3587" max="3587" width="8.7109375" style="9" bestFit="1" customWidth="1"/>
    <col min="3588" max="3588" width="9.140625" style="9" bestFit="1"/>
    <col min="3589" max="3589" width="8.7109375" style="9" bestFit="1" customWidth="1"/>
    <col min="3590" max="3590" width="9.140625" style="9" bestFit="1"/>
    <col min="3591" max="3591" width="8.7109375" style="9" bestFit="1" customWidth="1"/>
    <col min="3592" max="3592" width="9.140625" style="9" bestFit="1"/>
    <col min="3593" max="3593" width="8.7109375" style="9" bestFit="1" customWidth="1"/>
    <col min="3594" max="3594" width="9.140625" style="9" bestFit="1"/>
    <col min="3595" max="3595" width="8.7109375" style="9" bestFit="1" customWidth="1"/>
    <col min="3596" max="3596" width="9.140625" style="9"/>
    <col min="3597" max="3597" width="8.7109375" style="9" customWidth="1"/>
    <col min="3598" max="3598" width="9.140625" style="9" bestFit="1"/>
    <col min="3599" max="3599" width="8.7109375" style="9" bestFit="1" customWidth="1"/>
    <col min="3600" max="3600" width="9.140625" style="9" bestFit="1"/>
    <col min="3601" max="3601" width="8.7109375" style="9" bestFit="1" customWidth="1"/>
    <col min="3602" max="3602" width="9.140625" style="9" bestFit="1"/>
    <col min="3603" max="3603" width="8.7109375" style="9" bestFit="1" customWidth="1"/>
    <col min="3604" max="3604" width="9.140625" style="9" bestFit="1"/>
    <col min="3605" max="3605" width="8.7109375" style="9" bestFit="1" customWidth="1"/>
    <col min="3606" max="3606" width="9.140625" style="9" bestFit="1"/>
    <col min="3607" max="3607" width="8.7109375" style="9" bestFit="1" customWidth="1"/>
    <col min="3608" max="3608" width="9.140625" style="9" bestFit="1"/>
    <col min="3609" max="3609" width="8.7109375" style="9" bestFit="1" customWidth="1"/>
    <col min="3610" max="3611" width="8.7109375" style="9" customWidth="1"/>
    <col min="3612" max="3612" width="8.7109375" style="9" bestFit="1" customWidth="1"/>
    <col min="3613" max="3613" width="9.140625" style="9" bestFit="1"/>
    <col min="3614" max="3614" width="8.7109375" style="9" bestFit="1" customWidth="1"/>
    <col min="3615" max="3615" width="9.140625" style="9" bestFit="1"/>
    <col min="3616" max="3617" width="8.7109375" style="9" bestFit="1" customWidth="1"/>
    <col min="3618" max="3618" width="9.140625" style="9" bestFit="1"/>
    <col min="3619" max="3619" width="8.7109375" style="9" bestFit="1" customWidth="1"/>
    <col min="3620" max="3620" width="9.140625" style="9" bestFit="1"/>
    <col min="3621" max="3621" width="8.7109375" style="9" bestFit="1" customWidth="1"/>
    <col min="3622" max="3622" width="9.140625" style="9" bestFit="1"/>
    <col min="3623" max="3623" width="8.7109375" style="9" bestFit="1" customWidth="1"/>
    <col min="3624" max="3624" width="9.140625" style="9"/>
    <col min="3625" max="3625" width="8.7109375" style="9" customWidth="1"/>
    <col min="3626" max="3629" width="9.140625" style="9"/>
    <col min="3630" max="3630" width="8.7109375" style="9" bestFit="1" customWidth="1"/>
    <col min="3631" max="3631" width="9.140625" style="9" bestFit="1"/>
    <col min="3632" max="3632" width="8.7109375" style="9" bestFit="1" customWidth="1"/>
    <col min="3633" max="3633" width="9.140625" style="9" bestFit="1"/>
    <col min="3634" max="3636" width="8.7109375" style="9" bestFit="1" customWidth="1"/>
    <col min="3637" max="3637" width="9.140625" style="9" bestFit="1"/>
    <col min="3638" max="3639" width="9.140625" style="9"/>
    <col min="3640" max="3640" width="9.140625" style="9" bestFit="1"/>
    <col min="3641" max="3641" width="8.7109375" style="9" bestFit="1" customWidth="1"/>
    <col min="3642" max="3642" width="9.140625" style="9" bestFit="1"/>
    <col min="3643" max="3643" width="8.7109375" style="9" bestFit="1" customWidth="1"/>
    <col min="3644" max="3839" width="9.140625" style="9"/>
    <col min="3840" max="3840" width="1.42578125" style="9" customWidth="1"/>
    <col min="3841" max="3841" width="84.28515625" style="9" customWidth="1"/>
    <col min="3842" max="3842" width="9.140625" style="9" bestFit="1"/>
    <col min="3843" max="3843" width="8.7109375" style="9" bestFit="1" customWidth="1"/>
    <col min="3844" max="3844" width="9.140625" style="9" bestFit="1"/>
    <col min="3845" max="3845" width="8.7109375" style="9" bestFit="1" customWidth="1"/>
    <col min="3846" max="3846" width="9.140625" style="9" bestFit="1"/>
    <col min="3847" max="3847" width="8.7109375" style="9" bestFit="1" customWidth="1"/>
    <col min="3848" max="3848" width="9.140625" style="9" bestFit="1"/>
    <col min="3849" max="3849" width="8.7109375" style="9" bestFit="1" customWidth="1"/>
    <col min="3850" max="3850" width="9.140625" style="9" bestFit="1"/>
    <col min="3851" max="3851" width="8.7109375" style="9" bestFit="1" customWidth="1"/>
    <col min="3852" max="3852" width="9.140625" style="9"/>
    <col min="3853" max="3853" width="8.7109375" style="9" customWidth="1"/>
    <col min="3854" max="3854" width="9.140625" style="9" bestFit="1"/>
    <col min="3855" max="3855" width="8.7109375" style="9" bestFit="1" customWidth="1"/>
    <col min="3856" max="3856" width="9.140625" style="9" bestFit="1"/>
    <col min="3857" max="3857" width="8.7109375" style="9" bestFit="1" customWidth="1"/>
    <col min="3858" max="3858" width="9.140625" style="9" bestFit="1"/>
    <col min="3859" max="3859" width="8.7109375" style="9" bestFit="1" customWidth="1"/>
    <col min="3860" max="3860" width="9.140625" style="9" bestFit="1"/>
    <col min="3861" max="3861" width="8.7109375" style="9" bestFit="1" customWidth="1"/>
    <col min="3862" max="3862" width="9.140625" style="9" bestFit="1"/>
    <col min="3863" max="3863" width="8.7109375" style="9" bestFit="1" customWidth="1"/>
    <col min="3864" max="3864" width="9.140625" style="9" bestFit="1"/>
    <col min="3865" max="3865" width="8.7109375" style="9" bestFit="1" customWidth="1"/>
    <col min="3866" max="3867" width="8.7109375" style="9" customWidth="1"/>
    <col min="3868" max="3868" width="8.7109375" style="9" bestFit="1" customWidth="1"/>
    <col min="3869" max="3869" width="9.140625" style="9" bestFit="1"/>
    <col min="3870" max="3870" width="8.7109375" style="9" bestFit="1" customWidth="1"/>
    <col min="3871" max="3871" width="9.140625" style="9" bestFit="1"/>
    <col min="3872" max="3873" width="8.7109375" style="9" bestFit="1" customWidth="1"/>
    <col min="3874" max="3874" width="9.140625" style="9" bestFit="1"/>
    <col min="3875" max="3875" width="8.7109375" style="9" bestFit="1" customWidth="1"/>
    <col min="3876" max="3876" width="9.140625" style="9" bestFit="1"/>
    <col min="3877" max="3877" width="8.7109375" style="9" bestFit="1" customWidth="1"/>
    <col min="3878" max="3878" width="9.140625" style="9" bestFit="1"/>
    <col min="3879" max="3879" width="8.7109375" style="9" bestFit="1" customWidth="1"/>
    <col min="3880" max="3880" width="9.140625" style="9"/>
    <col min="3881" max="3881" width="8.7109375" style="9" customWidth="1"/>
    <col min="3882" max="3885" width="9.140625" style="9"/>
    <col min="3886" max="3886" width="8.7109375" style="9" bestFit="1" customWidth="1"/>
    <col min="3887" max="3887" width="9.140625" style="9" bestFit="1"/>
    <col min="3888" max="3888" width="8.7109375" style="9" bestFit="1" customWidth="1"/>
    <col min="3889" max="3889" width="9.140625" style="9" bestFit="1"/>
    <col min="3890" max="3892" width="8.7109375" style="9" bestFit="1" customWidth="1"/>
    <col min="3893" max="3893" width="9.140625" style="9" bestFit="1"/>
    <col min="3894" max="3895" width="9.140625" style="9"/>
    <col min="3896" max="3896" width="9.140625" style="9" bestFit="1"/>
    <col min="3897" max="3897" width="8.7109375" style="9" bestFit="1" customWidth="1"/>
    <col min="3898" max="3898" width="9.140625" style="9" bestFit="1"/>
    <col min="3899" max="3899" width="8.7109375" style="9" bestFit="1" customWidth="1"/>
    <col min="3900" max="4095" width="9.140625" style="9"/>
    <col min="4096" max="4096" width="1.42578125" style="9" customWidth="1"/>
    <col min="4097" max="4097" width="84.28515625" style="9" customWidth="1"/>
    <col min="4098" max="4098" width="9.140625" style="9" bestFit="1"/>
    <col min="4099" max="4099" width="8.7109375" style="9" bestFit="1" customWidth="1"/>
    <col min="4100" max="4100" width="9.140625" style="9" bestFit="1"/>
    <col min="4101" max="4101" width="8.7109375" style="9" bestFit="1" customWidth="1"/>
    <col min="4102" max="4102" width="9.140625" style="9" bestFit="1"/>
    <col min="4103" max="4103" width="8.7109375" style="9" bestFit="1" customWidth="1"/>
    <col min="4104" max="4104" width="9.140625" style="9" bestFit="1"/>
    <col min="4105" max="4105" width="8.7109375" style="9" bestFit="1" customWidth="1"/>
    <col min="4106" max="4106" width="9.140625" style="9" bestFit="1"/>
    <col min="4107" max="4107" width="8.7109375" style="9" bestFit="1" customWidth="1"/>
    <col min="4108" max="4108" width="9.140625" style="9"/>
    <col min="4109" max="4109" width="8.7109375" style="9" customWidth="1"/>
    <col min="4110" max="4110" width="9.140625" style="9" bestFit="1"/>
    <col min="4111" max="4111" width="8.7109375" style="9" bestFit="1" customWidth="1"/>
    <col min="4112" max="4112" width="9.140625" style="9" bestFit="1"/>
    <col min="4113" max="4113" width="8.7109375" style="9" bestFit="1" customWidth="1"/>
    <col min="4114" max="4114" width="9.140625" style="9" bestFit="1"/>
    <col min="4115" max="4115" width="8.7109375" style="9" bestFit="1" customWidth="1"/>
    <col min="4116" max="4116" width="9.140625" style="9" bestFit="1"/>
    <col min="4117" max="4117" width="8.7109375" style="9" bestFit="1" customWidth="1"/>
    <col min="4118" max="4118" width="9.140625" style="9" bestFit="1"/>
    <col min="4119" max="4119" width="8.7109375" style="9" bestFit="1" customWidth="1"/>
    <col min="4120" max="4120" width="9.140625" style="9" bestFit="1"/>
    <col min="4121" max="4121" width="8.7109375" style="9" bestFit="1" customWidth="1"/>
    <col min="4122" max="4123" width="8.7109375" style="9" customWidth="1"/>
    <col min="4124" max="4124" width="8.7109375" style="9" bestFit="1" customWidth="1"/>
    <col min="4125" max="4125" width="9.140625" style="9" bestFit="1"/>
    <col min="4126" max="4126" width="8.7109375" style="9" bestFit="1" customWidth="1"/>
    <col min="4127" max="4127" width="9.140625" style="9" bestFit="1"/>
    <col min="4128" max="4129" width="8.7109375" style="9" bestFit="1" customWidth="1"/>
    <col min="4130" max="4130" width="9.140625" style="9" bestFit="1"/>
    <col min="4131" max="4131" width="8.7109375" style="9" bestFit="1" customWidth="1"/>
    <col min="4132" max="4132" width="9.140625" style="9" bestFit="1"/>
    <col min="4133" max="4133" width="8.7109375" style="9" bestFit="1" customWidth="1"/>
    <col min="4134" max="4134" width="9.140625" style="9" bestFit="1"/>
    <col min="4135" max="4135" width="8.7109375" style="9" bestFit="1" customWidth="1"/>
    <col min="4136" max="4136" width="9.140625" style="9"/>
    <col min="4137" max="4137" width="8.7109375" style="9" customWidth="1"/>
    <col min="4138" max="4141" width="9.140625" style="9"/>
    <col min="4142" max="4142" width="8.7109375" style="9" bestFit="1" customWidth="1"/>
    <col min="4143" max="4143" width="9.140625" style="9" bestFit="1"/>
    <col min="4144" max="4144" width="8.7109375" style="9" bestFit="1" customWidth="1"/>
    <col min="4145" max="4145" width="9.140625" style="9" bestFit="1"/>
    <col min="4146" max="4148" width="8.7109375" style="9" bestFit="1" customWidth="1"/>
    <col min="4149" max="4149" width="9.140625" style="9" bestFit="1"/>
    <col min="4150" max="4151" width="9.140625" style="9"/>
    <col min="4152" max="4152" width="9.140625" style="9" bestFit="1"/>
    <col min="4153" max="4153" width="8.7109375" style="9" bestFit="1" customWidth="1"/>
    <col min="4154" max="4154" width="9.140625" style="9" bestFit="1"/>
    <col min="4155" max="4155" width="8.7109375" style="9" bestFit="1" customWidth="1"/>
    <col min="4156" max="4351" width="9.140625" style="9"/>
    <col min="4352" max="4352" width="1.42578125" style="9" customWidth="1"/>
    <col min="4353" max="4353" width="84.28515625" style="9" customWidth="1"/>
    <col min="4354" max="4354" width="9.140625" style="9" bestFit="1"/>
    <col min="4355" max="4355" width="8.7109375" style="9" bestFit="1" customWidth="1"/>
    <col min="4356" max="4356" width="9.140625" style="9" bestFit="1"/>
    <col min="4357" max="4357" width="8.7109375" style="9" bestFit="1" customWidth="1"/>
    <col min="4358" max="4358" width="9.140625" style="9" bestFit="1"/>
    <col min="4359" max="4359" width="8.7109375" style="9" bestFit="1" customWidth="1"/>
    <col min="4360" max="4360" width="9.140625" style="9" bestFit="1"/>
    <col min="4361" max="4361" width="8.7109375" style="9" bestFit="1" customWidth="1"/>
    <col min="4362" max="4362" width="9.140625" style="9" bestFit="1"/>
    <col min="4363" max="4363" width="8.7109375" style="9" bestFit="1" customWidth="1"/>
    <col min="4364" max="4364" width="9.140625" style="9"/>
    <col min="4365" max="4365" width="8.7109375" style="9" customWidth="1"/>
    <col min="4366" max="4366" width="9.140625" style="9" bestFit="1"/>
    <col min="4367" max="4367" width="8.7109375" style="9" bestFit="1" customWidth="1"/>
    <col min="4368" max="4368" width="9.140625" style="9" bestFit="1"/>
    <col min="4369" max="4369" width="8.7109375" style="9" bestFit="1" customWidth="1"/>
    <col min="4370" max="4370" width="9.140625" style="9" bestFit="1"/>
    <col min="4371" max="4371" width="8.7109375" style="9" bestFit="1" customWidth="1"/>
    <col min="4372" max="4372" width="9.140625" style="9" bestFit="1"/>
    <col min="4373" max="4373" width="8.7109375" style="9" bestFit="1" customWidth="1"/>
    <col min="4374" max="4374" width="9.140625" style="9" bestFit="1"/>
    <col min="4375" max="4375" width="8.7109375" style="9" bestFit="1" customWidth="1"/>
    <col min="4376" max="4376" width="9.140625" style="9" bestFit="1"/>
    <col min="4377" max="4377" width="8.7109375" style="9" bestFit="1" customWidth="1"/>
    <col min="4378" max="4379" width="8.7109375" style="9" customWidth="1"/>
    <col min="4380" max="4380" width="8.7109375" style="9" bestFit="1" customWidth="1"/>
    <col min="4381" max="4381" width="9.140625" style="9" bestFit="1"/>
    <col min="4382" max="4382" width="8.7109375" style="9" bestFit="1" customWidth="1"/>
    <col min="4383" max="4383" width="9.140625" style="9" bestFit="1"/>
    <col min="4384" max="4385" width="8.7109375" style="9" bestFit="1" customWidth="1"/>
    <col min="4386" max="4386" width="9.140625" style="9" bestFit="1"/>
    <col min="4387" max="4387" width="8.7109375" style="9" bestFit="1" customWidth="1"/>
    <col min="4388" max="4388" width="9.140625" style="9" bestFit="1"/>
    <col min="4389" max="4389" width="8.7109375" style="9" bestFit="1" customWidth="1"/>
    <col min="4390" max="4390" width="9.140625" style="9" bestFit="1"/>
    <col min="4391" max="4391" width="8.7109375" style="9" bestFit="1" customWidth="1"/>
    <col min="4392" max="4392" width="9.140625" style="9"/>
    <col min="4393" max="4393" width="8.7109375" style="9" customWidth="1"/>
    <col min="4394" max="4397" width="9.140625" style="9"/>
    <col min="4398" max="4398" width="8.7109375" style="9" bestFit="1" customWidth="1"/>
    <col min="4399" max="4399" width="9.140625" style="9" bestFit="1"/>
    <col min="4400" max="4400" width="8.7109375" style="9" bestFit="1" customWidth="1"/>
    <col min="4401" max="4401" width="9.140625" style="9" bestFit="1"/>
    <col min="4402" max="4404" width="8.7109375" style="9" bestFit="1" customWidth="1"/>
    <col min="4405" max="4405" width="9.140625" style="9" bestFit="1"/>
    <col min="4406" max="4407" width="9.140625" style="9"/>
    <col min="4408" max="4408" width="9.140625" style="9" bestFit="1"/>
    <col min="4409" max="4409" width="8.7109375" style="9" bestFit="1" customWidth="1"/>
    <col min="4410" max="4410" width="9.140625" style="9" bestFit="1"/>
    <col min="4411" max="4411" width="8.7109375" style="9" bestFit="1" customWidth="1"/>
    <col min="4412" max="4607" width="9.140625" style="9"/>
    <col min="4608" max="4608" width="1.42578125" style="9" customWidth="1"/>
    <col min="4609" max="4609" width="84.28515625" style="9" customWidth="1"/>
    <col min="4610" max="4610" width="9.140625" style="9" bestFit="1"/>
    <col min="4611" max="4611" width="8.7109375" style="9" bestFit="1" customWidth="1"/>
    <col min="4612" max="4612" width="9.140625" style="9" bestFit="1"/>
    <col min="4613" max="4613" width="8.7109375" style="9" bestFit="1" customWidth="1"/>
    <col min="4614" max="4614" width="9.140625" style="9" bestFit="1"/>
    <col min="4615" max="4615" width="8.7109375" style="9" bestFit="1" customWidth="1"/>
    <col min="4616" max="4616" width="9.140625" style="9" bestFit="1"/>
    <col min="4617" max="4617" width="8.7109375" style="9" bestFit="1" customWidth="1"/>
    <col min="4618" max="4618" width="9.140625" style="9" bestFit="1"/>
    <col min="4619" max="4619" width="8.7109375" style="9" bestFit="1" customWidth="1"/>
    <col min="4620" max="4620" width="9.140625" style="9"/>
    <col min="4621" max="4621" width="8.7109375" style="9" customWidth="1"/>
    <col min="4622" max="4622" width="9.140625" style="9" bestFit="1"/>
    <col min="4623" max="4623" width="8.7109375" style="9" bestFit="1" customWidth="1"/>
    <col min="4624" max="4624" width="9.140625" style="9" bestFit="1"/>
    <col min="4625" max="4625" width="8.7109375" style="9" bestFit="1" customWidth="1"/>
    <col min="4626" max="4626" width="9.140625" style="9" bestFit="1"/>
    <col min="4627" max="4627" width="8.7109375" style="9" bestFit="1" customWidth="1"/>
    <col min="4628" max="4628" width="9.140625" style="9" bestFit="1"/>
    <col min="4629" max="4629" width="8.7109375" style="9" bestFit="1" customWidth="1"/>
    <col min="4630" max="4630" width="9.140625" style="9" bestFit="1"/>
    <col min="4631" max="4631" width="8.7109375" style="9" bestFit="1" customWidth="1"/>
    <col min="4632" max="4632" width="9.140625" style="9" bestFit="1"/>
    <col min="4633" max="4633" width="8.7109375" style="9" bestFit="1" customWidth="1"/>
    <col min="4634" max="4635" width="8.7109375" style="9" customWidth="1"/>
    <col min="4636" max="4636" width="8.7109375" style="9" bestFit="1" customWidth="1"/>
    <col min="4637" max="4637" width="9.140625" style="9" bestFit="1"/>
    <col min="4638" max="4638" width="8.7109375" style="9" bestFit="1" customWidth="1"/>
    <col min="4639" max="4639" width="9.140625" style="9" bestFit="1"/>
    <col min="4640" max="4641" width="8.7109375" style="9" bestFit="1" customWidth="1"/>
    <col min="4642" max="4642" width="9.140625" style="9" bestFit="1"/>
    <col min="4643" max="4643" width="8.7109375" style="9" bestFit="1" customWidth="1"/>
    <col min="4644" max="4644" width="9.140625" style="9" bestFit="1"/>
    <col min="4645" max="4645" width="8.7109375" style="9" bestFit="1" customWidth="1"/>
    <col min="4646" max="4646" width="9.140625" style="9" bestFit="1"/>
    <col min="4647" max="4647" width="8.7109375" style="9" bestFit="1" customWidth="1"/>
    <col min="4648" max="4648" width="9.140625" style="9"/>
    <col min="4649" max="4649" width="8.7109375" style="9" customWidth="1"/>
    <col min="4650" max="4653" width="9.140625" style="9"/>
    <col min="4654" max="4654" width="8.7109375" style="9" bestFit="1" customWidth="1"/>
    <col min="4655" max="4655" width="9.140625" style="9" bestFit="1"/>
    <col min="4656" max="4656" width="8.7109375" style="9" bestFit="1" customWidth="1"/>
    <col min="4657" max="4657" width="9.140625" style="9" bestFit="1"/>
    <col min="4658" max="4660" width="8.7109375" style="9" bestFit="1" customWidth="1"/>
    <col min="4661" max="4661" width="9.140625" style="9" bestFit="1"/>
    <col min="4662" max="4663" width="9.140625" style="9"/>
    <col min="4664" max="4664" width="9.140625" style="9" bestFit="1"/>
    <col min="4665" max="4665" width="8.7109375" style="9" bestFit="1" customWidth="1"/>
    <col min="4666" max="4666" width="9.140625" style="9" bestFit="1"/>
    <col min="4667" max="4667" width="8.7109375" style="9" bestFit="1" customWidth="1"/>
    <col min="4668" max="4863" width="9.140625" style="9"/>
    <col min="4864" max="4864" width="1.42578125" style="9" customWidth="1"/>
    <col min="4865" max="4865" width="84.28515625" style="9" customWidth="1"/>
    <col min="4866" max="4866" width="9.140625" style="9" bestFit="1"/>
    <col min="4867" max="4867" width="8.7109375" style="9" bestFit="1" customWidth="1"/>
    <col min="4868" max="4868" width="9.140625" style="9" bestFit="1"/>
    <col min="4869" max="4869" width="8.7109375" style="9" bestFit="1" customWidth="1"/>
    <col min="4870" max="4870" width="9.140625" style="9" bestFit="1"/>
    <col min="4871" max="4871" width="8.7109375" style="9" bestFit="1" customWidth="1"/>
    <col min="4872" max="4872" width="9.140625" style="9" bestFit="1"/>
    <col min="4873" max="4873" width="8.7109375" style="9" bestFit="1" customWidth="1"/>
    <col min="4874" max="4874" width="9.140625" style="9" bestFit="1"/>
    <col min="4875" max="4875" width="8.7109375" style="9" bestFit="1" customWidth="1"/>
    <col min="4876" max="4876" width="9.140625" style="9"/>
    <col min="4877" max="4877" width="8.7109375" style="9" customWidth="1"/>
    <col min="4878" max="4878" width="9.140625" style="9" bestFit="1"/>
    <col min="4879" max="4879" width="8.7109375" style="9" bestFit="1" customWidth="1"/>
    <col min="4880" max="4880" width="9.140625" style="9" bestFit="1"/>
    <col min="4881" max="4881" width="8.7109375" style="9" bestFit="1" customWidth="1"/>
    <col min="4882" max="4882" width="9.140625" style="9" bestFit="1"/>
    <col min="4883" max="4883" width="8.7109375" style="9" bestFit="1" customWidth="1"/>
    <col min="4884" max="4884" width="9.140625" style="9" bestFit="1"/>
    <col min="4885" max="4885" width="8.7109375" style="9" bestFit="1" customWidth="1"/>
    <col min="4886" max="4886" width="9.140625" style="9" bestFit="1"/>
    <col min="4887" max="4887" width="8.7109375" style="9" bestFit="1" customWidth="1"/>
    <col min="4888" max="4888" width="9.140625" style="9" bestFit="1"/>
    <col min="4889" max="4889" width="8.7109375" style="9" bestFit="1" customWidth="1"/>
    <col min="4890" max="4891" width="8.7109375" style="9" customWidth="1"/>
    <col min="4892" max="4892" width="8.7109375" style="9" bestFit="1" customWidth="1"/>
    <col min="4893" max="4893" width="9.140625" style="9" bestFit="1"/>
    <col min="4894" max="4894" width="8.7109375" style="9" bestFit="1" customWidth="1"/>
    <col min="4895" max="4895" width="9.140625" style="9" bestFit="1"/>
    <col min="4896" max="4897" width="8.7109375" style="9" bestFit="1" customWidth="1"/>
    <col min="4898" max="4898" width="9.140625" style="9" bestFit="1"/>
    <col min="4899" max="4899" width="8.7109375" style="9" bestFit="1" customWidth="1"/>
    <col min="4900" max="4900" width="9.140625" style="9" bestFit="1"/>
    <col min="4901" max="4901" width="8.7109375" style="9" bestFit="1" customWidth="1"/>
    <col min="4902" max="4902" width="9.140625" style="9" bestFit="1"/>
    <col min="4903" max="4903" width="8.7109375" style="9" bestFit="1" customWidth="1"/>
    <col min="4904" max="4904" width="9.140625" style="9"/>
    <col min="4905" max="4905" width="8.7109375" style="9" customWidth="1"/>
    <col min="4906" max="4909" width="9.140625" style="9"/>
    <col min="4910" max="4910" width="8.7109375" style="9" bestFit="1" customWidth="1"/>
    <col min="4911" max="4911" width="9.140625" style="9" bestFit="1"/>
    <col min="4912" max="4912" width="8.7109375" style="9" bestFit="1" customWidth="1"/>
    <col min="4913" max="4913" width="9.140625" style="9" bestFit="1"/>
    <col min="4914" max="4916" width="8.7109375" style="9" bestFit="1" customWidth="1"/>
    <col min="4917" max="4917" width="9.140625" style="9" bestFit="1"/>
    <col min="4918" max="4919" width="9.140625" style="9"/>
    <col min="4920" max="4920" width="9.140625" style="9" bestFit="1"/>
    <col min="4921" max="4921" width="8.7109375" style="9" bestFit="1" customWidth="1"/>
    <col min="4922" max="4922" width="9.140625" style="9" bestFit="1"/>
    <col min="4923" max="4923" width="8.7109375" style="9" bestFit="1" customWidth="1"/>
    <col min="4924" max="5119" width="9.140625" style="9"/>
    <col min="5120" max="5120" width="1.42578125" style="9" customWidth="1"/>
    <col min="5121" max="5121" width="84.28515625" style="9" customWidth="1"/>
    <col min="5122" max="5122" width="9.140625" style="9" bestFit="1"/>
    <col min="5123" max="5123" width="8.7109375" style="9" bestFit="1" customWidth="1"/>
    <col min="5124" max="5124" width="9.140625" style="9" bestFit="1"/>
    <col min="5125" max="5125" width="8.7109375" style="9" bestFit="1" customWidth="1"/>
    <col min="5126" max="5126" width="9.140625" style="9" bestFit="1"/>
    <col min="5127" max="5127" width="8.7109375" style="9" bestFit="1" customWidth="1"/>
    <col min="5128" max="5128" width="9.140625" style="9" bestFit="1"/>
    <col min="5129" max="5129" width="8.7109375" style="9" bestFit="1" customWidth="1"/>
    <col min="5130" max="5130" width="9.140625" style="9" bestFit="1"/>
    <col min="5131" max="5131" width="8.7109375" style="9" bestFit="1" customWidth="1"/>
    <col min="5132" max="5132" width="9.140625" style="9"/>
    <col min="5133" max="5133" width="8.7109375" style="9" customWidth="1"/>
    <col min="5134" max="5134" width="9.140625" style="9" bestFit="1"/>
    <col min="5135" max="5135" width="8.7109375" style="9" bestFit="1" customWidth="1"/>
    <col min="5136" max="5136" width="9.140625" style="9" bestFit="1"/>
    <col min="5137" max="5137" width="8.7109375" style="9" bestFit="1" customWidth="1"/>
    <col min="5138" max="5138" width="9.140625" style="9" bestFit="1"/>
    <col min="5139" max="5139" width="8.7109375" style="9" bestFit="1" customWidth="1"/>
    <col min="5140" max="5140" width="9.140625" style="9" bestFit="1"/>
    <col min="5141" max="5141" width="8.7109375" style="9" bestFit="1" customWidth="1"/>
    <col min="5142" max="5142" width="9.140625" style="9" bestFit="1"/>
    <col min="5143" max="5143" width="8.7109375" style="9" bestFit="1" customWidth="1"/>
    <col min="5144" max="5144" width="9.140625" style="9" bestFit="1"/>
    <col min="5145" max="5145" width="8.7109375" style="9" bestFit="1" customWidth="1"/>
    <col min="5146" max="5147" width="8.7109375" style="9" customWidth="1"/>
    <col min="5148" max="5148" width="8.7109375" style="9" bestFit="1" customWidth="1"/>
    <col min="5149" max="5149" width="9.140625" style="9" bestFit="1"/>
    <col min="5150" max="5150" width="8.7109375" style="9" bestFit="1" customWidth="1"/>
    <col min="5151" max="5151" width="9.140625" style="9" bestFit="1"/>
    <col min="5152" max="5153" width="8.7109375" style="9" bestFit="1" customWidth="1"/>
    <col min="5154" max="5154" width="9.140625" style="9" bestFit="1"/>
    <col min="5155" max="5155" width="8.7109375" style="9" bestFit="1" customWidth="1"/>
    <col min="5156" max="5156" width="9.140625" style="9" bestFit="1"/>
    <col min="5157" max="5157" width="8.7109375" style="9" bestFit="1" customWidth="1"/>
    <col min="5158" max="5158" width="9.140625" style="9" bestFit="1"/>
    <col min="5159" max="5159" width="8.7109375" style="9" bestFit="1" customWidth="1"/>
    <col min="5160" max="5160" width="9.140625" style="9"/>
    <col min="5161" max="5161" width="8.7109375" style="9" customWidth="1"/>
    <col min="5162" max="5165" width="9.140625" style="9"/>
    <col min="5166" max="5166" width="8.7109375" style="9" bestFit="1" customWidth="1"/>
    <col min="5167" max="5167" width="9.140625" style="9" bestFit="1"/>
    <col min="5168" max="5168" width="8.7109375" style="9" bestFit="1" customWidth="1"/>
    <col min="5169" max="5169" width="9.140625" style="9" bestFit="1"/>
    <col min="5170" max="5172" width="8.7109375" style="9" bestFit="1" customWidth="1"/>
    <col min="5173" max="5173" width="9.140625" style="9" bestFit="1"/>
    <col min="5174" max="5175" width="9.140625" style="9"/>
    <col min="5176" max="5176" width="9.140625" style="9" bestFit="1"/>
    <col min="5177" max="5177" width="8.7109375" style="9" bestFit="1" customWidth="1"/>
    <col min="5178" max="5178" width="9.140625" style="9" bestFit="1"/>
    <col min="5179" max="5179" width="8.7109375" style="9" bestFit="1" customWidth="1"/>
    <col min="5180" max="5375" width="9.140625" style="9"/>
    <col min="5376" max="5376" width="1.42578125" style="9" customWidth="1"/>
    <col min="5377" max="5377" width="84.28515625" style="9" customWidth="1"/>
    <col min="5378" max="5378" width="9.140625" style="9" bestFit="1"/>
    <col min="5379" max="5379" width="8.7109375" style="9" bestFit="1" customWidth="1"/>
    <col min="5380" max="5380" width="9.140625" style="9" bestFit="1"/>
    <col min="5381" max="5381" width="8.7109375" style="9" bestFit="1" customWidth="1"/>
    <col min="5382" max="5382" width="9.140625" style="9" bestFit="1"/>
    <col min="5383" max="5383" width="8.7109375" style="9" bestFit="1" customWidth="1"/>
    <col min="5384" max="5384" width="9.140625" style="9" bestFit="1"/>
    <col min="5385" max="5385" width="8.7109375" style="9" bestFit="1" customWidth="1"/>
    <col min="5386" max="5386" width="9.140625" style="9" bestFit="1"/>
    <col min="5387" max="5387" width="8.7109375" style="9" bestFit="1" customWidth="1"/>
    <col min="5388" max="5388" width="9.140625" style="9"/>
    <col min="5389" max="5389" width="8.7109375" style="9" customWidth="1"/>
    <col min="5390" max="5390" width="9.140625" style="9" bestFit="1"/>
    <col min="5391" max="5391" width="8.7109375" style="9" bestFit="1" customWidth="1"/>
    <col min="5392" max="5392" width="9.140625" style="9" bestFit="1"/>
    <col min="5393" max="5393" width="8.7109375" style="9" bestFit="1" customWidth="1"/>
    <col min="5394" max="5394" width="9.140625" style="9" bestFit="1"/>
    <col min="5395" max="5395" width="8.7109375" style="9" bestFit="1" customWidth="1"/>
    <col min="5396" max="5396" width="9.140625" style="9" bestFit="1"/>
    <col min="5397" max="5397" width="8.7109375" style="9" bestFit="1" customWidth="1"/>
    <col min="5398" max="5398" width="9.140625" style="9" bestFit="1"/>
    <col min="5399" max="5399" width="8.7109375" style="9" bestFit="1" customWidth="1"/>
    <col min="5400" max="5400" width="9.140625" style="9" bestFit="1"/>
    <col min="5401" max="5401" width="8.7109375" style="9" bestFit="1" customWidth="1"/>
    <col min="5402" max="5403" width="8.7109375" style="9" customWidth="1"/>
    <col min="5404" max="5404" width="8.7109375" style="9" bestFit="1" customWidth="1"/>
    <col min="5405" max="5405" width="9.140625" style="9" bestFit="1"/>
    <col min="5406" max="5406" width="8.7109375" style="9" bestFit="1" customWidth="1"/>
    <col min="5407" max="5407" width="9.140625" style="9" bestFit="1"/>
    <col min="5408" max="5409" width="8.7109375" style="9" bestFit="1" customWidth="1"/>
    <col min="5410" max="5410" width="9.140625" style="9" bestFit="1"/>
    <col min="5411" max="5411" width="8.7109375" style="9" bestFit="1" customWidth="1"/>
    <col min="5412" max="5412" width="9.140625" style="9" bestFit="1"/>
    <col min="5413" max="5413" width="8.7109375" style="9" bestFit="1" customWidth="1"/>
    <col min="5414" max="5414" width="9.140625" style="9" bestFit="1"/>
    <col min="5415" max="5415" width="8.7109375" style="9" bestFit="1" customWidth="1"/>
    <col min="5416" max="5416" width="9.140625" style="9"/>
    <col min="5417" max="5417" width="8.7109375" style="9" customWidth="1"/>
    <col min="5418" max="5421" width="9.140625" style="9"/>
    <col min="5422" max="5422" width="8.7109375" style="9" bestFit="1" customWidth="1"/>
    <col min="5423" max="5423" width="9.140625" style="9" bestFit="1"/>
    <col min="5424" max="5424" width="8.7109375" style="9" bestFit="1" customWidth="1"/>
    <col min="5425" max="5425" width="9.140625" style="9" bestFit="1"/>
    <col min="5426" max="5428" width="8.7109375" style="9" bestFit="1" customWidth="1"/>
    <col min="5429" max="5429" width="9.140625" style="9" bestFit="1"/>
    <col min="5430" max="5431" width="9.140625" style="9"/>
    <col min="5432" max="5432" width="9.140625" style="9" bestFit="1"/>
    <col min="5433" max="5433" width="8.7109375" style="9" bestFit="1" customWidth="1"/>
    <col min="5434" max="5434" width="9.140625" style="9" bestFit="1"/>
    <col min="5435" max="5435" width="8.7109375" style="9" bestFit="1" customWidth="1"/>
    <col min="5436" max="5631" width="9.140625" style="9"/>
    <col min="5632" max="5632" width="1.42578125" style="9" customWidth="1"/>
    <col min="5633" max="5633" width="84.28515625" style="9" customWidth="1"/>
    <col min="5634" max="5634" width="9.140625" style="9" bestFit="1"/>
    <col min="5635" max="5635" width="8.7109375" style="9" bestFit="1" customWidth="1"/>
    <col min="5636" max="5636" width="9.140625" style="9" bestFit="1"/>
    <col min="5637" max="5637" width="8.7109375" style="9" bestFit="1" customWidth="1"/>
    <col min="5638" max="5638" width="9.140625" style="9" bestFit="1"/>
    <col min="5639" max="5639" width="8.7109375" style="9" bestFit="1" customWidth="1"/>
    <col min="5640" max="5640" width="9.140625" style="9" bestFit="1"/>
    <col min="5641" max="5641" width="8.7109375" style="9" bestFit="1" customWidth="1"/>
    <col min="5642" max="5642" width="9.140625" style="9" bestFit="1"/>
    <col min="5643" max="5643" width="8.7109375" style="9" bestFit="1" customWidth="1"/>
    <col min="5644" max="5644" width="9.140625" style="9"/>
    <col min="5645" max="5645" width="8.7109375" style="9" customWidth="1"/>
    <col min="5646" max="5646" width="9.140625" style="9" bestFit="1"/>
    <col min="5647" max="5647" width="8.7109375" style="9" bestFit="1" customWidth="1"/>
    <col min="5648" max="5648" width="9.140625" style="9" bestFit="1"/>
    <col min="5649" max="5649" width="8.7109375" style="9" bestFit="1" customWidth="1"/>
    <col min="5650" max="5650" width="9.140625" style="9" bestFit="1"/>
    <col min="5651" max="5651" width="8.7109375" style="9" bestFit="1" customWidth="1"/>
    <col min="5652" max="5652" width="9.140625" style="9" bestFit="1"/>
    <col min="5653" max="5653" width="8.7109375" style="9" bestFit="1" customWidth="1"/>
    <col min="5654" max="5654" width="9.140625" style="9" bestFit="1"/>
    <col min="5655" max="5655" width="8.7109375" style="9" bestFit="1" customWidth="1"/>
    <col min="5656" max="5656" width="9.140625" style="9" bestFit="1"/>
    <col min="5657" max="5657" width="8.7109375" style="9" bestFit="1" customWidth="1"/>
    <col min="5658" max="5659" width="8.7109375" style="9" customWidth="1"/>
    <col min="5660" max="5660" width="8.7109375" style="9" bestFit="1" customWidth="1"/>
    <col min="5661" max="5661" width="9.140625" style="9" bestFit="1"/>
    <col min="5662" max="5662" width="8.7109375" style="9" bestFit="1" customWidth="1"/>
    <col min="5663" max="5663" width="9.140625" style="9" bestFit="1"/>
    <col min="5664" max="5665" width="8.7109375" style="9" bestFit="1" customWidth="1"/>
    <col min="5666" max="5666" width="9.140625" style="9" bestFit="1"/>
    <col min="5667" max="5667" width="8.7109375" style="9" bestFit="1" customWidth="1"/>
    <col min="5668" max="5668" width="9.140625" style="9" bestFit="1"/>
    <col min="5669" max="5669" width="8.7109375" style="9" bestFit="1" customWidth="1"/>
    <col min="5670" max="5670" width="9.140625" style="9" bestFit="1"/>
    <col min="5671" max="5671" width="8.7109375" style="9" bestFit="1" customWidth="1"/>
    <col min="5672" max="5672" width="9.140625" style="9"/>
    <col min="5673" max="5673" width="8.7109375" style="9" customWidth="1"/>
    <col min="5674" max="5677" width="9.140625" style="9"/>
    <col min="5678" max="5678" width="8.7109375" style="9" bestFit="1" customWidth="1"/>
    <col min="5679" max="5679" width="9.140625" style="9" bestFit="1"/>
    <col min="5680" max="5680" width="8.7109375" style="9" bestFit="1" customWidth="1"/>
    <col min="5681" max="5681" width="9.140625" style="9" bestFit="1"/>
    <col min="5682" max="5684" width="8.7109375" style="9" bestFit="1" customWidth="1"/>
    <col min="5685" max="5685" width="9.140625" style="9" bestFit="1"/>
    <col min="5686" max="5687" width="9.140625" style="9"/>
    <col min="5688" max="5688" width="9.140625" style="9" bestFit="1"/>
    <col min="5689" max="5689" width="8.7109375" style="9" bestFit="1" customWidth="1"/>
    <col min="5690" max="5690" width="9.140625" style="9" bestFit="1"/>
    <col min="5691" max="5691" width="8.7109375" style="9" bestFit="1" customWidth="1"/>
    <col min="5692" max="5887" width="9.140625" style="9"/>
    <col min="5888" max="5888" width="1.42578125" style="9" customWidth="1"/>
    <col min="5889" max="5889" width="84.28515625" style="9" customWidth="1"/>
    <col min="5890" max="5890" width="9.140625" style="9" bestFit="1"/>
    <col min="5891" max="5891" width="8.7109375" style="9" bestFit="1" customWidth="1"/>
    <col min="5892" max="5892" width="9.140625" style="9" bestFit="1"/>
    <col min="5893" max="5893" width="8.7109375" style="9" bestFit="1" customWidth="1"/>
    <col min="5894" max="5894" width="9.140625" style="9" bestFit="1"/>
    <col min="5895" max="5895" width="8.7109375" style="9" bestFit="1" customWidth="1"/>
    <col min="5896" max="5896" width="9.140625" style="9" bestFit="1"/>
    <col min="5897" max="5897" width="8.7109375" style="9" bestFit="1" customWidth="1"/>
    <col min="5898" max="5898" width="9.140625" style="9" bestFit="1"/>
    <col min="5899" max="5899" width="8.7109375" style="9" bestFit="1" customWidth="1"/>
    <col min="5900" max="5900" width="9.140625" style="9"/>
    <col min="5901" max="5901" width="8.7109375" style="9" customWidth="1"/>
    <col min="5902" max="5902" width="9.140625" style="9" bestFit="1"/>
    <col min="5903" max="5903" width="8.7109375" style="9" bestFit="1" customWidth="1"/>
    <col min="5904" max="5904" width="9.140625" style="9" bestFit="1"/>
    <col min="5905" max="5905" width="8.7109375" style="9" bestFit="1" customWidth="1"/>
    <col min="5906" max="5906" width="9.140625" style="9" bestFit="1"/>
    <col min="5907" max="5907" width="8.7109375" style="9" bestFit="1" customWidth="1"/>
    <col min="5908" max="5908" width="9.140625" style="9" bestFit="1"/>
    <col min="5909" max="5909" width="8.7109375" style="9" bestFit="1" customWidth="1"/>
    <col min="5910" max="5910" width="9.140625" style="9" bestFit="1"/>
    <col min="5911" max="5911" width="8.7109375" style="9" bestFit="1" customWidth="1"/>
    <col min="5912" max="5912" width="9.140625" style="9" bestFit="1"/>
    <col min="5913" max="5913" width="8.7109375" style="9" bestFit="1" customWidth="1"/>
    <col min="5914" max="5915" width="8.7109375" style="9" customWidth="1"/>
    <col min="5916" max="5916" width="8.7109375" style="9" bestFit="1" customWidth="1"/>
    <col min="5917" max="5917" width="9.140625" style="9" bestFit="1"/>
    <col min="5918" max="5918" width="8.7109375" style="9" bestFit="1" customWidth="1"/>
    <col min="5919" max="5919" width="9.140625" style="9" bestFit="1"/>
    <col min="5920" max="5921" width="8.7109375" style="9" bestFit="1" customWidth="1"/>
    <col min="5922" max="5922" width="9.140625" style="9" bestFit="1"/>
    <col min="5923" max="5923" width="8.7109375" style="9" bestFit="1" customWidth="1"/>
    <col min="5924" max="5924" width="9.140625" style="9" bestFit="1"/>
    <col min="5925" max="5925" width="8.7109375" style="9" bestFit="1" customWidth="1"/>
    <col min="5926" max="5926" width="9.140625" style="9" bestFit="1"/>
    <col min="5927" max="5927" width="8.7109375" style="9" bestFit="1" customWidth="1"/>
    <col min="5928" max="5928" width="9.140625" style="9"/>
    <col min="5929" max="5929" width="8.7109375" style="9" customWidth="1"/>
    <col min="5930" max="5933" width="9.140625" style="9"/>
    <col min="5934" max="5934" width="8.7109375" style="9" bestFit="1" customWidth="1"/>
    <col min="5935" max="5935" width="9.140625" style="9" bestFit="1"/>
    <col min="5936" max="5936" width="8.7109375" style="9" bestFit="1" customWidth="1"/>
    <col min="5937" max="5937" width="9.140625" style="9" bestFit="1"/>
    <col min="5938" max="5940" width="8.7109375" style="9" bestFit="1" customWidth="1"/>
    <col min="5941" max="5941" width="9.140625" style="9" bestFit="1"/>
    <col min="5942" max="5943" width="9.140625" style="9"/>
    <col min="5944" max="5944" width="9.140625" style="9" bestFit="1"/>
    <col min="5945" max="5945" width="8.7109375" style="9" bestFit="1" customWidth="1"/>
    <col min="5946" max="5946" width="9.140625" style="9" bestFit="1"/>
    <col min="5947" max="5947" width="8.7109375" style="9" bestFit="1" customWidth="1"/>
    <col min="5948" max="6143" width="9.140625" style="9"/>
    <col min="6144" max="6144" width="1.42578125" style="9" customWidth="1"/>
    <col min="6145" max="6145" width="84.28515625" style="9" customWidth="1"/>
    <col min="6146" max="6146" width="9.140625" style="9" bestFit="1"/>
    <col min="6147" max="6147" width="8.7109375" style="9" bestFit="1" customWidth="1"/>
    <col min="6148" max="6148" width="9.140625" style="9" bestFit="1"/>
    <col min="6149" max="6149" width="8.7109375" style="9" bestFit="1" customWidth="1"/>
    <col min="6150" max="6150" width="9.140625" style="9" bestFit="1"/>
    <col min="6151" max="6151" width="8.7109375" style="9" bestFit="1" customWidth="1"/>
    <col min="6152" max="6152" width="9.140625" style="9" bestFit="1"/>
    <col min="6153" max="6153" width="8.7109375" style="9" bestFit="1" customWidth="1"/>
    <col min="6154" max="6154" width="9.140625" style="9" bestFit="1"/>
    <col min="6155" max="6155" width="8.7109375" style="9" bestFit="1" customWidth="1"/>
    <col min="6156" max="6156" width="9.140625" style="9"/>
    <col min="6157" max="6157" width="8.7109375" style="9" customWidth="1"/>
    <col min="6158" max="6158" width="9.140625" style="9" bestFit="1"/>
    <col min="6159" max="6159" width="8.7109375" style="9" bestFit="1" customWidth="1"/>
    <col min="6160" max="6160" width="9.140625" style="9" bestFit="1"/>
    <col min="6161" max="6161" width="8.7109375" style="9" bestFit="1" customWidth="1"/>
    <col min="6162" max="6162" width="9.140625" style="9" bestFit="1"/>
    <col min="6163" max="6163" width="8.7109375" style="9" bestFit="1" customWidth="1"/>
    <col min="6164" max="6164" width="9.140625" style="9" bestFit="1"/>
    <col min="6165" max="6165" width="8.7109375" style="9" bestFit="1" customWidth="1"/>
    <col min="6166" max="6166" width="9.140625" style="9" bestFit="1"/>
    <col min="6167" max="6167" width="8.7109375" style="9" bestFit="1" customWidth="1"/>
    <col min="6168" max="6168" width="9.140625" style="9" bestFit="1"/>
    <col min="6169" max="6169" width="8.7109375" style="9" bestFit="1" customWidth="1"/>
    <col min="6170" max="6171" width="8.7109375" style="9" customWidth="1"/>
    <col min="6172" max="6172" width="8.7109375" style="9" bestFit="1" customWidth="1"/>
    <col min="6173" max="6173" width="9.140625" style="9" bestFit="1"/>
    <col min="6174" max="6174" width="8.7109375" style="9" bestFit="1" customWidth="1"/>
    <col min="6175" max="6175" width="9.140625" style="9" bestFit="1"/>
    <col min="6176" max="6177" width="8.7109375" style="9" bestFit="1" customWidth="1"/>
    <col min="6178" max="6178" width="9.140625" style="9" bestFit="1"/>
    <col min="6179" max="6179" width="8.7109375" style="9" bestFit="1" customWidth="1"/>
    <col min="6180" max="6180" width="9.140625" style="9" bestFit="1"/>
    <col min="6181" max="6181" width="8.7109375" style="9" bestFit="1" customWidth="1"/>
    <col min="6182" max="6182" width="9.140625" style="9" bestFit="1"/>
    <col min="6183" max="6183" width="8.7109375" style="9" bestFit="1" customWidth="1"/>
    <col min="6184" max="6184" width="9.140625" style="9"/>
    <col min="6185" max="6185" width="8.7109375" style="9" customWidth="1"/>
    <col min="6186" max="6189" width="9.140625" style="9"/>
    <col min="6190" max="6190" width="8.7109375" style="9" bestFit="1" customWidth="1"/>
    <col min="6191" max="6191" width="9.140625" style="9" bestFit="1"/>
    <col min="6192" max="6192" width="8.7109375" style="9" bestFit="1" customWidth="1"/>
    <col min="6193" max="6193" width="9.140625" style="9" bestFit="1"/>
    <col min="6194" max="6196" width="8.7109375" style="9" bestFit="1" customWidth="1"/>
    <col min="6197" max="6197" width="9.140625" style="9" bestFit="1"/>
    <col min="6198" max="6199" width="9.140625" style="9"/>
    <col min="6200" max="6200" width="9.140625" style="9" bestFit="1"/>
    <col min="6201" max="6201" width="8.7109375" style="9" bestFit="1" customWidth="1"/>
    <col min="6202" max="6202" width="9.140625" style="9" bestFit="1"/>
    <col min="6203" max="6203" width="8.7109375" style="9" bestFit="1" customWidth="1"/>
    <col min="6204" max="6399" width="9.140625" style="9"/>
    <col min="6400" max="6400" width="1.42578125" style="9" customWidth="1"/>
    <col min="6401" max="6401" width="84.28515625" style="9" customWidth="1"/>
    <col min="6402" max="6402" width="9.140625" style="9" bestFit="1"/>
    <col min="6403" max="6403" width="8.7109375" style="9" bestFit="1" customWidth="1"/>
    <col min="6404" max="6404" width="9.140625" style="9" bestFit="1"/>
    <col min="6405" max="6405" width="8.7109375" style="9" bestFit="1" customWidth="1"/>
    <col min="6406" max="6406" width="9.140625" style="9" bestFit="1"/>
    <col min="6407" max="6407" width="8.7109375" style="9" bestFit="1" customWidth="1"/>
    <col min="6408" max="6408" width="9.140625" style="9" bestFit="1"/>
    <col min="6409" max="6409" width="8.7109375" style="9" bestFit="1" customWidth="1"/>
    <col min="6410" max="6410" width="9.140625" style="9" bestFit="1"/>
    <col min="6411" max="6411" width="8.7109375" style="9" bestFit="1" customWidth="1"/>
    <col min="6412" max="6412" width="9.140625" style="9"/>
    <col min="6413" max="6413" width="8.7109375" style="9" customWidth="1"/>
    <col min="6414" max="6414" width="9.140625" style="9" bestFit="1"/>
    <col min="6415" max="6415" width="8.7109375" style="9" bestFit="1" customWidth="1"/>
    <col min="6416" max="6416" width="9.140625" style="9" bestFit="1"/>
    <col min="6417" max="6417" width="8.7109375" style="9" bestFit="1" customWidth="1"/>
    <col min="6418" max="6418" width="9.140625" style="9" bestFit="1"/>
    <col min="6419" max="6419" width="8.7109375" style="9" bestFit="1" customWidth="1"/>
    <col min="6420" max="6420" width="9.140625" style="9" bestFit="1"/>
    <col min="6421" max="6421" width="8.7109375" style="9" bestFit="1" customWidth="1"/>
    <col min="6422" max="6422" width="9.140625" style="9" bestFit="1"/>
    <col min="6423" max="6423" width="8.7109375" style="9" bestFit="1" customWidth="1"/>
    <col min="6424" max="6424" width="9.140625" style="9" bestFit="1"/>
    <col min="6425" max="6425" width="8.7109375" style="9" bestFit="1" customWidth="1"/>
    <col min="6426" max="6427" width="8.7109375" style="9" customWidth="1"/>
    <col min="6428" max="6428" width="8.7109375" style="9" bestFit="1" customWidth="1"/>
    <col min="6429" max="6429" width="9.140625" style="9" bestFit="1"/>
    <col min="6430" max="6430" width="8.7109375" style="9" bestFit="1" customWidth="1"/>
    <col min="6431" max="6431" width="9.140625" style="9" bestFit="1"/>
    <col min="6432" max="6433" width="8.7109375" style="9" bestFit="1" customWidth="1"/>
    <col min="6434" max="6434" width="9.140625" style="9" bestFit="1"/>
    <col min="6435" max="6435" width="8.7109375" style="9" bestFit="1" customWidth="1"/>
    <col min="6436" max="6436" width="9.140625" style="9" bestFit="1"/>
    <col min="6437" max="6437" width="8.7109375" style="9" bestFit="1" customWidth="1"/>
    <col min="6438" max="6438" width="9.140625" style="9" bestFit="1"/>
    <col min="6439" max="6439" width="8.7109375" style="9" bestFit="1" customWidth="1"/>
    <col min="6440" max="6440" width="9.140625" style="9"/>
    <col min="6441" max="6441" width="8.7109375" style="9" customWidth="1"/>
    <col min="6442" max="6445" width="9.140625" style="9"/>
    <col min="6446" max="6446" width="8.7109375" style="9" bestFit="1" customWidth="1"/>
    <col min="6447" max="6447" width="9.140625" style="9" bestFit="1"/>
    <col min="6448" max="6448" width="8.7109375" style="9" bestFit="1" customWidth="1"/>
    <col min="6449" max="6449" width="9.140625" style="9" bestFit="1"/>
    <col min="6450" max="6452" width="8.7109375" style="9" bestFit="1" customWidth="1"/>
    <col min="6453" max="6453" width="9.140625" style="9" bestFit="1"/>
    <col min="6454" max="6455" width="9.140625" style="9"/>
    <col min="6456" max="6456" width="9.140625" style="9" bestFit="1"/>
    <col min="6457" max="6457" width="8.7109375" style="9" bestFit="1" customWidth="1"/>
    <col min="6458" max="6458" width="9.140625" style="9" bestFit="1"/>
    <col min="6459" max="6459" width="8.7109375" style="9" bestFit="1" customWidth="1"/>
    <col min="6460" max="6655" width="9.140625" style="9"/>
    <col min="6656" max="6656" width="1.42578125" style="9" customWidth="1"/>
    <col min="6657" max="6657" width="84.28515625" style="9" customWidth="1"/>
    <col min="6658" max="6658" width="9.140625" style="9" bestFit="1"/>
    <col min="6659" max="6659" width="8.7109375" style="9" bestFit="1" customWidth="1"/>
    <col min="6660" max="6660" width="9.140625" style="9" bestFit="1"/>
    <col min="6661" max="6661" width="8.7109375" style="9" bestFit="1" customWidth="1"/>
    <col min="6662" max="6662" width="9.140625" style="9" bestFit="1"/>
    <col min="6663" max="6663" width="8.7109375" style="9" bestFit="1" customWidth="1"/>
    <col min="6664" max="6664" width="9.140625" style="9" bestFit="1"/>
    <col min="6665" max="6665" width="8.7109375" style="9" bestFit="1" customWidth="1"/>
    <col min="6666" max="6666" width="9.140625" style="9" bestFit="1"/>
    <col min="6667" max="6667" width="8.7109375" style="9" bestFit="1" customWidth="1"/>
    <col min="6668" max="6668" width="9.140625" style="9"/>
    <col min="6669" max="6669" width="8.7109375" style="9" customWidth="1"/>
    <col min="6670" max="6670" width="9.140625" style="9" bestFit="1"/>
    <col min="6671" max="6671" width="8.7109375" style="9" bestFit="1" customWidth="1"/>
    <col min="6672" max="6672" width="9.140625" style="9" bestFit="1"/>
    <col min="6673" max="6673" width="8.7109375" style="9" bestFit="1" customWidth="1"/>
    <col min="6674" max="6674" width="9.140625" style="9" bestFit="1"/>
    <col min="6675" max="6675" width="8.7109375" style="9" bestFit="1" customWidth="1"/>
    <col min="6676" max="6676" width="9.140625" style="9" bestFit="1"/>
    <col min="6677" max="6677" width="8.7109375" style="9" bestFit="1" customWidth="1"/>
    <col min="6678" max="6678" width="9.140625" style="9" bestFit="1"/>
    <col min="6679" max="6679" width="8.7109375" style="9" bestFit="1" customWidth="1"/>
    <col min="6680" max="6680" width="9.140625" style="9" bestFit="1"/>
    <col min="6681" max="6681" width="8.7109375" style="9" bestFit="1" customWidth="1"/>
    <col min="6682" max="6683" width="8.7109375" style="9" customWidth="1"/>
    <col min="6684" max="6684" width="8.7109375" style="9" bestFit="1" customWidth="1"/>
    <col min="6685" max="6685" width="9.140625" style="9" bestFit="1"/>
    <col min="6686" max="6686" width="8.7109375" style="9" bestFit="1" customWidth="1"/>
    <col min="6687" max="6687" width="9.140625" style="9" bestFit="1"/>
    <col min="6688" max="6689" width="8.7109375" style="9" bestFit="1" customWidth="1"/>
    <col min="6690" max="6690" width="9.140625" style="9" bestFit="1"/>
    <col min="6691" max="6691" width="8.7109375" style="9" bestFit="1" customWidth="1"/>
    <col min="6692" max="6692" width="9.140625" style="9" bestFit="1"/>
    <col min="6693" max="6693" width="8.7109375" style="9" bestFit="1" customWidth="1"/>
    <col min="6694" max="6694" width="9.140625" style="9" bestFit="1"/>
    <col min="6695" max="6695" width="8.7109375" style="9" bestFit="1" customWidth="1"/>
    <col min="6696" max="6696" width="9.140625" style="9"/>
    <col min="6697" max="6697" width="8.7109375" style="9" customWidth="1"/>
    <col min="6698" max="6701" width="9.140625" style="9"/>
    <col min="6702" max="6702" width="8.7109375" style="9" bestFit="1" customWidth="1"/>
    <col min="6703" max="6703" width="9.140625" style="9" bestFit="1"/>
    <col min="6704" max="6704" width="8.7109375" style="9" bestFit="1" customWidth="1"/>
    <col min="6705" max="6705" width="9.140625" style="9" bestFit="1"/>
    <col min="6706" max="6708" width="8.7109375" style="9" bestFit="1" customWidth="1"/>
    <col min="6709" max="6709" width="9.140625" style="9" bestFit="1"/>
    <col min="6710" max="6711" width="9.140625" style="9"/>
    <col min="6712" max="6712" width="9.140625" style="9" bestFit="1"/>
    <col min="6713" max="6713" width="8.7109375" style="9" bestFit="1" customWidth="1"/>
    <col min="6714" max="6714" width="9.140625" style="9" bestFit="1"/>
    <col min="6715" max="6715" width="8.7109375" style="9" bestFit="1" customWidth="1"/>
    <col min="6716" max="6911" width="9.140625" style="9"/>
    <col min="6912" max="6912" width="1.42578125" style="9" customWidth="1"/>
    <col min="6913" max="6913" width="84.28515625" style="9" customWidth="1"/>
    <col min="6914" max="6914" width="9.140625" style="9" bestFit="1"/>
    <col min="6915" max="6915" width="8.7109375" style="9" bestFit="1" customWidth="1"/>
    <col min="6916" max="6916" width="9.140625" style="9" bestFit="1"/>
    <col min="6917" max="6917" width="8.7109375" style="9" bestFit="1" customWidth="1"/>
    <col min="6918" max="6918" width="9.140625" style="9" bestFit="1"/>
    <col min="6919" max="6919" width="8.7109375" style="9" bestFit="1" customWidth="1"/>
    <col min="6920" max="6920" width="9.140625" style="9" bestFit="1"/>
    <col min="6921" max="6921" width="8.7109375" style="9" bestFit="1" customWidth="1"/>
    <col min="6922" max="6922" width="9.140625" style="9" bestFit="1"/>
    <col min="6923" max="6923" width="8.7109375" style="9" bestFit="1" customWidth="1"/>
    <col min="6924" max="6924" width="9.140625" style="9"/>
    <col min="6925" max="6925" width="8.7109375" style="9" customWidth="1"/>
    <col min="6926" max="6926" width="9.140625" style="9" bestFit="1"/>
    <col min="6927" max="6927" width="8.7109375" style="9" bestFit="1" customWidth="1"/>
    <col min="6928" max="6928" width="9.140625" style="9" bestFit="1"/>
    <col min="6929" max="6929" width="8.7109375" style="9" bestFit="1" customWidth="1"/>
    <col min="6930" max="6930" width="9.140625" style="9" bestFit="1"/>
    <col min="6931" max="6931" width="8.7109375" style="9" bestFit="1" customWidth="1"/>
    <col min="6932" max="6932" width="9.140625" style="9" bestFit="1"/>
    <col min="6933" max="6933" width="8.7109375" style="9" bestFit="1" customWidth="1"/>
    <col min="6934" max="6934" width="9.140625" style="9" bestFit="1"/>
    <col min="6935" max="6935" width="8.7109375" style="9" bestFit="1" customWidth="1"/>
    <col min="6936" max="6936" width="9.140625" style="9" bestFit="1"/>
    <col min="6937" max="6937" width="8.7109375" style="9" bestFit="1" customWidth="1"/>
    <col min="6938" max="6939" width="8.7109375" style="9" customWidth="1"/>
    <col min="6940" max="6940" width="8.7109375" style="9" bestFit="1" customWidth="1"/>
    <col min="6941" max="6941" width="9.140625" style="9" bestFit="1"/>
    <col min="6942" max="6942" width="8.7109375" style="9" bestFit="1" customWidth="1"/>
    <col min="6943" max="6943" width="9.140625" style="9" bestFit="1"/>
    <col min="6944" max="6945" width="8.7109375" style="9" bestFit="1" customWidth="1"/>
    <col min="6946" max="6946" width="9.140625" style="9" bestFit="1"/>
    <col min="6947" max="6947" width="8.7109375" style="9" bestFit="1" customWidth="1"/>
    <col min="6948" max="6948" width="9.140625" style="9" bestFit="1"/>
    <col min="6949" max="6949" width="8.7109375" style="9" bestFit="1" customWidth="1"/>
    <col min="6950" max="6950" width="9.140625" style="9" bestFit="1"/>
    <col min="6951" max="6951" width="8.7109375" style="9" bestFit="1" customWidth="1"/>
    <col min="6952" max="6952" width="9.140625" style="9"/>
    <col min="6953" max="6953" width="8.7109375" style="9" customWidth="1"/>
    <col min="6954" max="6957" width="9.140625" style="9"/>
    <col min="6958" max="6958" width="8.7109375" style="9" bestFit="1" customWidth="1"/>
    <col min="6959" max="6959" width="9.140625" style="9" bestFit="1"/>
    <col min="6960" max="6960" width="8.7109375" style="9" bestFit="1" customWidth="1"/>
    <col min="6961" max="6961" width="9.140625" style="9" bestFit="1"/>
    <col min="6962" max="6964" width="8.7109375" style="9" bestFit="1" customWidth="1"/>
    <col min="6965" max="6965" width="9.140625" style="9" bestFit="1"/>
    <col min="6966" max="6967" width="9.140625" style="9"/>
    <col min="6968" max="6968" width="9.140625" style="9" bestFit="1"/>
    <col min="6969" max="6969" width="8.7109375" style="9" bestFit="1" customWidth="1"/>
    <col min="6970" max="6970" width="9.140625" style="9" bestFit="1"/>
    <col min="6971" max="6971" width="8.7109375" style="9" bestFit="1" customWidth="1"/>
    <col min="6972" max="7167" width="9.140625" style="9"/>
    <col min="7168" max="7168" width="1.42578125" style="9" customWidth="1"/>
    <col min="7169" max="7169" width="84.28515625" style="9" customWidth="1"/>
    <col min="7170" max="7170" width="9.140625" style="9" bestFit="1"/>
    <col min="7171" max="7171" width="8.7109375" style="9" bestFit="1" customWidth="1"/>
    <col min="7172" max="7172" width="9.140625" style="9" bestFit="1"/>
    <col min="7173" max="7173" width="8.7109375" style="9" bestFit="1" customWidth="1"/>
    <col min="7174" max="7174" width="9.140625" style="9" bestFit="1"/>
    <col min="7175" max="7175" width="8.7109375" style="9" bestFit="1" customWidth="1"/>
    <col min="7176" max="7176" width="9.140625" style="9" bestFit="1"/>
    <col min="7177" max="7177" width="8.7109375" style="9" bestFit="1" customWidth="1"/>
    <col min="7178" max="7178" width="9.140625" style="9" bestFit="1"/>
    <col min="7179" max="7179" width="8.7109375" style="9" bestFit="1" customWidth="1"/>
    <col min="7180" max="7180" width="9.140625" style="9"/>
    <col min="7181" max="7181" width="8.7109375" style="9" customWidth="1"/>
    <col min="7182" max="7182" width="9.140625" style="9" bestFit="1"/>
    <col min="7183" max="7183" width="8.7109375" style="9" bestFit="1" customWidth="1"/>
    <col min="7184" max="7184" width="9.140625" style="9" bestFit="1"/>
    <col min="7185" max="7185" width="8.7109375" style="9" bestFit="1" customWidth="1"/>
    <col min="7186" max="7186" width="9.140625" style="9" bestFit="1"/>
    <col min="7187" max="7187" width="8.7109375" style="9" bestFit="1" customWidth="1"/>
    <col min="7188" max="7188" width="9.140625" style="9" bestFit="1"/>
    <col min="7189" max="7189" width="8.7109375" style="9" bestFit="1" customWidth="1"/>
    <col min="7190" max="7190" width="9.140625" style="9" bestFit="1"/>
    <col min="7191" max="7191" width="8.7109375" style="9" bestFit="1" customWidth="1"/>
    <col min="7192" max="7192" width="9.140625" style="9" bestFit="1"/>
    <col min="7193" max="7193" width="8.7109375" style="9" bestFit="1" customWidth="1"/>
    <col min="7194" max="7195" width="8.7109375" style="9" customWidth="1"/>
    <col min="7196" max="7196" width="8.7109375" style="9" bestFit="1" customWidth="1"/>
    <col min="7197" max="7197" width="9.140625" style="9" bestFit="1"/>
    <col min="7198" max="7198" width="8.7109375" style="9" bestFit="1" customWidth="1"/>
    <col min="7199" max="7199" width="9.140625" style="9" bestFit="1"/>
    <col min="7200" max="7201" width="8.7109375" style="9" bestFit="1" customWidth="1"/>
    <col min="7202" max="7202" width="9.140625" style="9" bestFit="1"/>
    <col min="7203" max="7203" width="8.7109375" style="9" bestFit="1" customWidth="1"/>
    <col min="7204" max="7204" width="9.140625" style="9" bestFit="1"/>
    <col min="7205" max="7205" width="8.7109375" style="9" bestFit="1" customWidth="1"/>
    <col min="7206" max="7206" width="9.140625" style="9" bestFit="1"/>
    <col min="7207" max="7207" width="8.7109375" style="9" bestFit="1" customWidth="1"/>
    <col min="7208" max="7208" width="9.140625" style="9"/>
    <col min="7209" max="7209" width="8.7109375" style="9" customWidth="1"/>
    <col min="7210" max="7213" width="9.140625" style="9"/>
    <col min="7214" max="7214" width="8.7109375" style="9" bestFit="1" customWidth="1"/>
    <col min="7215" max="7215" width="9.140625" style="9" bestFit="1"/>
    <col min="7216" max="7216" width="8.7109375" style="9" bestFit="1" customWidth="1"/>
    <col min="7217" max="7217" width="9.140625" style="9" bestFit="1"/>
    <col min="7218" max="7220" width="8.7109375" style="9" bestFit="1" customWidth="1"/>
    <col min="7221" max="7221" width="9.140625" style="9" bestFit="1"/>
    <col min="7222" max="7223" width="9.140625" style="9"/>
    <col min="7224" max="7224" width="9.140625" style="9" bestFit="1"/>
    <col min="7225" max="7225" width="8.7109375" style="9" bestFit="1" customWidth="1"/>
    <col min="7226" max="7226" width="9.140625" style="9" bestFit="1"/>
    <col min="7227" max="7227" width="8.7109375" style="9" bestFit="1" customWidth="1"/>
    <col min="7228" max="7423" width="9.140625" style="9"/>
    <col min="7424" max="7424" width="1.42578125" style="9" customWidth="1"/>
    <col min="7425" max="7425" width="84.28515625" style="9" customWidth="1"/>
    <col min="7426" max="7426" width="9.140625" style="9" bestFit="1"/>
    <col min="7427" max="7427" width="8.7109375" style="9" bestFit="1" customWidth="1"/>
    <col min="7428" max="7428" width="9.140625" style="9" bestFit="1"/>
    <col min="7429" max="7429" width="8.7109375" style="9" bestFit="1" customWidth="1"/>
    <col min="7430" max="7430" width="9.140625" style="9" bestFit="1"/>
    <col min="7431" max="7431" width="8.7109375" style="9" bestFit="1" customWidth="1"/>
    <col min="7432" max="7432" width="9.140625" style="9" bestFit="1"/>
    <col min="7433" max="7433" width="8.7109375" style="9" bestFit="1" customWidth="1"/>
    <col min="7434" max="7434" width="9.140625" style="9" bestFit="1"/>
    <col min="7435" max="7435" width="8.7109375" style="9" bestFit="1" customWidth="1"/>
    <col min="7436" max="7436" width="9.140625" style="9"/>
    <col min="7437" max="7437" width="8.7109375" style="9" customWidth="1"/>
    <col min="7438" max="7438" width="9.140625" style="9" bestFit="1"/>
    <col min="7439" max="7439" width="8.7109375" style="9" bestFit="1" customWidth="1"/>
    <col min="7440" max="7440" width="9.140625" style="9" bestFit="1"/>
    <col min="7441" max="7441" width="8.7109375" style="9" bestFit="1" customWidth="1"/>
    <col min="7442" max="7442" width="9.140625" style="9" bestFit="1"/>
    <col min="7443" max="7443" width="8.7109375" style="9" bestFit="1" customWidth="1"/>
    <col min="7444" max="7444" width="9.140625" style="9" bestFit="1"/>
    <col min="7445" max="7445" width="8.7109375" style="9" bestFit="1" customWidth="1"/>
    <col min="7446" max="7446" width="9.140625" style="9" bestFit="1"/>
    <col min="7447" max="7447" width="8.7109375" style="9" bestFit="1" customWidth="1"/>
    <col min="7448" max="7448" width="9.140625" style="9" bestFit="1"/>
    <col min="7449" max="7449" width="8.7109375" style="9" bestFit="1" customWidth="1"/>
    <col min="7450" max="7451" width="8.7109375" style="9" customWidth="1"/>
    <col min="7452" max="7452" width="8.7109375" style="9" bestFit="1" customWidth="1"/>
    <col min="7453" max="7453" width="9.140625" style="9" bestFit="1"/>
    <col min="7454" max="7454" width="8.7109375" style="9" bestFit="1" customWidth="1"/>
    <col min="7455" max="7455" width="9.140625" style="9" bestFit="1"/>
    <col min="7456" max="7457" width="8.7109375" style="9" bestFit="1" customWidth="1"/>
    <col min="7458" max="7458" width="9.140625" style="9" bestFit="1"/>
    <col min="7459" max="7459" width="8.7109375" style="9" bestFit="1" customWidth="1"/>
    <col min="7460" max="7460" width="9.140625" style="9" bestFit="1"/>
    <col min="7461" max="7461" width="8.7109375" style="9" bestFit="1" customWidth="1"/>
    <col min="7462" max="7462" width="9.140625" style="9" bestFit="1"/>
    <col min="7463" max="7463" width="8.7109375" style="9" bestFit="1" customWidth="1"/>
    <col min="7464" max="7464" width="9.140625" style="9"/>
    <col min="7465" max="7465" width="8.7109375" style="9" customWidth="1"/>
    <col min="7466" max="7469" width="9.140625" style="9"/>
    <col min="7470" max="7470" width="8.7109375" style="9" bestFit="1" customWidth="1"/>
    <col min="7471" max="7471" width="9.140625" style="9" bestFit="1"/>
    <col min="7472" max="7472" width="8.7109375" style="9" bestFit="1" customWidth="1"/>
    <col min="7473" max="7473" width="9.140625" style="9" bestFit="1"/>
    <col min="7474" max="7476" width="8.7109375" style="9" bestFit="1" customWidth="1"/>
    <col min="7477" max="7477" width="9.140625" style="9" bestFit="1"/>
    <col min="7478" max="7479" width="9.140625" style="9"/>
    <col min="7480" max="7480" width="9.140625" style="9" bestFit="1"/>
    <col min="7481" max="7481" width="8.7109375" style="9" bestFit="1" customWidth="1"/>
    <col min="7482" max="7482" width="9.140625" style="9" bestFit="1"/>
    <col min="7483" max="7483" width="8.7109375" style="9" bestFit="1" customWidth="1"/>
    <col min="7484" max="7679" width="9.140625" style="9"/>
    <col min="7680" max="7680" width="1.42578125" style="9" customWidth="1"/>
    <col min="7681" max="7681" width="84.28515625" style="9" customWidth="1"/>
    <col min="7682" max="7682" width="9.140625" style="9" bestFit="1"/>
    <col min="7683" max="7683" width="8.7109375" style="9" bestFit="1" customWidth="1"/>
    <col min="7684" max="7684" width="9.140625" style="9" bestFit="1"/>
    <col min="7685" max="7685" width="8.7109375" style="9" bestFit="1" customWidth="1"/>
    <col min="7686" max="7686" width="9.140625" style="9" bestFit="1"/>
    <col min="7687" max="7687" width="8.7109375" style="9" bestFit="1" customWidth="1"/>
    <col min="7688" max="7688" width="9.140625" style="9" bestFit="1"/>
    <col min="7689" max="7689" width="8.7109375" style="9" bestFit="1" customWidth="1"/>
    <col min="7690" max="7690" width="9.140625" style="9" bestFit="1"/>
    <col min="7691" max="7691" width="8.7109375" style="9" bestFit="1" customWidth="1"/>
    <col min="7692" max="7692" width="9.140625" style="9"/>
    <col min="7693" max="7693" width="8.7109375" style="9" customWidth="1"/>
    <col min="7694" max="7694" width="9.140625" style="9" bestFit="1"/>
    <col min="7695" max="7695" width="8.7109375" style="9" bestFit="1" customWidth="1"/>
    <col min="7696" max="7696" width="9.140625" style="9" bestFit="1"/>
    <col min="7697" max="7697" width="8.7109375" style="9" bestFit="1" customWidth="1"/>
    <col min="7698" max="7698" width="9.140625" style="9" bestFit="1"/>
    <col min="7699" max="7699" width="8.7109375" style="9" bestFit="1" customWidth="1"/>
    <col min="7700" max="7700" width="9.140625" style="9" bestFit="1"/>
    <col min="7701" max="7701" width="8.7109375" style="9" bestFit="1" customWidth="1"/>
    <col min="7702" max="7702" width="9.140625" style="9" bestFit="1"/>
    <col min="7703" max="7703" width="8.7109375" style="9" bestFit="1" customWidth="1"/>
    <col min="7704" max="7704" width="9.140625" style="9" bestFit="1"/>
    <col min="7705" max="7705" width="8.7109375" style="9" bestFit="1" customWidth="1"/>
    <col min="7706" max="7707" width="8.7109375" style="9" customWidth="1"/>
    <col min="7708" max="7708" width="8.7109375" style="9" bestFit="1" customWidth="1"/>
    <col min="7709" max="7709" width="9.140625" style="9" bestFit="1"/>
    <col min="7710" max="7710" width="8.7109375" style="9" bestFit="1" customWidth="1"/>
    <col min="7711" max="7711" width="9.140625" style="9" bestFit="1"/>
    <col min="7712" max="7713" width="8.7109375" style="9" bestFit="1" customWidth="1"/>
    <col min="7714" max="7714" width="9.140625" style="9" bestFit="1"/>
    <col min="7715" max="7715" width="8.7109375" style="9" bestFit="1" customWidth="1"/>
    <col min="7716" max="7716" width="9.140625" style="9" bestFit="1"/>
    <col min="7717" max="7717" width="8.7109375" style="9" bestFit="1" customWidth="1"/>
    <col min="7718" max="7718" width="9.140625" style="9" bestFit="1"/>
    <col min="7719" max="7719" width="8.7109375" style="9" bestFit="1" customWidth="1"/>
    <col min="7720" max="7720" width="9.140625" style="9"/>
    <col min="7721" max="7721" width="8.7109375" style="9" customWidth="1"/>
    <col min="7722" max="7725" width="9.140625" style="9"/>
    <col min="7726" max="7726" width="8.7109375" style="9" bestFit="1" customWidth="1"/>
    <col min="7727" max="7727" width="9.140625" style="9" bestFit="1"/>
    <col min="7728" max="7728" width="8.7109375" style="9" bestFit="1" customWidth="1"/>
    <col min="7729" max="7729" width="9.140625" style="9" bestFit="1"/>
    <col min="7730" max="7732" width="8.7109375" style="9" bestFit="1" customWidth="1"/>
    <col min="7733" max="7733" width="9.140625" style="9" bestFit="1"/>
    <col min="7734" max="7735" width="9.140625" style="9"/>
    <col min="7736" max="7736" width="9.140625" style="9" bestFit="1"/>
    <col min="7737" max="7737" width="8.7109375" style="9" bestFit="1" customWidth="1"/>
    <col min="7738" max="7738" width="9.140625" style="9" bestFit="1"/>
    <col min="7739" max="7739" width="8.7109375" style="9" bestFit="1" customWidth="1"/>
    <col min="7740" max="7935" width="9.140625" style="9"/>
    <col min="7936" max="7936" width="1.42578125" style="9" customWidth="1"/>
    <col min="7937" max="7937" width="84.28515625" style="9" customWidth="1"/>
    <col min="7938" max="7938" width="9.140625" style="9" bestFit="1"/>
    <col min="7939" max="7939" width="8.7109375" style="9" bestFit="1" customWidth="1"/>
    <col min="7940" max="7940" width="9.140625" style="9" bestFit="1"/>
    <col min="7941" max="7941" width="8.7109375" style="9" bestFit="1" customWidth="1"/>
    <col min="7942" max="7942" width="9.140625" style="9" bestFit="1"/>
    <col min="7943" max="7943" width="8.7109375" style="9" bestFit="1" customWidth="1"/>
    <col min="7944" max="7944" width="9.140625" style="9" bestFit="1"/>
    <col min="7945" max="7945" width="8.7109375" style="9" bestFit="1" customWidth="1"/>
    <col min="7946" max="7946" width="9.140625" style="9" bestFit="1"/>
    <col min="7947" max="7947" width="8.7109375" style="9" bestFit="1" customWidth="1"/>
    <col min="7948" max="7948" width="9.140625" style="9"/>
    <col min="7949" max="7949" width="8.7109375" style="9" customWidth="1"/>
    <col min="7950" max="7950" width="9.140625" style="9" bestFit="1"/>
    <col min="7951" max="7951" width="8.7109375" style="9" bestFit="1" customWidth="1"/>
    <col min="7952" max="7952" width="9.140625" style="9" bestFit="1"/>
    <col min="7953" max="7953" width="8.7109375" style="9" bestFit="1" customWidth="1"/>
    <col min="7954" max="7954" width="9.140625" style="9" bestFit="1"/>
    <col min="7955" max="7955" width="8.7109375" style="9" bestFit="1" customWidth="1"/>
    <col min="7956" max="7956" width="9.140625" style="9" bestFit="1"/>
    <col min="7957" max="7957" width="8.7109375" style="9" bestFit="1" customWidth="1"/>
    <col min="7958" max="7958" width="9.140625" style="9" bestFit="1"/>
    <col min="7959" max="7959" width="8.7109375" style="9" bestFit="1" customWidth="1"/>
    <col min="7960" max="7960" width="9.140625" style="9" bestFit="1"/>
    <col min="7961" max="7961" width="8.7109375" style="9" bestFit="1" customWidth="1"/>
    <col min="7962" max="7963" width="8.7109375" style="9" customWidth="1"/>
    <col min="7964" max="7964" width="8.7109375" style="9" bestFit="1" customWidth="1"/>
    <col min="7965" max="7965" width="9.140625" style="9" bestFit="1"/>
    <col min="7966" max="7966" width="8.7109375" style="9" bestFit="1" customWidth="1"/>
    <col min="7967" max="7967" width="9.140625" style="9" bestFit="1"/>
    <col min="7968" max="7969" width="8.7109375" style="9" bestFit="1" customWidth="1"/>
    <col min="7970" max="7970" width="9.140625" style="9" bestFit="1"/>
    <col min="7971" max="7971" width="8.7109375" style="9" bestFit="1" customWidth="1"/>
    <col min="7972" max="7972" width="9.140625" style="9" bestFit="1"/>
    <col min="7973" max="7973" width="8.7109375" style="9" bestFit="1" customWidth="1"/>
    <col min="7974" max="7974" width="9.140625" style="9" bestFit="1"/>
    <col min="7975" max="7975" width="8.7109375" style="9" bestFit="1" customWidth="1"/>
    <col min="7976" max="7976" width="9.140625" style="9"/>
    <col min="7977" max="7977" width="8.7109375" style="9" customWidth="1"/>
    <col min="7978" max="7981" width="9.140625" style="9"/>
    <col min="7982" max="7982" width="8.7109375" style="9" bestFit="1" customWidth="1"/>
    <col min="7983" max="7983" width="9.140625" style="9" bestFit="1"/>
    <col min="7984" max="7984" width="8.7109375" style="9" bestFit="1" customWidth="1"/>
    <col min="7985" max="7985" width="9.140625" style="9" bestFit="1"/>
    <col min="7986" max="7988" width="8.7109375" style="9" bestFit="1" customWidth="1"/>
    <col min="7989" max="7989" width="9.140625" style="9" bestFit="1"/>
    <col min="7990" max="7991" width="9.140625" style="9"/>
    <col min="7992" max="7992" width="9.140625" style="9" bestFit="1"/>
    <col min="7993" max="7993" width="8.7109375" style="9" bestFit="1" customWidth="1"/>
    <col min="7994" max="7994" width="9.140625" style="9" bestFit="1"/>
    <col min="7995" max="7995" width="8.7109375" style="9" bestFit="1" customWidth="1"/>
    <col min="7996" max="8191" width="9.140625" style="9"/>
    <col min="8192" max="8192" width="1.42578125" style="9" customWidth="1"/>
    <col min="8193" max="8193" width="84.28515625" style="9" customWidth="1"/>
    <col min="8194" max="8194" width="9.140625" style="9" bestFit="1"/>
    <col min="8195" max="8195" width="8.7109375" style="9" bestFit="1" customWidth="1"/>
    <col min="8196" max="8196" width="9.140625" style="9" bestFit="1"/>
    <col min="8197" max="8197" width="8.7109375" style="9" bestFit="1" customWidth="1"/>
    <col min="8198" max="8198" width="9.140625" style="9" bestFit="1"/>
    <col min="8199" max="8199" width="8.7109375" style="9" bestFit="1" customWidth="1"/>
    <col min="8200" max="8200" width="9.140625" style="9" bestFit="1"/>
    <col min="8201" max="8201" width="8.7109375" style="9" bestFit="1" customWidth="1"/>
    <col min="8202" max="8202" width="9.140625" style="9" bestFit="1"/>
    <col min="8203" max="8203" width="8.7109375" style="9" bestFit="1" customWidth="1"/>
    <col min="8204" max="8204" width="9.140625" style="9"/>
    <col min="8205" max="8205" width="8.7109375" style="9" customWidth="1"/>
    <col min="8206" max="8206" width="9.140625" style="9" bestFit="1"/>
    <col min="8207" max="8207" width="8.7109375" style="9" bestFit="1" customWidth="1"/>
    <col min="8208" max="8208" width="9.140625" style="9" bestFit="1"/>
    <col min="8209" max="8209" width="8.7109375" style="9" bestFit="1" customWidth="1"/>
    <col min="8210" max="8210" width="9.140625" style="9" bestFit="1"/>
    <col min="8211" max="8211" width="8.7109375" style="9" bestFit="1" customWidth="1"/>
    <col min="8212" max="8212" width="9.140625" style="9" bestFit="1"/>
    <col min="8213" max="8213" width="8.7109375" style="9" bestFit="1" customWidth="1"/>
    <col min="8214" max="8214" width="9.140625" style="9" bestFit="1"/>
    <col min="8215" max="8215" width="8.7109375" style="9" bestFit="1" customWidth="1"/>
    <col min="8216" max="8216" width="9.140625" style="9" bestFit="1"/>
    <col min="8217" max="8217" width="8.7109375" style="9" bestFit="1" customWidth="1"/>
    <col min="8218" max="8219" width="8.7109375" style="9" customWidth="1"/>
    <col min="8220" max="8220" width="8.7109375" style="9" bestFit="1" customWidth="1"/>
    <col min="8221" max="8221" width="9.140625" style="9" bestFit="1"/>
    <col min="8222" max="8222" width="8.7109375" style="9" bestFit="1" customWidth="1"/>
    <col min="8223" max="8223" width="9.140625" style="9" bestFit="1"/>
    <col min="8224" max="8225" width="8.7109375" style="9" bestFit="1" customWidth="1"/>
    <col min="8226" max="8226" width="9.140625" style="9" bestFit="1"/>
    <col min="8227" max="8227" width="8.7109375" style="9" bestFit="1" customWidth="1"/>
    <col min="8228" max="8228" width="9.140625" style="9" bestFit="1"/>
    <col min="8229" max="8229" width="8.7109375" style="9" bestFit="1" customWidth="1"/>
    <col min="8230" max="8230" width="9.140625" style="9" bestFit="1"/>
    <col min="8231" max="8231" width="8.7109375" style="9" bestFit="1" customWidth="1"/>
    <col min="8232" max="8232" width="9.140625" style="9"/>
    <col min="8233" max="8233" width="8.7109375" style="9" customWidth="1"/>
    <col min="8234" max="8237" width="9.140625" style="9"/>
    <col min="8238" max="8238" width="8.7109375" style="9" bestFit="1" customWidth="1"/>
    <col min="8239" max="8239" width="9.140625" style="9" bestFit="1"/>
    <col min="8240" max="8240" width="8.7109375" style="9" bestFit="1" customWidth="1"/>
    <col min="8241" max="8241" width="9.140625" style="9" bestFit="1"/>
    <col min="8242" max="8244" width="8.7109375" style="9" bestFit="1" customWidth="1"/>
    <col min="8245" max="8245" width="9.140625" style="9" bestFit="1"/>
    <col min="8246" max="8247" width="9.140625" style="9"/>
    <col min="8248" max="8248" width="9.140625" style="9" bestFit="1"/>
    <col min="8249" max="8249" width="8.7109375" style="9" bestFit="1" customWidth="1"/>
    <col min="8250" max="8250" width="9.140625" style="9" bestFit="1"/>
    <col min="8251" max="8251" width="8.7109375" style="9" bestFit="1" customWidth="1"/>
    <col min="8252" max="8447" width="9.140625" style="9"/>
    <col min="8448" max="8448" width="1.42578125" style="9" customWidth="1"/>
    <col min="8449" max="8449" width="84.28515625" style="9" customWidth="1"/>
    <col min="8450" max="8450" width="9.140625" style="9" bestFit="1"/>
    <col min="8451" max="8451" width="8.7109375" style="9" bestFit="1" customWidth="1"/>
    <col min="8452" max="8452" width="9.140625" style="9" bestFit="1"/>
    <col min="8453" max="8453" width="8.7109375" style="9" bestFit="1" customWidth="1"/>
    <col min="8454" max="8454" width="9.140625" style="9" bestFit="1"/>
    <col min="8455" max="8455" width="8.7109375" style="9" bestFit="1" customWidth="1"/>
    <col min="8456" max="8456" width="9.140625" style="9" bestFit="1"/>
    <col min="8457" max="8457" width="8.7109375" style="9" bestFit="1" customWidth="1"/>
    <col min="8458" max="8458" width="9.140625" style="9" bestFit="1"/>
    <col min="8459" max="8459" width="8.7109375" style="9" bestFit="1" customWidth="1"/>
    <col min="8460" max="8460" width="9.140625" style="9"/>
    <col min="8461" max="8461" width="8.7109375" style="9" customWidth="1"/>
    <col min="8462" max="8462" width="9.140625" style="9" bestFit="1"/>
    <col min="8463" max="8463" width="8.7109375" style="9" bestFit="1" customWidth="1"/>
    <col min="8464" max="8464" width="9.140625" style="9" bestFit="1"/>
    <col min="8465" max="8465" width="8.7109375" style="9" bestFit="1" customWidth="1"/>
    <col min="8466" max="8466" width="9.140625" style="9" bestFit="1"/>
    <col min="8467" max="8467" width="8.7109375" style="9" bestFit="1" customWidth="1"/>
    <col min="8468" max="8468" width="9.140625" style="9" bestFit="1"/>
    <col min="8469" max="8469" width="8.7109375" style="9" bestFit="1" customWidth="1"/>
    <col min="8470" max="8470" width="9.140625" style="9" bestFit="1"/>
    <col min="8471" max="8471" width="8.7109375" style="9" bestFit="1" customWidth="1"/>
    <col min="8472" max="8472" width="9.140625" style="9" bestFit="1"/>
    <col min="8473" max="8473" width="8.7109375" style="9" bestFit="1" customWidth="1"/>
    <col min="8474" max="8475" width="8.7109375" style="9" customWidth="1"/>
    <col min="8476" max="8476" width="8.7109375" style="9" bestFit="1" customWidth="1"/>
    <col min="8477" max="8477" width="9.140625" style="9" bestFit="1"/>
    <col min="8478" max="8478" width="8.7109375" style="9" bestFit="1" customWidth="1"/>
    <col min="8479" max="8479" width="9.140625" style="9" bestFit="1"/>
    <col min="8480" max="8481" width="8.7109375" style="9" bestFit="1" customWidth="1"/>
    <col min="8482" max="8482" width="9.140625" style="9" bestFit="1"/>
    <col min="8483" max="8483" width="8.7109375" style="9" bestFit="1" customWidth="1"/>
    <col min="8484" max="8484" width="9.140625" style="9" bestFit="1"/>
    <col min="8485" max="8485" width="8.7109375" style="9" bestFit="1" customWidth="1"/>
    <col min="8486" max="8486" width="9.140625" style="9" bestFit="1"/>
    <col min="8487" max="8487" width="8.7109375" style="9" bestFit="1" customWidth="1"/>
    <col min="8488" max="8488" width="9.140625" style="9"/>
    <col min="8489" max="8489" width="8.7109375" style="9" customWidth="1"/>
    <col min="8490" max="8493" width="9.140625" style="9"/>
    <col min="8494" max="8494" width="8.7109375" style="9" bestFit="1" customWidth="1"/>
    <col min="8495" max="8495" width="9.140625" style="9" bestFit="1"/>
    <col min="8496" max="8496" width="8.7109375" style="9" bestFit="1" customWidth="1"/>
    <col min="8497" max="8497" width="9.140625" style="9" bestFit="1"/>
    <col min="8498" max="8500" width="8.7109375" style="9" bestFit="1" customWidth="1"/>
    <col min="8501" max="8501" width="9.140625" style="9" bestFit="1"/>
    <col min="8502" max="8503" width="9.140625" style="9"/>
    <col min="8504" max="8504" width="9.140625" style="9" bestFit="1"/>
    <col min="8505" max="8505" width="8.7109375" style="9" bestFit="1" customWidth="1"/>
    <col min="8506" max="8506" width="9.140625" style="9" bestFit="1"/>
    <col min="8507" max="8507" width="8.7109375" style="9" bestFit="1" customWidth="1"/>
    <col min="8508" max="8703" width="9.140625" style="9"/>
    <col min="8704" max="8704" width="1.42578125" style="9" customWidth="1"/>
    <col min="8705" max="8705" width="84.28515625" style="9" customWidth="1"/>
    <col min="8706" max="8706" width="9.140625" style="9" bestFit="1"/>
    <col min="8707" max="8707" width="8.7109375" style="9" bestFit="1" customWidth="1"/>
    <col min="8708" max="8708" width="9.140625" style="9" bestFit="1"/>
    <col min="8709" max="8709" width="8.7109375" style="9" bestFit="1" customWidth="1"/>
    <col min="8710" max="8710" width="9.140625" style="9" bestFit="1"/>
    <col min="8711" max="8711" width="8.7109375" style="9" bestFit="1" customWidth="1"/>
    <col min="8712" max="8712" width="9.140625" style="9" bestFit="1"/>
    <col min="8713" max="8713" width="8.7109375" style="9" bestFit="1" customWidth="1"/>
    <col min="8714" max="8714" width="9.140625" style="9" bestFit="1"/>
    <col min="8715" max="8715" width="8.7109375" style="9" bestFit="1" customWidth="1"/>
    <col min="8716" max="8716" width="9.140625" style="9"/>
    <col min="8717" max="8717" width="8.7109375" style="9" customWidth="1"/>
    <col min="8718" max="8718" width="9.140625" style="9" bestFit="1"/>
    <col min="8719" max="8719" width="8.7109375" style="9" bestFit="1" customWidth="1"/>
    <col min="8720" max="8720" width="9.140625" style="9" bestFit="1"/>
    <col min="8721" max="8721" width="8.7109375" style="9" bestFit="1" customWidth="1"/>
    <col min="8722" max="8722" width="9.140625" style="9" bestFit="1"/>
    <col min="8723" max="8723" width="8.7109375" style="9" bestFit="1" customWidth="1"/>
    <col min="8724" max="8724" width="9.140625" style="9" bestFit="1"/>
    <col min="8725" max="8725" width="8.7109375" style="9" bestFit="1" customWidth="1"/>
    <col min="8726" max="8726" width="9.140625" style="9" bestFit="1"/>
    <col min="8727" max="8727" width="8.7109375" style="9" bestFit="1" customWidth="1"/>
    <col min="8728" max="8728" width="9.140625" style="9" bestFit="1"/>
    <col min="8729" max="8729" width="8.7109375" style="9" bestFit="1" customWidth="1"/>
    <col min="8730" max="8731" width="8.7109375" style="9" customWidth="1"/>
    <col min="8732" max="8732" width="8.7109375" style="9" bestFit="1" customWidth="1"/>
    <col min="8733" max="8733" width="9.140625" style="9" bestFit="1"/>
    <col min="8734" max="8734" width="8.7109375" style="9" bestFit="1" customWidth="1"/>
    <col min="8735" max="8735" width="9.140625" style="9" bestFit="1"/>
    <col min="8736" max="8737" width="8.7109375" style="9" bestFit="1" customWidth="1"/>
    <col min="8738" max="8738" width="9.140625" style="9" bestFit="1"/>
    <col min="8739" max="8739" width="8.7109375" style="9" bestFit="1" customWidth="1"/>
    <col min="8740" max="8740" width="9.140625" style="9" bestFit="1"/>
    <col min="8741" max="8741" width="8.7109375" style="9" bestFit="1" customWidth="1"/>
    <col min="8742" max="8742" width="9.140625" style="9" bestFit="1"/>
    <col min="8743" max="8743" width="8.7109375" style="9" bestFit="1" customWidth="1"/>
    <col min="8744" max="8744" width="9.140625" style="9"/>
    <col min="8745" max="8745" width="8.7109375" style="9" customWidth="1"/>
    <col min="8746" max="8749" width="9.140625" style="9"/>
    <col min="8750" max="8750" width="8.7109375" style="9" bestFit="1" customWidth="1"/>
    <col min="8751" max="8751" width="9.140625" style="9" bestFit="1"/>
    <col min="8752" max="8752" width="8.7109375" style="9" bestFit="1" customWidth="1"/>
    <col min="8753" max="8753" width="9.140625" style="9" bestFit="1"/>
    <col min="8754" max="8756" width="8.7109375" style="9" bestFit="1" customWidth="1"/>
    <col min="8757" max="8757" width="9.140625" style="9" bestFit="1"/>
    <col min="8758" max="8759" width="9.140625" style="9"/>
    <col min="8760" max="8760" width="9.140625" style="9" bestFit="1"/>
    <col min="8761" max="8761" width="8.7109375" style="9" bestFit="1" customWidth="1"/>
    <col min="8762" max="8762" width="9.140625" style="9" bestFit="1"/>
    <col min="8763" max="8763" width="8.7109375" style="9" bestFit="1" customWidth="1"/>
    <col min="8764" max="8959" width="9.140625" style="9"/>
    <col min="8960" max="8960" width="1.42578125" style="9" customWidth="1"/>
    <col min="8961" max="8961" width="84.28515625" style="9" customWidth="1"/>
    <col min="8962" max="8962" width="9.140625" style="9" bestFit="1"/>
    <col min="8963" max="8963" width="8.7109375" style="9" bestFit="1" customWidth="1"/>
    <col min="8964" max="8964" width="9.140625" style="9" bestFit="1"/>
    <col min="8965" max="8965" width="8.7109375" style="9" bestFit="1" customWidth="1"/>
    <col min="8966" max="8966" width="9.140625" style="9" bestFit="1"/>
    <col min="8967" max="8967" width="8.7109375" style="9" bestFit="1" customWidth="1"/>
    <col min="8968" max="8968" width="9.140625" style="9" bestFit="1"/>
    <col min="8969" max="8969" width="8.7109375" style="9" bestFit="1" customWidth="1"/>
    <col min="8970" max="8970" width="9.140625" style="9" bestFit="1"/>
    <col min="8971" max="8971" width="8.7109375" style="9" bestFit="1" customWidth="1"/>
    <col min="8972" max="8972" width="9.140625" style="9"/>
    <col min="8973" max="8973" width="8.7109375" style="9" customWidth="1"/>
    <col min="8974" max="8974" width="9.140625" style="9" bestFit="1"/>
    <col min="8975" max="8975" width="8.7109375" style="9" bestFit="1" customWidth="1"/>
    <col min="8976" max="8976" width="9.140625" style="9" bestFit="1"/>
    <col min="8977" max="8977" width="8.7109375" style="9" bestFit="1" customWidth="1"/>
    <col min="8978" max="8978" width="9.140625" style="9" bestFit="1"/>
    <col min="8979" max="8979" width="8.7109375" style="9" bestFit="1" customWidth="1"/>
    <col min="8980" max="8980" width="9.140625" style="9" bestFit="1"/>
    <col min="8981" max="8981" width="8.7109375" style="9" bestFit="1" customWidth="1"/>
    <col min="8982" max="8982" width="9.140625" style="9" bestFit="1"/>
    <col min="8983" max="8983" width="8.7109375" style="9" bestFit="1" customWidth="1"/>
    <col min="8984" max="8984" width="9.140625" style="9" bestFit="1"/>
    <col min="8985" max="8985" width="8.7109375" style="9" bestFit="1" customWidth="1"/>
    <col min="8986" max="8987" width="8.7109375" style="9" customWidth="1"/>
    <col min="8988" max="8988" width="8.7109375" style="9" bestFit="1" customWidth="1"/>
    <col min="8989" max="8989" width="9.140625" style="9" bestFit="1"/>
    <col min="8990" max="8990" width="8.7109375" style="9" bestFit="1" customWidth="1"/>
    <col min="8991" max="8991" width="9.140625" style="9" bestFit="1"/>
    <col min="8992" max="8993" width="8.7109375" style="9" bestFit="1" customWidth="1"/>
    <col min="8994" max="8994" width="9.140625" style="9" bestFit="1"/>
    <col min="8995" max="8995" width="8.7109375" style="9" bestFit="1" customWidth="1"/>
    <col min="8996" max="8996" width="9.140625" style="9" bestFit="1"/>
    <col min="8997" max="8997" width="8.7109375" style="9" bestFit="1" customWidth="1"/>
    <col min="8998" max="8998" width="9.140625" style="9" bestFit="1"/>
    <col min="8999" max="8999" width="8.7109375" style="9" bestFit="1" customWidth="1"/>
    <col min="9000" max="9000" width="9.140625" style="9"/>
    <col min="9001" max="9001" width="8.7109375" style="9" customWidth="1"/>
    <col min="9002" max="9005" width="9.140625" style="9"/>
    <col min="9006" max="9006" width="8.7109375" style="9" bestFit="1" customWidth="1"/>
    <col min="9007" max="9007" width="9.140625" style="9" bestFit="1"/>
    <col min="9008" max="9008" width="8.7109375" style="9" bestFit="1" customWidth="1"/>
    <col min="9009" max="9009" width="9.140625" style="9" bestFit="1"/>
    <col min="9010" max="9012" width="8.7109375" style="9" bestFit="1" customWidth="1"/>
    <col min="9013" max="9013" width="9.140625" style="9" bestFit="1"/>
    <col min="9014" max="9015" width="9.140625" style="9"/>
    <col min="9016" max="9016" width="9.140625" style="9" bestFit="1"/>
    <col min="9017" max="9017" width="8.7109375" style="9" bestFit="1" customWidth="1"/>
    <col min="9018" max="9018" width="9.140625" style="9" bestFit="1"/>
    <col min="9019" max="9019" width="8.7109375" style="9" bestFit="1" customWidth="1"/>
    <col min="9020" max="9215" width="9.140625" style="9"/>
    <col min="9216" max="9216" width="1.42578125" style="9" customWidth="1"/>
    <col min="9217" max="9217" width="84.28515625" style="9" customWidth="1"/>
    <col min="9218" max="9218" width="9.140625" style="9" bestFit="1"/>
    <col min="9219" max="9219" width="8.7109375" style="9" bestFit="1" customWidth="1"/>
    <col min="9220" max="9220" width="9.140625" style="9" bestFit="1"/>
    <col min="9221" max="9221" width="8.7109375" style="9" bestFit="1" customWidth="1"/>
    <col min="9222" max="9222" width="9.140625" style="9" bestFit="1"/>
    <col min="9223" max="9223" width="8.7109375" style="9" bestFit="1" customWidth="1"/>
    <col min="9224" max="9224" width="9.140625" style="9" bestFit="1"/>
    <col min="9225" max="9225" width="8.7109375" style="9" bestFit="1" customWidth="1"/>
    <col min="9226" max="9226" width="9.140625" style="9" bestFit="1"/>
    <col min="9227" max="9227" width="8.7109375" style="9" bestFit="1" customWidth="1"/>
    <col min="9228" max="9228" width="9.140625" style="9"/>
    <col min="9229" max="9229" width="8.7109375" style="9" customWidth="1"/>
    <col min="9230" max="9230" width="9.140625" style="9" bestFit="1"/>
    <col min="9231" max="9231" width="8.7109375" style="9" bestFit="1" customWidth="1"/>
    <col min="9232" max="9232" width="9.140625" style="9" bestFit="1"/>
    <col min="9233" max="9233" width="8.7109375" style="9" bestFit="1" customWidth="1"/>
    <col min="9234" max="9234" width="9.140625" style="9" bestFit="1"/>
    <col min="9235" max="9235" width="8.7109375" style="9" bestFit="1" customWidth="1"/>
    <col min="9236" max="9236" width="9.140625" style="9" bestFit="1"/>
    <col min="9237" max="9237" width="8.7109375" style="9" bestFit="1" customWidth="1"/>
    <col min="9238" max="9238" width="9.140625" style="9" bestFit="1"/>
    <col min="9239" max="9239" width="8.7109375" style="9" bestFit="1" customWidth="1"/>
    <col min="9240" max="9240" width="9.140625" style="9" bestFit="1"/>
    <col min="9241" max="9241" width="8.7109375" style="9" bestFit="1" customWidth="1"/>
    <col min="9242" max="9243" width="8.7109375" style="9" customWidth="1"/>
    <col min="9244" max="9244" width="8.7109375" style="9" bestFit="1" customWidth="1"/>
    <col min="9245" max="9245" width="9.140625" style="9" bestFit="1"/>
    <col min="9246" max="9246" width="8.7109375" style="9" bestFit="1" customWidth="1"/>
    <col min="9247" max="9247" width="9.140625" style="9" bestFit="1"/>
    <col min="9248" max="9249" width="8.7109375" style="9" bestFit="1" customWidth="1"/>
    <col min="9250" max="9250" width="9.140625" style="9" bestFit="1"/>
    <col min="9251" max="9251" width="8.7109375" style="9" bestFit="1" customWidth="1"/>
    <col min="9252" max="9252" width="9.140625" style="9" bestFit="1"/>
    <col min="9253" max="9253" width="8.7109375" style="9" bestFit="1" customWidth="1"/>
    <col min="9254" max="9254" width="9.140625" style="9" bestFit="1"/>
    <col min="9255" max="9255" width="8.7109375" style="9" bestFit="1" customWidth="1"/>
    <col min="9256" max="9256" width="9.140625" style="9"/>
    <col min="9257" max="9257" width="8.7109375" style="9" customWidth="1"/>
    <col min="9258" max="9261" width="9.140625" style="9"/>
    <col min="9262" max="9262" width="8.7109375" style="9" bestFit="1" customWidth="1"/>
    <col min="9263" max="9263" width="9.140625" style="9" bestFit="1"/>
    <col min="9264" max="9264" width="8.7109375" style="9" bestFit="1" customWidth="1"/>
    <col min="9265" max="9265" width="9.140625" style="9" bestFit="1"/>
    <col min="9266" max="9268" width="8.7109375" style="9" bestFit="1" customWidth="1"/>
    <col min="9269" max="9269" width="9.140625" style="9" bestFit="1"/>
    <col min="9270" max="9271" width="9.140625" style="9"/>
    <col min="9272" max="9272" width="9.140625" style="9" bestFit="1"/>
    <col min="9273" max="9273" width="8.7109375" style="9" bestFit="1" customWidth="1"/>
    <col min="9274" max="9274" width="9.140625" style="9" bestFit="1"/>
    <col min="9275" max="9275" width="8.7109375" style="9" bestFit="1" customWidth="1"/>
    <col min="9276" max="9471" width="9.140625" style="9"/>
    <col min="9472" max="9472" width="1.42578125" style="9" customWidth="1"/>
    <col min="9473" max="9473" width="84.28515625" style="9" customWidth="1"/>
    <col min="9474" max="9474" width="9.140625" style="9" bestFit="1"/>
    <col min="9475" max="9475" width="8.7109375" style="9" bestFit="1" customWidth="1"/>
    <col min="9476" max="9476" width="9.140625" style="9" bestFit="1"/>
    <col min="9477" max="9477" width="8.7109375" style="9" bestFit="1" customWidth="1"/>
    <col min="9478" max="9478" width="9.140625" style="9" bestFit="1"/>
    <col min="9479" max="9479" width="8.7109375" style="9" bestFit="1" customWidth="1"/>
    <col min="9480" max="9480" width="9.140625" style="9" bestFit="1"/>
    <col min="9481" max="9481" width="8.7109375" style="9" bestFit="1" customWidth="1"/>
    <col min="9482" max="9482" width="9.140625" style="9" bestFit="1"/>
    <col min="9483" max="9483" width="8.7109375" style="9" bestFit="1" customWidth="1"/>
    <col min="9484" max="9484" width="9.140625" style="9"/>
    <col min="9485" max="9485" width="8.7109375" style="9" customWidth="1"/>
    <col min="9486" max="9486" width="9.140625" style="9" bestFit="1"/>
    <col min="9487" max="9487" width="8.7109375" style="9" bestFit="1" customWidth="1"/>
    <col min="9488" max="9488" width="9.140625" style="9" bestFit="1"/>
    <col min="9489" max="9489" width="8.7109375" style="9" bestFit="1" customWidth="1"/>
    <col min="9490" max="9490" width="9.140625" style="9" bestFit="1"/>
    <col min="9491" max="9491" width="8.7109375" style="9" bestFit="1" customWidth="1"/>
    <col min="9492" max="9492" width="9.140625" style="9" bestFit="1"/>
    <col min="9493" max="9493" width="8.7109375" style="9" bestFit="1" customWidth="1"/>
    <col min="9494" max="9494" width="9.140625" style="9" bestFit="1"/>
    <col min="9495" max="9495" width="8.7109375" style="9" bestFit="1" customWidth="1"/>
    <col min="9496" max="9496" width="9.140625" style="9" bestFit="1"/>
    <col min="9497" max="9497" width="8.7109375" style="9" bestFit="1" customWidth="1"/>
    <col min="9498" max="9499" width="8.7109375" style="9" customWidth="1"/>
    <col min="9500" max="9500" width="8.7109375" style="9" bestFit="1" customWidth="1"/>
    <col min="9501" max="9501" width="9.140625" style="9" bestFit="1"/>
    <col min="9502" max="9502" width="8.7109375" style="9" bestFit="1" customWidth="1"/>
    <col min="9503" max="9503" width="9.140625" style="9" bestFit="1"/>
    <col min="9504" max="9505" width="8.7109375" style="9" bestFit="1" customWidth="1"/>
    <col min="9506" max="9506" width="9.140625" style="9" bestFit="1"/>
    <col min="9507" max="9507" width="8.7109375" style="9" bestFit="1" customWidth="1"/>
    <col min="9508" max="9508" width="9.140625" style="9" bestFit="1"/>
    <col min="9509" max="9509" width="8.7109375" style="9" bestFit="1" customWidth="1"/>
    <col min="9510" max="9510" width="9.140625" style="9" bestFit="1"/>
    <col min="9511" max="9511" width="8.7109375" style="9" bestFit="1" customWidth="1"/>
    <col min="9512" max="9512" width="9.140625" style="9"/>
    <col min="9513" max="9513" width="8.7109375" style="9" customWidth="1"/>
    <col min="9514" max="9517" width="9.140625" style="9"/>
    <col min="9518" max="9518" width="8.7109375" style="9" bestFit="1" customWidth="1"/>
    <col min="9519" max="9519" width="9.140625" style="9" bestFit="1"/>
    <col min="9520" max="9520" width="8.7109375" style="9" bestFit="1" customWidth="1"/>
    <col min="9521" max="9521" width="9.140625" style="9" bestFit="1"/>
    <col min="9522" max="9524" width="8.7109375" style="9" bestFit="1" customWidth="1"/>
    <col min="9525" max="9525" width="9.140625" style="9" bestFit="1"/>
    <col min="9526" max="9527" width="9.140625" style="9"/>
    <col min="9528" max="9528" width="9.140625" style="9" bestFit="1"/>
    <col min="9529" max="9529" width="8.7109375" style="9" bestFit="1" customWidth="1"/>
    <col min="9530" max="9530" width="9.140625" style="9" bestFit="1"/>
    <col min="9531" max="9531" width="8.7109375" style="9" bestFit="1" customWidth="1"/>
    <col min="9532" max="9727" width="9.140625" style="9"/>
    <col min="9728" max="9728" width="1.42578125" style="9" customWidth="1"/>
    <col min="9729" max="9729" width="84.28515625" style="9" customWidth="1"/>
    <col min="9730" max="9730" width="9.140625" style="9" bestFit="1"/>
    <col min="9731" max="9731" width="8.7109375" style="9" bestFit="1" customWidth="1"/>
    <col min="9732" max="9732" width="9.140625" style="9" bestFit="1"/>
    <col min="9733" max="9733" width="8.7109375" style="9" bestFit="1" customWidth="1"/>
    <col min="9734" max="9734" width="9.140625" style="9" bestFit="1"/>
    <col min="9735" max="9735" width="8.7109375" style="9" bestFit="1" customWidth="1"/>
    <col min="9736" max="9736" width="9.140625" style="9" bestFit="1"/>
    <col min="9737" max="9737" width="8.7109375" style="9" bestFit="1" customWidth="1"/>
    <col min="9738" max="9738" width="9.140625" style="9" bestFit="1"/>
    <col min="9739" max="9739" width="8.7109375" style="9" bestFit="1" customWidth="1"/>
    <col min="9740" max="9740" width="9.140625" style="9"/>
    <col min="9741" max="9741" width="8.7109375" style="9" customWidth="1"/>
    <col min="9742" max="9742" width="9.140625" style="9" bestFit="1"/>
    <col min="9743" max="9743" width="8.7109375" style="9" bestFit="1" customWidth="1"/>
    <col min="9744" max="9744" width="9.140625" style="9" bestFit="1"/>
    <col min="9745" max="9745" width="8.7109375" style="9" bestFit="1" customWidth="1"/>
    <col min="9746" max="9746" width="9.140625" style="9" bestFit="1"/>
    <col min="9747" max="9747" width="8.7109375" style="9" bestFit="1" customWidth="1"/>
    <col min="9748" max="9748" width="9.140625" style="9" bestFit="1"/>
    <col min="9749" max="9749" width="8.7109375" style="9" bestFit="1" customWidth="1"/>
    <col min="9750" max="9750" width="9.140625" style="9" bestFit="1"/>
    <col min="9751" max="9751" width="8.7109375" style="9" bestFit="1" customWidth="1"/>
    <col min="9752" max="9752" width="9.140625" style="9" bestFit="1"/>
    <col min="9753" max="9753" width="8.7109375" style="9" bestFit="1" customWidth="1"/>
    <col min="9754" max="9755" width="8.7109375" style="9" customWidth="1"/>
    <col min="9756" max="9756" width="8.7109375" style="9" bestFit="1" customWidth="1"/>
    <col min="9757" max="9757" width="9.140625" style="9" bestFit="1"/>
    <col min="9758" max="9758" width="8.7109375" style="9" bestFit="1" customWidth="1"/>
    <col min="9759" max="9759" width="9.140625" style="9" bestFit="1"/>
    <col min="9760" max="9761" width="8.7109375" style="9" bestFit="1" customWidth="1"/>
    <col min="9762" max="9762" width="9.140625" style="9" bestFit="1"/>
    <col min="9763" max="9763" width="8.7109375" style="9" bestFit="1" customWidth="1"/>
    <col min="9764" max="9764" width="9.140625" style="9" bestFit="1"/>
    <col min="9765" max="9765" width="8.7109375" style="9" bestFit="1" customWidth="1"/>
    <col min="9766" max="9766" width="9.140625" style="9" bestFit="1"/>
    <col min="9767" max="9767" width="8.7109375" style="9" bestFit="1" customWidth="1"/>
    <col min="9768" max="9768" width="9.140625" style="9"/>
    <col min="9769" max="9769" width="8.7109375" style="9" customWidth="1"/>
    <col min="9770" max="9773" width="9.140625" style="9"/>
    <col min="9774" max="9774" width="8.7109375" style="9" bestFit="1" customWidth="1"/>
    <col min="9775" max="9775" width="9.140625" style="9" bestFit="1"/>
    <col min="9776" max="9776" width="8.7109375" style="9" bestFit="1" customWidth="1"/>
    <col min="9777" max="9777" width="9.140625" style="9" bestFit="1"/>
    <col min="9778" max="9780" width="8.7109375" style="9" bestFit="1" customWidth="1"/>
    <col min="9781" max="9781" width="9.140625" style="9" bestFit="1"/>
    <col min="9782" max="9783" width="9.140625" style="9"/>
    <col min="9784" max="9784" width="9.140625" style="9" bestFit="1"/>
    <col min="9785" max="9785" width="8.7109375" style="9" bestFit="1" customWidth="1"/>
    <col min="9786" max="9786" width="9.140625" style="9" bestFit="1"/>
    <col min="9787" max="9787" width="8.7109375" style="9" bestFit="1" customWidth="1"/>
    <col min="9788" max="9983" width="9.140625" style="9"/>
    <col min="9984" max="9984" width="1.42578125" style="9" customWidth="1"/>
    <col min="9985" max="9985" width="84.28515625" style="9" customWidth="1"/>
    <col min="9986" max="9986" width="9.140625" style="9" bestFit="1"/>
    <col min="9987" max="9987" width="8.7109375" style="9" bestFit="1" customWidth="1"/>
    <col min="9988" max="9988" width="9.140625" style="9" bestFit="1"/>
    <col min="9989" max="9989" width="8.7109375" style="9" bestFit="1" customWidth="1"/>
    <col min="9990" max="9990" width="9.140625" style="9" bestFit="1"/>
    <col min="9991" max="9991" width="8.7109375" style="9" bestFit="1" customWidth="1"/>
    <col min="9992" max="9992" width="9.140625" style="9" bestFit="1"/>
    <col min="9993" max="9993" width="8.7109375" style="9" bestFit="1" customWidth="1"/>
    <col min="9994" max="9994" width="9.140625" style="9" bestFit="1"/>
    <col min="9995" max="9995" width="8.7109375" style="9" bestFit="1" customWidth="1"/>
    <col min="9996" max="9996" width="9.140625" style="9"/>
    <col min="9997" max="9997" width="8.7109375" style="9" customWidth="1"/>
    <col min="9998" max="9998" width="9.140625" style="9" bestFit="1"/>
    <col min="9999" max="9999" width="8.7109375" style="9" bestFit="1" customWidth="1"/>
    <col min="10000" max="10000" width="9.140625" style="9" bestFit="1"/>
    <col min="10001" max="10001" width="8.7109375" style="9" bestFit="1" customWidth="1"/>
    <col min="10002" max="10002" width="9.140625" style="9" bestFit="1"/>
    <col min="10003" max="10003" width="8.7109375" style="9" bestFit="1" customWidth="1"/>
    <col min="10004" max="10004" width="9.140625" style="9" bestFit="1"/>
    <col min="10005" max="10005" width="8.7109375" style="9" bestFit="1" customWidth="1"/>
    <col min="10006" max="10006" width="9.140625" style="9" bestFit="1"/>
    <col min="10007" max="10007" width="8.7109375" style="9" bestFit="1" customWidth="1"/>
    <col min="10008" max="10008" width="9.140625" style="9" bestFit="1"/>
    <col min="10009" max="10009" width="8.7109375" style="9" bestFit="1" customWidth="1"/>
    <col min="10010" max="10011" width="8.7109375" style="9" customWidth="1"/>
    <col min="10012" max="10012" width="8.7109375" style="9" bestFit="1" customWidth="1"/>
    <col min="10013" max="10013" width="9.140625" style="9" bestFit="1"/>
    <col min="10014" max="10014" width="8.7109375" style="9" bestFit="1" customWidth="1"/>
    <col min="10015" max="10015" width="9.140625" style="9" bestFit="1"/>
    <col min="10016" max="10017" width="8.7109375" style="9" bestFit="1" customWidth="1"/>
    <col min="10018" max="10018" width="9.140625" style="9" bestFit="1"/>
    <col min="10019" max="10019" width="8.7109375" style="9" bestFit="1" customWidth="1"/>
    <col min="10020" max="10020" width="9.140625" style="9" bestFit="1"/>
    <col min="10021" max="10021" width="8.7109375" style="9" bestFit="1" customWidth="1"/>
    <col min="10022" max="10022" width="9.140625" style="9" bestFit="1"/>
    <col min="10023" max="10023" width="8.7109375" style="9" bestFit="1" customWidth="1"/>
    <col min="10024" max="10024" width="9.140625" style="9"/>
    <col min="10025" max="10025" width="8.7109375" style="9" customWidth="1"/>
    <col min="10026" max="10029" width="9.140625" style="9"/>
    <col min="10030" max="10030" width="8.7109375" style="9" bestFit="1" customWidth="1"/>
    <col min="10031" max="10031" width="9.140625" style="9" bestFit="1"/>
    <col min="10032" max="10032" width="8.7109375" style="9" bestFit="1" customWidth="1"/>
    <col min="10033" max="10033" width="9.140625" style="9" bestFit="1"/>
    <col min="10034" max="10036" width="8.7109375" style="9" bestFit="1" customWidth="1"/>
    <col min="10037" max="10037" width="9.140625" style="9" bestFit="1"/>
    <col min="10038" max="10039" width="9.140625" style="9"/>
    <col min="10040" max="10040" width="9.140625" style="9" bestFit="1"/>
    <col min="10041" max="10041" width="8.7109375" style="9" bestFit="1" customWidth="1"/>
    <col min="10042" max="10042" width="9.140625" style="9" bestFit="1"/>
    <col min="10043" max="10043" width="8.7109375" style="9" bestFit="1" customWidth="1"/>
    <col min="10044" max="10239" width="9.140625" style="9"/>
    <col min="10240" max="10240" width="1.42578125" style="9" customWidth="1"/>
    <col min="10241" max="10241" width="84.28515625" style="9" customWidth="1"/>
    <col min="10242" max="10242" width="9.140625" style="9" bestFit="1"/>
    <col min="10243" max="10243" width="8.7109375" style="9" bestFit="1" customWidth="1"/>
    <col min="10244" max="10244" width="9.140625" style="9" bestFit="1"/>
    <col min="10245" max="10245" width="8.7109375" style="9" bestFit="1" customWidth="1"/>
    <col min="10246" max="10246" width="9.140625" style="9" bestFit="1"/>
    <col min="10247" max="10247" width="8.7109375" style="9" bestFit="1" customWidth="1"/>
    <col min="10248" max="10248" width="9.140625" style="9" bestFit="1"/>
    <col min="10249" max="10249" width="8.7109375" style="9" bestFit="1" customWidth="1"/>
    <col min="10250" max="10250" width="9.140625" style="9" bestFit="1"/>
    <col min="10251" max="10251" width="8.7109375" style="9" bestFit="1" customWidth="1"/>
    <col min="10252" max="10252" width="9.140625" style="9"/>
    <col min="10253" max="10253" width="8.7109375" style="9" customWidth="1"/>
    <col min="10254" max="10254" width="9.140625" style="9" bestFit="1"/>
    <col min="10255" max="10255" width="8.7109375" style="9" bestFit="1" customWidth="1"/>
    <col min="10256" max="10256" width="9.140625" style="9" bestFit="1"/>
    <col min="10257" max="10257" width="8.7109375" style="9" bestFit="1" customWidth="1"/>
    <col min="10258" max="10258" width="9.140625" style="9" bestFit="1"/>
    <col min="10259" max="10259" width="8.7109375" style="9" bestFit="1" customWidth="1"/>
    <col min="10260" max="10260" width="9.140625" style="9" bestFit="1"/>
    <col min="10261" max="10261" width="8.7109375" style="9" bestFit="1" customWidth="1"/>
    <col min="10262" max="10262" width="9.140625" style="9" bestFit="1"/>
    <col min="10263" max="10263" width="8.7109375" style="9" bestFit="1" customWidth="1"/>
    <col min="10264" max="10264" width="9.140625" style="9" bestFit="1"/>
    <col min="10265" max="10265" width="8.7109375" style="9" bestFit="1" customWidth="1"/>
    <col min="10266" max="10267" width="8.7109375" style="9" customWidth="1"/>
    <col min="10268" max="10268" width="8.7109375" style="9" bestFit="1" customWidth="1"/>
    <col min="10269" max="10269" width="9.140625" style="9" bestFit="1"/>
    <col min="10270" max="10270" width="8.7109375" style="9" bestFit="1" customWidth="1"/>
    <col min="10271" max="10271" width="9.140625" style="9" bestFit="1"/>
    <col min="10272" max="10273" width="8.7109375" style="9" bestFit="1" customWidth="1"/>
    <col min="10274" max="10274" width="9.140625" style="9" bestFit="1"/>
    <col min="10275" max="10275" width="8.7109375" style="9" bestFit="1" customWidth="1"/>
    <col min="10276" max="10276" width="9.140625" style="9" bestFit="1"/>
    <col min="10277" max="10277" width="8.7109375" style="9" bestFit="1" customWidth="1"/>
    <col min="10278" max="10278" width="9.140625" style="9" bestFit="1"/>
    <col min="10279" max="10279" width="8.7109375" style="9" bestFit="1" customWidth="1"/>
    <col min="10280" max="10280" width="9.140625" style="9"/>
    <col min="10281" max="10281" width="8.7109375" style="9" customWidth="1"/>
    <col min="10282" max="10285" width="9.140625" style="9"/>
    <col min="10286" max="10286" width="8.7109375" style="9" bestFit="1" customWidth="1"/>
    <col min="10287" max="10287" width="9.140625" style="9" bestFit="1"/>
    <col min="10288" max="10288" width="8.7109375" style="9" bestFit="1" customWidth="1"/>
    <col min="10289" max="10289" width="9.140625" style="9" bestFit="1"/>
    <col min="10290" max="10292" width="8.7109375" style="9" bestFit="1" customWidth="1"/>
    <col min="10293" max="10293" width="9.140625" style="9" bestFit="1"/>
    <col min="10294" max="10295" width="9.140625" style="9"/>
    <col min="10296" max="10296" width="9.140625" style="9" bestFit="1"/>
    <col min="10297" max="10297" width="8.7109375" style="9" bestFit="1" customWidth="1"/>
    <col min="10298" max="10298" width="9.140625" style="9" bestFit="1"/>
    <col min="10299" max="10299" width="8.7109375" style="9" bestFit="1" customWidth="1"/>
    <col min="10300" max="10495" width="9.140625" style="9"/>
    <col min="10496" max="10496" width="1.42578125" style="9" customWidth="1"/>
    <col min="10497" max="10497" width="84.28515625" style="9" customWidth="1"/>
    <col min="10498" max="10498" width="9.140625" style="9" bestFit="1"/>
    <col min="10499" max="10499" width="8.7109375" style="9" bestFit="1" customWidth="1"/>
    <col min="10500" max="10500" width="9.140625" style="9" bestFit="1"/>
    <col min="10501" max="10501" width="8.7109375" style="9" bestFit="1" customWidth="1"/>
    <col min="10502" max="10502" width="9.140625" style="9" bestFit="1"/>
    <col min="10503" max="10503" width="8.7109375" style="9" bestFit="1" customWidth="1"/>
    <col min="10504" max="10504" width="9.140625" style="9" bestFit="1"/>
    <col min="10505" max="10505" width="8.7109375" style="9" bestFit="1" customWidth="1"/>
    <col min="10506" max="10506" width="9.140625" style="9" bestFit="1"/>
    <col min="10507" max="10507" width="8.7109375" style="9" bestFit="1" customWidth="1"/>
    <col min="10508" max="10508" width="9.140625" style="9"/>
    <col min="10509" max="10509" width="8.7109375" style="9" customWidth="1"/>
    <col min="10510" max="10510" width="9.140625" style="9" bestFit="1"/>
    <col min="10511" max="10511" width="8.7109375" style="9" bestFit="1" customWidth="1"/>
    <col min="10512" max="10512" width="9.140625" style="9" bestFit="1"/>
    <col min="10513" max="10513" width="8.7109375" style="9" bestFit="1" customWidth="1"/>
    <col min="10514" max="10514" width="9.140625" style="9" bestFit="1"/>
    <col min="10515" max="10515" width="8.7109375" style="9" bestFit="1" customWidth="1"/>
    <col min="10516" max="10516" width="9.140625" style="9" bestFit="1"/>
    <col min="10517" max="10517" width="8.7109375" style="9" bestFit="1" customWidth="1"/>
    <col min="10518" max="10518" width="9.140625" style="9" bestFit="1"/>
    <col min="10519" max="10519" width="8.7109375" style="9" bestFit="1" customWidth="1"/>
    <col min="10520" max="10520" width="9.140625" style="9" bestFit="1"/>
    <col min="10521" max="10521" width="8.7109375" style="9" bestFit="1" customWidth="1"/>
    <col min="10522" max="10523" width="8.7109375" style="9" customWidth="1"/>
    <col min="10524" max="10524" width="8.7109375" style="9" bestFit="1" customWidth="1"/>
    <col min="10525" max="10525" width="9.140625" style="9" bestFit="1"/>
    <col min="10526" max="10526" width="8.7109375" style="9" bestFit="1" customWidth="1"/>
    <col min="10527" max="10527" width="9.140625" style="9" bestFit="1"/>
    <col min="10528" max="10529" width="8.7109375" style="9" bestFit="1" customWidth="1"/>
    <col min="10530" max="10530" width="9.140625" style="9" bestFit="1"/>
    <col min="10531" max="10531" width="8.7109375" style="9" bestFit="1" customWidth="1"/>
    <col min="10532" max="10532" width="9.140625" style="9" bestFit="1"/>
    <col min="10533" max="10533" width="8.7109375" style="9" bestFit="1" customWidth="1"/>
    <col min="10534" max="10534" width="9.140625" style="9" bestFit="1"/>
    <col min="10535" max="10535" width="8.7109375" style="9" bestFit="1" customWidth="1"/>
    <col min="10536" max="10536" width="9.140625" style="9"/>
    <col min="10537" max="10537" width="8.7109375" style="9" customWidth="1"/>
    <col min="10538" max="10541" width="9.140625" style="9"/>
    <col min="10542" max="10542" width="8.7109375" style="9" bestFit="1" customWidth="1"/>
    <col min="10543" max="10543" width="9.140625" style="9" bestFit="1"/>
    <col min="10544" max="10544" width="8.7109375" style="9" bestFit="1" customWidth="1"/>
    <col min="10545" max="10545" width="9.140625" style="9" bestFit="1"/>
    <col min="10546" max="10548" width="8.7109375" style="9" bestFit="1" customWidth="1"/>
    <col min="10549" max="10549" width="9.140625" style="9" bestFit="1"/>
    <col min="10550" max="10551" width="9.140625" style="9"/>
    <col min="10552" max="10552" width="9.140625" style="9" bestFit="1"/>
    <col min="10553" max="10553" width="8.7109375" style="9" bestFit="1" customWidth="1"/>
    <col min="10554" max="10554" width="9.140625" style="9" bestFit="1"/>
    <col min="10555" max="10555" width="8.7109375" style="9" bestFit="1" customWidth="1"/>
    <col min="10556" max="10751" width="9.140625" style="9"/>
    <col min="10752" max="10752" width="1.42578125" style="9" customWidth="1"/>
    <col min="10753" max="10753" width="84.28515625" style="9" customWidth="1"/>
    <col min="10754" max="10754" width="9.140625" style="9" bestFit="1"/>
    <col min="10755" max="10755" width="8.7109375" style="9" bestFit="1" customWidth="1"/>
    <col min="10756" max="10756" width="9.140625" style="9" bestFit="1"/>
    <col min="10757" max="10757" width="8.7109375" style="9" bestFit="1" customWidth="1"/>
    <col min="10758" max="10758" width="9.140625" style="9" bestFit="1"/>
    <col min="10759" max="10759" width="8.7109375" style="9" bestFit="1" customWidth="1"/>
    <col min="10760" max="10760" width="9.140625" style="9" bestFit="1"/>
    <col min="10761" max="10761" width="8.7109375" style="9" bestFit="1" customWidth="1"/>
    <col min="10762" max="10762" width="9.140625" style="9" bestFit="1"/>
    <col min="10763" max="10763" width="8.7109375" style="9" bestFit="1" customWidth="1"/>
    <col min="10764" max="10764" width="9.140625" style="9"/>
    <col min="10765" max="10765" width="8.7109375" style="9" customWidth="1"/>
    <col min="10766" max="10766" width="9.140625" style="9" bestFit="1"/>
    <col min="10767" max="10767" width="8.7109375" style="9" bestFit="1" customWidth="1"/>
    <col min="10768" max="10768" width="9.140625" style="9" bestFit="1"/>
    <col min="10769" max="10769" width="8.7109375" style="9" bestFit="1" customWidth="1"/>
    <col min="10770" max="10770" width="9.140625" style="9" bestFit="1"/>
    <col min="10771" max="10771" width="8.7109375" style="9" bestFit="1" customWidth="1"/>
    <col min="10772" max="10772" width="9.140625" style="9" bestFit="1"/>
    <col min="10773" max="10773" width="8.7109375" style="9" bestFit="1" customWidth="1"/>
    <col min="10774" max="10774" width="9.140625" style="9" bestFit="1"/>
    <col min="10775" max="10775" width="8.7109375" style="9" bestFit="1" customWidth="1"/>
    <col min="10776" max="10776" width="9.140625" style="9" bestFit="1"/>
    <col min="10777" max="10777" width="8.7109375" style="9" bestFit="1" customWidth="1"/>
    <col min="10778" max="10779" width="8.7109375" style="9" customWidth="1"/>
    <col min="10780" max="10780" width="8.7109375" style="9" bestFit="1" customWidth="1"/>
    <col min="10781" max="10781" width="9.140625" style="9" bestFit="1"/>
    <col min="10782" max="10782" width="8.7109375" style="9" bestFit="1" customWidth="1"/>
    <col min="10783" max="10783" width="9.140625" style="9" bestFit="1"/>
    <col min="10784" max="10785" width="8.7109375" style="9" bestFit="1" customWidth="1"/>
    <col min="10786" max="10786" width="9.140625" style="9" bestFit="1"/>
    <col min="10787" max="10787" width="8.7109375" style="9" bestFit="1" customWidth="1"/>
    <col min="10788" max="10788" width="9.140625" style="9" bestFit="1"/>
    <col min="10789" max="10789" width="8.7109375" style="9" bestFit="1" customWidth="1"/>
    <col min="10790" max="10790" width="9.140625" style="9" bestFit="1"/>
    <col min="10791" max="10791" width="8.7109375" style="9" bestFit="1" customWidth="1"/>
    <col min="10792" max="10792" width="9.140625" style="9"/>
    <col min="10793" max="10793" width="8.7109375" style="9" customWidth="1"/>
    <col min="10794" max="10797" width="9.140625" style="9"/>
    <col min="10798" max="10798" width="8.7109375" style="9" bestFit="1" customWidth="1"/>
    <col min="10799" max="10799" width="9.140625" style="9" bestFit="1"/>
    <col min="10800" max="10800" width="8.7109375" style="9" bestFit="1" customWidth="1"/>
    <col min="10801" max="10801" width="9.140625" style="9" bestFit="1"/>
    <col min="10802" max="10804" width="8.7109375" style="9" bestFit="1" customWidth="1"/>
    <col min="10805" max="10805" width="9.140625" style="9" bestFit="1"/>
    <col min="10806" max="10807" width="9.140625" style="9"/>
    <col min="10808" max="10808" width="9.140625" style="9" bestFit="1"/>
    <col min="10809" max="10809" width="8.7109375" style="9" bestFit="1" customWidth="1"/>
    <col min="10810" max="10810" width="9.140625" style="9" bestFit="1"/>
    <col min="10811" max="10811" width="8.7109375" style="9" bestFit="1" customWidth="1"/>
    <col min="10812" max="11007" width="9.140625" style="9"/>
    <col min="11008" max="11008" width="1.42578125" style="9" customWidth="1"/>
    <col min="11009" max="11009" width="84.28515625" style="9" customWidth="1"/>
    <col min="11010" max="11010" width="9.140625" style="9" bestFit="1"/>
    <col min="11011" max="11011" width="8.7109375" style="9" bestFit="1" customWidth="1"/>
    <col min="11012" max="11012" width="9.140625" style="9" bestFit="1"/>
    <col min="11013" max="11013" width="8.7109375" style="9" bestFit="1" customWidth="1"/>
    <col min="11014" max="11014" width="9.140625" style="9" bestFit="1"/>
    <col min="11015" max="11015" width="8.7109375" style="9" bestFit="1" customWidth="1"/>
    <col min="11016" max="11016" width="9.140625" style="9" bestFit="1"/>
    <col min="11017" max="11017" width="8.7109375" style="9" bestFit="1" customWidth="1"/>
    <col min="11018" max="11018" width="9.140625" style="9" bestFit="1"/>
    <col min="11019" max="11019" width="8.7109375" style="9" bestFit="1" customWidth="1"/>
    <col min="11020" max="11020" width="9.140625" style="9"/>
    <col min="11021" max="11021" width="8.7109375" style="9" customWidth="1"/>
    <col min="11022" max="11022" width="9.140625" style="9" bestFit="1"/>
    <col min="11023" max="11023" width="8.7109375" style="9" bestFit="1" customWidth="1"/>
    <col min="11024" max="11024" width="9.140625" style="9" bestFit="1"/>
    <col min="11025" max="11025" width="8.7109375" style="9" bestFit="1" customWidth="1"/>
    <col min="11026" max="11026" width="9.140625" style="9" bestFit="1"/>
    <col min="11027" max="11027" width="8.7109375" style="9" bestFit="1" customWidth="1"/>
    <col min="11028" max="11028" width="9.140625" style="9" bestFit="1"/>
    <col min="11029" max="11029" width="8.7109375" style="9" bestFit="1" customWidth="1"/>
    <col min="11030" max="11030" width="9.140625" style="9" bestFit="1"/>
    <col min="11031" max="11031" width="8.7109375" style="9" bestFit="1" customWidth="1"/>
    <col min="11032" max="11032" width="9.140625" style="9" bestFit="1"/>
    <col min="11033" max="11033" width="8.7109375" style="9" bestFit="1" customWidth="1"/>
    <col min="11034" max="11035" width="8.7109375" style="9" customWidth="1"/>
    <col min="11036" max="11036" width="8.7109375" style="9" bestFit="1" customWidth="1"/>
    <col min="11037" max="11037" width="9.140625" style="9" bestFit="1"/>
    <col min="11038" max="11038" width="8.7109375" style="9" bestFit="1" customWidth="1"/>
    <col min="11039" max="11039" width="9.140625" style="9" bestFit="1"/>
    <col min="11040" max="11041" width="8.7109375" style="9" bestFit="1" customWidth="1"/>
    <col min="11042" max="11042" width="9.140625" style="9" bestFit="1"/>
    <col min="11043" max="11043" width="8.7109375" style="9" bestFit="1" customWidth="1"/>
    <col min="11044" max="11044" width="9.140625" style="9" bestFit="1"/>
    <col min="11045" max="11045" width="8.7109375" style="9" bestFit="1" customWidth="1"/>
    <col min="11046" max="11046" width="9.140625" style="9" bestFit="1"/>
    <col min="11047" max="11047" width="8.7109375" style="9" bestFit="1" customWidth="1"/>
    <col min="11048" max="11048" width="9.140625" style="9"/>
    <col min="11049" max="11049" width="8.7109375" style="9" customWidth="1"/>
    <col min="11050" max="11053" width="9.140625" style="9"/>
    <col min="11054" max="11054" width="8.7109375" style="9" bestFit="1" customWidth="1"/>
    <col min="11055" max="11055" width="9.140625" style="9" bestFit="1"/>
    <col min="11056" max="11056" width="8.7109375" style="9" bestFit="1" customWidth="1"/>
    <col min="11057" max="11057" width="9.140625" style="9" bestFit="1"/>
    <col min="11058" max="11060" width="8.7109375" style="9" bestFit="1" customWidth="1"/>
    <col min="11061" max="11061" width="9.140625" style="9" bestFit="1"/>
    <col min="11062" max="11063" width="9.140625" style="9"/>
    <col min="11064" max="11064" width="9.140625" style="9" bestFit="1"/>
    <col min="11065" max="11065" width="8.7109375" style="9" bestFit="1" customWidth="1"/>
    <col min="11066" max="11066" width="9.140625" style="9" bestFit="1"/>
    <col min="11067" max="11067" width="8.7109375" style="9" bestFit="1" customWidth="1"/>
    <col min="11068" max="11263" width="9.140625" style="9"/>
    <col min="11264" max="11264" width="1.42578125" style="9" customWidth="1"/>
    <col min="11265" max="11265" width="84.28515625" style="9" customWidth="1"/>
    <col min="11266" max="11266" width="9.140625" style="9" bestFit="1"/>
    <col min="11267" max="11267" width="8.7109375" style="9" bestFit="1" customWidth="1"/>
    <col min="11268" max="11268" width="9.140625" style="9" bestFit="1"/>
    <col min="11269" max="11269" width="8.7109375" style="9" bestFit="1" customWidth="1"/>
    <col min="11270" max="11270" width="9.140625" style="9" bestFit="1"/>
    <col min="11271" max="11271" width="8.7109375" style="9" bestFit="1" customWidth="1"/>
    <col min="11272" max="11272" width="9.140625" style="9" bestFit="1"/>
    <col min="11273" max="11273" width="8.7109375" style="9" bestFit="1" customWidth="1"/>
    <col min="11274" max="11274" width="9.140625" style="9" bestFit="1"/>
    <col min="11275" max="11275" width="8.7109375" style="9" bestFit="1" customWidth="1"/>
    <col min="11276" max="11276" width="9.140625" style="9"/>
    <col min="11277" max="11277" width="8.7109375" style="9" customWidth="1"/>
    <col min="11278" max="11278" width="9.140625" style="9" bestFit="1"/>
    <col min="11279" max="11279" width="8.7109375" style="9" bestFit="1" customWidth="1"/>
    <col min="11280" max="11280" width="9.140625" style="9" bestFit="1"/>
    <col min="11281" max="11281" width="8.7109375" style="9" bestFit="1" customWidth="1"/>
    <col min="11282" max="11282" width="9.140625" style="9" bestFit="1"/>
    <col min="11283" max="11283" width="8.7109375" style="9" bestFit="1" customWidth="1"/>
    <col min="11284" max="11284" width="9.140625" style="9" bestFit="1"/>
    <col min="11285" max="11285" width="8.7109375" style="9" bestFit="1" customWidth="1"/>
    <col min="11286" max="11286" width="9.140625" style="9" bestFit="1"/>
    <col min="11287" max="11287" width="8.7109375" style="9" bestFit="1" customWidth="1"/>
    <col min="11288" max="11288" width="9.140625" style="9" bestFit="1"/>
    <col min="11289" max="11289" width="8.7109375" style="9" bestFit="1" customWidth="1"/>
    <col min="11290" max="11291" width="8.7109375" style="9" customWidth="1"/>
    <col min="11292" max="11292" width="8.7109375" style="9" bestFit="1" customWidth="1"/>
    <col min="11293" max="11293" width="9.140625" style="9" bestFit="1"/>
    <col min="11294" max="11294" width="8.7109375" style="9" bestFit="1" customWidth="1"/>
    <col min="11295" max="11295" width="9.140625" style="9" bestFit="1"/>
    <col min="11296" max="11297" width="8.7109375" style="9" bestFit="1" customWidth="1"/>
    <col min="11298" max="11298" width="9.140625" style="9" bestFit="1"/>
    <col min="11299" max="11299" width="8.7109375" style="9" bestFit="1" customWidth="1"/>
    <col min="11300" max="11300" width="9.140625" style="9" bestFit="1"/>
    <col min="11301" max="11301" width="8.7109375" style="9" bestFit="1" customWidth="1"/>
    <col min="11302" max="11302" width="9.140625" style="9" bestFit="1"/>
    <col min="11303" max="11303" width="8.7109375" style="9" bestFit="1" customWidth="1"/>
    <col min="11304" max="11304" width="9.140625" style="9"/>
    <col min="11305" max="11305" width="8.7109375" style="9" customWidth="1"/>
    <col min="11306" max="11309" width="9.140625" style="9"/>
    <col min="11310" max="11310" width="8.7109375" style="9" bestFit="1" customWidth="1"/>
    <col min="11311" max="11311" width="9.140625" style="9" bestFit="1"/>
    <col min="11312" max="11312" width="8.7109375" style="9" bestFit="1" customWidth="1"/>
    <col min="11313" max="11313" width="9.140625" style="9" bestFit="1"/>
    <col min="11314" max="11316" width="8.7109375" style="9" bestFit="1" customWidth="1"/>
    <col min="11317" max="11317" width="9.140625" style="9" bestFit="1"/>
    <col min="11318" max="11319" width="9.140625" style="9"/>
    <col min="11320" max="11320" width="9.140625" style="9" bestFit="1"/>
    <col min="11321" max="11321" width="8.7109375" style="9" bestFit="1" customWidth="1"/>
    <col min="11322" max="11322" width="9.140625" style="9" bestFit="1"/>
    <col min="11323" max="11323" width="8.7109375" style="9" bestFit="1" customWidth="1"/>
    <col min="11324" max="11519" width="9.140625" style="9"/>
    <col min="11520" max="11520" width="1.42578125" style="9" customWidth="1"/>
    <col min="11521" max="11521" width="84.28515625" style="9" customWidth="1"/>
    <col min="11522" max="11522" width="9.140625" style="9" bestFit="1"/>
    <col min="11523" max="11523" width="8.7109375" style="9" bestFit="1" customWidth="1"/>
    <col min="11524" max="11524" width="9.140625" style="9" bestFit="1"/>
    <col min="11525" max="11525" width="8.7109375" style="9" bestFit="1" customWidth="1"/>
    <col min="11526" max="11526" width="9.140625" style="9" bestFit="1"/>
    <col min="11527" max="11527" width="8.7109375" style="9" bestFit="1" customWidth="1"/>
    <col min="11528" max="11528" width="9.140625" style="9" bestFit="1"/>
    <col min="11529" max="11529" width="8.7109375" style="9" bestFit="1" customWidth="1"/>
    <col min="11530" max="11530" width="9.140625" style="9" bestFit="1"/>
    <col min="11531" max="11531" width="8.7109375" style="9" bestFit="1" customWidth="1"/>
    <col min="11532" max="11532" width="9.140625" style="9"/>
    <col min="11533" max="11533" width="8.7109375" style="9" customWidth="1"/>
    <col min="11534" max="11534" width="9.140625" style="9" bestFit="1"/>
    <col min="11535" max="11535" width="8.7109375" style="9" bestFit="1" customWidth="1"/>
    <col min="11536" max="11536" width="9.140625" style="9" bestFit="1"/>
    <col min="11537" max="11537" width="8.7109375" style="9" bestFit="1" customWidth="1"/>
    <col min="11538" max="11538" width="9.140625" style="9" bestFit="1"/>
    <col min="11539" max="11539" width="8.7109375" style="9" bestFit="1" customWidth="1"/>
    <col min="11540" max="11540" width="9.140625" style="9" bestFit="1"/>
    <col min="11541" max="11541" width="8.7109375" style="9" bestFit="1" customWidth="1"/>
    <col min="11542" max="11542" width="9.140625" style="9" bestFit="1"/>
    <col min="11543" max="11543" width="8.7109375" style="9" bestFit="1" customWidth="1"/>
    <col min="11544" max="11544" width="9.140625" style="9" bestFit="1"/>
    <col min="11545" max="11545" width="8.7109375" style="9" bestFit="1" customWidth="1"/>
    <col min="11546" max="11547" width="8.7109375" style="9" customWidth="1"/>
    <col min="11548" max="11548" width="8.7109375" style="9" bestFit="1" customWidth="1"/>
    <col min="11549" max="11549" width="9.140625" style="9" bestFit="1"/>
    <col min="11550" max="11550" width="8.7109375" style="9" bestFit="1" customWidth="1"/>
    <col min="11551" max="11551" width="9.140625" style="9" bestFit="1"/>
    <col min="11552" max="11553" width="8.7109375" style="9" bestFit="1" customWidth="1"/>
    <col min="11554" max="11554" width="9.140625" style="9" bestFit="1"/>
    <col min="11555" max="11555" width="8.7109375" style="9" bestFit="1" customWidth="1"/>
    <col min="11556" max="11556" width="9.140625" style="9" bestFit="1"/>
    <col min="11557" max="11557" width="8.7109375" style="9" bestFit="1" customWidth="1"/>
    <col min="11558" max="11558" width="9.140625" style="9" bestFit="1"/>
    <col min="11559" max="11559" width="8.7109375" style="9" bestFit="1" customWidth="1"/>
    <col min="11560" max="11560" width="9.140625" style="9"/>
    <col min="11561" max="11561" width="8.7109375" style="9" customWidth="1"/>
    <col min="11562" max="11565" width="9.140625" style="9"/>
    <col min="11566" max="11566" width="8.7109375" style="9" bestFit="1" customWidth="1"/>
    <col min="11567" max="11567" width="9.140625" style="9" bestFit="1"/>
    <col min="11568" max="11568" width="8.7109375" style="9" bestFit="1" customWidth="1"/>
    <col min="11569" max="11569" width="9.140625" style="9" bestFit="1"/>
    <col min="11570" max="11572" width="8.7109375" style="9" bestFit="1" customWidth="1"/>
    <col min="11573" max="11573" width="9.140625" style="9" bestFit="1"/>
    <col min="11574" max="11575" width="9.140625" style="9"/>
    <col min="11576" max="11576" width="9.140625" style="9" bestFit="1"/>
    <col min="11577" max="11577" width="8.7109375" style="9" bestFit="1" customWidth="1"/>
    <col min="11578" max="11578" width="9.140625" style="9" bestFit="1"/>
    <col min="11579" max="11579" width="8.7109375" style="9" bestFit="1" customWidth="1"/>
    <col min="11580" max="11775" width="9.140625" style="9"/>
    <col min="11776" max="11776" width="1.42578125" style="9" customWidth="1"/>
    <col min="11777" max="11777" width="84.28515625" style="9" customWidth="1"/>
    <col min="11778" max="11778" width="9.140625" style="9" bestFit="1"/>
    <col min="11779" max="11779" width="8.7109375" style="9" bestFit="1" customWidth="1"/>
    <col min="11780" max="11780" width="9.140625" style="9" bestFit="1"/>
    <col min="11781" max="11781" width="8.7109375" style="9" bestFit="1" customWidth="1"/>
    <col min="11782" max="11782" width="9.140625" style="9" bestFit="1"/>
    <col min="11783" max="11783" width="8.7109375" style="9" bestFit="1" customWidth="1"/>
    <col min="11784" max="11784" width="9.140625" style="9" bestFit="1"/>
    <col min="11785" max="11785" width="8.7109375" style="9" bestFit="1" customWidth="1"/>
    <col min="11786" max="11786" width="9.140625" style="9" bestFit="1"/>
    <col min="11787" max="11787" width="8.7109375" style="9" bestFit="1" customWidth="1"/>
    <col min="11788" max="11788" width="9.140625" style="9"/>
    <col min="11789" max="11789" width="8.7109375" style="9" customWidth="1"/>
    <col min="11790" max="11790" width="9.140625" style="9" bestFit="1"/>
    <col min="11791" max="11791" width="8.7109375" style="9" bestFit="1" customWidth="1"/>
    <col min="11792" max="11792" width="9.140625" style="9" bestFit="1"/>
    <col min="11793" max="11793" width="8.7109375" style="9" bestFit="1" customWidth="1"/>
    <col min="11794" max="11794" width="9.140625" style="9" bestFit="1"/>
    <col min="11795" max="11795" width="8.7109375" style="9" bestFit="1" customWidth="1"/>
    <col min="11796" max="11796" width="9.140625" style="9" bestFit="1"/>
    <col min="11797" max="11797" width="8.7109375" style="9" bestFit="1" customWidth="1"/>
    <col min="11798" max="11798" width="9.140625" style="9" bestFit="1"/>
    <col min="11799" max="11799" width="8.7109375" style="9" bestFit="1" customWidth="1"/>
    <col min="11800" max="11800" width="9.140625" style="9" bestFit="1"/>
    <col min="11801" max="11801" width="8.7109375" style="9" bestFit="1" customWidth="1"/>
    <col min="11802" max="11803" width="8.7109375" style="9" customWidth="1"/>
    <col min="11804" max="11804" width="8.7109375" style="9" bestFit="1" customWidth="1"/>
    <col min="11805" max="11805" width="9.140625" style="9" bestFit="1"/>
    <col min="11806" max="11806" width="8.7109375" style="9" bestFit="1" customWidth="1"/>
    <col min="11807" max="11807" width="9.140625" style="9" bestFit="1"/>
    <col min="11808" max="11809" width="8.7109375" style="9" bestFit="1" customWidth="1"/>
    <col min="11810" max="11810" width="9.140625" style="9" bestFit="1"/>
    <col min="11811" max="11811" width="8.7109375" style="9" bestFit="1" customWidth="1"/>
    <col min="11812" max="11812" width="9.140625" style="9" bestFit="1"/>
    <col min="11813" max="11813" width="8.7109375" style="9" bestFit="1" customWidth="1"/>
    <col min="11814" max="11814" width="9.140625" style="9" bestFit="1"/>
    <col min="11815" max="11815" width="8.7109375" style="9" bestFit="1" customWidth="1"/>
    <col min="11816" max="11816" width="9.140625" style="9"/>
    <col min="11817" max="11817" width="8.7109375" style="9" customWidth="1"/>
    <col min="11818" max="11821" width="9.140625" style="9"/>
    <col min="11822" max="11822" width="8.7109375" style="9" bestFit="1" customWidth="1"/>
    <col min="11823" max="11823" width="9.140625" style="9" bestFit="1"/>
    <col min="11824" max="11824" width="8.7109375" style="9" bestFit="1" customWidth="1"/>
    <col min="11825" max="11825" width="9.140625" style="9" bestFit="1"/>
    <col min="11826" max="11828" width="8.7109375" style="9" bestFit="1" customWidth="1"/>
    <col min="11829" max="11829" width="9.140625" style="9" bestFit="1"/>
    <col min="11830" max="11831" width="9.140625" style="9"/>
    <col min="11832" max="11832" width="9.140625" style="9" bestFit="1"/>
    <col min="11833" max="11833" width="8.7109375" style="9" bestFit="1" customWidth="1"/>
    <col min="11834" max="11834" width="9.140625" style="9" bestFit="1"/>
    <col min="11835" max="11835" width="8.7109375" style="9" bestFit="1" customWidth="1"/>
    <col min="11836" max="12031" width="9.140625" style="9"/>
    <col min="12032" max="12032" width="1.42578125" style="9" customWidth="1"/>
    <col min="12033" max="12033" width="84.28515625" style="9" customWidth="1"/>
    <col min="12034" max="12034" width="9.140625" style="9" bestFit="1"/>
    <col min="12035" max="12035" width="8.7109375" style="9" bestFit="1" customWidth="1"/>
    <col min="12036" max="12036" width="9.140625" style="9" bestFit="1"/>
    <col min="12037" max="12037" width="8.7109375" style="9" bestFit="1" customWidth="1"/>
    <col min="12038" max="12038" width="9.140625" style="9" bestFit="1"/>
    <col min="12039" max="12039" width="8.7109375" style="9" bestFit="1" customWidth="1"/>
    <col min="12040" max="12040" width="9.140625" style="9" bestFit="1"/>
    <col min="12041" max="12041" width="8.7109375" style="9" bestFit="1" customWidth="1"/>
    <col min="12042" max="12042" width="9.140625" style="9" bestFit="1"/>
    <col min="12043" max="12043" width="8.7109375" style="9" bestFit="1" customWidth="1"/>
    <col min="12044" max="12044" width="9.140625" style="9"/>
    <col min="12045" max="12045" width="8.7109375" style="9" customWidth="1"/>
    <col min="12046" max="12046" width="9.140625" style="9" bestFit="1"/>
    <col min="12047" max="12047" width="8.7109375" style="9" bestFit="1" customWidth="1"/>
    <col min="12048" max="12048" width="9.140625" style="9" bestFit="1"/>
    <col min="12049" max="12049" width="8.7109375" style="9" bestFit="1" customWidth="1"/>
    <col min="12050" max="12050" width="9.140625" style="9" bestFit="1"/>
    <col min="12051" max="12051" width="8.7109375" style="9" bestFit="1" customWidth="1"/>
    <col min="12052" max="12052" width="9.140625" style="9" bestFit="1"/>
    <col min="12053" max="12053" width="8.7109375" style="9" bestFit="1" customWidth="1"/>
    <col min="12054" max="12054" width="9.140625" style="9" bestFit="1"/>
    <col min="12055" max="12055" width="8.7109375" style="9" bestFit="1" customWidth="1"/>
    <col min="12056" max="12056" width="9.140625" style="9" bestFit="1"/>
    <col min="12057" max="12057" width="8.7109375" style="9" bestFit="1" customWidth="1"/>
    <col min="12058" max="12059" width="8.7109375" style="9" customWidth="1"/>
    <col min="12060" max="12060" width="8.7109375" style="9" bestFit="1" customWidth="1"/>
    <col min="12061" max="12061" width="9.140625" style="9" bestFit="1"/>
    <col min="12062" max="12062" width="8.7109375" style="9" bestFit="1" customWidth="1"/>
    <col min="12063" max="12063" width="9.140625" style="9" bestFit="1"/>
    <col min="12064" max="12065" width="8.7109375" style="9" bestFit="1" customWidth="1"/>
    <col min="12066" max="12066" width="9.140625" style="9" bestFit="1"/>
    <col min="12067" max="12067" width="8.7109375" style="9" bestFit="1" customWidth="1"/>
    <col min="12068" max="12068" width="9.140625" style="9" bestFit="1"/>
    <col min="12069" max="12069" width="8.7109375" style="9" bestFit="1" customWidth="1"/>
    <col min="12070" max="12070" width="9.140625" style="9" bestFit="1"/>
    <col min="12071" max="12071" width="8.7109375" style="9" bestFit="1" customWidth="1"/>
    <col min="12072" max="12072" width="9.140625" style="9"/>
    <col min="12073" max="12073" width="8.7109375" style="9" customWidth="1"/>
    <col min="12074" max="12077" width="9.140625" style="9"/>
    <col min="12078" max="12078" width="8.7109375" style="9" bestFit="1" customWidth="1"/>
    <col min="12079" max="12079" width="9.140625" style="9" bestFit="1"/>
    <col min="12080" max="12080" width="8.7109375" style="9" bestFit="1" customWidth="1"/>
    <col min="12081" max="12081" width="9.140625" style="9" bestFit="1"/>
    <col min="12082" max="12084" width="8.7109375" style="9" bestFit="1" customWidth="1"/>
    <col min="12085" max="12085" width="9.140625" style="9" bestFit="1"/>
    <col min="12086" max="12087" width="9.140625" style="9"/>
    <col min="12088" max="12088" width="9.140625" style="9" bestFit="1"/>
    <col min="12089" max="12089" width="8.7109375" style="9" bestFit="1" customWidth="1"/>
    <col min="12090" max="12090" width="9.140625" style="9" bestFit="1"/>
    <col min="12091" max="12091" width="8.7109375" style="9" bestFit="1" customWidth="1"/>
    <col min="12092" max="12287" width="9.140625" style="9"/>
    <col min="12288" max="12288" width="1.42578125" style="9" customWidth="1"/>
    <col min="12289" max="12289" width="84.28515625" style="9" customWidth="1"/>
    <col min="12290" max="12290" width="9.140625" style="9" bestFit="1"/>
    <col min="12291" max="12291" width="8.7109375" style="9" bestFit="1" customWidth="1"/>
    <col min="12292" max="12292" width="9.140625" style="9" bestFit="1"/>
    <col min="12293" max="12293" width="8.7109375" style="9" bestFit="1" customWidth="1"/>
    <col min="12294" max="12294" width="9.140625" style="9" bestFit="1"/>
    <col min="12295" max="12295" width="8.7109375" style="9" bestFit="1" customWidth="1"/>
    <col min="12296" max="12296" width="9.140625" style="9" bestFit="1"/>
    <col min="12297" max="12297" width="8.7109375" style="9" bestFit="1" customWidth="1"/>
    <col min="12298" max="12298" width="9.140625" style="9" bestFit="1"/>
    <col min="12299" max="12299" width="8.7109375" style="9" bestFit="1" customWidth="1"/>
    <col min="12300" max="12300" width="9.140625" style="9"/>
    <col min="12301" max="12301" width="8.7109375" style="9" customWidth="1"/>
    <col min="12302" max="12302" width="9.140625" style="9" bestFit="1"/>
    <col min="12303" max="12303" width="8.7109375" style="9" bestFit="1" customWidth="1"/>
    <col min="12304" max="12304" width="9.140625" style="9" bestFit="1"/>
    <col min="12305" max="12305" width="8.7109375" style="9" bestFit="1" customWidth="1"/>
    <col min="12306" max="12306" width="9.140625" style="9" bestFit="1"/>
    <col min="12307" max="12307" width="8.7109375" style="9" bestFit="1" customWidth="1"/>
    <col min="12308" max="12308" width="9.140625" style="9" bestFit="1"/>
    <col min="12309" max="12309" width="8.7109375" style="9" bestFit="1" customWidth="1"/>
    <col min="12310" max="12310" width="9.140625" style="9" bestFit="1"/>
    <col min="12311" max="12311" width="8.7109375" style="9" bestFit="1" customWidth="1"/>
    <col min="12312" max="12312" width="9.140625" style="9" bestFit="1"/>
    <col min="12313" max="12313" width="8.7109375" style="9" bestFit="1" customWidth="1"/>
    <col min="12314" max="12315" width="8.7109375" style="9" customWidth="1"/>
    <col min="12316" max="12316" width="8.7109375" style="9" bestFit="1" customWidth="1"/>
    <col min="12317" max="12317" width="9.140625" style="9" bestFit="1"/>
    <col min="12318" max="12318" width="8.7109375" style="9" bestFit="1" customWidth="1"/>
    <col min="12319" max="12319" width="9.140625" style="9" bestFit="1"/>
    <col min="12320" max="12321" width="8.7109375" style="9" bestFit="1" customWidth="1"/>
    <col min="12322" max="12322" width="9.140625" style="9" bestFit="1"/>
    <col min="12323" max="12323" width="8.7109375" style="9" bestFit="1" customWidth="1"/>
    <col min="12324" max="12324" width="9.140625" style="9" bestFit="1"/>
    <col min="12325" max="12325" width="8.7109375" style="9" bestFit="1" customWidth="1"/>
    <col min="12326" max="12326" width="9.140625" style="9" bestFit="1"/>
    <col min="12327" max="12327" width="8.7109375" style="9" bestFit="1" customWidth="1"/>
    <col min="12328" max="12328" width="9.140625" style="9"/>
    <col min="12329" max="12329" width="8.7109375" style="9" customWidth="1"/>
    <col min="12330" max="12333" width="9.140625" style="9"/>
    <col min="12334" max="12334" width="8.7109375" style="9" bestFit="1" customWidth="1"/>
    <col min="12335" max="12335" width="9.140625" style="9" bestFit="1"/>
    <col min="12336" max="12336" width="8.7109375" style="9" bestFit="1" customWidth="1"/>
    <col min="12337" max="12337" width="9.140625" style="9" bestFit="1"/>
    <col min="12338" max="12340" width="8.7109375" style="9" bestFit="1" customWidth="1"/>
    <col min="12341" max="12341" width="9.140625" style="9" bestFit="1"/>
    <col min="12342" max="12343" width="9.140625" style="9"/>
    <col min="12344" max="12344" width="9.140625" style="9" bestFit="1"/>
    <col min="12345" max="12345" width="8.7109375" style="9" bestFit="1" customWidth="1"/>
    <col min="12346" max="12346" width="9.140625" style="9" bestFit="1"/>
    <col min="12347" max="12347" width="8.7109375" style="9" bestFit="1" customWidth="1"/>
    <col min="12348" max="12543" width="9.140625" style="9"/>
    <col min="12544" max="12544" width="1.42578125" style="9" customWidth="1"/>
    <col min="12545" max="12545" width="84.28515625" style="9" customWidth="1"/>
    <col min="12546" max="12546" width="9.140625" style="9" bestFit="1"/>
    <col min="12547" max="12547" width="8.7109375" style="9" bestFit="1" customWidth="1"/>
    <col min="12548" max="12548" width="9.140625" style="9" bestFit="1"/>
    <col min="12549" max="12549" width="8.7109375" style="9" bestFit="1" customWidth="1"/>
    <col min="12550" max="12550" width="9.140625" style="9" bestFit="1"/>
    <col min="12551" max="12551" width="8.7109375" style="9" bestFit="1" customWidth="1"/>
    <col min="12552" max="12552" width="9.140625" style="9" bestFit="1"/>
    <col min="12553" max="12553" width="8.7109375" style="9" bestFit="1" customWidth="1"/>
    <col min="12554" max="12554" width="9.140625" style="9" bestFit="1"/>
    <col min="12555" max="12555" width="8.7109375" style="9" bestFit="1" customWidth="1"/>
    <col min="12556" max="12556" width="9.140625" style="9"/>
    <col min="12557" max="12557" width="8.7109375" style="9" customWidth="1"/>
    <col min="12558" max="12558" width="9.140625" style="9" bestFit="1"/>
    <col min="12559" max="12559" width="8.7109375" style="9" bestFit="1" customWidth="1"/>
    <col min="12560" max="12560" width="9.140625" style="9" bestFit="1"/>
    <col min="12561" max="12561" width="8.7109375" style="9" bestFit="1" customWidth="1"/>
    <col min="12562" max="12562" width="9.140625" style="9" bestFit="1"/>
    <col min="12563" max="12563" width="8.7109375" style="9" bestFit="1" customWidth="1"/>
    <col min="12564" max="12564" width="9.140625" style="9" bestFit="1"/>
    <col min="12565" max="12565" width="8.7109375" style="9" bestFit="1" customWidth="1"/>
    <col min="12566" max="12566" width="9.140625" style="9" bestFit="1"/>
    <col min="12567" max="12567" width="8.7109375" style="9" bestFit="1" customWidth="1"/>
    <col min="12568" max="12568" width="9.140625" style="9" bestFit="1"/>
    <col min="12569" max="12569" width="8.7109375" style="9" bestFit="1" customWidth="1"/>
    <col min="12570" max="12571" width="8.7109375" style="9" customWidth="1"/>
    <col min="12572" max="12572" width="8.7109375" style="9" bestFit="1" customWidth="1"/>
    <col min="12573" max="12573" width="9.140625" style="9" bestFit="1"/>
    <col min="12574" max="12574" width="8.7109375" style="9" bestFit="1" customWidth="1"/>
    <col min="12575" max="12575" width="9.140625" style="9" bestFit="1"/>
    <col min="12576" max="12577" width="8.7109375" style="9" bestFit="1" customWidth="1"/>
    <col min="12578" max="12578" width="9.140625" style="9" bestFit="1"/>
    <col min="12579" max="12579" width="8.7109375" style="9" bestFit="1" customWidth="1"/>
    <col min="12580" max="12580" width="9.140625" style="9" bestFit="1"/>
    <col min="12581" max="12581" width="8.7109375" style="9" bestFit="1" customWidth="1"/>
    <col min="12582" max="12582" width="9.140625" style="9" bestFit="1"/>
    <col min="12583" max="12583" width="8.7109375" style="9" bestFit="1" customWidth="1"/>
    <col min="12584" max="12584" width="9.140625" style="9"/>
    <col min="12585" max="12585" width="8.7109375" style="9" customWidth="1"/>
    <col min="12586" max="12589" width="9.140625" style="9"/>
    <col min="12590" max="12590" width="8.7109375" style="9" bestFit="1" customWidth="1"/>
    <col min="12591" max="12591" width="9.140625" style="9" bestFit="1"/>
    <col min="12592" max="12592" width="8.7109375" style="9" bestFit="1" customWidth="1"/>
    <col min="12593" max="12593" width="9.140625" style="9" bestFit="1"/>
    <col min="12594" max="12596" width="8.7109375" style="9" bestFit="1" customWidth="1"/>
    <col min="12597" max="12597" width="9.140625" style="9" bestFit="1"/>
    <col min="12598" max="12599" width="9.140625" style="9"/>
    <col min="12600" max="12600" width="9.140625" style="9" bestFit="1"/>
    <col min="12601" max="12601" width="8.7109375" style="9" bestFit="1" customWidth="1"/>
    <col min="12602" max="12602" width="9.140625" style="9" bestFit="1"/>
    <col min="12603" max="12603" width="8.7109375" style="9" bestFit="1" customWidth="1"/>
    <col min="12604" max="12799" width="9.140625" style="9"/>
    <col min="12800" max="12800" width="1.42578125" style="9" customWidth="1"/>
    <col min="12801" max="12801" width="84.28515625" style="9" customWidth="1"/>
    <col min="12802" max="12802" width="9.140625" style="9" bestFit="1"/>
    <col min="12803" max="12803" width="8.7109375" style="9" bestFit="1" customWidth="1"/>
    <col min="12804" max="12804" width="9.140625" style="9" bestFit="1"/>
    <col min="12805" max="12805" width="8.7109375" style="9" bestFit="1" customWidth="1"/>
    <col min="12806" max="12806" width="9.140625" style="9" bestFit="1"/>
    <col min="12807" max="12807" width="8.7109375" style="9" bestFit="1" customWidth="1"/>
    <col min="12808" max="12808" width="9.140625" style="9" bestFit="1"/>
    <col min="12809" max="12809" width="8.7109375" style="9" bestFit="1" customWidth="1"/>
    <col min="12810" max="12810" width="9.140625" style="9" bestFit="1"/>
    <col min="12811" max="12811" width="8.7109375" style="9" bestFit="1" customWidth="1"/>
    <col min="12812" max="12812" width="9.140625" style="9"/>
    <col min="12813" max="12813" width="8.7109375" style="9" customWidth="1"/>
    <col min="12814" max="12814" width="9.140625" style="9" bestFit="1"/>
    <col min="12815" max="12815" width="8.7109375" style="9" bestFit="1" customWidth="1"/>
    <col min="12816" max="12816" width="9.140625" style="9" bestFit="1"/>
    <col min="12817" max="12817" width="8.7109375" style="9" bestFit="1" customWidth="1"/>
    <col min="12818" max="12818" width="9.140625" style="9" bestFit="1"/>
    <col min="12819" max="12819" width="8.7109375" style="9" bestFit="1" customWidth="1"/>
    <col min="12820" max="12820" width="9.140625" style="9" bestFit="1"/>
    <col min="12821" max="12821" width="8.7109375" style="9" bestFit="1" customWidth="1"/>
    <col min="12822" max="12822" width="9.140625" style="9" bestFit="1"/>
    <col min="12823" max="12823" width="8.7109375" style="9" bestFit="1" customWidth="1"/>
    <col min="12824" max="12824" width="9.140625" style="9" bestFit="1"/>
    <col min="12825" max="12825" width="8.7109375" style="9" bestFit="1" customWidth="1"/>
    <col min="12826" max="12827" width="8.7109375" style="9" customWidth="1"/>
    <col min="12828" max="12828" width="8.7109375" style="9" bestFit="1" customWidth="1"/>
    <col min="12829" max="12829" width="9.140625" style="9" bestFit="1"/>
    <col min="12830" max="12830" width="8.7109375" style="9" bestFit="1" customWidth="1"/>
    <col min="12831" max="12831" width="9.140625" style="9" bestFit="1"/>
    <col min="12832" max="12833" width="8.7109375" style="9" bestFit="1" customWidth="1"/>
    <col min="12834" max="12834" width="9.140625" style="9" bestFit="1"/>
    <col min="12835" max="12835" width="8.7109375" style="9" bestFit="1" customWidth="1"/>
    <col min="12836" max="12836" width="9.140625" style="9" bestFit="1"/>
    <col min="12837" max="12837" width="8.7109375" style="9" bestFit="1" customWidth="1"/>
    <col min="12838" max="12838" width="9.140625" style="9" bestFit="1"/>
    <col min="12839" max="12839" width="8.7109375" style="9" bestFit="1" customWidth="1"/>
    <col min="12840" max="12840" width="9.140625" style="9"/>
    <col min="12841" max="12841" width="8.7109375" style="9" customWidth="1"/>
    <col min="12842" max="12845" width="9.140625" style="9"/>
    <col min="12846" max="12846" width="8.7109375" style="9" bestFit="1" customWidth="1"/>
    <col min="12847" max="12847" width="9.140625" style="9" bestFit="1"/>
    <col min="12848" max="12848" width="8.7109375" style="9" bestFit="1" customWidth="1"/>
    <col min="12849" max="12849" width="9.140625" style="9" bestFit="1"/>
    <col min="12850" max="12852" width="8.7109375" style="9" bestFit="1" customWidth="1"/>
    <col min="12853" max="12853" width="9.140625" style="9" bestFit="1"/>
    <col min="12854" max="12855" width="9.140625" style="9"/>
    <col min="12856" max="12856" width="9.140625" style="9" bestFit="1"/>
    <col min="12857" max="12857" width="8.7109375" style="9" bestFit="1" customWidth="1"/>
    <col min="12858" max="12858" width="9.140625" style="9" bestFit="1"/>
    <col min="12859" max="12859" width="8.7109375" style="9" bestFit="1" customWidth="1"/>
    <col min="12860" max="13055" width="9.140625" style="9"/>
    <col min="13056" max="13056" width="1.42578125" style="9" customWidth="1"/>
    <col min="13057" max="13057" width="84.28515625" style="9" customWidth="1"/>
    <col min="13058" max="13058" width="9.140625" style="9" bestFit="1"/>
    <col min="13059" max="13059" width="8.7109375" style="9" bestFit="1" customWidth="1"/>
    <col min="13060" max="13060" width="9.140625" style="9" bestFit="1"/>
    <col min="13061" max="13061" width="8.7109375" style="9" bestFit="1" customWidth="1"/>
    <col min="13062" max="13062" width="9.140625" style="9" bestFit="1"/>
    <col min="13063" max="13063" width="8.7109375" style="9" bestFit="1" customWidth="1"/>
    <col min="13064" max="13064" width="9.140625" style="9" bestFit="1"/>
    <col min="13065" max="13065" width="8.7109375" style="9" bestFit="1" customWidth="1"/>
    <col min="13066" max="13066" width="9.140625" style="9" bestFit="1"/>
    <col min="13067" max="13067" width="8.7109375" style="9" bestFit="1" customWidth="1"/>
    <col min="13068" max="13068" width="9.140625" style="9"/>
    <col min="13069" max="13069" width="8.7109375" style="9" customWidth="1"/>
    <col min="13070" max="13070" width="9.140625" style="9" bestFit="1"/>
    <col min="13071" max="13071" width="8.7109375" style="9" bestFit="1" customWidth="1"/>
    <col min="13072" max="13072" width="9.140625" style="9" bestFit="1"/>
    <col min="13073" max="13073" width="8.7109375" style="9" bestFit="1" customWidth="1"/>
    <col min="13074" max="13074" width="9.140625" style="9" bestFit="1"/>
    <col min="13075" max="13075" width="8.7109375" style="9" bestFit="1" customWidth="1"/>
    <col min="13076" max="13076" width="9.140625" style="9" bestFit="1"/>
    <col min="13077" max="13077" width="8.7109375" style="9" bestFit="1" customWidth="1"/>
    <col min="13078" max="13078" width="9.140625" style="9" bestFit="1"/>
    <col min="13079" max="13079" width="8.7109375" style="9" bestFit="1" customWidth="1"/>
    <col min="13080" max="13080" width="9.140625" style="9" bestFit="1"/>
    <col min="13081" max="13081" width="8.7109375" style="9" bestFit="1" customWidth="1"/>
    <col min="13082" max="13083" width="8.7109375" style="9" customWidth="1"/>
    <col min="13084" max="13084" width="8.7109375" style="9" bestFit="1" customWidth="1"/>
    <col min="13085" max="13085" width="9.140625" style="9" bestFit="1"/>
    <col min="13086" max="13086" width="8.7109375" style="9" bestFit="1" customWidth="1"/>
    <col min="13087" max="13087" width="9.140625" style="9" bestFit="1"/>
    <col min="13088" max="13089" width="8.7109375" style="9" bestFit="1" customWidth="1"/>
    <col min="13090" max="13090" width="9.140625" style="9" bestFit="1"/>
    <col min="13091" max="13091" width="8.7109375" style="9" bestFit="1" customWidth="1"/>
    <col min="13092" max="13092" width="9.140625" style="9" bestFit="1"/>
    <col min="13093" max="13093" width="8.7109375" style="9" bestFit="1" customWidth="1"/>
    <col min="13094" max="13094" width="9.140625" style="9" bestFit="1"/>
    <col min="13095" max="13095" width="8.7109375" style="9" bestFit="1" customWidth="1"/>
    <col min="13096" max="13096" width="9.140625" style="9"/>
    <col min="13097" max="13097" width="8.7109375" style="9" customWidth="1"/>
    <col min="13098" max="13101" width="9.140625" style="9"/>
    <col min="13102" max="13102" width="8.7109375" style="9" bestFit="1" customWidth="1"/>
    <col min="13103" max="13103" width="9.140625" style="9" bestFit="1"/>
    <col min="13104" max="13104" width="8.7109375" style="9" bestFit="1" customWidth="1"/>
    <col min="13105" max="13105" width="9.140625" style="9" bestFit="1"/>
    <col min="13106" max="13108" width="8.7109375" style="9" bestFit="1" customWidth="1"/>
    <col min="13109" max="13109" width="9.140625" style="9" bestFit="1"/>
    <col min="13110" max="13111" width="9.140625" style="9"/>
    <col min="13112" max="13112" width="9.140625" style="9" bestFit="1"/>
    <col min="13113" max="13113" width="8.7109375" style="9" bestFit="1" customWidth="1"/>
    <col min="13114" max="13114" width="9.140625" style="9" bestFit="1"/>
    <col min="13115" max="13115" width="8.7109375" style="9" bestFit="1" customWidth="1"/>
    <col min="13116" max="13311" width="9.140625" style="9"/>
    <col min="13312" max="13312" width="1.42578125" style="9" customWidth="1"/>
    <col min="13313" max="13313" width="84.28515625" style="9" customWidth="1"/>
    <col min="13314" max="13314" width="9.140625" style="9" bestFit="1"/>
    <col min="13315" max="13315" width="8.7109375" style="9" bestFit="1" customWidth="1"/>
    <col min="13316" max="13316" width="9.140625" style="9" bestFit="1"/>
    <col min="13317" max="13317" width="8.7109375" style="9" bestFit="1" customWidth="1"/>
    <col min="13318" max="13318" width="9.140625" style="9" bestFit="1"/>
    <col min="13319" max="13319" width="8.7109375" style="9" bestFit="1" customWidth="1"/>
    <col min="13320" max="13320" width="9.140625" style="9" bestFit="1"/>
    <col min="13321" max="13321" width="8.7109375" style="9" bestFit="1" customWidth="1"/>
    <col min="13322" max="13322" width="9.140625" style="9" bestFit="1"/>
    <col min="13323" max="13323" width="8.7109375" style="9" bestFit="1" customWidth="1"/>
    <col min="13324" max="13324" width="9.140625" style="9"/>
    <col min="13325" max="13325" width="8.7109375" style="9" customWidth="1"/>
    <col min="13326" max="13326" width="9.140625" style="9" bestFit="1"/>
    <col min="13327" max="13327" width="8.7109375" style="9" bestFit="1" customWidth="1"/>
    <col min="13328" max="13328" width="9.140625" style="9" bestFit="1"/>
    <col min="13329" max="13329" width="8.7109375" style="9" bestFit="1" customWidth="1"/>
    <col min="13330" max="13330" width="9.140625" style="9" bestFit="1"/>
    <col min="13331" max="13331" width="8.7109375" style="9" bestFit="1" customWidth="1"/>
    <col min="13332" max="13332" width="9.140625" style="9" bestFit="1"/>
    <col min="13333" max="13333" width="8.7109375" style="9" bestFit="1" customWidth="1"/>
    <col min="13334" max="13334" width="9.140625" style="9" bestFit="1"/>
    <col min="13335" max="13335" width="8.7109375" style="9" bestFit="1" customWidth="1"/>
    <col min="13336" max="13336" width="9.140625" style="9" bestFit="1"/>
    <col min="13337" max="13337" width="8.7109375" style="9" bestFit="1" customWidth="1"/>
    <col min="13338" max="13339" width="8.7109375" style="9" customWidth="1"/>
    <col min="13340" max="13340" width="8.7109375" style="9" bestFit="1" customWidth="1"/>
    <col min="13341" max="13341" width="9.140625" style="9" bestFit="1"/>
    <col min="13342" max="13342" width="8.7109375" style="9" bestFit="1" customWidth="1"/>
    <col min="13343" max="13343" width="9.140625" style="9" bestFit="1"/>
    <col min="13344" max="13345" width="8.7109375" style="9" bestFit="1" customWidth="1"/>
    <col min="13346" max="13346" width="9.140625" style="9" bestFit="1"/>
    <col min="13347" max="13347" width="8.7109375" style="9" bestFit="1" customWidth="1"/>
    <col min="13348" max="13348" width="9.140625" style="9" bestFit="1"/>
    <col min="13349" max="13349" width="8.7109375" style="9" bestFit="1" customWidth="1"/>
    <col min="13350" max="13350" width="9.140625" style="9" bestFit="1"/>
    <col min="13351" max="13351" width="8.7109375" style="9" bestFit="1" customWidth="1"/>
    <col min="13352" max="13352" width="9.140625" style="9"/>
    <col min="13353" max="13353" width="8.7109375" style="9" customWidth="1"/>
    <col min="13354" max="13357" width="9.140625" style="9"/>
    <col min="13358" max="13358" width="8.7109375" style="9" bestFit="1" customWidth="1"/>
    <col min="13359" max="13359" width="9.140625" style="9" bestFit="1"/>
    <col min="13360" max="13360" width="8.7109375" style="9" bestFit="1" customWidth="1"/>
    <col min="13361" max="13361" width="9.140625" style="9" bestFit="1"/>
    <col min="13362" max="13364" width="8.7109375" style="9" bestFit="1" customWidth="1"/>
    <col min="13365" max="13365" width="9.140625" style="9" bestFit="1"/>
    <col min="13366" max="13367" width="9.140625" style="9"/>
    <col min="13368" max="13368" width="9.140625" style="9" bestFit="1"/>
    <col min="13369" max="13369" width="8.7109375" style="9" bestFit="1" customWidth="1"/>
    <col min="13370" max="13370" width="9.140625" style="9" bestFit="1"/>
    <col min="13371" max="13371" width="8.7109375" style="9" bestFit="1" customWidth="1"/>
    <col min="13372" max="13567" width="9.140625" style="9"/>
    <col min="13568" max="13568" width="1.42578125" style="9" customWidth="1"/>
    <col min="13569" max="13569" width="84.28515625" style="9" customWidth="1"/>
    <col min="13570" max="13570" width="9.140625" style="9" bestFit="1"/>
    <col min="13571" max="13571" width="8.7109375" style="9" bestFit="1" customWidth="1"/>
    <col min="13572" max="13572" width="9.140625" style="9" bestFit="1"/>
    <col min="13573" max="13573" width="8.7109375" style="9" bestFit="1" customWidth="1"/>
    <col min="13574" max="13574" width="9.140625" style="9" bestFit="1"/>
    <col min="13575" max="13575" width="8.7109375" style="9" bestFit="1" customWidth="1"/>
    <col min="13576" max="13576" width="9.140625" style="9" bestFit="1"/>
    <col min="13577" max="13577" width="8.7109375" style="9" bestFit="1" customWidth="1"/>
    <col min="13578" max="13578" width="9.140625" style="9" bestFit="1"/>
    <col min="13579" max="13579" width="8.7109375" style="9" bestFit="1" customWidth="1"/>
    <col min="13580" max="13580" width="9.140625" style="9"/>
    <col min="13581" max="13581" width="8.7109375" style="9" customWidth="1"/>
    <col min="13582" max="13582" width="9.140625" style="9" bestFit="1"/>
    <col min="13583" max="13583" width="8.7109375" style="9" bestFit="1" customWidth="1"/>
    <col min="13584" max="13584" width="9.140625" style="9" bestFit="1"/>
    <col min="13585" max="13585" width="8.7109375" style="9" bestFit="1" customWidth="1"/>
    <col min="13586" max="13586" width="9.140625" style="9" bestFit="1"/>
    <col min="13587" max="13587" width="8.7109375" style="9" bestFit="1" customWidth="1"/>
    <col min="13588" max="13588" width="9.140625" style="9" bestFit="1"/>
    <col min="13589" max="13589" width="8.7109375" style="9" bestFit="1" customWidth="1"/>
    <col min="13590" max="13590" width="9.140625" style="9" bestFit="1"/>
    <col min="13591" max="13591" width="8.7109375" style="9" bestFit="1" customWidth="1"/>
    <col min="13592" max="13592" width="9.140625" style="9" bestFit="1"/>
    <col min="13593" max="13593" width="8.7109375" style="9" bestFit="1" customWidth="1"/>
    <col min="13594" max="13595" width="8.7109375" style="9" customWidth="1"/>
    <col min="13596" max="13596" width="8.7109375" style="9" bestFit="1" customWidth="1"/>
    <col min="13597" max="13597" width="9.140625" style="9" bestFit="1"/>
    <col min="13598" max="13598" width="8.7109375" style="9" bestFit="1" customWidth="1"/>
    <col min="13599" max="13599" width="9.140625" style="9" bestFit="1"/>
    <col min="13600" max="13601" width="8.7109375" style="9" bestFit="1" customWidth="1"/>
    <col min="13602" max="13602" width="9.140625" style="9" bestFit="1"/>
    <col min="13603" max="13603" width="8.7109375" style="9" bestFit="1" customWidth="1"/>
    <col min="13604" max="13604" width="9.140625" style="9" bestFit="1"/>
    <col min="13605" max="13605" width="8.7109375" style="9" bestFit="1" customWidth="1"/>
    <col min="13606" max="13606" width="9.140625" style="9" bestFit="1"/>
    <col min="13607" max="13607" width="8.7109375" style="9" bestFit="1" customWidth="1"/>
    <col min="13608" max="13608" width="9.140625" style="9"/>
    <col min="13609" max="13609" width="8.7109375" style="9" customWidth="1"/>
    <col min="13610" max="13613" width="9.140625" style="9"/>
    <col min="13614" max="13614" width="8.7109375" style="9" bestFit="1" customWidth="1"/>
    <col min="13615" max="13615" width="9.140625" style="9" bestFit="1"/>
    <col min="13616" max="13616" width="8.7109375" style="9" bestFit="1" customWidth="1"/>
    <col min="13617" max="13617" width="9.140625" style="9" bestFit="1"/>
    <col min="13618" max="13620" width="8.7109375" style="9" bestFit="1" customWidth="1"/>
    <col min="13621" max="13621" width="9.140625" style="9" bestFit="1"/>
    <col min="13622" max="13623" width="9.140625" style="9"/>
    <col min="13624" max="13624" width="9.140625" style="9" bestFit="1"/>
    <col min="13625" max="13625" width="8.7109375" style="9" bestFit="1" customWidth="1"/>
    <col min="13626" max="13626" width="9.140625" style="9" bestFit="1"/>
    <col min="13627" max="13627" width="8.7109375" style="9" bestFit="1" customWidth="1"/>
    <col min="13628" max="13823" width="9.140625" style="9"/>
    <col min="13824" max="13824" width="1.42578125" style="9" customWidth="1"/>
    <col min="13825" max="13825" width="84.28515625" style="9" customWidth="1"/>
    <col min="13826" max="13826" width="9.140625" style="9" bestFit="1"/>
    <col min="13827" max="13827" width="8.7109375" style="9" bestFit="1" customWidth="1"/>
    <col min="13828" max="13828" width="9.140625" style="9" bestFit="1"/>
    <col min="13829" max="13829" width="8.7109375" style="9" bestFit="1" customWidth="1"/>
    <col min="13830" max="13830" width="9.140625" style="9" bestFit="1"/>
    <col min="13831" max="13831" width="8.7109375" style="9" bestFit="1" customWidth="1"/>
    <col min="13832" max="13832" width="9.140625" style="9" bestFit="1"/>
    <col min="13833" max="13833" width="8.7109375" style="9" bestFit="1" customWidth="1"/>
    <col min="13834" max="13834" width="9.140625" style="9" bestFit="1"/>
    <col min="13835" max="13835" width="8.7109375" style="9" bestFit="1" customWidth="1"/>
    <col min="13836" max="13836" width="9.140625" style="9"/>
    <col min="13837" max="13837" width="8.7109375" style="9" customWidth="1"/>
    <col min="13838" max="13838" width="9.140625" style="9" bestFit="1"/>
    <col min="13839" max="13839" width="8.7109375" style="9" bestFit="1" customWidth="1"/>
    <col min="13840" max="13840" width="9.140625" style="9" bestFit="1"/>
    <col min="13841" max="13841" width="8.7109375" style="9" bestFit="1" customWidth="1"/>
    <col min="13842" max="13842" width="9.140625" style="9" bestFit="1"/>
    <col min="13843" max="13843" width="8.7109375" style="9" bestFit="1" customWidth="1"/>
    <col min="13844" max="13844" width="9.140625" style="9" bestFit="1"/>
    <col min="13845" max="13845" width="8.7109375" style="9" bestFit="1" customWidth="1"/>
    <col min="13846" max="13846" width="9.140625" style="9" bestFit="1"/>
    <col min="13847" max="13847" width="8.7109375" style="9" bestFit="1" customWidth="1"/>
    <col min="13848" max="13848" width="9.140625" style="9" bestFit="1"/>
    <col min="13849" max="13849" width="8.7109375" style="9" bestFit="1" customWidth="1"/>
    <col min="13850" max="13851" width="8.7109375" style="9" customWidth="1"/>
    <col min="13852" max="13852" width="8.7109375" style="9" bestFit="1" customWidth="1"/>
    <col min="13853" max="13853" width="9.140625" style="9" bestFit="1"/>
    <col min="13854" max="13854" width="8.7109375" style="9" bestFit="1" customWidth="1"/>
    <col min="13855" max="13855" width="9.140625" style="9" bestFit="1"/>
    <col min="13856" max="13857" width="8.7109375" style="9" bestFit="1" customWidth="1"/>
    <col min="13858" max="13858" width="9.140625" style="9" bestFit="1"/>
    <col min="13859" max="13859" width="8.7109375" style="9" bestFit="1" customWidth="1"/>
    <col min="13860" max="13860" width="9.140625" style="9" bestFit="1"/>
    <col min="13861" max="13861" width="8.7109375" style="9" bestFit="1" customWidth="1"/>
    <col min="13862" max="13862" width="9.140625" style="9" bestFit="1"/>
    <col min="13863" max="13863" width="8.7109375" style="9" bestFit="1" customWidth="1"/>
    <col min="13864" max="13864" width="9.140625" style="9"/>
    <col min="13865" max="13865" width="8.7109375" style="9" customWidth="1"/>
    <col min="13866" max="13869" width="9.140625" style="9"/>
    <col min="13870" max="13870" width="8.7109375" style="9" bestFit="1" customWidth="1"/>
    <col min="13871" max="13871" width="9.140625" style="9" bestFit="1"/>
    <col min="13872" max="13872" width="8.7109375" style="9" bestFit="1" customWidth="1"/>
    <col min="13873" max="13873" width="9.140625" style="9" bestFit="1"/>
    <col min="13874" max="13876" width="8.7109375" style="9" bestFit="1" customWidth="1"/>
    <col min="13877" max="13877" width="9.140625" style="9" bestFit="1"/>
    <col min="13878" max="13879" width="9.140625" style="9"/>
    <col min="13880" max="13880" width="9.140625" style="9" bestFit="1"/>
    <col min="13881" max="13881" width="8.7109375" style="9" bestFit="1" customWidth="1"/>
    <col min="13882" max="13882" width="9.140625" style="9" bestFit="1"/>
    <col min="13883" max="13883" width="8.7109375" style="9" bestFit="1" customWidth="1"/>
    <col min="13884" max="14079" width="9.140625" style="9"/>
    <col min="14080" max="14080" width="1.42578125" style="9" customWidth="1"/>
    <col min="14081" max="14081" width="84.28515625" style="9" customWidth="1"/>
    <col min="14082" max="14082" width="9.140625" style="9" bestFit="1"/>
    <col min="14083" max="14083" width="8.7109375" style="9" bestFit="1" customWidth="1"/>
    <col min="14084" max="14084" width="9.140625" style="9" bestFit="1"/>
    <col min="14085" max="14085" width="8.7109375" style="9" bestFit="1" customWidth="1"/>
    <col min="14086" max="14086" width="9.140625" style="9" bestFit="1"/>
    <col min="14087" max="14087" width="8.7109375" style="9" bestFit="1" customWidth="1"/>
    <col min="14088" max="14088" width="9.140625" style="9" bestFit="1"/>
    <col min="14089" max="14089" width="8.7109375" style="9" bestFit="1" customWidth="1"/>
    <col min="14090" max="14090" width="9.140625" style="9" bestFit="1"/>
    <col min="14091" max="14091" width="8.7109375" style="9" bestFit="1" customWidth="1"/>
    <col min="14092" max="14092" width="9.140625" style="9"/>
    <col min="14093" max="14093" width="8.7109375" style="9" customWidth="1"/>
    <col min="14094" max="14094" width="9.140625" style="9" bestFit="1"/>
    <col min="14095" max="14095" width="8.7109375" style="9" bestFit="1" customWidth="1"/>
    <col min="14096" max="14096" width="9.140625" style="9" bestFit="1"/>
    <col min="14097" max="14097" width="8.7109375" style="9" bestFit="1" customWidth="1"/>
    <col min="14098" max="14098" width="9.140625" style="9" bestFit="1"/>
    <col min="14099" max="14099" width="8.7109375" style="9" bestFit="1" customWidth="1"/>
    <col min="14100" max="14100" width="9.140625" style="9" bestFit="1"/>
    <col min="14101" max="14101" width="8.7109375" style="9" bestFit="1" customWidth="1"/>
    <col min="14102" max="14102" width="9.140625" style="9" bestFit="1"/>
    <col min="14103" max="14103" width="8.7109375" style="9" bestFit="1" customWidth="1"/>
    <col min="14104" max="14104" width="9.140625" style="9" bestFit="1"/>
    <col min="14105" max="14105" width="8.7109375" style="9" bestFit="1" customWidth="1"/>
    <col min="14106" max="14107" width="8.7109375" style="9" customWidth="1"/>
    <col min="14108" max="14108" width="8.7109375" style="9" bestFit="1" customWidth="1"/>
    <col min="14109" max="14109" width="9.140625" style="9" bestFit="1"/>
    <col min="14110" max="14110" width="8.7109375" style="9" bestFit="1" customWidth="1"/>
    <col min="14111" max="14111" width="9.140625" style="9" bestFit="1"/>
    <col min="14112" max="14113" width="8.7109375" style="9" bestFit="1" customWidth="1"/>
    <col min="14114" max="14114" width="9.140625" style="9" bestFit="1"/>
    <col min="14115" max="14115" width="8.7109375" style="9" bestFit="1" customWidth="1"/>
    <col min="14116" max="14116" width="9.140625" style="9" bestFit="1"/>
    <col min="14117" max="14117" width="8.7109375" style="9" bestFit="1" customWidth="1"/>
    <col min="14118" max="14118" width="9.140625" style="9" bestFit="1"/>
    <col min="14119" max="14119" width="8.7109375" style="9" bestFit="1" customWidth="1"/>
    <col min="14120" max="14120" width="9.140625" style="9"/>
    <col min="14121" max="14121" width="8.7109375" style="9" customWidth="1"/>
    <col min="14122" max="14125" width="9.140625" style="9"/>
    <col min="14126" max="14126" width="8.7109375" style="9" bestFit="1" customWidth="1"/>
    <col min="14127" max="14127" width="9.140625" style="9" bestFit="1"/>
    <col min="14128" max="14128" width="8.7109375" style="9" bestFit="1" customWidth="1"/>
    <col min="14129" max="14129" width="9.140625" style="9" bestFit="1"/>
    <col min="14130" max="14132" width="8.7109375" style="9" bestFit="1" customWidth="1"/>
    <col min="14133" max="14133" width="9.140625" style="9" bestFit="1"/>
    <col min="14134" max="14135" width="9.140625" style="9"/>
    <col min="14136" max="14136" width="9.140625" style="9" bestFit="1"/>
    <col min="14137" max="14137" width="8.7109375" style="9" bestFit="1" customWidth="1"/>
    <col min="14138" max="14138" width="9.140625" style="9" bestFit="1"/>
    <col min="14139" max="14139" width="8.7109375" style="9" bestFit="1" customWidth="1"/>
    <col min="14140" max="14335" width="9.140625" style="9"/>
    <col min="14336" max="14336" width="1.42578125" style="9" customWidth="1"/>
    <col min="14337" max="14337" width="84.28515625" style="9" customWidth="1"/>
    <col min="14338" max="14338" width="9.140625" style="9" bestFit="1"/>
    <col min="14339" max="14339" width="8.7109375" style="9" bestFit="1" customWidth="1"/>
    <col min="14340" max="14340" width="9.140625" style="9" bestFit="1"/>
    <col min="14341" max="14341" width="8.7109375" style="9" bestFit="1" customWidth="1"/>
    <col min="14342" max="14342" width="9.140625" style="9" bestFit="1"/>
    <col min="14343" max="14343" width="8.7109375" style="9" bestFit="1" customWidth="1"/>
    <col min="14344" max="14344" width="9.140625" style="9" bestFit="1"/>
    <col min="14345" max="14345" width="8.7109375" style="9" bestFit="1" customWidth="1"/>
    <col min="14346" max="14346" width="9.140625" style="9" bestFit="1"/>
    <col min="14347" max="14347" width="8.7109375" style="9" bestFit="1" customWidth="1"/>
    <col min="14348" max="14348" width="9.140625" style="9"/>
    <col min="14349" max="14349" width="8.7109375" style="9" customWidth="1"/>
    <col min="14350" max="14350" width="9.140625" style="9" bestFit="1"/>
    <col min="14351" max="14351" width="8.7109375" style="9" bestFit="1" customWidth="1"/>
    <col min="14352" max="14352" width="9.140625" style="9" bestFit="1"/>
    <col min="14353" max="14353" width="8.7109375" style="9" bestFit="1" customWidth="1"/>
    <col min="14354" max="14354" width="9.140625" style="9" bestFit="1"/>
    <col min="14355" max="14355" width="8.7109375" style="9" bestFit="1" customWidth="1"/>
    <col min="14356" max="14356" width="9.140625" style="9" bestFit="1"/>
    <col min="14357" max="14357" width="8.7109375" style="9" bestFit="1" customWidth="1"/>
    <col min="14358" max="14358" width="9.140625" style="9" bestFit="1"/>
    <col min="14359" max="14359" width="8.7109375" style="9" bestFit="1" customWidth="1"/>
    <col min="14360" max="14360" width="9.140625" style="9" bestFit="1"/>
    <col min="14361" max="14361" width="8.7109375" style="9" bestFit="1" customWidth="1"/>
    <col min="14362" max="14363" width="8.7109375" style="9" customWidth="1"/>
    <col min="14364" max="14364" width="8.7109375" style="9" bestFit="1" customWidth="1"/>
    <col min="14365" max="14365" width="9.140625" style="9" bestFit="1"/>
    <col min="14366" max="14366" width="8.7109375" style="9" bestFit="1" customWidth="1"/>
    <col min="14367" max="14367" width="9.140625" style="9" bestFit="1"/>
    <col min="14368" max="14369" width="8.7109375" style="9" bestFit="1" customWidth="1"/>
    <col min="14370" max="14370" width="9.140625" style="9" bestFit="1"/>
    <col min="14371" max="14371" width="8.7109375" style="9" bestFit="1" customWidth="1"/>
    <col min="14372" max="14372" width="9.140625" style="9" bestFit="1"/>
    <col min="14373" max="14373" width="8.7109375" style="9" bestFit="1" customWidth="1"/>
    <col min="14374" max="14374" width="9.140625" style="9" bestFit="1"/>
    <col min="14375" max="14375" width="8.7109375" style="9" bestFit="1" customWidth="1"/>
    <col min="14376" max="14376" width="9.140625" style="9"/>
    <col min="14377" max="14377" width="8.7109375" style="9" customWidth="1"/>
    <col min="14378" max="14381" width="9.140625" style="9"/>
    <col min="14382" max="14382" width="8.7109375" style="9" bestFit="1" customWidth="1"/>
    <col min="14383" max="14383" width="9.140625" style="9" bestFit="1"/>
    <col min="14384" max="14384" width="8.7109375" style="9" bestFit="1" customWidth="1"/>
    <col min="14385" max="14385" width="9.140625" style="9" bestFit="1"/>
    <col min="14386" max="14388" width="8.7109375" style="9" bestFit="1" customWidth="1"/>
    <col min="14389" max="14389" width="9.140625" style="9" bestFit="1"/>
    <col min="14390" max="14391" width="9.140625" style="9"/>
    <col min="14392" max="14392" width="9.140625" style="9" bestFit="1"/>
    <col min="14393" max="14393" width="8.7109375" style="9" bestFit="1" customWidth="1"/>
    <col min="14394" max="14394" width="9.140625" style="9" bestFit="1"/>
    <col min="14395" max="14395" width="8.7109375" style="9" bestFit="1" customWidth="1"/>
    <col min="14396" max="14591" width="9.140625" style="9"/>
    <col min="14592" max="14592" width="1.42578125" style="9" customWidth="1"/>
    <col min="14593" max="14593" width="84.28515625" style="9" customWidth="1"/>
    <col min="14594" max="14594" width="9.140625" style="9" bestFit="1"/>
    <col min="14595" max="14595" width="8.7109375" style="9" bestFit="1" customWidth="1"/>
    <col min="14596" max="14596" width="9.140625" style="9" bestFit="1"/>
    <col min="14597" max="14597" width="8.7109375" style="9" bestFit="1" customWidth="1"/>
    <col min="14598" max="14598" width="9.140625" style="9" bestFit="1"/>
    <col min="14599" max="14599" width="8.7109375" style="9" bestFit="1" customWidth="1"/>
    <col min="14600" max="14600" width="9.140625" style="9" bestFit="1"/>
    <col min="14601" max="14601" width="8.7109375" style="9" bestFit="1" customWidth="1"/>
    <col min="14602" max="14602" width="9.140625" style="9" bestFit="1"/>
    <col min="14603" max="14603" width="8.7109375" style="9" bestFit="1" customWidth="1"/>
    <col min="14604" max="14604" width="9.140625" style="9"/>
    <col min="14605" max="14605" width="8.7109375" style="9" customWidth="1"/>
    <col min="14606" max="14606" width="9.140625" style="9" bestFit="1"/>
    <col min="14607" max="14607" width="8.7109375" style="9" bestFit="1" customWidth="1"/>
    <col min="14608" max="14608" width="9.140625" style="9" bestFit="1"/>
    <col min="14609" max="14609" width="8.7109375" style="9" bestFit="1" customWidth="1"/>
    <col min="14610" max="14610" width="9.140625" style="9" bestFit="1"/>
    <col min="14611" max="14611" width="8.7109375" style="9" bestFit="1" customWidth="1"/>
    <col min="14612" max="14612" width="9.140625" style="9" bestFit="1"/>
    <col min="14613" max="14613" width="8.7109375" style="9" bestFit="1" customWidth="1"/>
    <col min="14614" max="14614" width="9.140625" style="9" bestFit="1"/>
    <col min="14615" max="14615" width="8.7109375" style="9" bestFit="1" customWidth="1"/>
    <col min="14616" max="14616" width="9.140625" style="9" bestFit="1"/>
    <col min="14617" max="14617" width="8.7109375" style="9" bestFit="1" customWidth="1"/>
    <col min="14618" max="14619" width="8.7109375" style="9" customWidth="1"/>
    <col min="14620" max="14620" width="8.7109375" style="9" bestFit="1" customWidth="1"/>
    <col min="14621" max="14621" width="9.140625" style="9" bestFit="1"/>
    <col min="14622" max="14622" width="8.7109375" style="9" bestFit="1" customWidth="1"/>
    <col min="14623" max="14623" width="9.140625" style="9" bestFit="1"/>
    <col min="14624" max="14625" width="8.7109375" style="9" bestFit="1" customWidth="1"/>
    <col min="14626" max="14626" width="9.140625" style="9" bestFit="1"/>
    <col min="14627" max="14627" width="8.7109375" style="9" bestFit="1" customWidth="1"/>
    <col min="14628" max="14628" width="9.140625" style="9" bestFit="1"/>
    <col min="14629" max="14629" width="8.7109375" style="9" bestFit="1" customWidth="1"/>
    <col min="14630" max="14630" width="9.140625" style="9" bestFit="1"/>
    <col min="14631" max="14631" width="8.7109375" style="9" bestFit="1" customWidth="1"/>
    <col min="14632" max="14632" width="9.140625" style="9"/>
    <col min="14633" max="14633" width="8.7109375" style="9" customWidth="1"/>
    <col min="14634" max="14637" width="9.140625" style="9"/>
    <col min="14638" max="14638" width="8.7109375" style="9" bestFit="1" customWidth="1"/>
    <col min="14639" max="14639" width="9.140625" style="9" bestFit="1"/>
    <col min="14640" max="14640" width="8.7109375" style="9" bestFit="1" customWidth="1"/>
    <col min="14641" max="14641" width="9.140625" style="9" bestFit="1"/>
    <col min="14642" max="14644" width="8.7109375" style="9" bestFit="1" customWidth="1"/>
    <col min="14645" max="14645" width="9.140625" style="9" bestFit="1"/>
    <col min="14646" max="14647" width="9.140625" style="9"/>
    <col min="14648" max="14648" width="9.140625" style="9" bestFit="1"/>
    <col min="14649" max="14649" width="8.7109375" style="9" bestFit="1" customWidth="1"/>
    <col min="14650" max="14650" width="9.140625" style="9" bestFit="1"/>
    <col min="14651" max="14651" width="8.7109375" style="9" bestFit="1" customWidth="1"/>
    <col min="14652" max="14847" width="9.140625" style="9"/>
    <col min="14848" max="14848" width="1.42578125" style="9" customWidth="1"/>
    <col min="14849" max="14849" width="84.28515625" style="9" customWidth="1"/>
    <col min="14850" max="14850" width="9.140625" style="9" bestFit="1"/>
    <col min="14851" max="14851" width="8.7109375" style="9" bestFit="1" customWidth="1"/>
    <col min="14852" max="14852" width="9.140625" style="9" bestFit="1"/>
    <col min="14853" max="14853" width="8.7109375" style="9" bestFit="1" customWidth="1"/>
    <col min="14854" max="14854" width="9.140625" style="9" bestFit="1"/>
    <col min="14855" max="14855" width="8.7109375" style="9" bestFit="1" customWidth="1"/>
    <col min="14856" max="14856" width="9.140625" style="9" bestFit="1"/>
    <col min="14857" max="14857" width="8.7109375" style="9" bestFit="1" customWidth="1"/>
    <col min="14858" max="14858" width="9.140625" style="9" bestFit="1"/>
    <col min="14859" max="14859" width="8.7109375" style="9" bestFit="1" customWidth="1"/>
    <col min="14860" max="14860" width="9.140625" style="9"/>
    <col min="14861" max="14861" width="8.7109375" style="9" customWidth="1"/>
    <col min="14862" max="14862" width="9.140625" style="9" bestFit="1"/>
    <col min="14863" max="14863" width="8.7109375" style="9" bestFit="1" customWidth="1"/>
    <col min="14864" max="14864" width="9.140625" style="9" bestFit="1"/>
    <col min="14865" max="14865" width="8.7109375" style="9" bestFit="1" customWidth="1"/>
    <col min="14866" max="14866" width="9.140625" style="9" bestFit="1"/>
    <col min="14867" max="14867" width="8.7109375" style="9" bestFit="1" customWidth="1"/>
    <col min="14868" max="14868" width="9.140625" style="9" bestFit="1"/>
    <col min="14869" max="14869" width="8.7109375" style="9" bestFit="1" customWidth="1"/>
    <col min="14870" max="14870" width="9.140625" style="9" bestFit="1"/>
    <col min="14871" max="14871" width="8.7109375" style="9" bestFit="1" customWidth="1"/>
    <col min="14872" max="14872" width="9.140625" style="9" bestFit="1"/>
    <col min="14873" max="14873" width="8.7109375" style="9" bestFit="1" customWidth="1"/>
    <col min="14874" max="14875" width="8.7109375" style="9" customWidth="1"/>
    <col min="14876" max="14876" width="8.7109375" style="9" bestFit="1" customWidth="1"/>
    <col min="14877" max="14877" width="9.140625" style="9" bestFit="1"/>
    <col min="14878" max="14878" width="8.7109375" style="9" bestFit="1" customWidth="1"/>
    <col min="14879" max="14879" width="9.140625" style="9" bestFit="1"/>
    <col min="14880" max="14881" width="8.7109375" style="9" bestFit="1" customWidth="1"/>
    <col min="14882" max="14882" width="9.140625" style="9" bestFit="1"/>
    <col min="14883" max="14883" width="8.7109375" style="9" bestFit="1" customWidth="1"/>
    <col min="14884" max="14884" width="9.140625" style="9" bestFit="1"/>
    <col min="14885" max="14885" width="8.7109375" style="9" bestFit="1" customWidth="1"/>
    <col min="14886" max="14886" width="9.140625" style="9" bestFit="1"/>
    <col min="14887" max="14887" width="8.7109375" style="9" bestFit="1" customWidth="1"/>
    <col min="14888" max="14888" width="9.140625" style="9"/>
    <col min="14889" max="14889" width="8.7109375" style="9" customWidth="1"/>
    <col min="14890" max="14893" width="9.140625" style="9"/>
    <col min="14894" max="14894" width="8.7109375" style="9" bestFit="1" customWidth="1"/>
    <col min="14895" max="14895" width="9.140625" style="9" bestFit="1"/>
    <col min="14896" max="14896" width="8.7109375" style="9" bestFit="1" customWidth="1"/>
    <col min="14897" max="14897" width="9.140625" style="9" bestFit="1"/>
    <col min="14898" max="14900" width="8.7109375" style="9" bestFit="1" customWidth="1"/>
    <col min="14901" max="14901" width="9.140625" style="9" bestFit="1"/>
    <col min="14902" max="14903" width="9.140625" style="9"/>
    <col min="14904" max="14904" width="9.140625" style="9" bestFit="1"/>
    <col min="14905" max="14905" width="8.7109375" style="9" bestFit="1" customWidth="1"/>
    <col min="14906" max="14906" width="9.140625" style="9" bestFit="1"/>
    <col min="14907" max="14907" width="8.7109375" style="9" bestFit="1" customWidth="1"/>
    <col min="14908" max="15103" width="9.140625" style="9"/>
    <col min="15104" max="15104" width="1.42578125" style="9" customWidth="1"/>
    <col min="15105" max="15105" width="84.28515625" style="9" customWidth="1"/>
    <col min="15106" max="15106" width="9.140625" style="9" bestFit="1"/>
    <col min="15107" max="15107" width="8.7109375" style="9" bestFit="1" customWidth="1"/>
    <col min="15108" max="15108" width="9.140625" style="9" bestFit="1"/>
    <col min="15109" max="15109" width="8.7109375" style="9" bestFit="1" customWidth="1"/>
    <col min="15110" max="15110" width="9.140625" style="9" bestFit="1"/>
    <col min="15111" max="15111" width="8.7109375" style="9" bestFit="1" customWidth="1"/>
    <col min="15112" max="15112" width="9.140625" style="9" bestFit="1"/>
    <col min="15113" max="15113" width="8.7109375" style="9" bestFit="1" customWidth="1"/>
    <col min="15114" max="15114" width="9.140625" style="9" bestFit="1"/>
    <col min="15115" max="15115" width="8.7109375" style="9" bestFit="1" customWidth="1"/>
    <col min="15116" max="15116" width="9.140625" style="9"/>
    <col min="15117" max="15117" width="8.7109375" style="9" customWidth="1"/>
    <col min="15118" max="15118" width="9.140625" style="9" bestFit="1"/>
    <col min="15119" max="15119" width="8.7109375" style="9" bestFit="1" customWidth="1"/>
    <col min="15120" max="15120" width="9.140625" style="9" bestFit="1"/>
    <col min="15121" max="15121" width="8.7109375" style="9" bestFit="1" customWidth="1"/>
    <col min="15122" max="15122" width="9.140625" style="9" bestFit="1"/>
    <col min="15123" max="15123" width="8.7109375" style="9" bestFit="1" customWidth="1"/>
    <col min="15124" max="15124" width="9.140625" style="9" bestFit="1"/>
    <col min="15125" max="15125" width="8.7109375" style="9" bestFit="1" customWidth="1"/>
    <col min="15126" max="15126" width="9.140625" style="9" bestFit="1"/>
    <col min="15127" max="15127" width="8.7109375" style="9" bestFit="1" customWidth="1"/>
    <col min="15128" max="15128" width="9.140625" style="9" bestFit="1"/>
    <col min="15129" max="15129" width="8.7109375" style="9" bestFit="1" customWidth="1"/>
    <col min="15130" max="15131" width="8.7109375" style="9" customWidth="1"/>
    <col min="15132" max="15132" width="8.7109375" style="9" bestFit="1" customWidth="1"/>
    <col min="15133" max="15133" width="9.140625" style="9" bestFit="1"/>
    <col min="15134" max="15134" width="8.7109375" style="9" bestFit="1" customWidth="1"/>
    <col min="15135" max="15135" width="9.140625" style="9" bestFit="1"/>
    <col min="15136" max="15137" width="8.7109375" style="9" bestFit="1" customWidth="1"/>
    <col min="15138" max="15138" width="9.140625" style="9" bestFit="1"/>
    <col min="15139" max="15139" width="8.7109375" style="9" bestFit="1" customWidth="1"/>
    <col min="15140" max="15140" width="9.140625" style="9" bestFit="1"/>
    <col min="15141" max="15141" width="8.7109375" style="9" bestFit="1" customWidth="1"/>
    <col min="15142" max="15142" width="9.140625" style="9" bestFit="1"/>
    <col min="15143" max="15143" width="8.7109375" style="9" bestFit="1" customWidth="1"/>
    <col min="15144" max="15144" width="9.140625" style="9"/>
    <col min="15145" max="15145" width="8.7109375" style="9" customWidth="1"/>
    <col min="15146" max="15149" width="9.140625" style="9"/>
    <col min="15150" max="15150" width="8.7109375" style="9" bestFit="1" customWidth="1"/>
    <col min="15151" max="15151" width="9.140625" style="9" bestFit="1"/>
    <col min="15152" max="15152" width="8.7109375" style="9" bestFit="1" customWidth="1"/>
    <col min="15153" max="15153" width="9.140625" style="9" bestFit="1"/>
    <col min="15154" max="15156" width="8.7109375" style="9" bestFit="1" customWidth="1"/>
    <col min="15157" max="15157" width="9.140625" style="9" bestFit="1"/>
    <col min="15158" max="15159" width="9.140625" style="9"/>
    <col min="15160" max="15160" width="9.140625" style="9" bestFit="1"/>
    <col min="15161" max="15161" width="8.7109375" style="9" bestFit="1" customWidth="1"/>
    <col min="15162" max="15162" width="9.140625" style="9" bestFit="1"/>
    <col min="15163" max="15163" width="8.7109375" style="9" bestFit="1" customWidth="1"/>
    <col min="15164" max="15359" width="9.140625" style="9"/>
    <col min="15360" max="15360" width="1.42578125" style="9" customWidth="1"/>
    <col min="15361" max="15361" width="84.28515625" style="9" customWidth="1"/>
    <col min="15362" max="15362" width="9.140625" style="9" bestFit="1"/>
    <col min="15363" max="15363" width="8.7109375" style="9" bestFit="1" customWidth="1"/>
    <col min="15364" max="15364" width="9.140625" style="9" bestFit="1"/>
    <col min="15365" max="15365" width="8.7109375" style="9" bestFit="1" customWidth="1"/>
    <col min="15366" max="15366" width="9.140625" style="9" bestFit="1"/>
    <col min="15367" max="15367" width="8.7109375" style="9" bestFit="1" customWidth="1"/>
    <col min="15368" max="15368" width="9.140625" style="9" bestFit="1"/>
    <col min="15369" max="15369" width="8.7109375" style="9" bestFit="1" customWidth="1"/>
    <col min="15370" max="15370" width="9.140625" style="9" bestFit="1"/>
    <col min="15371" max="15371" width="8.7109375" style="9" bestFit="1" customWidth="1"/>
    <col min="15372" max="15372" width="9.140625" style="9"/>
    <col min="15373" max="15373" width="8.7109375" style="9" customWidth="1"/>
    <col min="15374" max="15374" width="9.140625" style="9" bestFit="1"/>
    <col min="15375" max="15375" width="8.7109375" style="9" bestFit="1" customWidth="1"/>
    <col min="15376" max="15376" width="9.140625" style="9" bestFit="1"/>
    <col min="15377" max="15377" width="8.7109375" style="9" bestFit="1" customWidth="1"/>
    <col min="15378" max="15378" width="9.140625" style="9" bestFit="1"/>
    <col min="15379" max="15379" width="8.7109375" style="9" bestFit="1" customWidth="1"/>
    <col min="15380" max="15380" width="9.140625" style="9" bestFit="1"/>
    <col min="15381" max="15381" width="8.7109375" style="9" bestFit="1" customWidth="1"/>
    <col min="15382" max="15382" width="9.140625" style="9" bestFit="1"/>
    <col min="15383" max="15383" width="8.7109375" style="9" bestFit="1" customWidth="1"/>
    <col min="15384" max="15384" width="9.140625" style="9" bestFit="1"/>
    <col min="15385" max="15385" width="8.7109375" style="9" bestFit="1" customWidth="1"/>
    <col min="15386" max="15387" width="8.7109375" style="9" customWidth="1"/>
    <col min="15388" max="15388" width="8.7109375" style="9" bestFit="1" customWidth="1"/>
    <col min="15389" max="15389" width="9.140625" style="9" bestFit="1"/>
    <col min="15390" max="15390" width="8.7109375" style="9" bestFit="1" customWidth="1"/>
    <col min="15391" max="15391" width="9.140625" style="9" bestFit="1"/>
    <col min="15392" max="15393" width="8.7109375" style="9" bestFit="1" customWidth="1"/>
    <col min="15394" max="15394" width="9.140625" style="9" bestFit="1"/>
    <col min="15395" max="15395" width="8.7109375" style="9" bestFit="1" customWidth="1"/>
    <col min="15396" max="15396" width="9.140625" style="9" bestFit="1"/>
    <col min="15397" max="15397" width="8.7109375" style="9" bestFit="1" customWidth="1"/>
    <col min="15398" max="15398" width="9.140625" style="9" bestFit="1"/>
    <col min="15399" max="15399" width="8.7109375" style="9" bestFit="1" customWidth="1"/>
    <col min="15400" max="15400" width="9.140625" style="9"/>
    <col min="15401" max="15401" width="8.7109375" style="9" customWidth="1"/>
    <col min="15402" max="15405" width="9.140625" style="9"/>
    <col min="15406" max="15406" width="8.7109375" style="9" bestFit="1" customWidth="1"/>
    <col min="15407" max="15407" width="9.140625" style="9" bestFit="1"/>
    <col min="15408" max="15408" width="8.7109375" style="9" bestFit="1" customWidth="1"/>
    <col min="15409" max="15409" width="9.140625" style="9" bestFit="1"/>
    <col min="15410" max="15412" width="8.7109375" style="9" bestFit="1" customWidth="1"/>
    <col min="15413" max="15413" width="9.140625" style="9" bestFit="1"/>
    <col min="15414" max="15415" width="9.140625" style="9"/>
    <col min="15416" max="15416" width="9.140625" style="9" bestFit="1"/>
    <col min="15417" max="15417" width="8.7109375" style="9" bestFit="1" customWidth="1"/>
    <col min="15418" max="15418" width="9.140625" style="9" bestFit="1"/>
    <col min="15419" max="15419" width="8.7109375" style="9" bestFit="1" customWidth="1"/>
    <col min="15420" max="15615" width="9.140625" style="9"/>
    <col min="15616" max="15616" width="1.42578125" style="9" customWidth="1"/>
    <col min="15617" max="15617" width="84.28515625" style="9" customWidth="1"/>
    <col min="15618" max="15618" width="9.140625" style="9" bestFit="1"/>
    <col min="15619" max="15619" width="8.7109375" style="9" bestFit="1" customWidth="1"/>
    <col min="15620" max="15620" width="9.140625" style="9" bestFit="1"/>
    <col min="15621" max="15621" width="8.7109375" style="9" bestFit="1" customWidth="1"/>
    <col min="15622" max="15622" width="9.140625" style="9" bestFit="1"/>
    <col min="15623" max="15623" width="8.7109375" style="9" bestFit="1" customWidth="1"/>
    <col min="15624" max="15624" width="9.140625" style="9" bestFit="1"/>
    <col min="15625" max="15625" width="8.7109375" style="9" bestFit="1" customWidth="1"/>
    <col min="15626" max="15626" width="9.140625" style="9" bestFit="1"/>
    <col min="15627" max="15627" width="8.7109375" style="9" bestFit="1" customWidth="1"/>
    <col min="15628" max="15628" width="9.140625" style="9"/>
    <col min="15629" max="15629" width="8.7109375" style="9" customWidth="1"/>
    <col min="15630" max="15630" width="9.140625" style="9" bestFit="1"/>
    <col min="15631" max="15631" width="8.7109375" style="9" bestFit="1" customWidth="1"/>
    <col min="15632" max="15632" width="9.140625" style="9" bestFit="1"/>
    <col min="15633" max="15633" width="8.7109375" style="9" bestFit="1" customWidth="1"/>
    <col min="15634" max="15634" width="9.140625" style="9" bestFit="1"/>
    <col min="15635" max="15635" width="8.7109375" style="9" bestFit="1" customWidth="1"/>
    <col min="15636" max="15636" width="9.140625" style="9" bestFit="1"/>
    <col min="15637" max="15637" width="8.7109375" style="9" bestFit="1" customWidth="1"/>
    <col min="15638" max="15638" width="9.140625" style="9" bestFit="1"/>
    <col min="15639" max="15639" width="8.7109375" style="9" bestFit="1" customWidth="1"/>
    <col min="15640" max="15640" width="9.140625" style="9" bestFit="1"/>
    <col min="15641" max="15641" width="8.7109375" style="9" bestFit="1" customWidth="1"/>
    <col min="15642" max="15643" width="8.7109375" style="9" customWidth="1"/>
    <col min="15644" max="15644" width="8.7109375" style="9" bestFit="1" customWidth="1"/>
    <col min="15645" max="15645" width="9.140625" style="9" bestFit="1"/>
    <col min="15646" max="15646" width="8.7109375" style="9" bestFit="1" customWidth="1"/>
    <col min="15647" max="15647" width="9.140625" style="9" bestFit="1"/>
    <col min="15648" max="15649" width="8.7109375" style="9" bestFit="1" customWidth="1"/>
    <col min="15650" max="15650" width="9.140625" style="9" bestFit="1"/>
    <col min="15651" max="15651" width="8.7109375" style="9" bestFit="1" customWidth="1"/>
    <col min="15652" max="15652" width="9.140625" style="9" bestFit="1"/>
    <col min="15653" max="15653" width="8.7109375" style="9" bestFit="1" customWidth="1"/>
    <col min="15654" max="15654" width="9.140625" style="9" bestFit="1"/>
    <col min="15655" max="15655" width="8.7109375" style="9" bestFit="1" customWidth="1"/>
    <col min="15656" max="15656" width="9.140625" style="9"/>
    <col min="15657" max="15657" width="8.7109375" style="9" customWidth="1"/>
    <col min="15658" max="15661" width="9.140625" style="9"/>
    <col min="15662" max="15662" width="8.7109375" style="9" bestFit="1" customWidth="1"/>
    <col min="15663" max="15663" width="9.140625" style="9" bestFit="1"/>
    <col min="15664" max="15664" width="8.7109375" style="9" bestFit="1" customWidth="1"/>
    <col min="15665" max="15665" width="9.140625" style="9" bestFit="1"/>
    <col min="15666" max="15668" width="8.7109375" style="9" bestFit="1" customWidth="1"/>
    <col min="15669" max="15669" width="9.140625" style="9" bestFit="1"/>
    <col min="15670" max="15671" width="9.140625" style="9"/>
    <col min="15672" max="15672" width="9.140625" style="9" bestFit="1"/>
    <col min="15673" max="15673" width="8.7109375" style="9" bestFit="1" customWidth="1"/>
    <col min="15674" max="15674" width="9.140625" style="9" bestFit="1"/>
    <col min="15675" max="15675" width="8.7109375" style="9" bestFit="1" customWidth="1"/>
    <col min="15676" max="15871" width="9.140625" style="9"/>
    <col min="15872" max="15872" width="1.42578125" style="9" customWidth="1"/>
    <col min="15873" max="15873" width="84.28515625" style="9" customWidth="1"/>
    <col min="15874" max="15874" width="9.140625" style="9" bestFit="1"/>
    <col min="15875" max="15875" width="8.7109375" style="9" bestFit="1" customWidth="1"/>
    <col min="15876" max="15876" width="9.140625" style="9" bestFit="1"/>
    <col min="15877" max="15877" width="8.7109375" style="9" bestFit="1" customWidth="1"/>
    <col min="15878" max="15878" width="9.140625" style="9" bestFit="1"/>
    <col min="15879" max="15879" width="8.7109375" style="9" bestFit="1" customWidth="1"/>
    <col min="15880" max="15880" width="9.140625" style="9" bestFit="1"/>
    <col min="15881" max="15881" width="8.7109375" style="9" bestFit="1" customWidth="1"/>
    <col min="15882" max="15882" width="9.140625" style="9" bestFit="1"/>
    <col min="15883" max="15883" width="8.7109375" style="9" bestFit="1" customWidth="1"/>
    <col min="15884" max="15884" width="9.140625" style="9"/>
    <col min="15885" max="15885" width="8.7109375" style="9" customWidth="1"/>
    <col min="15886" max="15886" width="9.140625" style="9" bestFit="1"/>
    <col min="15887" max="15887" width="8.7109375" style="9" bestFit="1" customWidth="1"/>
    <col min="15888" max="15888" width="9.140625" style="9" bestFit="1"/>
    <col min="15889" max="15889" width="8.7109375" style="9" bestFit="1" customWidth="1"/>
    <col min="15890" max="15890" width="9.140625" style="9" bestFit="1"/>
    <col min="15891" max="15891" width="8.7109375" style="9" bestFit="1" customWidth="1"/>
    <col min="15892" max="15892" width="9.140625" style="9" bestFit="1"/>
    <col min="15893" max="15893" width="8.7109375" style="9" bestFit="1" customWidth="1"/>
    <col min="15894" max="15894" width="9.140625" style="9" bestFit="1"/>
    <col min="15895" max="15895" width="8.7109375" style="9" bestFit="1" customWidth="1"/>
    <col min="15896" max="15896" width="9.140625" style="9" bestFit="1"/>
    <col min="15897" max="15897" width="8.7109375" style="9" bestFit="1" customWidth="1"/>
    <col min="15898" max="15899" width="8.7109375" style="9" customWidth="1"/>
    <col min="15900" max="15900" width="8.7109375" style="9" bestFit="1" customWidth="1"/>
    <col min="15901" max="15901" width="9.140625" style="9" bestFit="1"/>
    <col min="15902" max="15902" width="8.7109375" style="9" bestFit="1" customWidth="1"/>
    <col min="15903" max="15903" width="9.140625" style="9" bestFit="1"/>
    <col min="15904" max="15905" width="8.7109375" style="9" bestFit="1" customWidth="1"/>
    <col min="15906" max="15906" width="9.140625" style="9" bestFit="1"/>
    <col min="15907" max="15907" width="8.7109375" style="9" bestFit="1" customWidth="1"/>
    <col min="15908" max="15908" width="9.140625" style="9" bestFit="1"/>
    <col min="15909" max="15909" width="8.7109375" style="9" bestFit="1" customWidth="1"/>
    <col min="15910" max="15910" width="9.140625" style="9" bestFit="1"/>
    <col min="15911" max="15911" width="8.7109375" style="9" bestFit="1" customWidth="1"/>
    <col min="15912" max="15912" width="9.140625" style="9"/>
    <col min="15913" max="15913" width="8.7109375" style="9" customWidth="1"/>
    <col min="15914" max="15917" width="9.140625" style="9"/>
    <col min="15918" max="15918" width="8.7109375" style="9" bestFit="1" customWidth="1"/>
    <col min="15919" max="15919" width="9.140625" style="9" bestFit="1"/>
    <col min="15920" max="15920" width="8.7109375" style="9" bestFit="1" customWidth="1"/>
    <col min="15921" max="15921" width="9.140625" style="9" bestFit="1"/>
    <col min="15922" max="15924" width="8.7109375" style="9" bestFit="1" customWidth="1"/>
    <col min="15925" max="15925" width="9.140625" style="9" bestFit="1"/>
    <col min="15926" max="15927" width="9.140625" style="9"/>
    <col min="15928" max="15928" width="9.140625" style="9" bestFit="1"/>
    <col min="15929" max="15929" width="8.7109375" style="9" bestFit="1" customWidth="1"/>
    <col min="15930" max="15930" width="9.140625" style="9" bestFit="1"/>
    <col min="15931" max="15931" width="8.7109375" style="9" bestFit="1" customWidth="1"/>
    <col min="15932" max="16127" width="9.140625" style="9"/>
    <col min="16128" max="16128" width="1.42578125" style="9" customWidth="1"/>
    <col min="16129" max="16129" width="84.28515625" style="9" customWidth="1"/>
    <col min="16130" max="16130" width="9.140625" style="9" bestFit="1"/>
    <col min="16131" max="16131" width="8.7109375" style="9" bestFit="1" customWidth="1"/>
    <col min="16132" max="16132" width="9.140625" style="9" bestFit="1"/>
    <col min="16133" max="16133" width="8.7109375" style="9" bestFit="1" customWidth="1"/>
    <col min="16134" max="16134" width="9.140625" style="9" bestFit="1"/>
    <col min="16135" max="16135" width="8.7109375" style="9" bestFit="1" customWidth="1"/>
    <col min="16136" max="16136" width="9.140625" style="9" bestFit="1"/>
    <col min="16137" max="16137" width="8.7109375" style="9" bestFit="1" customWidth="1"/>
    <col min="16138" max="16138" width="9.140625" style="9" bestFit="1"/>
    <col min="16139" max="16139" width="8.7109375" style="9" bestFit="1" customWidth="1"/>
    <col min="16140" max="16140" width="9.140625" style="9"/>
    <col min="16141" max="16141" width="8.7109375" style="9" customWidth="1"/>
    <col min="16142" max="16142" width="9.140625" style="9" bestFit="1"/>
    <col min="16143" max="16143" width="8.7109375" style="9" bestFit="1" customWidth="1"/>
    <col min="16144" max="16144" width="9.140625" style="9" bestFit="1"/>
    <col min="16145" max="16145" width="8.7109375" style="9" bestFit="1" customWidth="1"/>
    <col min="16146" max="16146" width="9.140625" style="9" bestFit="1"/>
    <col min="16147" max="16147" width="8.7109375" style="9" bestFit="1" customWidth="1"/>
    <col min="16148" max="16148" width="9.140625" style="9" bestFit="1"/>
    <col min="16149" max="16149" width="8.7109375" style="9" bestFit="1" customWidth="1"/>
    <col min="16150" max="16150" width="9.140625" style="9" bestFit="1"/>
    <col min="16151" max="16151" width="8.7109375" style="9" bestFit="1" customWidth="1"/>
    <col min="16152" max="16152" width="9.140625" style="9" bestFit="1"/>
    <col min="16153" max="16153" width="8.7109375" style="9" bestFit="1" customWidth="1"/>
    <col min="16154" max="16155" width="8.7109375" style="9" customWidth="1"/>
    <col min="16156" max="16156" width="8.7109375" style="9" bestFit="1" customWidth="1"/>
    <col min="16157" max="16157" width="9.140625" style="9" bestFit="1"/>
    <col min="16158" max="16158" width="8.7109375" style="9" bestFit="1" customWidth="1"/>
    <col min="16159" max="16159" width="9.140625" style="9" bestFit="1"/>
    <col min="16160" max="16161" width="8.7109375" style="9" bestFit="1" customWidth="1"/>
    <col min="16162" max="16162" width="9.140625" style="9" bestFit="1"/>
    <col min="16163" max="16163" width="8.7109375" style="9" bestFit="1" customWidth="1"/>
    <col min="16164" max="16164" width="9.140625" style="9" bestFit="1"/>
    <col min="16165" max="16165" width="8.7109375" style="9" bestFit="1" customWidth="1"/>
    <col min="16166" max="16166" width="9.140625" style="9" bestFit="1"/>
    <col min="16167" max="16167" width="8.7109375" style="9" bestFit="1" customWidth="1"/>
    <col min="16168" max="16168" width="9.140625" style="9"/>
    <col min="16169" max="16169" width="8.7109375" style="9" customWidth="1"/>
    <col min="16170" max="16173" width="9.140625" style="9"/>
    <col min="16174" max="16174" width="8.7109375" style="9" bestFit="1" customWidth="1"/>
    <col min="16175" max="16175" width="9.140625" style="9" bestFit="1"/>
    <col min="16176" max="16176" width="8.7109375" style="9" bestFit="1" customWidth="1"/>
    <col min="16177" max="16177" width="9.140625" style="9" bestFit="1"/>
    <col min="16178" max="16180" width="8.7109375" style="9" bestFit="1" customWidth="1"/>
    <col min="16181" max="16181" width="9.140625" style="9" bestFit="1"/>
    <col min="16182" max="16183" width="9.140625" style="9"/>
    <col min="16184" max="16184" width="9.140625" style="9" bestFit="1"/>
    <col min="16185" max="16185" width="8.7109375" style="9" bestFit="1" customWidth="1"/>
    <col min="16186" max="16186" width="9.140625" style="9" bestFit="1"/>
    <col min="16187" max="16187" width="8.7109375" style="9" bestFit="1" customWidth="1"/>
    <col min="16188" max="16384" width="9.140625" style="9"/>
  </cols>
  <sheetData>
    <row r="1" spans="1:94" ht="16.5">
      <c r="A1" s="8"/>
    </row>
    <row r="2" spans="1:94">
      <c r="A2" s="11"/>
    </row>
    <row r="3" spans="1:94" ht="16.5">
      <c r="A3" s="12"/>
    </row>
    <row r="4" spans="1:94">
      <c r="A4" s="11"/>
      <c r="L4" s="13"/>
      <c r="M4" s="13"/>
    </row>
    <row r="5" spans="1:94" ht="16.5">
      <c r="A5" s="14" t="s">
        <v>99</v>
      </c>
    </row>
    <row r="6" spans="1:94" s="13" customFormat="1" ht="16.5">
      <c r="A6" s="15" t="s">
        <v>100</v>
      </c>
      <c r="BF6" s="16"/>
    </row>
    <row r="7" spans="1:94" s="13" customFormat="1" ht="16.5">
      <c r="A7" s="15" t="s">
        <v>291</v>
      </c>
      <c r="BF7" s="16"/>
    </row>
    <row r="9" spans="1:94" s="10" customFormat="1" ht="15">
      <c r="A9" s="307" t="s">
        <v>76</v>
      </c>
      <c r="B9" s="305" t="s">
        <v>22</v>
      </c>
      <c r="C9" s="305"/>
      <c r="D9" s="305" t="s">
        <v>24</v>
      </c>
      <c r="E9" s="305"/>
      <c r="F9" s="305" t="s">
        <v>26</v>
      </c>
      <c r="G9" s="305"/>
      <c r="H9" s="305" t="s">
        <v>38</v>
      </c>
      <c r="I9" s="305"/>
      <c r="J9" s="305" t="s">
        <v>65</v>
      </c>
      <c r="K9" s="305"/>
      <c r="L9" s="305" t="s">
        <v>41</v>
      </c>
      <c r="M9" s="305"/>
      <c r="N9" s="305" t="s">
        <v>48</v>
      </c>
      <c r="O9" s="305"/>
      <c r="P9" s="305" t="s">
        <v>67</v>
      </c>
      <c r="Q9" s="305"/>
      <c r="R9" s="305" t="s">
        <v>52</v>
      </c>
      <c r="S9" s="305"/>
      <c r="T9" s="305" t="s">
        <v>54</v>
      </c>
      <c r="U9" s="305"/>
      <c r="V9" s="305" t="s">
        <v>56</v>
      </c>
      <c r="W9" s="305"/>
      <c r="X9" s="305" t="s">
        <v>77</v>
      </c>
      <c r="Y9" s="305"/>
      <c r="Z9" s="305" t="s">
        <v>78</v>
      </c>
      <c r="AA9" s="305"/>
      <c r="AB9" s="305" t="s">
        <v>79</v>
      </c>
      <c r="AC9" s="305"/>
      <c r="AD9" s="305" t="s">
        <v>61</v>
      </c>
      <c r="AE9" s="305"/>
      <c r="AF9" s="305" t="s">
        <v>27</v>
      </c>
      <c r="AG9" s="305"/>
      <c r="AH9" s="305" t="s">
        <v>29</v>
      </c>
      <c r="AI9" s="305"/>
      <c r="AJ9" s="305" t="s">
        <v>31</v>
      </c>
      <c r="AK9" s="305"/>
      <c r="AL9" s="305" t="s">
        <v>35</v>
      </c>
      <c r="AM9" s="305"/>
      <c r="AN9" s="305" t="s">
        <v>192</v>
      </c>
      <c r="AO9" s="305"/>
      <c r="AP9" s="305" t="s">
        <v>36</v>
      </c>
      <c r="AQ9" s="305"/>
      <c r="AR9" s="305" t="s">
        <v>51</v>
      </c>
      <c r="AS9" s="305"/>
      <c r="AT9" s="305" t="s">
        <v>53</v>
      </c>
      <c r="AU9" s="305"/>
      <c r="AV9" s="305" t="s">
        <v>59</v>
      </c>
      <c r="AW9" s="305"/>
      <c r="AX9" s="305" t="s">
        <v>60</v>
      </c>
      <c r="AY9" s="305"/>
      <c r="AZ9" s="305" t="s">
        <v>42</v>
      </c>
      <c r="BA9" s="305"/>
      <c r="BB9" s="305" t="s">
        <v>43</v>
      </c>
      <c r="BC9" s="305"/>
      <c r="BD9" s="305" t="s">
        <v>39</v>
      </c>
      <c r="BE9" s="305"/>
      <c r="BF9" s="305" t="s">
        <v>72</v>
      </c>
      <c r="BG9" s="305"/>
    </row>
    <row r="10" spans="1:94" s="10" customFormat="1" ht="16.5" customHeight="1">
      <c r="A10" s="307"/>
      <c r="B10" s="17"/>
      <c r="C10" s="17" t="s">
        <v>80</v>
      </c>
      <c r="D10" s="17"/>
      <c r="E10" s="17"/>
      <c r="F10" s="17"/>
      <c r="G10" s="17"/>
      <c r="H10" s="17"/>
      <c r="I10" s="17" t="s">
        <v>80</v>
      </c>
      <c r="J10" s="17"/>
      <c r="K10" s="17" t="s">
        <v>80</v>
      </c>
      <c r="L10" s="17"/>
      <c r="M10" s="17" t="s">
        <v>80</v>
      </c>
      <c r="N10" s="17"/>
      <c r="O10" s="17" t="s">
        <v>80</v>
      </c>
      <c r="P10" s="17"/>
      <c r="Q10" s="17" t="s">
        <v>80</v>
      </c>
      <c r="R10" s="17"/>
      <c r="S10" s="17" t="s">
        <v>80</v>
      </c>
      <c r="T10" s="17"/>
      <c r="U10" s="17" t="s">
        <v>80</v>
      </c>
      <c r="V10" s="17"/>
      <c r="W10" s="17" t="s">
        <v>80</v>
      </c>
      <c r="X10" s="17"/>
      <c r="Y10" s="17"/>
      <c r="Z10" s="17"/>
      <c r="AA10" s="17" t="s">
        <v>80</v>
      </c>
      <c r="AB10" s="17"/>
      <c r="AC10" s="17" t="s">
        <v>80</v>
      </c>
      <c r="AD10" s="17"/>
      <c r="AE10" s="17" t="s">
        <v>80</v>
      </c>
      <c r="AF10" s="17"/>
      <c r="AG10" s="17" t="s">
        <v>80</v>
      </c>
      <c r="AH10" s="17"/>
      <c r="AI10" s="17" t="s">
        <v>80</v>
      </c>
      <c r="AJ10" s="17"/>
      <c r="AK10" s="17" t="s">
        <v>80</v>
      </c>
      <c r="AL10" s="17"/>
      <c r="AM10" s="17" t="s">
        <v>80</v>
      </c>
      <c r="AN10" s="17"/>
      <c r="AO10" s="17" t="s">
        <v>80</v>
      </c>
      <c r="AP10" s="17"/>
      <c r="AQ10" s="17" t="s">
        <v>80</v>
      </c>
      <c r="AR10" s="17"/>
      <c r="AS10" s="17" t="s">
        <v>80</v>
      </c>
      <c r="AT10" s="17"/>
      <c r="AU10" s="17" t="s">
        <v>80</v>
      </c>
      <c r="AV10" s="17"/>
      <c r="AW10" s="17" t="s">
        <v>80</v>
      </c>
      <c r="AX10" s="17"/>
      <c r="AY10" s="17" t="s">
        <v>80</v>
      </c>
      <c r="AZ10" s="17"/>
      <c r="BA10" s="17" t="s">
        <v>80</v>
      </c>
      <c r="BB10" s="17"/>
      <c r="BC10" s="17" t="s">
        <v>80</v>
      </c>
      <c r="BD10" s="17"/>
      <c r="BE10" s="17" t="s">
        <v>80</v>
      </c>
      <c r="BF10" s="17"/>
      <c r="BG10" s="17"/>
    </row>
    <row r="11" spans="1:94" s="20" customFormat="1" ht="13.5" customHeight="1">
      <c r="A11" s="18" t="s">
        <v>81</v>
      </c>
      <c r="B11" s="19" t="s">
        <v>82</v>
      </c>
      <c r="C11" s="19" t="s">
        <v>83</v>
      </c>
      <c r="D11" s="19" t="s">
        <v>82</v>
      </c>
      <c r="E11" s="19" t="s">
        <v>83</v>
      </c>
      <c r="F11" s="19" t="s">
        <v>82</v>
      </c>
      <c r="G11" s="19" t="s">
        <v>83</v>
      </c>
      <c r="H11" s="19" t="s">
        <v>82</v>
      </c>
      <c r="I11" s="19" t="s">
        <v>83</v>
      </c>
      <c r="J11" s="19" t="s">
        <v>82</v>
      </c>
      <c r="K11" s="19" t="s">
        <v>83</v>
      </c>
      <c r="L11" s="19" t="s">
        <v>82</v>
      </c>
      <c r="M11" s="19" t="s">
        <v>83</v>
      </c>
      <c r="N11" s="19" t="s">
        <v>82</v>
      </c>
      <c r="O11" s="19" t="s">
        <v>83</v>
      </c>
      <c r="P11" s="19" t="s">
        <v>82</v>
      </c>
      <c r="Q11" s="19" t="s">
        <v>83</v>
      </c>
      <c r="R11" s="19" t="s">
        <v>82</v>
      </c>
      <c r="S11" s="19" t="s">
        <v>83</v>
      </c>
      <c r="T11" s="19" t="s">
        <v>82</v>
      </c>
      <c r="U11" s="19" t="s">
        <v>83</v>
      </c>
      <c r="V11" s="19" t="s">
        <v>82</v>
      </c>
      <c r="W11" s="19" t="s">
        <v>83</v>
      </c>
      <c r="X11" s="19" t="s">
        <v>82</v>
      </c>
      <c r="Y11" s="19" t="s">
        <v>83</v>
      </c>
      <c r="Z11" s="19" t="s">
        <v>82</v>
      </c>
      <c r="AA11" s="19" t="s">
        <v>83</v>
      </c>
      <c r="AB11" s="19" t="s">
        <v>82</v>
      </c>
      <c r="AC11" s="19" t="s">
        <v>83</v>
      </c>
      <c r="AD11" s="19" t="s">
        <v>82</v>
      </c>
      <c r="AE11" s="19" t="s">
        <v>83</v>
      </c>
      <c r="AF11" s="19" t="s">
        <v>82</v>
      </c>
      <c r="AG11" s="19" t="s">
        <v>83</v>
      </c>
      <c r="AH11" s="19" t="s">
        <v>82</v>
      </c>
      <c r="AI11" s="19" t="s">
        <v>83</v>
      </c>
      <c r="AJ11" s="19" t="s">
        <v>82</v>
      </c>
      <c r="AK11" s="19" t="s">
        <v>83</v>
      </c>
      <c r="AL11" s="19" t="s">
        <v>82</v>
      </c>
      <c r="AM11" s="19" t="s">
        <v>83</v>
      </c>
      <c r="AN11" s="19" t="s">
        <v>82</v>
      </c>
      <c r="AO11" s="19" t="s">
        <v>83</v>
      </c>
      <c r="AP11" s="19" t="s">
        <v>82</v>
      </c>
      <c r="AQ11" s="19" t="s">
        <v>83</v>
      </c>
      <c r="AR11" s="19" t="s">
        <v>82</v>
      </c>
      <c r="AS11" s="19" t="s">
        <v>83</v>
      </c>
      <c r="AT11" s="19" t="s">
        <v>82</v>
      </c>
      <c r="AU11" s="19" t="s">
        <v>83</v>
      </c>
      <c r="AV11" s="19" t="s">
        <v>82</v>
      </c>
      <c r="AW11" s="19" t="s">
        <v>83</v>
      </c>
      <c r="AX11" s="19" t="s">
        <v>82</v>
      </c>
      <c r="AY11" s="19" t="s">
        <v>83</v>
      </c>
      <c r="AZ11" s="19" t="s">
        <v>82</v>
      </c>
      <c r="BA11" s="19" t="s">
        <v>83</v>
      </c>
      <c r="BB11" s="19" t="s">
        <v>82</v>
      </c>
      <c r="BC11" s="19" t="s">
        <v>83</v>
      </c>
      <c r="BD11" s="19" t="s">
        <v>82</v>
      </c>
      <c r="BE11" s="19" t="s">
        <v>83</v>
      </c>
      <c r="BF11" s="19" t="s">
        <v>82</v>
      </c>
      <c r="BG11" s="19" t="s">
        <v>83</v>
      </c>
    </row>
    <row r="12" spans="1:94" ht="15">
      <c r="A12" s="21" t="s">
        <v>84</v>
      </c>
      <c r="B12" s="22">
        <v>6</v>
      </c>
      <c r="C12" s="22">
        <v>502</v>
      </c>
      <c r="D12" s="22">
        <v>11</v>
      </c>
      <c r="E12" s="22">
        <v>1582</v>
      </c>
      <c r="F12" s="22">
        <v>5</v>
      </c>
      <c r="G12" s="22">
        <v>446</v>
      </c>
      <c r="H12" s="22">
        <v>4</v>
      </c>
      <c r="I12" s="22">
        <v>77</v>
      </c>
      <c r="J12" s="22"/>
      <c r="K12" s="22"/>
      <c r="L12" s="22">
        <v>1</v>
      </c>
      <c r="M12" s="22">
        <v>939</v>
      </c>
      <c r="N12" s="22"/>
      <c r="O12" s="22"/>
      <c r="P12" s="22"/>
      <c r="Q12" s="22"/>
      <c r="R12" s="22"/>
      <c r="S12" s="22"/>
      <c r="T12" s="22"/>
      <c r="U12" s="22"/>
      <c r="V12" s="22">
        <v>3</v>
      </c>
      <c r="W12" s="22">
        <v>409</v>
      </c>
      <c r="X12" s="22">
        <v>2</v>
      </c>
      <c r="Y12" s="22">
        <v>1140</v>
      </c>
      <c r="Z12" s="22"/>
      <c r="AA12" s="22"/>
      <c r="AB12" s="22"/>
      <c r="AC12" s="22"/>
      <c r="AD12" s="22"/>
      <c r="AE12" s="22"/>
      <c r="AF12" s="22"/>
      <c r="AG12" s="22"/>
      <c r="AH12" s="22"/>
      <c r="AI12" s="22"/>
      <c r="AJ12" s="22">
        <v>3</v>
      </c>
      <c r="AK12" s="22">
        <v>1504</v>
      </c>
      <c r="AL12" s="22"/>
      <c r="AM12" s="22"/>
      <c r="AN12" s="22"/>
      <c r="AO12" s="22"/>
      <c r="AP12" s="22"/>
      <c r="AQ12" s="22"/>
      <c r="AR12" s="22">
        <v>1</v>
      </c>
      <c r="AS12" s="22">
        <v>29</v>
      </c>
      <c r="AT12" s="22"/>
      <c r="AU12" s="22"/>
      <c r="AV12" s="22"/>
      <c r="AW12" s="22"/>
      <c r="AX12" s="22"/>
      <c r="AY12" s="22"/>
      <c r="AZ12" s="22"/>
      <c r="BA12" s="22"/>
      <c r="BB12" s="22"/>
      <c r="BC12" s="22"/>
      <c r="BD12" s="22"/>
      <c r="BE12" s="22"/>
      <c r="BF12" s="32">
        <f>B12+D12+F12+H12+J12+L12+N12+P12+R12+T12+V12+X12+Z12+AB12+AD12+AF12+AH12+AJ12+AL12+AN12+AP12+AR12+AT12+AV12+AX12+AZ12+BB12+BD12</f>
        <v>36</v>
      </c>
      <c r="BG12" s="32">
        <f>C12+E12+G12+I12+K12+M12+O12+Q12+S12+U12+W12+Y12+AA12+AC12+AE12+AG12+AI12+AK12+AM12+AO12+AQ12+AS12+AU12+AW12+AY12+BA12+BC12+BE12</f>
        <v>6628</v>
      </c>
      <c r="CO12" s="10"/>
      <c r="CP12" s="10"/>
    </row>
    <row r="13" spans="1:94" ht="15">
      <c r="A13" s="23" t="s">
        <v>85</v>
      </c>
      <c r="B13" s="24">
        <v>72</v>
      </c>
      <c r="C13" s="24">
        <v>3652</v>
      </c>
      <c r="D13" s="24">
        <v>30</v>
      </c>
      <c r="E13" s="24">
        <v>4588</v>
      </c>
      <c r="F13" s="24">
        <v>28</v>
      </c>
      <c r="G13" s="24">
        <v>2349</v>
      </c>
      <c r="H13" s="24">
        <v>3</v>
      </c>
      <c r="I13" s="24">
        <v>49</v>
      </c>
      <c r="J13" s="24">
        <v>1</v>
      </c>
      <c r="K13" s="24">
        <v>16</v>
      </c>
      <c r="L13" s="24"/>
      <c r="M13" s="24"/>
      <c r="N13" s="24">
        <v>1</v>
      </c>
      <c r="O13" s="24">
        <v>816</v>
      </c>
      <c r="P13" s="24"/>
      <c r="Q13" s="24"/>
      <c r="R13" s="24">
        <v>2</v>
      </c>
      <c r="S13" s="24">
        <v>55</v>
      </c>
      <c r="T13" s="24">
        <v>6</v>
      </c>
      <c r="U13" s="24">
        <v>260</v>
      </c>
      <c r="V13" s="24">
        <v>9</v>
      </c>
      <c r="W13" s="24">
        <v>2415</v>
      </c>
      <c r="X13" s="24">
        <v>1</v>
      </c>
      <c r="Y13" s="24">
        <v>855</v>
      </c>
      <c r="Z13" s="24">
        <v>4</v>
      </c>
      <c r="AA13" s="24">
        <v>1407</v>
      </c>
      <c r="AB13" s="24">
        <v>1</v>
      </c>
      <c r="AC13" s="24">
        <v>179</v>
      </c>
      <c r="AD13" s="24">
        <v>1</v>
      </c>
      <c r="AE13" s="24">
        <v>154</v>
      </c>
      <c r="AF13" s="24">
        <v>3</v>
      </c>
      <c r="AG13" s="24">
        <v>840</v>
      </c>
      <c r="AH13" s="24"/>
      <c r="AI13" s="24"/>
      <c r="AJ13" s="24">
        <v>15</v>
      </c>
      <c r="AK13" s="24">
        <v>4188</v>
      </c>
      <c r="AL13" s="24"/>
      <c r="AM13" s="24"/>
      <c r="AN13" s="24"/>
      <c r="AO13" s="24"/>
      <c r="AP13" s="24">
        <v>2</v>
      </c>
      <c r="AQ13" s="24">
        <v>75</v>
      </c>
      <c r="AR13" s="24">
        <v>1</v>
      </c>
      <c r="AS13" s="24">
        <v>11</v>
      </c>
      <c r="AT13" s="24"/>
      <c r="AU13" s="24"/>
      <c r="AV13" s="24">
        <v>2</v>
      </c>
      <c r="AW13" s="24">
        <v>44</v>
      </c>
      <c r="AX13" s="24">
        <v>2</v>
      </c>
      <c r="AY13" s="24">
        <v>73</v>
      </c>
      <c r="AZ13" s="24"/>
      <c r="BA13" s="24"/>
      <c r="BB13" s="24"/>
      <c r="BC13" s="24"/>
      <c r="BD13" s="24">
        <v>3</v>
      </c>
      <c r="BE13" s="24">
        <v>80</v>
      </c>
      <c r="BF13" s="33">
        <f t="shared" ref="BF13:BG20" si="0">B13+D13+F13+H13+J13+L13+N13+P13+R13+T13+V13+X13+Z13+AB13+AD13+AF13+AH13+AJ13+AL13+AN13+AP13+AR13+AT13+AV13+AX13+AZ13+BB13+BD13</f>
        <v>187</v>
      </c>
      <c r="BG13" s="33">
        <f t="shared" si="0"/>
        <v>22106</v>
      </c>
      <c r="CO13" s="10"/>
      <c r="CP13" s="10"/>
    </row>
    <row r="14" spans="1:94" ht="15">
      <c r="A14" s="21" t="s">
        <v>86</v>
      </c>
      <c r="B14" s="22"/>
      <c r="C14" s="22"/>
      <c r="D14" s="22"/>
      <c r="E14" s="22"/>
      <c r="F14" s="22"/>
      <c r="G14" s="22"/>
      <c r="H14" s="22">
        <v>1</v>
      </c>
      <c r="I14" s="22">
        <v>23</v>
      </c>
      <c r="J14" s="22"/>
      <c r="K14" s="22"/>
      <c r="L14" s="22"/>
      <c r="M14" s="22"/>
      <c r="N14" s="22"/>
      <c r="O14" s="22"/>
      <c r="P14" s="22"/>
      <c r="Q14" s="22"/>
      <c r="R14" s="22"/>
      <c r="S14" s="22"/>
      <c r="T14" s="22"/>
      <c r="U14" s="22"/>
      <c r="V14" s="22"/>
      <c r="W14" s="22"/>
      <c r="X14" s="22"/>
      <c r="Y14" s="22"/>
      <c r="Z14" s="22">
        <v>2</v>
      </c>
      <c r="AA14" s="22">
        <v>297</v>
      </c>
      <c r="AB14" s="22">
        <v>1</v>
      </c>
      <c r="AC14" s="22">
        <v>316</v>
      </c>
      <c r="AD14" s="22"/>
      <c r="AE14" s="22"/>
      <c r="AF14" s="22"/>
      <c r="AG14" s="22"/>
      <c r="AH14" s="22"/>
      <c r="AI14" s="22"/>
      <c r="AJ14" s="22"/>
      <c r="AK14" s="22"/>
      <c r="AL14" s="22"/>
      <c r="AM14" s="22"/>
      <c r="AN14" s="22"/>
      <c r="AO14" s="22"/>
      <c r="AP14" s="22">
        <v>1</v>
      </c>
      <c r="AQ14" s="22">
        <v>18</v>
      </c>
      <c r="AR14" s="22">
        <v>1</v>
      </c>
      <c r="AS14" s="22">
        <v>31</v>
      </c>
      <c r="AT14" s="22">
        <v>1</v>
      </c>
      <c r="AU14" s="22">
        <v>51</v>
      </c>
      <c r="AV14" s="22"/>
      <c r="AW14" s="22"/>
      <c r="AX14" s="22">
        <v>2</v>
      </c>
      <c r="AY14" s="22">
        <v>61</v>
      </c>
      <c r="AZ14" s="22"/>
      <c r="BA14" s="22"/>
      <c r="BB14" s="22">
        <v>1</v>
      </c>
      <c r="BC14" s="22">
        <v>367</v>
      </c>
      <c r="BD14" s="22"/>
      <c r="BE14" s="22"/>
      <c r="BF14" s="32">
        <f t="shared" si="0"/>
        <v>10</v>
      </c>
      <c r="BG14" s="32">
        <f t="shared" si="0"/>
        <v>1164</v>
      </c>
      <c r="CO14" s="10"/>
      <c r="CP14" s="10"/>
    </row>
    <row r="15" spans="1:94" ht="15">
      <c r="A15" s="25" t="s">
        <v>87</v>
      </c>
      <c r="B15" s="24">
        <v>13</v>
      </c>
      <c r="C15" s="24">
        <v>1456</v>
      </c>
      <c r="D15" s="24">
        <v>7</v>
      </c>
      <c r="E15" s="24">
        <v>769</v>
      </c>
      <c r="F15" s="24">
        <v>2</v>
      </c>
      <c r="G15" s="24">
        <v>308</v>
      </c>
      <c r="H15" s="24"/>
      <c r="I15" s="24"/>
      <c r="J15" s="24"/>
      <c r="K15" s="24"/>
      <c r="L15" s="24"/>
      <c r="M15" s="24"/>
      <c r="N15" s="24"/>
      <c r="O15" s="24"/>
      <c r="P15" s="24"/>
      <c r="Q15" s="24"/>
      <c r="R15" s="24"/>
      <c r="S15" s="24"/>
      <c r="T15" s="24"/>
      <c r="U15" s="24"/>
      <c r="V15" s="24">
        <v>3</v>
      </c>
      <c r="W15" s="24">
        <v>1485</v>
      </c>
      <c r="X15" s="24"/>
      <c r="Y15" s="24"/>
      <c r="Z15" s="24"/>
      <c r="AA15" s="24"/>
      <c r="AB15" s="24"/>
      <c r="AC15" s="24"/>
      <c r="AD15" s="24"/>
      <c r="AE15" s="24"/>
      <c r="AF15" s="24">
        <v>2</v>
      </c>
      <c r="AG15" s="24">
        <v>512</v>
      </c>
      <c r="AH15" s="24">
        <v>1</v>
      </c>
      <c r="AI15" s="24">
        <v>588</v>
      </c>
      <c r="AJ15" s="24">
        <v>3</v>
      </c>
      <c r="AK15" s="24">
        <v>994</v>
      </c>
      <c r="AL15" s="24"/>
      <c r="AM15" s="24"/>
      <c r="AN15" s="24"/>
      <c r="AO15" s="24"/>
      <c r="AP15" s="24"/>
      <c r="AQ15" s="24"/>
      <c r="AR15" s="24"/>
      <c r="AS15" s="24"/>
      <c r="AT15" s="24">
        <v>1</v>
      </c>
      <c r="AU15" s="24">
        <v>46</v>
      </c>
      <c r="AV15" s="24">
        <v>1</v>
      </c>
      <c r="AW15" s="24">
        <v>64</v>
      </c>
      <c r="AX15" s="24">
        <v>2</v>
      </c>
      <c r="AY15" s="24">
        <v>80</v>
      </c>
      <c r="AZ15" s="24">
        <v>1</v>
      </c>
      <c r="BA15" s="24">
        <v>816</v>
      </c>
      <c r="BB15" s="24"/>
      <c r="BC15" s="24"/>
      <c r="BD15" s="24">
        <v>1</v>
      </c>
      <c r="BE15" s="24">
        <v>12</v>
      </c>
      <c r="BF15" s="33">
        <f t="shared" si="0"/>
        <v>37</v>
      </c>
      <c r="BG15" s="33">
        <f t="shared" si="0"/>
        <v>7130</v>
      </c>
      <c r="CO15" s="10"/>
      <c r="CP15" s="10"/>
    </row>
    <row r="16" spans="1:94" ht="15">
      <c r="A16" s="21" t="s">
        <v>88</v>
      </c>
      <c r="B16" s="22"/>
      <c r="C16" s="22"/>
      <c r="D16" s="22">
        <v>5</v>
      </c>
      <c r="E16" s="22">
        <v>1374</v>
      </c>
      <c r="F16" s="22">
        <v>2</v>
      </c>
      <c r="G16" s="22">
        <v>77</v>
      </c>
      <c r="H16" s="22">
        <v>1</v>
      </c>
      <c r="I16" s="22">
        <v>24</v>
      </c>
      <c r="J16" s="22">
        <v>1</v>
      </c>
      <c r="K16" s="22">
        <v>23</v>
      </c>
      <c r="L16" s="22"/>
      <c r="M16" s="22"/>
      <c r="N16" s="22"/>
      <c r="O16" s="22"/>
      <c r="P16" s="22">
        <v>1</v>
      </c>
      <c r="Q16" s="22">
        <v>7</v>
      </c>
      <c r="R16" s="22"/>
      <c r="S16" s="22"/>
      <c r="T16" s="22"/>
      <c r="U16" s="22"/>
      <c r="V16" s="22">
        <v>2</v>
      </c>
      <c r="W16" s="22">
        <v>845</v>
      </c>
      <c r="X16" s="22"/>
      <c r="Y16" s="22"/>
      <c r="Z16" s="22"/>
      <c r="AA16" s="22"/>
      <c r="AB16" s="22">
        <v>2</v>
      </c>
      <c r="AC16" s="22">
        <v>513</v>
      </c>
      <c r="AD16" s="22"/>
      <c r="AE16" s="22"/>
      <c r="AF16" s="22"/>
      <c r="AG16" s="22"/>
      <c r="AH16" s="22"/>
      <c r="AI16" s="22"/>
      <c r="AJ16" s="22"/>
      <c r="AK16" s="22"/>
      <c r="AL16" s="22"/>
      <c r="AM16" s="22"/>
      <c r="AN16" s="22"/>
      <c r="AO16" s="22"/>
      <c r="AP16" s="22">
        <v>1</v>
      </c>
      <c r="AQ16" s="22">
        <v>39</v>
      </c>
      <c r="AR16" s="22"/>
      <c r="AS16" s="22"/>
      <c r="AT16" s="22"/>
      <c r="AU16" s="22"/>
      <c r="AV16" s="22"/>
      <c r="AW16" s="22"/>
      <c r="AX16" s="22"/>
      <c r="AY16" s="22"/>
      <c r="AZ16" s="22"/>
      <c r="BA16" s="22"/>
      <c r="BB16" s="22">
        <v>1</v>
      </c>
      <c r="BC16" s="22">
        <v>429</v>
      </c>
      <c r="BD16" s="22"/>
      <c r="BE16" s="22"/>
      <c r="BF16" s="32">
        <f t="shared" si="0"/>
        <v>16</v>
      </c>
      <c r="BG16" s="32">
        <f t="shared" si="0"/>
        <v>3331</v>
      </c>
      <c r="CO16" s="10"/>
      <c r="CP16" s="10"/>
    </row>
    <row r="17" spans="1:94" ht="15">
      <c r="A17" s="25" t="s">
        <v>89</v>
      </c>
      <c r="B17" s="24">
        <v>2</v>
      </c>
      <c r="C17" s="24">
        <v>50</v>
      </c>
      <c r="D17" s="24"/>
      <c r="E17" s="24"/>
      <c r="F17" s="24">
        <v>1</v>
      </c>
      <c r="G17" s="24">
        <v>22</v>
      </c>
      <c r="H17" s="24">
        <v>4</v>
      </c>
      <c r="I17" s="24">
        <v>41</v>
      </c>
      <c r="J17" s="24"/>
      <c r="K17" s="24"/>
      <c r="L17" s="24">
        <v>1</v>
      </c>
      <c r="M17" s="24">
        <v>100</v>
      </c>
      <c r="N17" s="24"/>
      <c r="O17" s="24"/>
      <c r="P17" s="24"/>
      <c r="Q17" s="24"/>
      <c r="R17" s="24"/>
      <c r="S17" s="24"/>
      <c r="T17" s="24"/>
      <c r="U17" s="24"/>
      <c r="V17" s="24">
        <v>1</v>
      </c>
      <c r="W17" s="24">
        <v>108</v>
      </c>
      <c r="X17" s="24"/>
      <c r="Y17" s="24"/>
      <c r="Z17" s="24"/>
      <c r="AA17" s="24"/>
      <c r="AB17" s="24">
        <v>1</v>
      </c>
      <c r="AC17" s="24">
        <v>656</v>
      </c>
      <c r="AD17" s="24"/>
      <c r="AE17" s="24"/>
      <c r="AF17" s="24">
        <v>1</v>
      </c>
      <c r="AG17" s="24">
        <v>108</v>
      </c>
      <c r="AH17" s="24"/>
      <c r="AI17" s="24"/>
      <c r="AJ17" s="24"/>
      <c r="AK17" s="24"/>
      <c r="AL17" s="24"/>
      <c r="AM17" s="24"/>
      <c r="AN17" s="24"/>
      <c r="AO17" s="24"/>
      <c r="AP17" s="24"/>
      <c r="AQ17" s="24"/>
      <c r="AR17" s="24"/>
      <c r="AS17" s="24"/>
      <c r="AT17" s="24"/>
      <c r="AU17" s="24"/>
      <c r="AV17" s="24"/>
      <c r="AW17" s="24"/>
      <c r="AX17" s="24"/>
      <c r="AY17" s="24"/>
      <c r="AZ17" s="24"/>
      <c r="BA17" s="24"/>
      <c r="BB17" s="24"/>
      <c r="BC17" s="24"/>
      <c r="BD17" s="24">
        <v>1</v>
      </c>
      <c r="BE17" s="24">
        <v>12</v>
      </c>
      <c r="BF17" s="33">
        <f t="shared" si="0"/>
        <v>12</v>
      </c>
      <c r="BG17" s="33">
        <f t="shared" si="0"/>
        <v>1097</v>
      </c>
      <c r="CO17" s="10"/>
      <c r="CP17" s="10"/>
    </row>
    <row r="18" spans="1:94" ht="15">
      <c r="A18" s="21" t="s">
        <v>90</v>
      </c>
      <c r="B18" s="22"/>
      <c r="C18" s="22"/>
      <c r="D18" s="22">
        <v>2</v>
      </c>
      <c r="E18" s="22">
        <v>122</v>
      </c>
      <c r="F18" s="22"/>
      <c r="G18" s="22"/>
      <c r="H18" s="22">
        <v>7</v>
      </c>
      <c r="I18" s="22">
        <v>55</v>
      </c>
      <c r="J18" s="22"/>
      <c r="K18" s="22"/>
      <c r="L18" s="22"/>
      <c r="M18" s="22"/>
      <c r="N18" s="22"/>
      <c r="O18" s="22"/>
      <c r="P18" s="22"/>
      <c r="Q18" s="22"/>
      <c r="R18" s="22"/>
      <c r="S18" s="22"/>
      <c r="T18" s="22">
        <v>1</v>
      </c>
      <c r="U18" s="22">
        <v>32</v>
      </c>
      <c r="V18" s="22">
        <v>2</v>
      </c>
      <c r="W18" s="22">
        <v>166</v>
      </c>
      <c r="X18" s="22"/>
      <c r="Y18" s="22"/>
      <c r="Z18" s="22">
        <v>1</v>
      </c>
      <c r="AA18" s="22">
        <v>156</v>
      </c>
      <c r="AB18" s="22"/>
      <c r="AC18" s="22"/>
      <c r="AD18" s="22"/>
      <c r="AE18" s="22"/>
      <c r="AF18" s="22">
        <v>1</v>
      </c>
      <c r="AG18" s="22">
        <v>908</v>
      </c>
      <c r="AH18" s="22"/>
      <c r="AI18" s="22"/>
      <c r="AJ18" s="22">
        <v>1</v>
      </c>
      <c r="AK18" s="22">
        <v>90</v>
      </c>
      <c r="AL18" s="22"/>
      <c r="AM18" s="22"/>
      <c r="AN18" s="22">
        <v>1</v>
      </c>
      <c r="AO18" s="22">
        <v>140</v>
      </c>
      <c r="AP18" s="22"/>
      <c r="AQ18" s="22"/>
      <c r="AR18" s="22">
        <v>1</v>
      </c>
      <c r="AS18" s="22">
        <v>37</v>
      </c>
      <c r="AT18" s="22"/>
      <c r="AU18" s="22"/>
      <c r="AV18" s="22">
        <v>3</v>
      </c>
      <c r="AW18" s="22">
        <v>150</v>
      </c>
      <c r="AX18" s="22"/>
      <c r="AY18" s="22"/>
      <c r="AZ18" s="22"/>
      <c r="BA18" s="22"/>
      <c r="BB18" s="22"/>
      <c r="BC18" s="22"/>
      <c r="BD18" s="22">
        <v>3</v>
      </c>
      <c r="BE18" s="22">
        <v>64</v>
      </c>
      <c r="BF18" s="32">
        <f t="shared" si="0"/>
        <v>23</v>
      </c>
      <c r="BG18" s="32">
        <f t="shared" si="0"/>
        <v>1920</v>
      </c>
      <c r="CO18" s="10"/>
      <c r="CP18" s="10"/>
    </row>
    <row r="19" spans="1:94" ht="15">
      <c r="A19" s="25" t="s">
        <v>91</v>
      </c>
      <c r="B19" s="24">
        <v>9</v>
      </c>
      <c r="C19" s="24">
        <v>653</v>
      </c>
      <c r="D19" s="24">
        <v>4</v>
      </c>
      <c r="E19" s="24">
        <v>594</v>
      </c>
      <c r="F19" s="24">
        <v>5</v>
      </c>
      <c r="G19" s="24">
        <v>1004</v>
      </c>
      <c r="H19" s="24">
        <v>1</v>
      </c>
      <c r="I19" s="24">
        <v>16</v>
      </c>
      <c r="J19" s="24"/>
      <c r="K19" s="24"/>
      <c r="L19" s="24"/>
      <c r="M19" s="24"/>
      <c r="N19" s="24"/>
      <c r="O19" s="24"/>
      <c r="P19" s="24"/>
      <c r="Q19" s="24"/>
      <c r="R19" s="24"/>
      <c r="S19" s="24"/>
      <c r="T19" s="24"/>
      <c r="U19" s="24"/>
      <c r="V19" s="24">
        <v>2</v>
      </c>
      <c r="W19" s="24">
        <v>766</v>
      </c>
      <c r="X19" s="24"/>
      <c r="Y19" s="24"/>
      <c r="Z19" s="24">
        <v>2</v>
      </c>
      <c r="AA19" s="24">
        <v>638</v>
      </c>
      <c r="AB19" s="24">
        <v>1</v>
      </c>
      <c r="AC19" s="24">
        <v>700</v>
      </c>
      <c r="AD19" s="24"/>
      <c r="AE19" s="24"/>
      <c r="AF19" s="24"/>
      <c r="AG19" s="24"/>
      <c r="AH19" s="24"/>
      <c r="AI19" s="24"/>
      <c r="AJ19" s="24"/>
      <c r="AK19" s="24"/>
      <c r="AL19" s="24">
        <v>1</v>
      </c>
      <c r="AM19" s="24">
        <v>1062</v>
      </c>
      <c r="AN19" s="24"/>
      <c r="AO19" s="24"/>
      <c r="AP19" s="24">
        <v>2</v>
      </c>
      <c r="AQ19" s="24">
        <v>67</v>
      </c>
      <c r="AR19" s="24">
        <v>1</v>
      </c>
      <c r="AS19" s="24">
        <v>39</v>
      </c>
      <c r="AT19" s="24">
        <v>2</v>
      </c>
      <c r="AU19" s="24">
        <v>131</v>
      </c>
      <c r="AV19" s="24"/>
      <c r="AW19" s="24"/>
      <c r="AX19" s="24">
        <v>1</v>
      </c>
      <c r="AY19" s="24">
        <v>23</v>
      </c>
      <c r="AZ19" s="24"/>
      <c r="BA19" s="24"/>
      <c r="BB19" s="24"/>
      <c r="BC19" s="24"/>
      <c r="BD19" s="24"/>
      <c r="BE19" s="24"/>
      <c r="BF19" s="33">
        <f t="shared" si="0"/>
        <v>31</v>
      </c>
      <c r="BG19" s="33">
        <f t="shared" si="0"/>
        <v>5693</v>
      </c>
      <c r="CO19" s="10"/>
      <c r="CP19" s="10"/>
    </row>
    <row r="20" spans="1:94" s="10" customFormat="1" ht="15">
      <c r="A20" s="18" t="s">
        <v>92</v>
      </c>
      <c r="B20" s="26">
        <f>SUM(B12:B19)</f>
        <v>102</v>
      </c>
      <c r="C20" s="26">
        <f t="shared" ref="C20:BE20" si="1">SUM(C12:C19)</f>
        <v>6313</v>
      </c>
      <c r="D20" s="26">
        <f t="shared" si="1"/>
        <v>59</v>
      </c>
      <c r="E20" s="26">
        <f t="shared" si="1"/>
        <v>9029</v>
      </c>
      <c r="F20" s="26">
        <f t="shared" si="1"/>
        <v>43</v>
      </c>
      <c r="G20" s="26">
        <f t="shared" si="1"/>
        <v>4206</v>
      </c>
      <c r="H20" s="26">
        <f t="shared" si="1"/>
        <v>21</v>
      </c>
      <c r="I20" s="26">
        <f t="shared" si="1"/>
        <v>285</v>
      </c>
      <c r="J20" s="26">
        <f t="shared" si="1"/>
        <v>2</v>
      </c>
      <c r="K20" s="26">
        <f t="shared" si="1"/>
        <v>39</v>
      </c>
      <c r="L20" s="26">
        <f t="shared" si="1"/>
        <v>2</v>
      </c>
      <c r="M20" s="26">
        <f t="shared" si="1"/>
        <v>1039</v>
      </c>
      <c r="N20" s="26">
        <f t="shared" si="1"/>
        <v>1</v>
      </c>
      <c r="O20" s="26">
        <f t="shared" si="1"/>
        <v>816</v>
      </c>
      <c r="P20" s="26">
        <f t="shared" si="1"/>
        <v>1</v>
      </c>
      <c r="Q20" s="26">
        <f t="shared" si="1"/>
        <v>7</v>
      </c>
      <c r="R20" s="26">
        <f t="shared" si="1"/>
        <v>2</v>
      </c>
      <c r="S20" s="26">
        <f t="shared" si="1"/>
        <v>55</v>
      </c>
      <c r="T20" s="26">
        <f t="shared" si="1"/>
        <v>7</v>
      </c>
      <c r="U20" s="26">
        <f t="shared" si="1"/>
        <v>292</v>
      </c>
      <c r="V20" s="26">
        <f t="shared" si="1"/>
        <v>22</v>
      </c>
      <c r="W20" s="26">
        <f t="shared" si="1"/>
        <v>6194</v>
      </c>
      <c r="X20" s="26">
        <f t="shared" si="1"/>
        <v>3</v>
      </c>
      <c r="Y20" s="26">
        <f t="shared" si="1"/>
        <v>1995</v>
      </c>
      <c r="Z20" s="26">
        <f t="shared" si="1"/>
        <v>9</v>
      </c>
      <c r="AA20" s="26">
        <f t="shared" si="1"/>
        <v>2498</v>
      </c>
      <c r="AB20" s="26">
        <f t="shared" si="1"/>
        <v>6</v>
      </c>
      <c r="AC20" s="26">
        <f t="shared" si="1"/>
        <v>2364</v>
      </c>
      <c r="AD20" s="26">
        <f t="shared" si="1"/>
        <v>1</v>
      </c>
      <c r="AE20" s="26">
        <f t="shared" si="1"/>
        <v>154</v>
      </c>
      <c r="AF20" s="26">
        <f t="shared" si="1"/>
        <v>7</v>
      </c>
      <c r="AG20" s="26">
        <f t="shared" si="1"/>
        <v>2368</v>
      </c>
      <c r="AH20" s="26">
        <f t="shared" si="1"/>
        <v>1</v>
      </c>
      <c r="AI20" s="26">
        <f t="shared" si="1"/>
        <v>588</v>
      </c>
      <c r="AJ20" s="26">
        <f t="shared" si="1"/>
        <v>22</v>
      </c>
      <c r="AK20" s="26">
        <f t="shared" si="1"/>
        <v>6776</v>
      </c>
      <c r="AL20" s="26">
        <f t="shared" si="1"/>
        <v>1</v>
      </c>
      <c r="AM20" s="26">
        <f t="shared" si="1"/>
        <v>1062</v>
      </c>
      <c r="AN20" s="26">
        <f t="shared" si="1"/>
        <v>1</v>
      </c>
      <c r="AO20" s="26">
        <f t="shared" si="1"/>
        <v>140</v>
      </c>
      <c r="AP20" s="26">
        <f t="shared" si="1"/>
        <v>6</v>
      </c>
      <c r="AQ20" s="26">
        <f t="shared" si="1"/>
        <v>199</v>
      </c>
      <c r="AR20" s="26">
        <f t="shared" si="1"/>
        <v>5</v>
      </c>
      <c r="AS20" s="26">
        <f t="shared" si="1"/>
        <v>147</v>
      </c>
      <c r="AT20" s="26">
        <f t="shared" si="1"/>
        <v>4</v>
      </c>
      <c r="AU20" s="26">
        <f t="shared" si="1"/>
        <v>228</v>
      </c>
      <c r="AV20" s="26">
        <f t="shared" si="1"/>
        <v>6</v>
      </c>
      <c r="AW20" s="26">
        <f t="shared" si="1"/>
        <v>258</v>
      </c>
      <c r="AX20" s="26">
        <f t="shared" si="1"/>
        <v>7</v>
      </c>
      <c r="AY20" s="26">
        <f t="shared" si="1"/>
        <v>237</v>
      </c>
      <c r="AZ20" s="26">
        <f t="shared" si="1"/>
        <v>1</v>
      </c>
      <c r="BA20" s="26">
        <f t="shared" si="1"/>
        <v>816</v>
      </c>
      <c r="BB20" s="26">
        <f t="shared" si="1"/>
        <v>2</v>
      </c>
      <c r="BC20" s="26">
        <f t="shared" si="1"/>
        <v>796</v>
      </c>
      <c r="BD20" s="26">
        <f t="shared" si="1"/>
        <v>8</v>
      </c>
      <c r="BE20" s="26">
        <f t="shared" si="1"/>
        <v>168</v>
      </c>
      <c r="BF20" s="26">
        <f t="shared" si="0"/>
        <v>352</v>
      </c>
      <c r="BG20" s="26">
        <f t="shared" si="0"/>
        <v>49069</v>
      </c>
    </row>
    <row r="21" spans="1:94">
      <c r="A21" s="27" t="s">
        <v>369</v>
      </c>
      <c r="BF21" s="9"/>
      <c r="BH21" s="29"/>
    </row>
    <row r="22" spans="1:94">
      <c r="A22" s="30"/>
      <c r="B22" s="28"/>
      <c r="C22" s="28"/>
      <c r="D22" s="28"/>
      <c r="E22" s="28"/>
      <c r="F22" s="28"/>
      <c r="G22" s="28"/>
      <c r="H22" s="28"/>
      <c r="I22" s="28"/>
      <c r="K22" s="28"/>
      <c r="L22" s="28"/>
      <c r="M22" s="28"/>
      <c r="N22" s="28"/>
      <c r="O22" s="28"/>
      <c r="V22" s="28"/>
      <c r="W22" s="28"/>
      <c r="AD22" s="28"/>
      <c r="AI22" s="28"/>
      <c r="AL22" s="28"/>
      <c r="AM22" s="28"/>
      <c r="AN22" s="28"/>
      <c r="AO22" s="28"/>
      <c r="AV22" s="28"/>
      <c r="AZ22" s="28"/>
      <c r="BE22" s="28"/>
    </row>
    <row r="23" spans="1:94">
      <c r="A23" s="30"/>
      <c r="K23" s="28"/>
      <c r="V23" s="28"/>
      <c r="W23" s="28"/>
      <c r="AD23" s="28"/>
      <c r="AI23" s="28"/>
      <c r="AL23" s="28"/>
      <c r="AM23" s="28"/>
      <c r="AV23" s="28"/>
      <c r="AZ23" s="28"/>
      <c r="BE23" s="28"/>
    </row>
    <row r="25" spans="1:94">
      <c r="A25" s="31"/>
    </row>
    <row r="26" spans="1:94">
      <c r="A26" s="31"/>
      <c r="I26" s="28"/>
      <c r="BF26" s="9"/>
    </row>
    <row r="27" spans="1:94">
      <c r="A27" s="31"/>
      <c r="I27" s="28"/>
      <c r="BF27" s="9"/>
    </row>
    <row r="28" spans="1:94">
      <c r="A28" s="31"/>
      <c r="I28" s="28"/>
      <c r="BF28" s="9"/>
    </row>
    <row r="29" spans="1:94">
      <c r="A29" s="31"/>
      <c r="I29" s="28"/>
      <c r="BF29" s="9"/>
    </row>
    <row r="30" spans="1:94">
      <c r="A30" s="31"/>
      <c r="I30" s="28"/>
      <c r="BF30" s="9"/>
    </row>
    <row r="31" spans="1:94">
      <c r="A31" s="31"/>
      <c r="I31" s="28"/>
      <c r="BF31" s="9"/>
    </row>
    <row r="32" spans="1:94">
      <c r="A32" s="31"/>
      <c r="I32" s="28"/>
      <c r="BF32" s="9"/>
    </row>
    <row r="33" spans="1:58">
      <c r="A33" s="31"/>
      <c r="BF33" s="9"/>
    </row>
    <row r="34" spans="1:58">
      <c r="A34" s="31"/>
      <c r="BF34" s="9"/>
    </row>
    <row r="35" spans="1:58">
      <c r="A35" s="31"/>
      <c r="BF35" s="9"/>
    </row>
    <row r="36" spans="1:58">
      <c r="A36" s="31"/>
      <c r="BF36" s="9"/>
    </row>
    <row r="37" spans="1:58">
      <c r="BF37" s="9"/>
    </row>
    <row r="38" spans="1:58">
      <c r="BF38" s="9"/>
    </row>
    <row r="39" spans="1:58">
      <c r="BF39" s="9"/>
    </row>
    <row r="40" spans="1:58">
      <c r="BF40" s="9"/>
    </row>
    <row r="41" spans="1:58">
      <c r="BF41" s="9"/>
    </row>
    <row r="42" spans="1:58">
      <c r="BF42" s="9"/>
    </row>
    <row r="43" spans="1:58">
      <c r="BF43" s="9"/>
    </row>
    <row r="44" spans="1:58">
      <c r="BF44" s="9"/>
    </row>
    <row r="45" spans="1:58">
      <c r="BF45" s="9"/>
    </row>
    <row r="46" spans="1:58">
      <c r="BF46" s="9"/>
    </row>
  </sheetData>
  <sheetProtection algorithmName="SHA-512" hashValue="vZ1HgBZdyGFp8GEM2VX3xun3n2vlEp/e5r59Y45ZaseYRRlWbdsN/t3+xwj4CSChhkvgFSN7HSpZEM79Cbv8xw==" saltValue="mQddebN1YirDh0GyT5F+5g==" spinCount="100000" sheet="1" objects="1" scenarios="1"/>
  <mergeCells count="30">
    <mergeCell ref="AX9:AY9"/>
    <mergeCell ref="AZ9:BA9"/>
    <mergeCell ref="BB9:BC9"/>
    <mergeCell ref="BD9:BE9"/>
    <mergeCell ref="BF9:BG9"/>
    <mergeCell ref="AV9:AW9"/>
    <mergeCell ref="Z9:AA9"/>
    <mergeCell ref="AB9:AC9"/>
    <mergeCell ref="AD9:AE9"/>
    <mergeCell ref="AF9:AG9"/>
    <mergeCell ref="AH9:AI9"/>
    <mergeCell ref="AJ9:AK9"/>
    <mergeCell ref="AL9:AM9"/>
    <mergeCell ref="AN9:AO9"/>
    <mergeCell ref="AP9:AQ9"/>
    <mergeCell ref="AR9:AS9"/>
    <mergeCell ref="AT9:AU9"/>
    <mergeCell ref="X9:Y9"/>
    <mergeCell ref="V9:W9"/>
    <mergeCell ref="A9:A10"/>
    <mergeCell ref="B9:C9"/>
    <mergeCell ref="D9:E9"/>
    <mergeCell ref="F9:G9"/>
    <mergeCell ref="H9:I9"/>
    <mergeCell ref="J9:K9"/>
    <mergeCell ref="L9:M9"/>
    <mergeCell ref="N9:O9"/>
    <mergeCell ref="P9:Q9"/>
    <mergeCell ref="R9:S9"/>
    <mergeCell ref="T9:U9"/>
  </mergeCells>
  <pageMargins left="0.70866141732283472" right="0.70866141732283472" top="0.74803149606299213" bottom="0.74803149606299213" header="0.31496062992125984" footer="0.31496062992125984"/>
  <pageSetup paperSize="9" scale="69" orientation="landscape" r:id="rId1"/>
  <colBreaks count="3" manualBreakCount="3">
    <brk id="13" max="1048575" man="1"/>
    <brk id="37" max="22" man="1"/>
    <brk id="49"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21"/>
  <dimension ref="A1:CP46"/>
  <sheetViews>
    <sheetView showGridLines="0" zoomScaleNormal="100" workbookViewId="0">
      <selection activeCell="A5" sqref="A5"/>
    </sheetView>
  </sheetViews>
  <sheetFormatPr baseColWidth="10" defaultColWidth="9.140625" defaultRowHeight="12.75"/>
  <cols>
    <col min="1" max="1" width="79.42578125" style="9" customWidth="1"/>
    <col min="2" max="57" width="8.7109375" style="9" customWidth="1"/>
    <col min="58" max="58" width="8.7109375" style="10" customWidth="1"/>
    <col min="59" max="59" width="10.85546875" style="9" bestFit="1" customWidth="1"/>
    <col min="60" max="255" width="9.140625" style="9"/>
    <col min="256" max="256" width="0.42578125" style="9" customWidth="1"/>
    <col min="257" max="257" width="84.85546875" style="9" customWidth="1"/>
    <col min="258" max="258" width="9.140625" style="9" bestFit="1"/>
    <col min="259" max="259" width="8.7109375" style="9" bestFit="1" customWidth="1"/>
    <col min="260" max="260" width="9.140625" style="9" bestFit="1"/>
    <col min="261" max="261" width="8.7109375" style="9" bestFit="1" customWidth="1"/>
    <col min="262" max="262" width="9.140625" style="9" bestFit="1"/>
    <col min="263" max="263" width="8.7109375" style="9" bestFit="1" customWidth="1"/>
    <col min="264" max="264" width="9.140625" style="9" bestFit="1"/>
    <col min="265" max="265" width="8.7109375" style="9" bestFit="1" customWidth="1"/>
    <col min="266" max="266" width="9.140625" style="9" bestFit="1"/>
    <col min="267" max="267" width="8.7109375" style="9" bestFit="1" customWidth="1"/>
    <col min="268" max="268" width="9.140625" style="9"/>
    <col min="269" max="269" width="8.7109375" style="9" customWidth="1"/>
    <col min="270" max="270" width="9.140625" style="9" bestFit="1"/>
    <col min="271" max="271" width="8.7109375" style="9" bestFit="1" customWidth="1"/>
    <col min="272" max="272" width="9.140625" style="9" bestFit="1"/>
    <col min="273" max="273" width="8.7109375" style="9" bestFit="1" customWidth="1"/>
    <col min="274" max="274" width="9.140625" style="9" bestFit="1"/>
    <col min="275" max="275" width="8.7109375" style="9" bestFit="1" customWidth="1"/>
    <col min="276" max="276" width="9.140625" style="9" bestFit="1"/>
    <col min="277" max="277" width="8.7109375" style="9" bestFit="1" customWidth="1"/>
    <col min="278" max="278" width="9.140625" style="9" bestFit="1"/>
    <col min="279" max="279" width="8.7109375" style="9" bestFit="1" customWidth="1"/>
    <col min="280" max="280" width="9.140625" style="9" bestFit="1"/>
    <col min="281" max="281" width="8.7109375" style="9" bestFit="1" customWidth="1"/>
    <col min="282" max="283" width="8.7109375" style="9" customWidth="1"/>
    <col min="284" max="284" width="8.7109375" style="9" bestFit="1" customWidth="1"/>
    <col min="285" max="285" width="9.140625" style="9" bestFit="1"/>
    <col min="286" max="286" width="8.7109375" style="9" bestFit="1" customWidth="1"/>
    <col min="287" max="287" width="9.140625" style="9" bestFit="1"/>
    <col min="288" max="289" width="8.7109375" style="9" bestFit="1" customWidth="1"/>
    <col min="290" max="290" width="9.140625" style="9" bestFit="1"/>
    <col min="291" max="291" width="8.7109375" style="9" bestFit="1" customWidth="1"/>
    <col min="292" max="292" width="9.140625" style="9" bestFit="1"/>
    <col min="293" max="293" width="8.7109375" style="9" bestFit="1" customWidth="1"/>
    <col min="294" max="294" width="9.140625" style="9" bestFit="1"/>
    <col min="295" max="295" width="8.7109375" style="9" bestFit="1" customWidth="1"/>
    <col min="296" max="296" width="9.140625" style="9"/>
    <col min="297" max="297" width="8.7109375" style="9" customWidth="1"/>
    <col min="298" max="301" width="9.140625" style="9"/>
    <col min="302" max="302" width="8.7109375" style="9" bestFit="1" customWidth="1"/>
    <col min="303" max="303" width="9.140625" style="9" bestFit="1"/>
    <col min="304" max="304" width="8.7109375" style="9" bestFit="1" customWidth="1"/>
    <col min="305" max="305" width="9.140625" style="9" bestFit="1"/>
    <col min="306" max="308" width="8.7109375" style="9" bestFit="1" customWidth="1"/>
    <col min="309" max="309" width="9.140625" style="9" bestFit="1"/>
    <col min="310" max="311" width="9.140625" style="9"/>
    <col min="312" max="312" width="9.140625" style="9" bestFit="1"/>
    <col min="313" max="313" width="8.7109375" style="9" bestFit="1" customWidth="1"/>
    <col min="314" max="314" width="9.140625" style="9" bestFit="1"/>
    <col min="315" max="315" width="8.7109375" style="9" bestFit="1" customWidth="1"/>
    <col min="316" max="511" width="9.140625" style="9"/>
    <col min="512" max="512" width="0.42578125" style="9" customWidth="1"/>
    <col min="513" max="513" width="84.85546875" style="9" customWidth="1"/>
    <col min="514" max="514" width="9.140625" style="9" bestFit="1"/>
    <col min="515" max="515" width="8.7109375" style="9" bestFit="1" customWidth="1"/>
    <col min="516" max="516" width="9.140625" style="9" bestFit="1"/>
    <col min="517" max="517" width="8.7109375" style="9" bestFit="1" customWidth="1"/>
    <col min="518" max="518" width="9.140625" style="9" bestFit="1"/>
    <col min="519" max="519" width="8.7109375" style="9" bestFit="1" customWidth="1"/>
    <col min="520" max="520" width="9.140625" style="9" bestFit="1"/>
    <col min="521" max="521" width="8.7109375" style="9" bestFit="1" customWidth="1"/>
    <col min="522" max="522" width="9.140625" style="9" bestFit="1"/>
    <col min="523" max="523" width="8.7109375" style="9" bestFit="1" customWidth="1"/>
    <col min="524" max="524" width="9.140625" style="9"/>
    <col min="525" max="525" width="8.7109375" style="9" customWidth="1"/>
    <col min="526" max="526" width="9.140625" style="9" bestFit="1"/>
    <col min="527" max="527" width="8.7109375" style="9" bestFit="1" customWidth="1"/>
    <col min="528" max="528" width="9.140625" style="9" bestFit="1"/>
    <col min="529" max="529" width="8.7109375" style="9" bestFit="1" customWidth="1"/>
    <col min="530" max="530" width="9.140625" style="9" bestFit="1"/>
    <col min="531" max="531" width="8.7109375" style="9" bestFit="1" customWidth="1"/>
    <col min="532" max="532" width="9.140625" style="9" bestFit="1"/>
    <col min="533" max="533" width="8.7109375" style="9" bestFit="1" customWidth="1"/>
    <col min="534" max="534" width="9.140625" style="9" bestFit="1"/>
    <col min="535" max="535" width="8.7109375" style="9" bestFit="1" customWidth="1"/>
    <col min="536" max="536" width="9.140625" style="9" bestFit="1"/>
    <col min="537" max="537" width="8.7109375" style="9" bestFit="1" customWidth="1"/>
    <col min="538" max="539" width="8.7109375" style="9" customWidth="1"/>
    <col min="540" max="540" width="8.7109375" style="9" bestFit="1" customWidth="1"/>
    <col min="541" max="541" width="9.140625" style="9" bestFit="1"/>
    <col min="542" max="542" width="8.7109375" style="9" bestFit="1" customWidth="1"/>
    <col min="543" max="543" width="9.140625" style="9" bestFit="1"/>
    <col min="544" max="545" width="8.7109375" style="9" bestFit="1" customWidth="1"/>
    <col min="546" max="546" width="9.140625" style="9" bestFit="1"/>
    <col min="547" max="547" width="8.7109375" style="9" bestFit="1" customWidth="1"/>
    <col min="548" max="548" width="9.140625" style="9" bestFit="1"/>
    <col min="549" max="549" width="8.7109375" style="9" bestFit="1" customWidth="1"/>
    <col min="550" max="550" width="9.140625" style="9" bestFit="1"/>
    <col min="551" max="551" width="8.7109375" style="9" bestFit="1" customWidth="1"/>
    <col min="552" max="552" width="9.140625" style="9"/>
    <col min="553" max="553" width="8.7109375" style="9" customWidth="1"/>
    <col min="554" max="557" width="9.140625" style="9"/>
    <col min="558" max="558" width="8.7109375" style="9" bestFit="1" customWidth="1"/>
    <col min="559" max="559" width="9.140625" style="9" bestFit="1"/>
    <col min="560" max="560" width="8.7109375" style="9" bestFit="1" customWidth="1"/>
    <col min="561" max="561" width="9.140625" style="9" bestFit="1"/>
    <col min="562" max="564" width="8.7109375" style="9" bestFit="1" customWidth="1"/>
    <col min="565" max="565" width="9.140625" style="9" bestFit="1"/>
    <col min="566" max="567" width="9.140625" style="9"/>
    <col min="568" max="568" width="9.140625" style="9" bestFit="1"/>
    <col min="569" max="569" width="8.7109375" style="9" bestFit="1" customWidth="1"/>
    <col min="570" max="570" width="9.140625" style="9" bestFit="1"/>
    <col min="571" max="571" width="8.7109375" style="9" bestFit="1" customWidth="1"/>
    <col min="572" max="767" width="9.140625" style="9"/>
    <col min="768" max="768" width="0.42578125" style="9" customWidth="1"/>
    <col min="769" max="769" width="84.85546875" style="9" customWidth="1"/>
    <col min="770" max="770" width="9.140625" style="9" bestFit="1"/>
    <col min="771" max="771" width="8.7109375" style="9" bestFit="1" customWidth="1"/>
    <col min="772" max="772" width="9.140625" style="9" bestFit="1"/>
    <col min="773" max="773" width="8.7109375" style="9" bestFit="1" customWidth="1"/>
    <col min="774" max="774" width="9.140625" style="9" bestFit="1"/>
    <col min="775" max="775" width="8.7109375" style="9" bestFit="1" customWidth="1"/>
    <col min="776" max="776" width="9.140625" style="9" bestFit="1"/>
    <col min="777" max="777" width="8.7109375" style="9" bestFit="1" customWidth="1"/>
    <col min="778" max="778" width="9.140625" style="9" bestFit="1"/>
    <col min="779" max="779" width="8.7109375" style="9" bestFit="1" customWidth="1"/>
    <col min="780" max="780" width="9.140625" style="9"/>
    <col min="781" max="781" width="8.7109375" style="9" customWidth="1"/>
    <col min="782" max="782" width="9.140625" style="9" bestFit="1"/>
    <col min="783" max="783" width="8.7109375" style="9" bestFit="1" customWidth="1"/>
    <col min="784" max="784" width="9.140625" style="9" bestFit="1"/>
    <col min="785" max="785" width="8.7109375" style="9" bestFit="1" customWidth="1"/>
    <col min="786" max="786" width="9.140625" style="9" bestFit="1"/>
    <col min="787" max="787" width="8.7109375" style="9" bestFit="1" customWidth="1"/>
    <col min="788" max="788" width="9.140625" style="9" bestFit="1"/>
    <col min="789" max="789" width="8.7109375" style="9" bestFit="1" customWidth="1"/>
    <col min="790" max="790" width="9.140625" style="9" bestFit="1"/>
    <col min="791" max="791" width="8.7109375" style="9" bestFit="1" customWidth="1"/>
    <col min="792" max="792" width="9.140625" style="9" bestFit="1"/>
    <col min="793" max="793" width="8.7109375" style="9" bestFit="1" customWidth="1"/>
    <col min="794" max="795" width="8.7109375" style="9" customWidth="1"/>
    <col min="796" max="796" width="8.7109375" style="9" bestFit="1" customWidth="1"/>
    <col min="797" max="797" width="9.140625" style="9" bestFit="1"/>
    <col min="798" max="798" width="8.7109375" style="9" bestFit="1" customWidth="1"/>
    <col min="799" max="799" width="9.140625" style="9" bestFit="1"/>
    <col min="800" max="801" width="8.7109375" style="9" bestFit="1" customWidth="1"/>
    <col min="802" max="802" width="9.140625" style="9" bestFit="1"/>
    <col min="803" max="803" width="8.7109375" style="9" bestFit="1" customWidth="1"/>
    <col min="804" max="804" width="9.140625" style="9" bestFit="1"/>
    <col min="805" max="805" width="8.7109375" style="9" bestFit="1" customWidth="1"/>
    <col min="806" max="806" width="9.140625" style="9" bestFit="1"/>
    <col min="807" max="807" width="8.7109375" style="9" bestFit="1" customWidth="1"/>
    <col min="808" max="808" width="9.140625" style="9"/>
    <col min="809" max="809" width="8.7109375" style="9" customWidth="1"/>
    <col min="810" max="813" width="9.140625" style="9"/>
    <col min="814" max="814" width="8.7109375" style="9" bestFit="1" customWidth="1"/>
    <col min="815" max="815" width="9.140625" style="9" bestFit="1"/>
    <col min="816" max="816" width="8.7109375" style="9" bestFit="1" customWidth="1"/>
    <col min="817" max="817" width="9.140625" style="9" bestFit="1"/>
    <col min="818" max="820" width="8.7109375" style="9" bestFit="1" customWidth="1"/>
    <col min="821" max="821" width="9.140625" style="9" bestFit="1"/>
    <col min="822" max="823" width="9.140625" style="9"/>
    <col min="824" max="824" width="9.140625" style="9" bestFit="1"/>
    <col min="825" max="825" width="8.7109375" style="9" bestFit="1" customWidth="1"/>
    <col min="826" max="826" width="9.140625" style="9" bestFit="1"/>
    <col min="827" max="827" width="8.7109375" style="9" bestFit="1" customWidth="1"/>
    <col min="828" max="1023" width="9.140625" style="9"/>
    <col min="1024" max="1024" width="0.42578125" style="9" customWidth="1"/>
    <col min="1025" max="1025" width="84.85546875" style="9" customWidth="1"/>
    <col min="1026" max="1026" width="9.140625" style="9" bestFit="1"/>
    <col min="1027" max="1027" width="8.7109375" style="9" bestFit="1" customWidth="1"/>
    <col min="1028" max="1028" width="9.140625" style="9" bestFit="1"/>
    <col min="1029" max="1029" width="8.7109375" style="9" bestFit="1" customWidth="1"/>
    <col min="1030" max="1030" width="9.140625" style="9" bestFit="1"/>
    <col min="1031" max="1031" width="8.7109375" style="9" bestFit="1" customWidth="1"/>
    <col min="1032" max="1032" width="9.140625" style="9" bestFit="1"/>
    <col min="1033" max="1033" width="8.7109375" style="9" bestFit="1" customWidth="1"/>
    <col min="1034" max="1034" width="9.140625" style="9" bestFit="1"/>
    <col min="1035" max="1035" width="8.7109375" style="9" bestFit="1" customWidth="1"/>
    <col min="1036" max="1036" width="9.140625" style="9"/>
    <col min="1037" max="1037" width="8.7109375" style="9" customWidth="1"/>
    <col min="1038" max="1038" width="9.140625" style="9" bestFit="1"/>
    <col min="1039" max="1039" width="8.7109375" style="9" bestFit="1" customWidth="1"/>
    <col min="1040" max="1040" width="9.140625" style="9" bestFit="1"/>
    <col min="1041" max="1041" width="8.7109375" style="9" bestFit="1" customWidth="1"/>
    <col min="1042" max="1042" width="9.140625" style="9" bestFit="1"/>
    <col min="1043" max="1043" width="8.7109375" style="9" bestFit="1" customWidth="1"/>
    <col min="1044" max="1044" width="9.140625" style="9" bestFit="1"/>
    <col min="1045" max="1045" width="8.7109375" style="9" bestFit="1" customWidth="1"/>
    <col min="1046" max="1046" width="9.140625" style="9" bestFit="1"/>
    <col min="1047" max="1047" width="8.7109375" style="9" bestFit="1" customWidth="1"/>
    <col min="1048" max="1048" width="9.140625" style="9" bestFit="1"/>
    <col min="1049" max="1049" width="8.7109375" style="9" bestFit="1" customWidth="1"/>
    <col min="1050" max="1051" width="8.7109375" style="9" customWidth="1"/>
    <col min="1052" max="1052" width="8.7109375" style="9" bestFit="1" customWidth="1"/>
    <col min="1053" max="1053" width="9.140625" style="9" bestFit="1"/>
    <col min="1054" max="1054" width="8.7109375" style="9" bestFit="1" customWidth="1"/>
    <col min="1055" max="1055" width="9.140625" style="9" bestFit="1"/>
    <col min="1056" max="1057" width="8.7109375" style="9" bestFit="1" customWidth="1"/>
    <col min="1058" max="1058" width="9.140625" style="9" bestFit="1"/>
    <col min="1059" max="1059" width="8.7109375" style="9" bestFit="1" customWidth="1"/>
    <col min="1060" max="1060" width="9.140625" style="9" bestFit="1"/>
    <col min="1061" max="1061" width="8.7109375" style="9" bestFit="1" customWidth="1"/>
    <col min="1062" max="1062" width="9.140625" style="9" bestFit="1"/>
    <col min="1063" max="1063" width="8.7109375" style="9" bestFit="1" customWidth="1"/>
    <col min="1064" max="1064" width="9.140625" style="9"/>
    <col min="1065" max="1065" width="8.7109375" style="9" customWidth="1"/>
    <col min="1066" max="1069" width="9.140625" style="9"/>
    <col min="1070" max="1070" width="8.7109375" style="9" bestFit="1" customWidth="1"/>
    <col min="1071" max="1071" width="9.140625" style="9" bestFit="1"/>
    <col min="1072" max="1072" width="8.7109375" style="9" bestFit="1" customWidth="1"/>
    <col min="1073" max="1073" width="9.140625" style="9" bestFit="1"/>
    <col min="1074" max="1076" width="8.7109375" style="9" bestFit="1" customWidth="1"/>
    <col min="1077" max="1077" width="9.140625" style="9" bestFit="1"/>
    <col min="1078" max="1079" width="9.140625" style="9"/>
    <col min="1080" max="1080" width="9.140625" style="9" bestFit="1"/>
    <col min="1081" max="1081" width="8.7109375" style="9" bestFit="1" customWidth="1"/>
    <col min="1082" max="1082" width="9.140625" style="9" bestFit="1"/>
    <col min="1083" max="1083" width="8.7109375" style="9" bestFit="1" customWidth="1"/>
    <col min="1084" max="1279" width="9.140625" style="9"/>
    <col min="1280" max="1280" width="0.42578125" style="9" customWidth="1"/>
    <col min="1281" max="1281" width="84.85546875" style="9" customWidth="1"/>
    <col min="1282" max="1282" width="9.140625" style="9" bestFit="1"/>
    <col min="1283" max="1283" width="8.7109375" style="9" bestFit="1" customWidth="1"/>
    <col min="1284" max="1284" width="9.140625" style="9" bestFit="1"/>
    <col min="1285" max="1285" width="8.7109375" style="9" bestFit="1" customWidth="1"/>
    <col min="1286" max="1286" width="9.140625" style="9" bestFit="1"/>
    <col min="1287" max="1287" width="8.7109375" style="9" bestFit="1" customWidth="1"/>
    <col min="1288" max="1288" width="9.140625" style="9" bestFit="1"/>
    <col min="1289" max="1289" width="8.7109375" style="9" bestFit="1" customWidth="1"/>
    <col min="1290" max="1290" width="9.140625" style="9" bestFit="1"/>
    <col min="1291" max="1291" width="8.7109375" style="9" bestFit="1" customWidth="1"/>
    <col min="1292" max="1292" width="9.140625" style="9"/>
    <col min="1293" max="1293" width="8.7109375" style="9" customWidth="1"/>
    <col min="1294" max="1294" width="9.140625" style="9" bestFit="1"/>
    <col min="1295" max="1295" width="8.7109375" style="9" bestFit="1" customWidth="1"/>
    <col min="1296" max="1296" width="9.140625" style="9" bestFit="1"/>
    <col min="1297" max="1297" width="8.7109375" style="9" bestFit="1" customWidth="1"/>
    <col min="1298" max="1298" width="9.140625" style="9" bestFit="1"/>
    <col min="1299" max="1299" width="8.7109375" style="9" bestFit="1" customWidth="1"/>
    <col min="1300" max="1300" width="9.140625" style="9" bestFit="1"/>
    <col min="1301" max="1301" width="8.7109375" style="9" bestFit="1" customWidth="1"/>
    <col min="1302" max="1302" width="9.140625" style="9" bestFit="1"/>
    <col min="1303" max="1303" width="8.7109375" style="9" bestFit="1" customWidth="1"/>
    <col min="1304" max="1304" width="9.140625" style="9" bestFit="1"/>
    <col min="1305" max="1305" width="8.7109375" style="9" bestFit="1" customWidth="1"/>
    <col min="1306" max="1307" width="8.7109375" style="9" customWidth="1"/>
    <col min="1308" max="1308" width="8.7109375" style="9" bestFit="1" customWidth="1"/>
    <col min="1309" max="1309" width="9.140625" style="9" bestFit="1"/>
    <col min="1310" max="1310" width="8.7109375" style="9" bestFit="1" customWidth="1"/>
    <col min="1311" max="1311" width="9.140625" style="9" bestFit="1"/>
    <col min="1312" max="1313" width="8.7109375" style="9" bestFit="1" customWidth="1"/>
    <col min="1314" max="1314" width="9.140625" style="9" bestFit="1"/>
    <col min="1315" max="1315" width="8.7109375" style="9" bestFit="1" customWidth="1"/>
    <col min="1316" max="1316" width="9.140625" style="9" bestFit="1"/>
    <col min="1317" max="1317" width="8.7109375" style="9" bestFit="1" customWidth="1"/>
    <col min="1318" max="1318" width="9.140625" style="9" bestFit="1"/>
    <col min="1319" max="1319" width="8.7109375" style="9" bestFit="1" customWidth="1"/>
    <col min="1320" max="1320" width="9.140625" style="9"/>
    <col min="1321" max="1321" width="8.7109375" style="9" customWidth="1"/>
    <col min="1322" max="1325" width="9.140625" style="9"/>
    <col min="1326" max="1326" width="8.7109375" style="9" bestFit="1" customWidth="1"/>
    <col min="1327" max="1327" width="9.140625" style="9" bestFit="1"/>
    <col min="1328" max="1328" width="8.7109375" style="9" bestFit="1" customWidth="1"/>
    <col min="1329" max="1329" width="9.140625" style="9" bestFit="1"/>
    <col min="1330" max="1332" width="8.7109375" style="9" bestFit="1" customWidth="1"/>
    <col min="1333" max="1333" width="9.140625" style="9" bestFit="1"/>
    <col min="1334" max="1335" width="9.140625" style="9"/>
    <col min="1336" max="1336" width="9.140625" style="9" bestFit="1"/>
    <col min="1337" max="1337" width="8.7109375" style="9" bestFit="1" customWidth="1"/>
    <col min="1338" max="1338" width="9.140625" style="9" bestFit="1"/>
    <col min="1339" max="1339" width="8.7109375" style="9" bestFit="1" customWidth="1"/>
    <col min="1340" max="1535" width="9.140625" style="9"/>
    <col min="1536" max="1536" width="0.42578125" style="9" customWidth="1"/>
    <col min="1537" max="1537" width="84.85546875" style="9" customWidth="1"/>
    <col min="1538" max="1538" width="9.140625" style="9" bestFit="1"/>
    <col min="1539" max="1539" width="8.7109375" style="9" bestFit="1" customWidth="1"/>
    <col min="1540" max="1540" width="9.140625" style="9" bestFit="1"/>
    <col min="1541" max="1541" width="8.7109375" style="9" bestFit="1" customWidth="1"/>
    <col min="1542" max="1542" width="9.140625" style="9" bestFit="1"/>
    <col min="1543" max="1543" width="8.7109375" style="9" bestFit="1" customWidth="1"/>
    <col min="1544" max="1544" width="9.140625" style="9" bestFit="1"/>
    <col min="1545" max="1545" width="8.7109375" style="9" bestFit="1" customWidth="1"/>
    <col min="1546" max="1546" width="9.140625" style="9" bestFit="1"/>
    <col min="1547" max="1547" width="8.7109375" style="9" bestFit="1" customWidth="1"/>
    <col min="1548" max="1548" width="9.140625" style="9"/>
    <col min="1549" max="1549" width="8.7109375" style="9" customWidth="1"/>
    <col min="1550" max="1550" width="9.140625" style="9" bestFit="1"/>
    <col min="1551" max="1551" width="8.7109375" style="9" bestFit="1" customWidth="1"/>
    <col min="1552" max="1552" width="9.140625" style="9" bestFit="1"/>
    <col min="1553" max="1553" width="8.7109375" style="9" bestFit="1" customWidth="1"/>
    <col min="1554" max="1554" width="9.140625" style="9" bestFit="1"/>
    <col min="1555" max="1555" width="8.7109375" style="9" bestFit="1" customWidth="1"/>
    <col min="1556" max="1556" width="9.140625" style="9" bestFit="1"/>
    <col min="1557" max="1557" width="8.7109375" style="9" bestFit="1" customWidth="1"/>
    <col min="1558" max="1558" width="9.140625" style="9" bestFit="1"/>
    <col min="1559" max="1559" width="8.7109375" style="9" bestFit="1" customWidth="1"/>
    <col min="1560" max="1560" width="9.140625" style="9" bestFit="1"/>
    <col min="1561" max="1561" width="8.7109375" style="9" bestFit="1" customWidth="1"/>
    <col min="1562" max="1563" width="8.7109375" style="9" customWidth="1"/>
    <col min="1564" max="1564" width="8.7109375" style="9" bestFit="1" customWidth="1"/>
    <col min="1565" max="1565" width="9.140625" style="9" bestFit="1"/>
    <col min="1566" max="1566" width="8.7109375" style="9" bestFit="1" customWidth="1"/>
    <col min="1567" max="1567" width="9.140625" style="9" bestFit="1"/>
    <col min="1568" max="1569" width="8.7109375" style="9" bestFit="1" customWidth="1"/>
    <col min="1570" max="1570" width="9.140625" style="9" bestFit="1"/>
    <col min="1571" max="1571" width="8.7109375" style="9" bestFit="1" customWidth="1"/>
    <col min="1572" max="1572" width="9.140625" style="9" bestFit="1"/>
    <col min="1573" max="1573" width="8.7109375" style="9" bestFit="1" customWidth="1"/>
    <col min="1574" max="1574" width="9.140625" style="9" bestFit="1"/>
    <col min="1575" max="1575" width="8.7109375" style="9" bestFit="1" customWidth="1"/>
    <col min="1576" max="1576" width="9.140625" style="9"/>
    <col min="1577" max="1577" width="8.7109375" style="9" customWidth="1"/>
    <col min="1578" max="1581" width="9.140625" style="9"/>
    <col min="1582" max="1582" width="8.7109375" style="9" bestFit="1" customWidth="1"/>
    <col min="1583" max="1583" width="9.140625" style="9" bestFit="1"/>
    <col min="1584" max="1584" width="8.7109375" style="9" bestFit="1" customWidth="1"/>
    <col min="1585" max="1585" width="9.140625" style="9" bestFit="1"/>
    <col min="1586" max="1588" width="8.7109375" style="9" bestFit="1" customWidth="1"/>
    <col min="1589" max="1589" width="9.140625" style="9" bestFit="1"/>
    <col min="1590" max="1591" width="9.140625" style="9"/>
    <col min="1592" max="1592" width="9.140625" style="9" bestFit="1"/>
    <col min="1593" max="1593" width="8.7109375" style="9" bestFit="1" customWidth="1"/>
    <col min="1594" max="1594" width="9.140625" style="9" bestFit="1"/>
    <col min="1595" max="1595" width="8.7109375" style="9" bestFit="1" customWidth="1"/>
    <col min="1596" max="1791" width="9.140625" style="9"/>
    <col min="1792" max="1792" width="0.42578125" style="9" customWidth="1"/>
    <col min="1793" max="1793" width="84.85546875" style="9" customWidth="1"/>
    <col min="1794" max="1794" width="9.140625" style="9" bestFit="1"/>
    <col min="1795" max="1795" width="8.7109375" style="9" bestFit="1" customWidth="1"/>
    <col min="1796" max="1796" width="9.140625" style="9" bestFit="1"/>
    <col min="1797" max="1797" width="8.7109375" style="9" bestFit="1" customWidth="1"/>
    <col min="1798" max="1798" width="9.140625" style="9" bestFit="1"/>
    <col min="1799" max="1799" width="8.7109375" style="9" bestFit="1" customWidth="1"/>
    <col min="1800" max="1800" width="9.140625" style="9" bestFit="1"/>
    <col min="1801" max="1801" width="8.7109375" style="9" bestFit="1" customWidth="1"/>
    <col min="1802" max="1802" width="9.140625" style="9" bestFit="1"/>
    <col min="1803" max="1803" width="8.7109375" style="9" bestFit="1" customWidth="1"/>
    <col min="1804" max="1804" width="9.140625" style="9"/>
    <col min="1805" max="1805" width="8.7109375" style="9" customWidth="1"/>
    <col min="1806" max="1806" width="9.140625" style="9" bestFit="1"/>
    <col min="1807" max="1807" width="8.7109375" style="9" bestFit="1" customWidth="1"/>
    <col min="1808" max="1808" width="9.140625" style="9" bestFit="1"/>
    <col min="1809" max="1809" width="8.7109375" style="9" bestFit="1" customWidth="1"/>
    <col min="1810" max="1810" width="9.140625" style="9" bestFit="1"/>
    <col min="1811" max="1811" width="8.7109375" style="9" bestFit="1" customWidth="1"/>
    <col min="1812" max="1812" width="9.140625" style="9" bestFit="1"/>
    <col min="1813" max="1813" width="8.7109375" style="9" bestFit="1" customWidth="1"/>
    <col min="1814" max="1814" width="9.140625" style="9" bestFit="1"/>
    <col min="1815" max="1815" width="8.7109375" style="9" bestFit="1" customWidth="1"/>
    <col min="1816" max="1816" width="9.140625" style="9" bestFit="1"/>
    <col min="1817" max="1817" width="8.7109375" style="9" bestFit="1" customWidth="1"/>
    <col min="1818" max="1819" width="8.7109375" style="9" customWidth="1"/>
    <col min="1820" max="1820" width="8.7109375" style="9" bestFit="1" customWidth="1"/>
    <col min="1821" max="1821" width="9.140625" style="9" bestFit="1"/>
    <col min="1822" max="1822" width="8.7109375" style="9" bestFit="1" customWidth="1"/>
    <col min="1823" max="1823" width="9.140625" style="9" bestFit="1"/>
    <col min="1824" max="1825" width="8.7109375" style="9" bestFit="1" customWidth="1"/>
    <col min="1826" max="1826" width="9.140625" style="9" bestFit="1"/>
    <col min="1827" max="1827" width="8.7109375" style="9" bestFit="1" customWidth="1"/>
    <col min="1828" max="1828" width="9.140625" style="9" bestFit="1"/>
    <col min="1829" max="1829" width="8.7109375" style="9" bestFit="1" customWidth="1"/>
    <col min="1830" max="1830" width="9.140625" style="9" bestFit="1"/>
    <col min="1831" max="1831" width="8.7109375" style="9" bestFit="1" customWidth="1"/>
    <col min="1832" max="1832" width="9.140625" style="9"/>
    <col min="1833" max="1833" width="8.7109375" style="9" customWidth="1"/>
    <col min="1834" max="1837" width="9.140625" style="9"/>
    <col min="1838" max="1838" width="8.7109375" style="9" bestFit="1" customWidth="1"/>
    <col min="1839" max="1839" width="9.140625" style="9" bestFit="1"/>
    <col min="1840" max="1840" width="8.7109375" style="9" bestFit="1" customWidth="1"/>
    <col min="1841" max="1841" width="9.140625" style="9" bestFit="1"/>
    <col min="1842" max="1844" width="8.7109375" style="9" bestFit="1" customWidth="1"/>
    <col min="1845" max="1845" width="9.140625" style="9" bestFit="1"/>
    <col min="1846" max="1847" width="9.140625" style="9"/>
    <col min="1848" max="1848" width="9.140625" style="9" bestFit="1"/>
    <col min="1849" max="1849" width="8.7109375" style="9" bestFit="1" customWidth="1"/>
    <col min="1850" max="1850" width="9.140625" style="9" bestFit="1"/>
    <col min="1851" max="1851" width="8.7109375" style="9" bestFit="1" customWidth="1"/>
    <col min="1852" max="2047" width="9.140625" style="9"/>
    <col min="2048" max="2048" width="0.42578125" style="9" customWidth="1"/>
    <col min="2049" max="2049" width="84.85546875" style="9" customWidth="1"/>
    <col min="2050" max="2050" width="9.140625" style="9" bestFit="1"/>
    <col min="2051" max="2051" width="8.7109375" style="9" bestFit="1" customWidth="1"/>
    <col min="2052" max="2052" width="9.140625" style="9" bestFit="1"/>
    <col min="2053" max="2053" width="8.7109375" style="9" bestFit="1" customWidth="1"/>
    <col min="2054" max="2054" width="9.140625" style="9" bestFit="1"/>
    <col min="2055" max="2055" width="8.7109375" style="9" bestFit="1" customWidth="1"/>
    <col min="2056" max="2056" width="9.140625" style="9" bestFit="1"/>
    <col min="2057" max="2057" width="8.7109375" style="9" bestFit="1" customWidth="1"/>
    <col min="2058" max="2058" width="9.140625" style="9" bestFit="1"/>
    <col min="2059" max="2059" width="8.7109375" style="9" bestFit="1" customWidth="1"/>
    <col min="2060" max="2060" width="9.140625" style="9"/>
    <col min="2061" max="2061" width="8.7109375" style="9" customWidth="1"/>
    <col min="2062" max="2062" width="9.140625" style="9" bestFit="1"/>
    <col min="2063" max="2063" width="8.7109375" style="9" bestFit="1" customWidth="1"/>
    <col min="2064" max="2064" width="9.140625" style="9" bestFit="1"/>
    <col min="2065" max="2065" width="8.7109375" style="9" bestFit="1" customWidth="1"/>
    <col min="2066" max="2066" width="9.140625" style="9" bestFit="1"/>
    <col min="2067" max="2067" width="8.7109375" style="9" bestFit="1" customWidth="1"/>
    <col min="2068" max="2068" width="9.140625" style="9" bestFit="1"/>
    <col min="2069" max="2069" width="8.7109375" style="9" bestFit="1" customWidth="1"/>
    <col min="2070" max="2070" width="9.140625" style="9" bestFit="1"/>
    <col min="2071" max="2071" width="8.7109375" style="9" bestFit="1" customWidth="1"/>
    <col min="2072" max="2072" width="9.140625" style="9" bestFit="1"/>
    <col min="2073" max="2073" width="8.7109375" style="9" bestFit="1" customWidth="1"/>
    <col min="2074" max="2075" width="8.7109375" style="9" customWidth="1"/>
    <col min="2076" max="2076" width="8.7109375" style="9" bestFit="1" customWidth="1"/>
    <col min="2077" max="2077" width="9.140625" style="9" bestFit="1"/>
    <col min="2078" max="2078" width="8.7109375" style="9" bestFit="1" customWidth="1"/>
    <col min="2079" max="2079" width="9.140625" style="9" bestFit="1"/>
    <col min="2080" max="2081" width="8.7109375" style="9" bestFit="1" customWidth="1"/>
    <col min="2082" max="2082" width="9.140625" style="9" bestFit="1"/>
    <col min="2083" max="2083" width="8.7109375" style="9" bestFit="1" customWidth="1"/>
    <col min="2084" max="2084" width="9.140625" style="9" bestFit="1"/>
    <col min="2085" max="2085" width="8.7109375" style="9" bestFit="1" customWidth="1"/>
    <col min="2086" max="2086" width="9.140625" style="9" bestFit="1"/>
    <col min="2087" max="2087" width="8.7109375" style="9" bestFit="1" customWidth="1"/>
    <col min="2088" max="2088" width="9.140625" style="9"/>
    <col min="2089" max="2089" width="8.7109375" style="9" customWidth="1"/>
    <col min="2090" max="2093" width="9.140625" style="9"/>
    <col min="2094" max="2094" width="8.7109375" style="9" bestFit="1" customWidth="1"/>
    <col min="2095" max="2095" width="9.140625" style="9" bestFit="1"/>
    <col min="2096" max="2096" width="8.7109375" style="9" bestFit="1" customWidth="1"/>
    <col min="2097" max="2097" width="9.140625" style="9" bestFit="1"/>
    <col min="2098" max="2100" width="8.7109375" style="9" bestFit="1" customWidth="1"/>
    <col min="2101" max="2101" width="9.140625" style="9" bestFit="1"/>
    <col min="2102" max="2103" width="9.140625" style="9"/>
    <col min="2104" max="2104" width="9.140625" style="9" bestFit="1"/>
    <col min="2105" max="2105" width="8.7109375" style="9" bestFit="1" customWidth="1"/>
    <col min="2106" max="2106" width="9.140625" style="9" bestFit="1"/>
    <col min="2107" max="2107" width="8.7109375" style="9" bestFit="1" customWidth="1"/>
    <col min="2108" max="2303" width="9.140625" style="9"/>
    <col min="2304" max="2304" width="0.42578125" style="9" customWidth="1"/>
    <col min="2305" max="2305" width="84.85546875" style="9" customWidth="1"/>
    <col min="2306" max="2306" width="9.140625" style="9" bestFit="1"/>
    <col min="2307" max="2307" width="8.7109375" style="9" bestFit="1" customWidth="1"/>
    <col min="2308" max="2308" width="9.140625" style="9" bestFit="1"/>
    <col min="2309" max="2309" width="8.7109375" style="9" bestFit="1" customWidth="1"/>
    <col min="2310" max="2310" width="9.140625" style="9" bestFit="1"/>
    <col min="2311" max="2311" width="8.7109375" style="9" bestFit="1" customWidth="1"/>
    <col min="2312" max="2312" width="9.140625" style="9" bestFit="1"/>
    <col min="2313" max="2313" width="8.7109375" style="9" bestFit="1" customWidth="1"/>
    <col min="2314" max="2314" width="9.140625" style="9" bestFit="1"/>
    <col min="2315" max="2315" width="8.7109375" style="9" bestFit="1" customWidth="1"/>
    <col min="2316" max="2316" width="9.140625" style="9"/>
    <col min="2317" max="2317" width="8.7109375" style="9" customWidth="1"/>
    <col min="2318" max="2318" width="9.140625" style="9" bestFit="1"/>
    <col min="2319" max="2319" width="8.7109375" style="9" bestFit="1" customWidth="1"/>
    <col min="2320" max="2320" width="9.140625" style="9" bestFit="1"/>
    <col min="2321" max="2321" width="8.7109375" style="9" bestFit="1" customWidth="1"/>
    <col min="2322" max="2322" width="9.140625" style="9" bestFit="1"/>
    <col min="2323" max="2323" width="8.7109375" style="9" bestFit="1" customWidth="1"/>
    <col min="2324" max="2324" width="9.140625" style="9" bestFit="1"/>
    <col min="2325" max="2325" width="8.7109375" style="9" bestFit="1" customWidth="1"/>
    <col min="2326" max="2326" width="9.140625" style="9" bestFit="1"/>
    <col min="2327" max="2327" width="8.7109375" style="9" bestFit="1" customWidth="1"/>
    <col min="2328" max="2328" width="9.140625" style="9" bestFit="1"/>
    <col min="2329" max="2329" width="8.7109375" style="9" bestFit="1" customWidth="1"/>
    <col min="2330" max="2331" width="8.7109375" style="9" customWidth="1"/>
    <col min="2332" max="2332" width="8.7109375" style="9" bestFit="1" customWidth="1"/>
    <col min="2333" max="2333" width="9.140625" style="9" bestFit="1"/>
    <col min="2334" max="2334" width="8.7109375" style="9" bestFit="1" customWidth="1"/>
    <col min="2335" max="2335" width="9.140625" style="9" bestFit="1"/>
    <col min="2336" max="2337" width="8.7109375" style="9" bestFit="1" customWidth="1"/>
    <col min="2338" max="2338" width="9.140625" style="9" bestFit="1"/>
    <col min="2339" max="2339" width="8.7109375" style="9" bestFit="1" customWidth="1"/>
    <col min="2340" max="2340" width="9.140625" style="9" bestFit="1"/>
    <col min="2341" max="2341" width="8.7109375" style="9" bestFit="1" customWidth="1"/>
    <col min="2342" max="2342" width="9.140625" style="9" bestFit="1"/>
    <col min="2343" max="2343" width="8.7109375" style="9" bestFit="1" customWidth="1"/>
    <col min="2344" max="2344" width="9.140625" style="9"/>
    <col min="2345" max="2345" width="8.7109375" style="9" customWidth="1"/>
    <col min="2346" max="2349" width="9.140625" style="9"/>
    <col min="2350" max="2350" width="8.7109375" style="9" bestFit="1" customWidth="1"/>
    <col min="2351" max="2351" width="9.140625" style="9" bestFit="1"/>
    <col min="2352" max="2352" width="8.7109375" style="9" bestFit="1" customWidth="1"/>
    <col min="2353" max="2353" width="9.140625" style="9" bestFit="1"/>
    <col min="2354" max="2356" width="8.7109375" style="9" bestFit="1" customWidth="1"/>
    <col min="2357" max="2357" width="9.140625" style="9" bestFit="1"/>
    <col min="2358" max="2359" width="9.140625" style="9"/>
    <col min="2360" max="2360" width="9.140625" style="9" bestFit="1"/>
    <col min="2361" max="2361" width="8.7109375" style="9" bestFit="1" customWidth="1"/>
    <col min="2362" max="2362" width="9.140625" style="9" bestFit="1"/>
    <col min="2363" max="2363" width="8.7109375" style="9" bestFit="1" customWidth="1"/>
    <col min="2364" max="2559" width="9.140625" style="9"/>
    <col min="2560" max="2560" width="0.42578125" style="9" customWidth="1"/>
    <col min="2561" max="2561" width="84.85546875" style="9" customWidth="1"/>
    <col min="2562" max="2562" width="9.140625" style="9" bestFit="1"/>
    <col min="2563" max="2563" width="8.7109375" style="9" bestFit="1" customWidth="1"/>
    <col min="2564" max="2564" width="9.140625" style="9" bestFit="1"/>
    <col min="2565" max="2565" width="8.7109375" style="9" bestFit="1" customWidth="1"/>
    <col min="2566" max="2566" width="9.140625" style="9" bestFit="1"/>
    <col min="2567" max="2567" width="8.7109375" style="9" bestFit="1" customWidth="1"/>
    <col min="2568" max="2568" width="9.140625" style="9" bestFit="1"/>
    <col min="2569" max="2569" width="8.7109375" style="9" bestFit="1" customWidth="1"/>
    <col min="2570" max="2570" width="9.140625" style="9" bestFit="1"/>
    <col min="2571" max="2571" width="8.7109375" style="9" bestFit="1" customWidth="1"/>
    <col min="2572" max="2572" width="9.140625" style="9"/>
    <col min="2573" max="2573" width="8.7109375" style="9" customWidth="1"/>
    <col min="2574" max="2574" width="9.140625" style="9" bestFit="1"/>
    <col min="2575" max="2575" width="8.7109375" style="9" bestFit="1" customWidth="1"/>
    <col min="2576" max="2576" width="9.140625" style="9" bestFit="1"/>
    <col min="2577" max="2577" width="8.7109375" style="9" bestFit="1" customWidth="1"/>
    <col min="2578" max="2578" width="9.140625" style="9" bestFit="1"/>
    <col min="2579" max="2579" width="8.7109375" style="9" bestFit="1" customWidth="1"/>
    <col min="2580" max="2580" width="9.140625" style="9" bestFit="1"/>
    <col min="2581" max="2581" width="8.7109375" style="9" bestFit="1" customWidth="1"/>
    <col min="2582" max="2582" width="9.140625" style="9" bestFit="1"/>
    <col min="2583" max="2583" width="8.7109375" style="9" bestFit="1" customWidth="1"/>
    <col min="2584" max="2584" width="9.140625" style="9" bestFit="1"/>
    <col min="2585" max="2585" width="8.7109375" style="9" bestFit="1" customWidth="1"/>
    <col min="2586" max="2587" width="8.7109375" style="9" customWidth="1"/>
    <col min="2588" max="2588" width="8.7109375" style="9" bestFit="1" customWidth="1"/>
    <col min="2589" max="2589" width="9.140625" style="9" bestFit="1"/>
    <col min="2590" max="2590" width="8.7109375" style="9" bestFit="1" customWidth="1"/>
    <col min="2591" max="2591" width="9.140625" style="9" bestFit="1"/>
    <col min="2592" max="2593" width="8.7109375" style="9" bestFit="1" customWidth="1"/>
    <col min="2594" max="2594" width="9.140625" style="9" bestFit="1"/>
    <col min="2595" max="2595" width="8.7109375" style="9" bestFit="1" customWidth="1"/>
    <col min="2596" max="2596" width="9.140625" style="9" bestFit="1"/>
    <col min="2597" max="2597" width="8.7109375" style="9" bestFit="1" customWidth="1"/>
    <col min="2598" max="2598" width="9.140625" style="9" bestFit="1"/>
    <col min="2599" max="2599" width="8.7109375" style="9" bestFit="1" customWidth="1"/>
    <col min="2600" max="2600" width="9.140625" style="9"/>
    <col min="2601" max="2601" width="8.7109375" style="9" customWidth="1"/>
    <col min="2602" max="2605" width="9.140625" style="9"/>
    <col min="2606" max="2606" width="8.7109375" style="9" bestFit="1" customWidth="1"/>
    <col min="2607" max="2607" width="9.140625" style="9" bestFit="1"/>
    <col min="2608" max="2608" width="8.7109375" style="9" bestFit="1" customWidth="1"/>
    <col min="2609" max="2609" width="9.140625" style="9" bestFit="1"/>
    <col min="2610" max="2612" width="8.7109375" style="9" bestFit="1" customWidth="1"/>
    <col min="2613" max="2613" width="9.140625" style="9" bestFit="1"/>
    <col min="2614" max="2615" width="9.140625" style="9"/>
    <col min="2616" max="2616" width="9.140625" style="9" bestFit="1"/>
    <col min="2617" max="2617" width="8.7109375" style="9" bestFit="1" customWidth="1"/>
    <col min="2618" max="2618" width="9.140625" style="9" bestFit="1"/>
    <col min="2619" max="2619" width="8.7109375" style="9" bestFit="1" customWidth="1"/>
    <col min="2620" max="2815" width="9.140625" style="9"/>
    <col min="2816" max="2816" width="0.42578125" style="9" customWidth="1"/>
    <col min="2817" max="2817" width="84.85546875" style="9" customWidth="1"/>
    <col min="2818" max="2818" width="9.140625" style="9" bestFit="1"/>
    <col min="2819" max="2819" width="8.7109375" style="9" bestFit="1" customWidth="1"/>
    <col min="2820" max="2820" width="9.140625" style="9" bestFit="1"/>
    <col min="2821" max="2821" width="8.7109375" style="9" bestFit="1" customWidth="1"/>
    <col min="2822" max="2822" width="9.140625" style="9" bestFit="1"/>
    <col min="2823" max="2823" width="8.7109375" style="9" bestFit="1" customWidth="1"/>
    <col min="2824" max="2824" width="9.140625" style="9" bestFit="1"/>
    <col min="2825" max="2825" width="8.7109375" style="9" bestFit="1" customWidth="1"/>
    <col min="2826" max="2826" width="9.140625" style="9" bestFit="1"/>
    <col min="2827" max="2827" width="8.7109375" style="9" bestFit="1" customWidth="1"/>
    <col min="2828" max="2828" width="9.140625" style="9"/>
    <col min="2829" max="2829" width="8.7109375" style="9" customWidth="1"/>
    <col min="2830" max="2830" width="9.140625" style="9" bestFit="1"/>
    <col min="2831" max="2831" width="8.7109375" style="9" bestFit="1" customWidth="1"/>
    <col min="2832" max="2832" width="9.140625" style="9" bestFit="1"/>
    <col min="2833" max="2833" width="8.7109375" style="9" bestFit="1" customWidth="1"/>
    <col min="2834" max="2834" width="9.140625" style="9" bestFit="1"/>
    <col min="2835" max="2835" width="8.7109375" style="9" bestFit="1" customWidth="1"/>
    <col min="2836" max="2836" width="9.140625" style="9" bestFit="1"/>
    <col min="2837" max="2837" width="8.7109375" style="9" bestFit="1" customWidth="1"/>
    <col min="2838" max="2838" width="9.140625" style="9" bestFit="1"/>
    <col min="2839" max="2839" width="8.7109375" style="9" bestFit="1" customWidth="1"/>
    <col min="2840" max="2840" width="9.140625" style="9" bestFit="1"/>
    <col min="2841" max="2841" width="8.7109375" style="9" bestFit="1" customWidth="1"/>
    <col min="2842" max="2843" width="8.7109375" style="9" customWidth="1"/>
    <col min="2844" max="2844" width="8.7109375" style="9" bestFit="1" customWidth="1"/>
    <col min="2845" max="2845" width="9.140625" style="9" bestFit="1"/>
    <col min="2846" max="2846" width="8.7109375" style="9" bestFit="1" customWidth="1"/>
    <col min="2847" max="2847" width="9.140625" style="9" bestFit="1"/>
    <col min="2848" max="2849" width="8.7109375" style="9" bestFit="1" customWidth="1"/>
    <col min="2850" max="2850" width="9.140625" style="9" bestFit="1"/>
    <col min="2851" max="2851" width="8.7109375" style="9" bestFit="1" customWidth="1"/>
    <col min="2852" max="2852" width="9.140625" style="9" bestFit="1"/>
    <col min="2853" max="2853" width="8.7109375" style="9" bestFit="1" customWidth="1"/>
    <col min="2854" max="2854" width="9.140625" style="9" bestFit="1"/>
    <col min="2855" max="2855" width="8.7109375" style="9" bestFit="1" customWidth="1"/>
    <col min="2856" max="2856" width="9.140625" style="9"/>
    <col min="2857" max="2857" width="8.7109375" style="9" customWidth="1"/>
    <col min="2858" max="2861" width="9.140625" style="9"/>
    <col min="2862" max="2862" width="8.7109375" style="9" bestFit="1" customWidth="1"/>
    <col min="2863" max="2863" width="9.140625" style="9" bestFit="1"/>
    <col min="2864" max="2864" width="8.7109375" style="9" bestFit="1" customWidth="1"/>
    <col min="2865" max="2865" width="9.140625" style="9" bestFit="1"/>
    <col min="2866" max="2868" width="8.7109375" style="9" bestFit="1" customWidth="1"/>
    <col min="2869" max="2869" width="9.140625" style="9" bestFit="1"/>
    <col min="2870" max="2871" width="9.140625" style="9"/>
    <col min="2872" max="2872" width="9.140625" style="9" bestFit="1"/>
    <col min="2873" max="2873" width="8.7109375" style="9" bestFit="1" customWidth="1"/>
    <col min="2874" max="2874" width="9.140625" style="9" bestFit="1"/>
    <col min="2875" max="2875" width="8.7109375" style="9" bestFit="1" customWidth="1"/>
    <col min="2876" max="3071" width="9.140625" style="9"/>
    <col min="3072" max="3072" width="0.42578125" style="9" customWidth="1"/>
    <col min="3073" max="3073" width="84.85546875" style="9" customWidth="1"/>
    <col min="3074" max="3074" width="9.140625" style="9" bestFit="1"/>
    <col min="3075" max="3075" width="8.7109375" style="9" bestFit="1" customWidth="1"/>
    <col min="3076" max="3076" width="9.140625" style="9" bestFit="1"/>
    <col min="3077" max="3077" width="8.7109375" style="9" bestFit="1" customWidth="1"/>
    <col min="3078" max="3078" width="9.140625" style="9" bestFit="1"/>
    <col min="3079" max="3079" width="8.7109375" style="9" bestFit="1" customWidth="1"/>
    <col min="3080" max="3080" width="9.140625" style="9" bestFit="1"/>
    <col min="3081" max="3081" width="8.7109375" style="9" bestFit="1" customWidth="1"/>
    <col min="3082" max="3082" width="9.140625" style="9" bestFit="1"/>
    <col min="3083" max="3083" width="8.7109375" style="9" bestFit="1" customWidth="1"/>
    <col min="3084" max="3084" width="9.140625" style="9"/>
    <col min="3085" max="3085" width="8.7109375" style="9" customWidth="1"/>
    <col min="3086" max="3086" width="9.140625" style="9" bestFit="1"/>
    <col min="3087" max="3087" width="8.7109375" style="9" bestFit="1" customWidth="1"/>
    <col min="3088" max="3088" width="9.140625" style="9" bestFit="1"/>
    <col min="3089" max="3089" width="8.7109375" style="9" bestFit="1" customWidth="1"/>
    <col min="3090" max="3090" width="9.140625" style="9" bestFit="1"/>
    <col min="3091" max="3091" width="8.7109375" style="9" bestFit="1" customWidth="1"/>
    <col min="3092" max="3092" width="9.140625" style="9" bestFit="1"/>
    <col min="3093" max="3093" width="8.7109375" style="9" bestFit="1" customWidth="1"/>
    <col min="3094" max="3094" width="9.140625" style="9" bestFit="1"/>
    <col min="3095" max="3095" width="8.7109375" style="9" bestFit="1" customWidth="1"/>
    <col min="3096" max="3096" width="9.140625" style="9" bestFit="1"/>
    <col min="3097" max="3097" width="8.7109375" style="9" bestFit="1" customWidth="1"/>
    <col min="3098" max="3099" width="8.7109375" style="9" customWidth="1"/>
    <col min="3100" max="3100" width="8.7109375" style="9" bestFit="1" customWidth="1"/>
    <col min="3101" max="3101" width="9.140625" style="9" bestFit="1"/>
    <col min="3102" max="3102" width="8.7109375" style="9" bestFit="1" customWidth="1"/>
    <col min="3103" max="3103" width="9.140625" style="9" bestFit="1"/>
    <col min="3104" max="3105" width="8.7109375" style="9" bestFit="1" customWidth="1"/>
    <col min="3106" max="3106" width="9.140625" style="9" bestFit="1"/>
    <col min="3107" max="3107" width="8.7109375" style="9" bestFit="1" customWidth="1"/>
    <col min="3108" max="3108" width="9.140625" style="9" bestFit="1"/>
    <col min="3109" max="3109" width="8.7109375" style="9" bestFit="1" customWidth="1"/>
    <col min="3110" max="3110" width="9.140625" style="9" bestFit="1"/>
    <col min="3111" max="3111" width="8.7109375" style="9" bestFit="1" customWidth="1"/>
    <col min="3112" max="3112" width="9.140625" style="9"/>
    <col min="3113" max="3113" width="8.7109375" style="9" customWidth="1"/>
    <col min="3114" max="3117" width="9.140625" style="9"/>
    <col min="3118" max="3118" width="8.7109375" style="9" bestFit="1" customWidth="1"/>
    <col min="3119" max="3119" width="9.140625" style="9" bestFit="1"/>
    <col min="3120" max="3120" width="8.7109375" style="9" bestFit="1" customWidth="1"/>
    <col min="3121" max="3121" width="9.140625" style="9" bestFit="1"/>
    <col min="3122" max="3124" width="8.7109375" style="9" bestFit="1" customWidth="1"/>
    <col min="3125" max="3125" width="9.140625" style="9" bestFit="1"/>
    <col min="3126" max="3127" width="9.140625" style="9"/>
    <col min="3128" max="3128" width="9.140625" style="9" bestFit="1"/>
    <col min="3129" max="3129" width="8.7109375" style="9" bestFit="1" customWidth="1"/>
    <col min="3130" max="3130" width="9.140625" style="9" bestFit="1"/>
    <col min="3131" max="3131" width="8.7109375" style="9" bestFit="1" customWidth="1"/>
    <col min="3132" max="3327" width="9.140625" style="9"/>
    <col min="3328" max="3328" width="0.42578125" style="9" customWidth="1"/>
    <col min="3329" max="3329" width="84.85546875" style="9" customWidth="1"/>
    <col min="3330" max="3330" width="9.140625" style="9" bestFit="1"/>
    <col min="3331" max="3331" width="8.7109375" style="9" bestFit="1" customWidth="1"/>
    <col min="3332" max="3332" width="9.140625" style="9" bestFit="1"/>
    <col min="3333" max="3333" width="8.7109375" style="9" bestFit="1" customWidth="1"/>
    <col min="3334" max="3334" width="9.140625" style="9" bestFit="1"/>
    <col min="3335" max="3335" width="8.7109375" style="9" bestFit="1" customWidth="1"/>
    <col min="3336" max="3336" width="9.140625" style="9" bestFit="1"/>
    <col min="3337" max="3337" width="8.7109375" style="9" bestFit="1" customWidth="1"/>
    <col min="3338" max="3338" width="9.140625" style="9" bestFit="1"/>
    <col min="3339" max="3339" width="8.7109375" style="9" bestFit="1" customWidth="1"/>
    <col min="3340" max="3340" width="9.140625" style="9"/>
    <col min="3341" max="3341" width="8.7109375" style="9" customWidth="1"/>
    <col min="3342" max="3342" width="9.140625" style="9" bestFit="1"/>
    <col min="3343" max="3343" width="8.7109375" style="9" bestFit="1" customWidth="1"/>
    <col min="3344" max="3344" width="9.140625" style="9" bestFit="1"/>
    <col min="3345" max="3345" width="8.7109375" style="9" bestFit="1" customWidth="1"/>
    <col min="3346" max="3346" width="9.140625" style="9" bestFit="1"/>
    <col min="3347" max="3347" width="8.7109375" style="9" bestFit="1" customWidth="1"/>
    <col min="3348" max="3348" width="9.140625" style="9" bestFit="1"/>
    <col min="3349" max="3349" width="8.7109375" style="9" bestFit="1" customWidth="1"/>
    <col min="3350" max="3350" width="9.140625" style="9" bestFit="1"/>
    <col min="3351" max="3351" width="8.7109375" style="9" bestFit="1" customWidth="1"/>
    <col min="3352" max="3352" width="9.140625" style="9" bestFit="1"/>
    <col min="3353" max="3353" width="8.7109375" style="9" bestFit="1" customWidth="1"/>
    <col min="3354" max="3355" width="8.7109375" style="9" customWidth="1"/>
    <col min="3356" max="3356" width="8.7109375" style="9" bestFit="1" customWidth="1"/>
    <col min="3357" max="3357" width="9.140625" style="9" bestFit="1"/>
    <col min="3358" max="3358" width="8.7109375" style="9" bestFit="1" customWidth="1"/>
    <col min="3359" max="3359" width="9.140625" style="9" bestFit="1"/>
    <col min="3360" max="3361" width="8.7109375" style="9" bestFit="1" customWidth="1"/>
    <col min="3362" max="3362" width="9.140625" style="9" bestFit="1"/>
    <col min="3363" max="3363" width="8.7109375" style="9" bestFit="1" customWidth="1"/>
    <col min="3364" max="3364" width="9.140625" style="9" bestFit="1"/>
    <col min="3365" max="3365" width="8.7109375" style="9" bestFit="1" customWidth="1"/>
    <col min="3366" max="3366" width="9.140625" style="9" bestFit="1"/>
    <col min="3367" max="3367" width="8.7109375" style="9" bestFit="1" customWidth="1"/>
    <col min="3368" max="3368" width="9.140625" style="9"/>
    <col min="3369" max="3369" width="8.7109375" style="9" customWidth="1"/>
    <col min="3370" max="3373" width="9.140625" style="9"/>
    <col min="3374" max="3374" width="8.7109375" style="9" bestFit="1" customWidth="1"/>
    <col min="3375" max="3375" width="9.140625" style="9" bestFit="1"/>
    <col min="3376" max="3376" width="8.7109375" style="9" bestFit="1" customWidth="1"/>
    <col min="3377" max="3377" width="9.140625" style="9" bestFit="1"/>
    <col min="3378" max="3380" width="8.7109375" style="9" bestFit="1" customWidth="1"/>
    <col min="3381" max="3381" width="9.140625" style="9" bestFit="1"/>
    <col min="3382" max="3383" width="9.140625" style="9"/>
    <col min="3384" max="3384" width="9.140625" style="9" bestFit="1"/>
    <col min="3385" max="3385" width="8.7109375" style="9" bestFit="1" customWidth="1"/>
    <col min="3386" max="3386" width="9.140625" style="9" bestFit="1"/>
    <col min="3387" max="3387" width="8.7109375" style="9" bestFit="1" customWidth="1"/>
    <col min="3388" max="3583" width="9.140625" style="9"/>
    <col min="3584" max="3584" width="0.42578125" style="9" customWidth="1"/>
    <col min="3585" max="3585" width="84.85546875" style="9" customWidth="1"/>
    <col min="3586" max="3586" width="9.140625" style="9" bestFit="1"/>
    <col min="3587" max="3587" width="8.7109375" style="9" bestFit="1" customWidth="1"/>
    <col min="3588" max="3588" width="9.140625" style="9" bestFit="1"/>
    <col min="3589" max="3589" width="8.7109375" style="9" bestFit="1" customWidth="1"/>
    <col min="3590" max="3590" width="9.140625" style="9" bestFit="1"/>
    <col min="3591" max="3591" width="8.7109375" style="9" bestFit="1" customWidth="1"/>
    <col min="3592" max="3592" width="9.140625" style="9" bestFit="1"/>
    <col min="3593" max="3593" width="8.7109375" style="9" bestFit="1" customWidth="1"/>
    <col min="3594" max="3594" width="9.140625" style="9" bestFit="1"/>
    <col min="3595" max="3595" width="8.7109375" style="9" bestFit="1" customWidth="1"/>
    <col min="3596" max="3596" width="9.140625" style="9"/>
    <col min="3597" max="3597" width="8.7109375" style="9" customWidth="1"/>
    <col min="3598" max="3598" width="9.140625" style="9" bestFit="1"/>
    <col min="3599" max="3599" width="8.7109375" style="9" bestFit="1" customWidth="1"/>
    <col min="3600" max="3600" width="9.140625" style="9" bestFit="1"/>
    <col min="3601" max="3601" width="8.7109375" style="9" bestFit="1" customWidth="1"/>
    <col min="3602" max="3602" width="9.140625" style="9" bestFit="1"/>
    <col min="3603" max="3603" width="8.7109375" style="9" bestFit="1" customWidth="1"/>
    <col min="3604" max="3604" width="9.140625" style="9" bestFit="1"/>
    <col min="3605" max="3605" width="8.7109375" style="9" bestFit="1" customWidth="1"/>
    <col min="3606" max="3606" width="9.140625" style="9" bestFit="1"/>
    <col min="3607" max="3607" width="8.7109375" style="9" bestFit="1" customWidth="1"/>
    <col min="3608" max="3608" width="9.140625" style="9" bestFit="1"/>
    <col min="3609" max="3609" width="8.7109375" style="9" bestFit="1" customWidth="1"/>
    <col min="3610" max="3611" width="8.7109375" style="9" customWidth="1"/>
    <col min="3612" max="3612" width="8.7109375" style="9" bestFit="1" customWidth="1"/>
    <col min="3613" max="3613" width="9.140625" style="9" bestFit="1"/>
    <col min="3614" max="3614" width="8.7109375" style="9" bestFit="1" customWidth="1"/>
    <col min="3615" max="3615" width="9.140625" style="9" bestFit="1"/>
    <col min="3616" max="3617" width="8.7109375" style="9" bestFit="1" customWidth="1"/>
    <col min="3618" max="3618" width="9.140625" style="9" bestFit="1"/>
    <col min="3619" max="3619" width="8.7109375" style="9" bestFit="1" customWidth="1"/>
    <col min="3620" max="3620" width="9.140625" style="9" bestFit="1"/>
    <col min="3621" max="3621" width="8.7109375" style="9" bestFit="1" customWidth="1"/>
    <col min="3622" max="3622" width="9.140625" style="9" bestFit="1"/>
    <col min="3623" max="3623" width="8.7109375" style="9" bestFit="1" customWidth="1"/>
    <col min="3624" max="3624" width="9.140625" style="9"/>
    <col min="3625" max="3625" width="8.7109375" style="9" customWidth="1"/>
    <col min="3626" max="3629" width="9.140625" style="9"/>
    <col min="3630" max="3630" width="8.7109375" style="9" bestFit="1" customWidth="1"/>
    <col min="3631" max="3631" width="9.140625" style="9" bestFit="1"/>
    <col min="3632" max="3632" width="8.7109375" style="9" bestFit="1" customWidth="1"/>
    <col min="3633" max="3633" width="9.140625" style="9" bestFit="1"/>
    <col min="3634" max="3636" width="8.7109375" style="9" bestFit="1" customWidth="1"/>
    <col min="3637" max="3637" width="9.140625" style="9" bestFit="1"/>
    <col min="3638" max="3639" width="9.140625" style="9"/>
    <col min="3640" max="3640" width="9.140625" style="9" bestFit="1"/>
    <col min="3641" max="3641" width="8.7109375" style="9" bestFit="1" customWidth="1"/>
    <col min="3642" max="3642" width="9.140625" style="9" bestFit="1"/>
    <col min="3643" max="3643" width="8.7109375" style="9" bestFit="1" customWidth="1"/>
    <col min="3644" max="3839" width="9.140625" style="9"/>
    <col min="3840" max="3840" width="0.42578125" style="9" customWidth="1"/>
    <col min="3841" max="3841" width="84.85546875" style="9" customWidth="1"/>
    <col min="3842" max="3842" width="9.140625" style="9" bestFit="1"/>
    <col min="3843" max="3843" width="8.7109375" style="9" bestFit="1" customWidth="1"/>
    <col min="3844" max="3844" width="9.140625" style="9" bestFit="1"/>
    <col min="3845" max="3845" width="8.7109375" style="9" bestFit="1" customWidth="1"/>
    <col min="3846" max="3846" width="9.140625" style="9" bestFit="1"/>
    <col min="3847" max="3847" width="8.7109375" style="9" bestFit="1" customWidth="1"/>
    <col min="3848" max="3848" width="9.140625" style="9" bestFit="1"/>
    <col min="3849" max="3849" width="8.7109375" style="9" bestFit="1" customWidth="1"/>
    <col min="3850" max="3850" width="9.140625" style="9" bestFit="1"/>
    <col min="3851" max="3851" width="8.7109375" style="9" bestFit="1" customWidth="1"/>
    <col min="3852" max="3852" width="9.140625" style="9"/>
    <col min="3853" max="3853" width="8.7109375" style="9" customWidth="1"/>
    <col min="3854" max="3854" width="9.140625" style="9" bestFit="1"/>
    <col min="3855" max="3855" width="8.7109375" style="9" bestFit="1" customWidth="1"/>
    <col min="3856" max="3856" width="9.140625" style="9" bestFit="1"/>
    <col min="3857" max="3857" width="8.7109375" style="9" bestFit="1" customWidth="1"/>
    <col min="3858" max="3858" width="9.140625" style="9" bestFit="1"/>
    <col min="3859" max="3859" width="8.7109375" style="9" bestFit="1" customWidth="1"/>
    <col min="3860" max="3860" width="9.140625" style="9" bestFit="1"/>
    <col min="3861" max="3861" width="8.7109375" style="9" bestFit="1" customWidth="1"/>
    <col min="3862" max="3862" width="9.140625" style="9" bestFit="1"/>
    <col min="3863" max="3863" width="8.7109375" style="9" bestFit="1" customWidth="1"/>
    <col min="3864" max="3864" width="9.140625" style="9" bestFit="1"/>
    <col min="3865" max="3865" width="8.7109375" style="9" bestFit="1" customWidth="1"/>
    <col min="3866" max="3867" width="8.7109375" style="9" customWidth="1"/>
    <col min="3868" max="3868" width="8.7109375" style="9" bestFit="1" customWidth="1"/>
    <col min="3869" max="3869" width="9.140625" style="9" bestFit="1"/>
    <col min="3870" max="3870" width="8.7109375" style="9" bestFit="1" customWidth="1"/>
    <col min="3871" max="3871" width="9.140625" style="9" bestFit="1"/>
    <col min="3872" max="3873" width="8.7109375" style="9" bestFit="1" customWidth="1"/>
    <col min="3874" max="3874" width="9.140625" style="9" bestFit="1"/>
    <col min="3875" max="3875" width="8.7109375" style="9" bestFit="1" customWidth="1"/>
    <col min="3876" max="3876" width="9.140625" style="9" bestFit="1"/>
    <col min="3877" max="3877" width="8.7109375" style="9" bestFit="1" customWidth="1"/>
    <col min="3878" max="3878" width="9.140625" style="9" bestFit="1"/>
    <col min="3879" max="3879" width="8.7109375" style="9" bestFit="1" customWidth="1"/>
    <col min="3880" max="3880" width="9.140625" style="9"/>
    <col min="3881" max="3881" width="8.7109375" style="9" customWidth="1"/>
    <col min="3882" max="3885" width="9.140625" style="9"/>
    <col min="3886" max="3886" width="8.7109375" style="9" bestFit="1" customWidth="1"/>
    <col min="3887" max="3887" width="9.140625" style="9" bestFit="1"/>
    <col min="3888" max="3888" width="8.7109375" style="9" bestFit="1" customWidth="1"/>
    <col min="3889" max="3889" width="9.140625" style="9" bestFit="1"/>
    <col min="3890" max="3892" width="8.7109375" style="9" bestFit="1" customWidth="1"/>
    <col min="3893" max="3893" width="9.140625" style="9" bestFit="1"/>
    <col min="3894" max="3895" width="9.140625" style="9"/>
    <col min="3896" max="3896" width="9.140625" style="9" bestFit="1"/>
    <col min="3897" max="3897" width="8.7109375" style="9" bestFit="1" customWidth="1"/>
    <col min="3898" max="3898" width="9.140625" style="9" bestFit="1"/>
    <col min="3899" max="3899" width="8.7109375" style="9" bestFit="1" customWidth="1"/>
    <col min="3900" max="4095" width="9.140625" style="9"/>
    <col min="4096" max="4096" width="0.42578125" style="9" customWidth="1"/>
    <col min="4097" max="4097" width="84.85546875" style="9" customWidth="1"/>
    <col min="4098" max="4098" width="9.140625" style="9" bestFit="1"/>
    <col min="4099" max="4099" width="8.7109375" style="9" bestFit="1" customWidth="1"/>
    <col min="4100" max="4100" width="9.140625" style="9" bestFit="1"/>
    <col min="4101" max="4101" width="8.7109375" style="9" bestFit="1" customWidth="1"/>
    <col min="4102" max="4102" width="9.140625" style="9" bestFit="1"/>
    <col min="4103" max="4103" width="8.7109375" style="9" bestFit="1" customWidth="1"/>
    <col min="4104" max="4104" width="9.140625" style="9" bestFit="1"/>
    <col min="4105" max="4105" width="8.7109375" style="9" bestFit="1" customWidth="1"/>
    <col min="4106" max="4106" width="9.140625" style="9" bestFit="1"/>
    <col min="4107" max="4107" width="8.7109375" style="9" bestFit="1" customWidth="1"/>
    <col min="4108" max="4108" width="9.140625" style="9"/>
    <col min="4109" max="4109" width="8.7109375" style="9" customWidth="1"/>
    <col min="4110" max="4110" width="9.140625" style="9" bestFit="1"/>
    <col min="4111" max="4111" width="8.7109375" style="9" bestFit="1" customWidth="1"/>
    <col min="4112" max="4112" width="9.140625" style="9" bestFit="1"/>
    <col min="4113" max="4113" width="8.7109375" style="9" bestFit="1" customWidth="1"/>
    <col min="4114" max="4114" width="9.140625" style="9" bestFit="1"/>
    <col min="4115" max="4115" width="8.7109375" style="9" bestFit="1" customWidth="1"/>
    <col min="4116" max="4116" width="9.140625" style="9" bestFit="1"/>
    <col min="4117" max="4117" width="8.7109375" style="9" bestFit="1" customWidth="1"/>
    <col min="4118" max="4118" width="9.140625" style="9" bestFit="1"/>
    <col min="4119" max="4119" width="8.7109375" style="9" bestFit="1" customWidth="1"/>
    <col min="4120" max="4120" width="9.140625" style="9" bestFit="1"/>
    <col min="4121" max="4121" width="8.7109375" style="9" bestFit="1" customWidth="1"/>
    <col min="4122" max="4123" width="8.7109375" style="9" customWidth="1"/>
    <col min="4124" max="4124" width="8.7109375" style="9" bestFit="1" customWidth="1"/>
    <col min="4125" max="4125" width="9.140625" style="9" bestFit="1"/>
    <col min="4126" max="4126" width="8.7109375" style="9" bestFit="1" customWidth="1"/>
    <col min="4127" max="4127" width="9.140625" style="9" bestFit="1"/>
    <col min="4128" max="4129" width="8.7109375" style="9" bestFit="1" customWidth="1"/>
    <col min="4130" max="4130" width="9.140625" style="9" bestFit="1"/>
    <col min="4131" max="4131" width="8.7109375" style="9" bestFit="1" customWidth="1"/>
    <col min="4132" max="4132" width="9.140625" style="9" bestFit="1"/>
    <col min="4133" max="4133" width="8.7109375" style="9" bestFit="1" customWidth="1"/>
    <col min="4134" max="4134" width="9.140625" style="9" bestFit="1"/>
    <col min="4135" max="4135" width="8.7109375" style="9" bestFit="1" customWidth="1"/>
    <col min="4136" max="4136" width="9.140625" style="9"/>
    <col min="4137" max="4137" width="8.7109375" style="9" customWidth="1"/>
    <col min="4138" max="4141" width="9.140625" style="9"/>
    <col min="4142" max="4142" width="8.7109375" style="9" bestFit="1" customWidth="1"/>
    <col min="4143" max="4143" width="9.140625" style="9" bestFit="1"/>
    <col min="4144" max="4144" width="8.7109375" style="9" bestFit="1" customWidth="1"/>
    <col min="4145" max="4145" width="9.140625" style="9" bestFit="1"/>
    <col min="4146" max="4148" width="8.7109375" style="9" bestFit="1" customWidth="1"/>
    <col min="4149" max="4149" width="9.140625" style="9" bestFit="1"/>
    <col min="4150" max="4151" width="9.140625" style="9"/>
    <col min="4152" max="4152" width="9.140625" style="9" bestFit="1"/>
    <col min="4153" max="4153" width="8.7109375" style="9" bestFit="1" customWidth="1"/>
    <col min="4154" max="4154" width="9.140625" style="9" bestFit="1"/>
    <col min="4155" max="4155" width="8.7109375" style="9" bestFit="1" customWidth="1"/>
    <col min="4156" max="4351" width="9.140625" style="9"/>
    <col min="4352" max="4352" width="0.42578125" style="9" customWidth="1"/>
    <col min="4353" max="4353" width="84.85546875" style="9" customWidth="1"/>
    <col min="4354" max="4354" width="9.140625" style="9" bestFit="1"/>
    <col min="4355" max="4355" width="8.7109375" style="9" bestFit="1" customWidth="1"/>
    <col min="4356" max="4356" width="9.140625" style="9" bestFit="1"/>
    <col min="4357" max="4357" width="8.7109375" style="9" bestFit="1" customWidth="1"/>
    <col min="4358" max="4358" width="9.140625" style="9" bestFit="1"/>
    <col min="4359" max="4359" width="8.7109375" style="9" bestFit="1" customWidth="1"/>
    <col min="4360" max="4360" width="9.140625" style="9" bestFit="1"/>
    <col min="4361" max="4361" width="8.7109375" style="9" bestFit="1" customWidth="1"/>
    <col min="4362" max="4362" width="9.140625" style="9" bestFit="1"/>
    <col min="4363" max="4363" width="8.7109375" style="9" bestFit="1" customWidth="1"/>
    <col min="4364" max="4364" width="9.140625" style="9"/>
    <col min="4365" max="4365" width="8.7109375" style="9" customWidth="1"/>
    <col min="4366" max="4366" width="9.140625" style="9" bestFit="1"/>
    <col min="4367" max="4367" width="8.7109375" style="9" bestFit="1" customWidth="1"/>
    <col min="4368" max="4368" width="9.140625" style="9" bestFit="1"/>
    <col min="4369" max="4369" width="8.7109375" style="9" bestFit="1" customWidth="1"/>
    <col min="4370" max="4370" width="9.140625" style="9" bestFit="1"/>
    <col min="4371" max="4371" width="8.7109375" style="9" bestFit="1" customWidth="1"/>
    <col min="4372" max="4372" width="9.140625" style="9" bestFit="1"/>
    <col min="4373" max="4373" width="8.7109375" style="9" bestFit="1" customWidth="1"/>
    <col min="4374" max="4374" width="9.140625" style="9" bestFit="1"/>
    <col min="4375" max="4375" width="8.7109375" style="9" bestFit="1" customWidth="1"/>
    <col min="4376" max="4376" width="9.140625" style="9" bestFit="1"/>
    <col min="4377" max="4377" width="8.7109375" style="9" bestFit="1" customWidth="1"/>
    <col min="4378" max="4379" width="8.7109375" style="9" customWidth="1"/>
    <col min="4380" max="4380" width="8.7109375" style="9" bestFit="1" customWidth="1"/>
    <col min="4381" max="4381" width="9.140625" style="9" bestFit="1"/>
    <col min="4382" max="4382" width="8.7109375" style="9" bestFit="1" customWidth="1"/>
    <col min="4383" max="4383" width="9.140625" style="9" bestFit="1"/>
    <col min="4384" max="4385" width="8.7109375" style="9" bestFit="1" customWidth="1"/>
    <col min="4386" max="4386" width="9.140625" style="9" bestFit="1"/>
    <col min="4387" max="4387" width="8.7109375" style="9" bestFit="1" customWidth="1"/>
    <col min="4388" max="4388" width="9.140625" style="9" bestFit="1"/>
    <col min="4389" max="4389" width="8.7109375" style="9" bestFit="1" customWidth="1"/>
    <col min="4390" max="4390" width="9.140625" style="9" bestFit="1"/>
    <col min="4391" max="4391" width="8.7109375" style="9" bestFit="1" customWidth="1"/>
    <col min="4392" max="4392" width="9.140625" style="9"/>
    <col min="4393" max="4393" width="8.7109375" style="9" customWidth="1"/>
    <col min="4394" max="4397" width="9.140625" style="9"/>
    <col min="4398" max="4398" width="8.7109375" style="9" bestFit="1" customWidth="1"/>
    <col min="4399" max="4399" width="9.140625" style="9" bestFit="1"/>
    <col min="4400" max="4400" width="8.7109375" style="9" bestFit="1" customWidth="1"/>
    <col min="4401" max="4401" width="9.140625" style="9" bestFit="1"/>
    <col min="4402" max="4404" width="8.7109375" style="9" bestFit="1" customWidth="1"/>
    <col min="4405" max="4405" width="9.140625" style="9" bestFit="1"/>
    <col min="4406" max="4407" width="9.140625" style="9"/>
    <col min="4408" max="4408" width="9.140625" style="9" bestFit="1"/>
    <col min="4409" max="4409" width="8.7109375" style="9" bestFit="1" customWidth="1"/>
    <col min="4410" max="4410" width="9.140625" style="9" bestFit="1"/>
    <col min="4411" max="4411" width="8.7109375" style="9" bestFit="1" customWidth="1"/>
    <col min="4412" max="4607" width="9.140625" style="9"/>
    <col min="4608" max="4608" width="0.42578125" style="9" customWidth="1"/>
    <col min="4609" max="4609" width="84.85546875" style="9" customWidth="1"/>
    <col min="4610" max="4610" width="9.140625" style="9" bestFit="1"/>
    <col min="4611" max="4611" width="8.7109375" style="9" bestFit="1" customWidth="1"/>
    <col min="4612" max="4612" width="9.140625" style="9" bestFit="1"/>
    <col min="4613" max="4613" width="8.7109375" style="9" bestFit="1" customWidth="1"/>
    <col min="4614" max="4614" width="9.140625" style="9" bestFit="1"/>
    <col min="4615" max="4615" width="8.7109375" style="9" bestFit="1" customWidth="1"/>
    <col min="4616" max="4616" width="9.140625" style="9" bestFit="1"/>
    <col min="4617" max="4617" width="8.7109375" style="9" bestFit="1" customWidth="1"/>
    <col min="4618" max="4618" width="9.140625" style="9" bestFit="1"/>
    <col min="4619" max="4619" width="8.7109375" style="9" bestFit="1" customWidth="1"/>
    <col min="4620" max="4620" width="9.140625" style="9"/>
    <col min="4621" max="4621" width="8.7109375" style="9" customWidth="1"/>
    <col min="4622" max="4622" width="9.140625" style="9" bestFit="1"/>
    <col min="4623" max="4623" width="8.7109375" style="9" bestFit="1" customWidth="1"/>
    <col min="4624" max="4624" width="9.140625" style="9" bestFit="1"/>
    <col min="4625" max="4625" width="8.7109375" style="9" bestFit="1" customWidth="1"/>
    <col min="4626" max="4626" width="9.140625" style="9" bestFit="1"/>
    <col min="4627" max="4627" width="8.7109375" style="9" bestFit="1" customWidth="1"/>
    <col min="4628" max="4628" width="9.140625" style="9" bestFit="1"/>
    <col min="4629" max="4629" width="8.7109375" style="9" bestFit="1" customWidth="1"/>
    <col min="4630" max="4630" width="9.140625" style="9" bestFit="1"/>
    <col min="4631" max="4631" width="8.7109375" style="9" bestFit="1" customWidth="1"/>
    <col min="4632" max="4632" width="9.140625" style="9" bestFit="1"/>
    <col min="4633" max="4633" width="8.7109375" style="9" bestFit="1" customWidth="1"/>
    <col min="4634" max="4635" width="8.7109375" style="9" customWidth="1"/>
    <col min="4636" max="4636" width="8.7109375" style="9" bestFit="1" customWidth="1"/>
    <col min="4637" max="4637" width="9.140625" style="9" bestFit="1"/>
    <col min="4638" max="4638" width="8.7109375" style="9" bestFit="1" customWidth="1"/>
    <col min="4639" max="4639" width="9.140625" style="9" bestFit="1"/>
    <col min="4640" max="4641" width="8.7109375" style="9" bestFit="1" customWidth="1"/>
    <col min="4642" max="4642" width="9.140625" style="9" bestFit="1"/>
    <col min="4643" max="4643" width="8.7109375" style="9" bestFit="1" customWidth="1"/>
    <col min="4644" max="4644" width="9.140625" style="9" bestFit="1"/>
    <col min="4645" max="4645" width="8.7109375" style="9" bestFit="1" customWidth="1"/>
    <col min="4646" max="4646" width="9.140625" style="9" bestFit="1"/>
    <col min="4647" max="4647" width="8.7109375" style="9" bestFit="1" customWidth="1"/>
    <col min="4648" max="4648" width="9.140625" style="9"/>
    <col min="4649" max="4649" width="8.7109375" style="9" customWidth="1"/>
    <col min="4650" max="4653" width="9.140625" style="9"/>
    <col min="4654" max="4654" width="8.7109375" style="9" bestFit="1" customWidth="1"/>
    <col min="4655" max="4655" width="9.140625" style="9" bestFit="1"/>
    <col min="4656" max="4656" width="8.7109375" style="9" bestFit="1" customWidth="1"/>
    <col min="4657" max="4657" width="9.140625" style="9" bestFit="1"/>
    <col min="4658" max="4660" width="8.7109375" style="9" bestFit="1" customWidth="1"/>
    <col min="4661" max="4661" width="9.140625" style="9" bestFit="1"/>
    <col min="4662" max="4663" width="9.140625" style="9"/>
    <col min="4664" max="4664" width="9.140625" style="9" bestFit="1"/>
    <col min="4665" max="4665" width="8.7109375" style="9" bestFit="1" customWidth="1"/>
    <col min="4666" max="4666" width="9.140625" style="9" bestFit="1"/>
    <col min="4667" max="4667" width="8.7109375" style="9" bestFit="1" customWidth="1"/>
    <col min="4668" max="4863" width="9.140625" style="9"/>
    <col min="4864" max="4864" width="0.42578125" style="9" customWidth="1"/>
    <col min="4865" max="4865" width="84.85546875" style="9" customWidth="1"/>
    <col min="4866" max="4866" width="9.140625" style="9" bestFit="1"/>
    <col min="4867" max="4867" width="8.7109375" style="9" bestFit="1" customWidth="1"/>
    <col min="4868" max="4868" width="9.140625" style="9" bestFit="1"/>
    <col min="4869" max="4869" width="8.7109375" style="9" bestFit="1" customWidth="1"/>
    <col min="4870" max="4870" width="9.140625" style="9" bestFit="1"/>
    <col min="4871" max="4871" width="8.7109375" style="9" bestFit="1" customWidth="1"/>
    <col min="4872" max="4872" width="9.140625" style="9" bestFit="1"/>
    <col min="4873" max="4873" width="8.7109375" style="9" bestFit="1" customWidth="1"/>
    <col min="4874" max="4874" width="9.140625" style="9" bestFit="1"/>
    <col min="4875" max="4875" width="8.7109375" style="9" bestFit="1" customWidth="1"/>
    <col min="4876" max="4876" width="9.140625" style="9"/>
    <col min="4877" max="4877" width="8.7109375" style="9" customWidth="1"/>
    <col min="4878" max="4878" width="9.140625" style="9" bestFit="1"/>
    <col min="4879" max="4879" width="8.7109375" style="9" bestFit="1" customWidth="1"/>
    <col min="4880" max="4880" width="9.140625" style="9" bestFit="1"/>
    <col min="4881" max="4881" width="8.7109375" style="9" bestFit="1" customWidth="1"/>
    <col min="4882" max="4882" width="9.140625" style="9" bestFit="1"/>
    <col min="4883" max="4883" width="8.7109375" style="9" bestFit="1" customWidth="1"/>
    <col min="4884" max="4884" width="9.140625" style="9" bestFit="1"/>
    <col min="4885" max="4885" width="8.7109375" style="9" bestFit="1" customWidth="1"/>
    <col min="4886" max="4886" width="9.140625" style="9" bestFit="1"/>
    <col min="4887" max="4887" width="8.7109375" style="9" bestFit="1" customWidth="1"/>
    <col min="4888" max="4888" width="9.140625" style="9" bestFit="1"/>
    <col min="4889" max="4889" width="8.7109375" style="9" bestFit="1" customWidth="1"/>
    <col min="4890" max="4891" width="8.7109375" style="9" customWidth="1"/>
    <col min="4892" max="4892" width="8.7109375" style="9" bestFit="1" customWidth="1"/>
    <col min="4893" max="4893" width="9.140625" style="9" bestFit="1"/>
    <col min="4894" max="4894" width="8.7109375" style="9" bestFit="1" customWidth="1"/>
    <col min="4895" max="4895" width="9.140625" style="9" bestFit="1"/>
    <col min="4896" max="4897" width="8.7109375" style="9" bestFit="1" customWidth="1"/>
    <col min="4898" max="4898" width="9.140625" style="9" bestFit="1"/>
    <col min="4899" max="4899" width="8.7109375" style="9" bestFit="1" customWidth="1"/>
    <col min="4900" max="4900" width="9.140625" style="9" bestFit="1"/>
    <col min="4901" max="4901" width="8.7109375" style="9" bestFit="1" customWidth="1"/>
    <col min="4902" max="4902" width="9.140625" style="9" bestFit="1"/>
    <col min="4903" max="4903" width="8.7109375" style="9" bestFit="1" customWidth="1"/>
    <col min="4904" max="4904" width="9.140625" style="9"/>
    <col min="4905" max="4905" width="8.7109375" style="9" customWidth="1"/>
    <col min="4906" max="4909" width="9.140625" style="9"/>
    <col min="4910" max="4910" width="8.7109375" style="9" bestFit="1" customWidth="1"/>
    <col min="4911" max="4911" width="9.140625" style="9" bestFit="1"/>
    <col min="4912" max="4912" width="8.7109375" style="9" bestFit="1" customWidth="1"/>
    <col min="4913" max="4913" width="9.140625" style="9" bestFit="1"/>
    <col min="4914" max="4916" width="8.7109375" style="9" bestFit="1" customWidth="1"/>
    <col min="4917" max="4917" width="9.140625" style="9" bestFit="1"/>
    <col min="4918" max="4919" width="9.140625" style="9"/>
    <col min="4920" max="4920" width="9.140625" style="9" bestFit="1"/>
    <col min="4921" max="4921" width="8.7109375" style="9" bestFit="1" customWidth="1"/>
    <col min="4922" max="4922" width="9.140625" style="9" bestFit="1"/>
    <col min="4923" max="4923" width="8.7109375" style="9" bestFit="1" customWidth="1"/>
    <col min="4924" max="5119" width="9.140625" style="9"/>
    <col min="5120" max="5120" width="0.42578125" style="9" customWidth="1"/>
    <col min="5121" max="5121" width="84.85546875" style="9" customWidth="1"/>
    <col min="5122" max="5122" width="9.140625" style="9" bestFit="1"/>
    <col min="5123" max="5123" width="8.7109375" style="9" bestFit="1" customWidth="1"/>
    <col min="5124" max="5124" width="9.140625" style="9" bestFit="1"/>
    <col min="5125" max="5125" width="8.7109375" style="9" bestFit="1" customWidth="1"/>
    <col min="5126" max="5126" width="9.140625" style="9" bestFit="1"/>
    <col min="5127" max="5127" width="8.7109375" style="9" bestFit="1" customWidth="1"/>
    <col min="5128" max="5128" width="9.140625" style="9" bestFit="1"/>
    <col min="5129" max="5129" width="8.7109375" style="9" bestFit="1" customWidth="1"/>
    <col min="5130" max="5130" width="9.140625" style="9" bestFit="1"/>
    <col min="5131" max="5131" width="8.7109375" style="9" bestFit="1" customWidth="1"/>
    <col min="5132" max="5132" width="9.140625" style="9"/>
    <col min="5133" max="5133" width="8.7109375" style="9" customWidth="1"/>
    <col min="5134" max="5134" width="9.140625" style="9" bestFit="1"/>
    <col min="5135" max="5135" width="8.7109375" style="9" bestFit="1" customWidth="1"/>
    <col min="5136" max="5136" width="9.140625" style="9" bestFit="1"/>
    <col min="5137" max="5137" width="8.7109375" style="9" bestFit="1" customWidth="1"/>
    <col min="5138" max="5138" width="9.140625" style="9" bestFit="1"/>
    <col min="5139" max="5139" width="8.7109375" style="9" bestFit="1" customWidth="1"/>
    <col min="5140" max="5140" width="9.140625" style="9" bestFit="1"/>
    <col min="5141" max="5141" width="8.7109375" style="9" bestFit="1" customWidth="1"/>
    <col min="5142" max="5142" width="9.140625" style="9" bestFit="1"/>
    <col min="5143" max="5143" width="8.7109375" style="9" bestFit="1" customWidth="1"/>
    <col min="5144" max="5144" width="9.140625" style="9" bestFit="1"/>
    <col min="5145" max="5145" width="8.7109375" style="9" bestFit="1" customWidth="1"/>
    <col min="5146" max="5147" width="8.7109375" style="9" customWidth="1"/>
    <col min="5148" max="5148" width="8.7109375" style="9" bestFit="1" customWidth="1"/>
    <col min="5149" max="5149" width="9.140625" style="9" bestFit="1"/>
    <col min="5150" max="5150" width="8.7109375" style="9" bestFit="1" customWidth="1"/>
    <col min="5151" max="5151" width="9.140625" style="9" bestFit="1"/>
    <col min="5152" max="5153" width="8.7109375" style="9" bestFit="1" customWidth="1"/>
    <col min="5154" max="5154" width="9.140625" style="9" bestFit="1"/>
    <col min="5155" max="5155" width="8.7109375" style="9" bestFit="1" customWidth="1"/>
    <col min="5156" max="5156" width="9.140625" style="9" bestFit="1"/>
    <col min="5157" max="5157" width="8.7109375" style="9" bestFit="1" customWidth="1"/>
    <col min="5158" max="5158" width="9.140625" style="9" bestFit="1"/>
    <col min="5159" max="5159" width="8.7109375" style="9" bestFit="1" customWidth="1"/>
    <col min="5160" max="5160" width="9.140625" style="9"/>
    <col min="5161" max="5161" width="8.7109375" style="9" customWidth="1"/>
    <col min="5162" max="5165" width="9.140625" style="9"/>
    <col min="5166" max="5166" width="8.7109375" style="9" bestFit="1" customWidth="1"/>
    <col min="5167" max="5167" width="9.140625" style="9" bestFit="1"/>
    <col min="5168" max="5168" width="8.7109375" style="9" bestFit="1" customWidth="1"/>
    <col min="5169" max="5169" width="9.140625" style="9" bestFit="1"/>
    <col min="5170" max="5172" width="8.7109375" style="9" bestFit="1" customWidth="1"/>
    <col min="5173" max="5173" width="9.140625" style="9" bestFit="1"/>
    <col min="5174" max="5175" width="9.140625" style="9"/>
    <col min="5176" max="5176" width="9.140625" style="9" bestFit="1"/>
    <col min="5177" max="5177" width="8.7109375" style="9" bestFit="1" customWidth="1"/>
    <col min="5178" max="5178" width="9.140625" style="9" bestFit="1"/>
    <col min="5179" max="5179" width="8.7109375" style="9" bestFit="1" customWidth="1"/>
    <col min="5180" max="5375" width="9.140625" style="9"/>
    <col min="5376" max="5376" width="0.42578125" style="9" customWidth="1"/>
    <col min="5377" max="5377" width="84.85546875" style="9" customWidth="1"/>
    <col min="5378" max="5378" width="9.140625" style="9" bestFit="1"/>
    <col min="5379" max="5379" width="8.7109375" style="9" bestFit="1" customWidth="1"/>
    <col min="5380" max="5380" width="9.140625" style="9" bestFit="1"/>
    <col min="5381" max="5381" width="8.7109375" style="9" bestFit="1" customWidth="1"/>
    <col min="5382" max="5382" width="9.140625" style="9" bestFit="1"/>
    <col min="5383" max="5383" width="8.7109375" style="9" bestFit="1" customWidth="1"/>
    <col min="5384" max="5384" width="9.140625" style="9" bestFit="1"/>
    <col min="5385" max="5385" width="8.7109375" style="9" bestFit="1" customWidth="1"/>
    <col min="5386" max="5386" width="9.140625" style="9" bestFit="1"/>
    <col min="5387" max="5387" width="8.7109375" style="9" bestFit="1" customWidth="1"/>
    <col min="5388" max="5388" width="9.140625" style="9"/>
    <col min="5389" max="5389" width="8.7109375" style="9" customWidth="1"/>
    <col min="5390" max="5390" width="9.140625" style="9" bestFit="1"/>
    <col min="5391" max="5391" width="8.7109375" style="9" bestFit="1" customWidth="1"/>
    <col min="5392" max="5392" width="9.140625" style="9" bestFit="1"/>
    <col min="5393" max="5393" width="8.7109375" style="9" bestFit="1" customWidth="1"/>
    <col min="5394" max="5394" width="9.140625" style="9" bestFit="1"/>
    <col min="5395" max="5395" width="8.7109375" style="9" bestFit="1" customWidth="1"/>
    <col min="5396" max="5396" width="9.140625" style="9" bestFit="1"/>
    <col min="5397" max="5397" width="8.7109375" style="9" bestFit="1" customWidth="1"/>
    <col min="5398" max="5398" width="9.140625" style="9" bestFit="1"/>
    <col min="5399" max="5399" width="8.7109375" style="9" bestFit="1" customWidth="1"/>
    <col min="5400" max="5400" width="9.140625" style="9" bestFit="1"/>
    <col min="5401" max="5401" width="8.7109375" style="9" bestFit="1" customWidth="1"/>
    <col min="5402" max="5403" width="8.7109375" style="9" customWidth="1"/>
    <col min="5404" max="5404" width="8.7109375" style="9" bestFit="1" customWidth="1"/>
    <col min="5405" max="5405" width="9.140625" style="9" bestFit="1"/>
    <col min="5406" max="5406" width="8.7109375" style="9" bestFit="1" customWidth="1"/>
    <col min="5407" max="5407" width="9.140625" style="9" bestFit="1"/>
    <col min="5408" max="5409" width="8.7109375" style="9" bestFit="1" customWidth="1"/>
    <col min="5410" max="5410" width="9.140625" style="9" bestFit="1"/>
    <col min="5411" max="5411" width="8.7109375" style="9" bestFit="1" customWidth="1"/>
    <col min="5412" max="5412" width="9.140625" style="9" bestFit="1"/>
    <col min="5413" max="5413" width="8.7109375" style="9" bestFit="1" customWidth="1"/>
    <col min="5414" max="5414" width="9.140625" style="9" bestFit="1"/>
    <col min="5415" max="5415" width="8.7109375" style="9" bestFit="1" customWidth="1"/>
    <col min="5416" max="5416" width="9.140625" style="9"/>
    <col min="5417" max="5417" width="8.7109375" style="9" customWidth="1"/>
    <col min="5418" max="5421" width="9.140625" style="9"/>
    <col min="5422" max="5422" width="8.7109375" style="9" bestFit="1" customWidth="1"/>
    <col min="5423" max="5423" width="9.140625" style="9" bestFit="1"/>
    <col min="5424" max="5424" width="8.7109375" style="9" bestFit="1" customWidth="1"/>
    <col min="5425" max="5425" width="9.140625" style="9" bestFit="1"/>
    <col min="5426" max="5428" width="8.7109375" style="9" bestFit="1" customWidth="1"/>
    <col min="5429" max="5429" width="9.140625" style="9" bestFit="1"/>
    <col min="5430" max="5431" width="9.140625" style="9"/>
    <col min="5432" max="5432" width="9.140625" style="9" bestFit="1"/>
    <col min="5433" max="5433" width="8.7109375" style="9" bestFit="1" customWidth="1"/>
    <col min="5434" max="5434" width="9.140625" style="9" bestFit="1"/>
    <col min="5435" max="5435" width="8.7109375" style="9" bestFit="1" customWidth="1"/>
    <col min="5436" max="5631" width="9.140625" style="9"/>
    <col min="5632" max="5632" width="0.42578125" style="9" customWidth="1"/>
    <col min="5633" max="5633" width="84.85546875" style="9" customWidth="1"/>
    <col min="5634" max="5634" width="9.140625" style="9" bestFit="1"/>
    <col min="5635" max="5635" width="8.7109375" style="9" bestFit="1" customWidth="1"/>
    <col min="5636" max="5636" width="9.140625" style="9" bestFit="1"/>
    <col min="5637" max="5637" width="8.7109375" style="9" bestFit="1" customWidth="1"/>
    <col min="5638" max="5638" width="9.140625" style="9" bestFit="1"/>
    <col min="5639" max="5639" width="8.7109375" style="9" bestFit="1" customWidth="1"/>
    <col min="5640" max="5640" width="9.140625" style="9" bestFit="1"/>
    <col min="5641" max="5641" width="8.7109375" style="9" bestFit="1" customWidth="1"/>
    <col min="5642" max="5642" width="9.140625" style="9" bestFit="1"/>
    <col min="5643" max="5643" width="8.7109375" style="9" bestFit="1" customWidth="1"/>
    <col min="5644" max="5644" width="9.140625" style="9"/>
    <col min="5645" max="5645" width="8.7109375" style="9" customWidth="1"/>
    <col min="5646" max="5646" width="9.140625" style="9" bestFit="1"/>
    <col min="5647" max="5647" width="8.7109375" style="9" bestFit="1" customWidth="1"/>
    <col min="5648" max="5648" width="9.140625" style="9" bestFit="1"/>
    <col min="5649" max="5649" width="8.7109375" style="9" bestFit="1" customWidth="1"/>
    <col min="5650" max="5650" width="9.140625" style="9" bestFit="1"/>
    <col min="5651" max="5651" width="8.7109375" style="9" bestFit="1" customWidth="1"/>
    <col min="5652" max="5652" width="9.140625" style="9" bestFit="1"/>
    <col min="5653" max="5653" width="8.7109375" style="9" bestFit="1" customWidth="1"/>
    <col min="5654" max="5654" width="9.140625" style="9" bestFit="1"/>
    <col min="5655" max="5655" width="8.7109375" style="9" bestFit="1" customWidth="1"/>
    <col min="5656" max="5656" width="9.140625" style="9" bestFit="1"/>
    <col min="5657" max="5657" width="8.7109375" style="9" bestFit="1" customWidth="1"/>
    <col min="5658" max="5659" width="8.7109375" style="9" customWidth="1"/>
    <col min="5660" max="5660" width="8.7109375" style="9" bestFit="1" customWidth="1"/>
    <col min="5661" max="5661" width="9.140625" style="9" bestFit="1"/>
    <col min="5662" max="5662" width="8.7109375" style="9" bestFit="1" customWidth="1"/>
    <col min="5663" max="5663" width="9.140625" style="9" bestFit="1"/>
    <col min="5664" max="5665" width="8.7109375" style="9" bestFit="1" customWidth="1"/>
    <col min="5666" max="5666" width="9.140625" style="9" bestFit="1"/>
    <col min="5667" max="5667" width="8.7109375" style="9" bestFit="1" customWidth="1"/>
    <col min="5668" max="5668" width="9.140625" style="9" bestFit="1"/>
    <col min="5669" max="5669" width="8.7109375" style="9" bestFit="1" customWidth="1"/>
    <col min="5670" max="5670" width="9.140625" style="9" bestFit="1"/>
    <col min="5671" max="5671" width="8.7109375" style="9" bestFit="1" customWidth="1"/>
    <col min="5672" max="5672" width="9.140625" style="9"/>
    <col min="5673" max="5673" width="8.7109375" style="9" customWidth="1"/>
    <col min="5674" max="5677" width="9.140625" style="9"/>
    <col min="5678" max="5678" width="8.7109375" style="9" bestFit="1" customWidth="1"/>
    <col min="5679" max="5679" width="9.140625" style="9" bestFit="1"/>
    <col min="5680" max="5680" width="8.7109375" style="9" bestFit="1" customWidth="1"/>
    <col min="5681" max="5681" width="9.140625" style="9" bestFit="1"/>
    <col min="5682" max="5684" width="8.7109375" style="9" bestFit="1" customWidth="1"/>
    <col min="5685" max="5685" width="9.140625" style="9" bestFit="1"/>
    <col min="5686" max="5687" width="9.140625" style="9"/>
    <col min="5688" max="5688" width="9.140625" style="9" bestFit="1"/>
    <col min="5689" max="5689" width="8.7109375" style="9" bestFit="1" customWidth="1"/>
    <col min="5690" max="5690" width="9.140625" style="9" bestFit="1"/>
    <col min="5691" max="5691" width="8.7109375" style="9" bestFit="1" customWidth="1"/>
    <col min="5692" max="5887" width="9.140625" style="9"/>
    <col min="5888" max="5888" width="0.42578125" style="9" customWidth="1"/>
    <col min="5889" max="5889" width="84.85546875" style="9" customWidth="1"/>
    <col min="5890" max="5890" width="9.140625" style="9" bestFit="1"/>
    <col min="5891" max="5891" width="8.7109375" style="9" bestFit="1" customWidth="1"/>
    <col min="5892" max="5892" width="9.140625" style="9" bestFit="1"/>
    <col min="5893" max="5893" width="8.7109375" style="9" bestFit="1" customWidth="1"/>
    <col min="5894" max="5894" width="9.140625" style="9" bestFit="1"/>
    <col min="5895" max="5895" width="8.7109375" style="9" bestFit="1" customWidth="1"/>
    <col min="5896" max="5896" width="9.140625" style="9" bestFit="1"/>
    <col min="5897" max="5897" width="8.7109375" style="9" bestFit="1" customWidth="1"/>
    <col min="5898" max="5898" width="9.140625" style="9" bestFit="1"/>
    <col min="5899" max="5899" width="8.7109375" style="9" bestFit="1" customWidth="1"/>
    <col min="5900" max="5900" width="9.140625" style="9"/>
    <col min="5901" max="5901" width="8.7109375" style="9" customWidth="1"/>
    <col min="5902" max="5902" width="9.140625" style="9" bestFit="1"/>
    <col min="5903" max="5903" width="8.7109375" style="9" bestFit="1" customWidth="1"/>
    <col min="5904" max="5904" width="9.140625" style="9" bestFit="1"/>
    <col min="5905" max="5905" width="8.7109375" style="9" bestFit="1" customWidth="1"/>
    <col min="5906" max="5906" width="9.140625" style="9" bestFit="1"/>
    <col min="5907" max="5907" width="8.7109375" style="9" bestFit="1" customWidth="1"/>
    <col min="5908" max="5908" width="9.140625" style="9" bestFit="1"/>
    <col min="5909" max="5909" width="8.7109375" style="9" bestFit="1" customWidth="1"/>
    <col min="5910" max="5910" width="9.140625" style="9" bestFit="1"/>
    <col min="5911" max="5911" width="8.7109375" style="9" bestFit="1" customWidth="1"/>
    <col min="5912" max="5912" width="9.140625" style="9" bestFit="1"/>
    <col min="5913" max="5913" width="8.7109375" style="9" bestFit="1" customWidth="1"/>
    <col min="5914" max="5915" width="8.7109375" style="9" customWidth="1"/>
    <col min="5916" max="5916" width="8.7109375" style="9" bestFit="1" customWidth="1"/>
    <col min="5917" max="5917" width="9.140625" style="9" bestFit="1"/>
    <col min="5918" max="5918" width="8.7109375" style="9" bestFit="1" customWidth="1"/>
    <col min="5919" max="5919" width="9.140625" style="9" bestFit="1"/>
    <col min="5920" max="5921" width="8.7109375" style="9" bestFit="1" customWidth="1"/>
    <col min="5922" max="5922" width="9.140625" style="9" bestFit="1"/>
    <col min="5923" max="5923" width="8.7109375" style="9" bestFit="1" customWidth="1"/>
    <col min="5924" max="5924" width="9.140625" style="9" bestFit="1"/>
    <col min="5925" max="5925" width="8.7109375" style="9" bestFit="1" customWidth="1"/>
    <col min="5926" max="5926" width="9.140625" style="9" bestFit="1"/>
    <col min="5927" max="5927" width="8.7109375" style="9" bestFit="1" customWidth="1"/>
    <col min="5928" max="5928" width="9.140625" style="9"/>
    <col min="5929" max="5929" width="8.7109375" style="9" customWidth="1"/>
    <col min="5930" max="5933" width="9.140625" style="9"/>
    <col min="5934" max="5934" width="8.7109375" style="9" bestFit="1" customWidth="1"/>
    <col min="5935" max="5935" width="9.140625" style="9" bestFit="1"/>
    <col min="5936" max="5936" width="8.7109375" style="9" bestFit="1" customWidth="1"/>
    <col min="5937" max="5937" width="9.140625" style="9" bestFit="1"/>
    <col min="5938" max="5940" width="8.7109375" style="9" bestFit="1" customWidth="1"/>
    <col min="5941" max="5941" width="9.140625" style="9" bestFit="1"/>
    <col min="5942" max="5943" width="9.140625" style="9"/>
    <col min="5944" max="5944" width="9.140625" style="9" bestFit="1"/>
    <col min="5945" max="5945" width="8.7109375" style="9" bestFit="1" customWidth="1"/>
    <col min="5946" max="5946" width="9.140625" style="9" bestFit="1"/>
    <col min="5947" max="5947" width="8.7109375" style="9" bestFit="1" customWidth="1"/>
    <col min="5948" max="6143" width="9.140625" style="9"/>
    <col min="6144" max="6144" width="0.42578125" style="9" customWidth="1"/>
    <col min="6145" max="6145" width="84.85546875" style="9" customWidth="1"/>
    <col min="6146" max="6146" width="9.140625" style="9" bestFit="1"/>
    <col min="6147" max="6147" width="8.7109375" style="9" bestFit="1" customWidth="1"/>
    <col min="6148" max="6148" width="9.140625" style="9" bestFit="1"/>
    <col min="6149" max="6149" width="8.7109375" style="9" bestFit="1" customWidth="1"/>
    <col min="6150" max="6150" width="9.140625" style="9" bestFit="1"/>
    <col min="6151" max="6151" width="8.7109375" style="9" bestFit="1" customWidth="1"/>
    <col min="6152" max="6152" width="9.140625" style="9" bestFit="1"/>
    <col min="6153" max="6153" width="8.7109375" style="9" bestFit="1" customWidth="1"/>
    <col min="6154" max="6154" width="9.140625" style="9" bestFit="1"/>
    <col min="6155" max="6155" width="8.7109375" style="9" bestFit="1" customWidth="1"/>
    <col min="6156" max="6156" width="9.140625" style="9"/>
    <col min="6157" max="6157" width="8.7109375" style="9" customWidth="1"/>
    <col min="6158" max="6158" width="9.140625" style="9" bestFit="1"/>
    <col min="6159" max="6159" width="8.7109375" style="9" bestFit="1" customWidth="1"/>
    <col min="6160" max="6160" width="9.140625" style="9" bestFit="1"/>
    <col min="6161" max="6161" width="8.7109375" style="9" bestFit="1" customWidth="1"/>
    <col min="6162" max="6162" width="9.140625" style="9" bestFit="1"/>
    <col min="6163" max="6163" width="8.7109375" style="9" bestFit="1" customWidth="1"/>
    <col min="6164" max="6164" width="9.140625" style="9" bestFit="1"/>
    <col min="6165" max="6165" width="8.7109375" style="9" bestFit="1" customWidth="1"/>
    <col min="6166" max="6166" width="9.140625" style="9" bestFit="1"/>
    <col min="6167" max="6167" width="8.7109375" style="9" bestFit="1" customWidth="1"/>
    <col min="6168" max="6168" width="9.140625" style="9" bestFit="1"/>
    <col min="6169" max="6169" width="8.7109375" style="9" bestFit="1" customWidth="1"/>
    <col min="6170" max="6171" width="8.7109375" style="9" customWidth="1"/>
    <col min="6172" max="6172" width="8.7109375" style="9" bestFit="1" customWidth="1"/>
    <col min="6173" max="6173" width="9.140625" style="9" bestFit="1"/>
    <col min="6174" max="6174" width="8.7109375" style="9" bestFit="1" customWidth="1"/>
    <col min="6175" max="6175" width="9.140625" style="9" bestFit="1"/>
    <col min="6176" max="6177" width="8.7109375" style="9" bestFit="1" customWidth="1"/>
    <col min="6178" max="6178" width="9.140625" style="9" bestFit="1"/>
    <col min="6179" max="6179" width="8.7109375" style="9" bestFit="1" customWidth="1"/>
    <col min="6180" max="6180" width="9.140625" style="9" bestFit="1"/>
    <col min="6181" max="6181" width="8.7109375" style="9" bestFit="1" customWidth="1"/>
    <col min="6182" max="6182" width="9.140625" style="9" bestFit="1"/>
    <col min="6183" max="6183" width="8.7109375" style="9" bestFit="1" customWidth="1"/>
    <col min="6184" max="6184" width="9.140625" style="9"/>
    <col min="6185" max="6185" width="8.7109375" style="9" customWidth="1"/>
    <col min="6186" max="6189" width="9.140625" style="9"/>
    <col min="6190" max="6190" width="8.7109375" style="9" bestFit="1" customWidth="1"/>
    <col min="6191" max="6191" width="9.140625" style="9" bestFit="1"/>
    <col min="6192" max="6192" width="8.7109375" style="9" bestFit="1" customWidth="1"/>
    <col min="6193" max="6193" width="9.140625" style="9" bestFit="1"/>
    <col min="6194" max="6196" width="8.7109375" style="9" bestFit="1" customWidth="1"/>
    <col min="6197" max="6197" width="9.140625" style="9" bestFit="1"/>
    <col min="6198" max="6199" width="9.140625" style="9"/>
    <col min="6200" max="6200" width="9.140625" style="9" bestFit="1"/>
    <col min="6201" max="6201" width="8.7109375" style="9" bestFit="1" customWidth="1"/>
    <col min="6202" max="6202" width="9.140625" style="9" bestFit="1"/>
    <col min="6203" max="6203" width="8.7109375" style="9" bestFit="1" customWidth="1"/>
    <col min="6204" max="6399" width="9.140625" style="9"/>
    <col min="6400" max="6400" width="0.42578125" style="9" customWidth="1"/>
    <col min="6401" max="6401" width="84.85546875" style="9" customWidth="1"/>
    <col min="6402" max="6402" width="9.140625" style="9" bestFit="1"/>
    <col min="6403" max="6403" width="8.7109375" style="9" bestFit="1" customWidth="1"/>
    <col min="6404" max="6404" width="9.140625" style="9" bestFit="1"/>
    <col min="6405" max="6405" width="8.7109375" style="9" bestFit="1" customWidth="1"/>
    <col min="6406" max="6406" width="9.140625" style="9" bestFit="1"/>
    <col min="6407" max="6407" width="8.7109375" style="9" bestFit="1" customWidth="1"/>
    <col min="6408" max="6408" width="9.140625" style="9" bestFit="1"/>
    <col min="6409" max="6409" width="8.7109375" style="9" bestFit="1" customWidth="1"/>
    <col min="6410" max="6410" width="9.140625" style="9" bestFit="1"/>
    <col min="6411" max="6411" width="8.7109375" style="9" bestFit="1" customWidth="1"/>
    <col min="6412" max="6412" width="9.140625" style="9"/>
    <col min="6413" max="6413" width="8.7109375" style="9" customWidth="1"/>
    <col min="6414" max="6414" width="9.140625" style="9" bestFit="1"/>
    <col min="6415" max="6415" width="8.7109375" style="9" bestFit="1" customWidth="1"/>
    <col min="6416" max="6416" width="9.140625" style="9" bestFit="1"/>
    <col min="6417" max="6417" width="8.7109375" style="9" bestFit="1" customWidth="1"/>
    <col min="6418" max="6418" width="9.140625" style="9" bestFit="1"/>
    <col min="6419" max="6419" width="8.7109375" style="9" bestFit="1" customWidth="1"/>
    <col min="6420" max="6420" width="9.140625" style="9" bestFit="1"/>
    <col min="6421" max="6421" width="8.7109375" style="9" bestFit="1" customWidth="1"/>
    <col min="6422" max="6422" width="9.140625" style="9" bestFit="1"/>
    <col min="6423" max="6423" width="8.7109375" style="9" bestFit="1" customWidth="1"/>
    <col min="6424" max="6424" width="9.140625" style="9" bestFit="1"/>
    <col min="6425" max="6425" width="8.7109375" style="9" bestFit="1" customWidth="1"/>
    <col min="6426" max="6427" width="8.7109375" style="9" customWidth="1"/>
    <col min="6428" max="6428" width="8.7109375" style="9" bestFit="1" customWidth="1"/>
    <col min="6429" max="6429" width="9.140625" style="9" bestFit="1"/>
    <col min="6430" max="6430" width="8.7109375" style="9" bestFit="1" customWidth="1"/>
    <col min="6431" max="6431" width="9.140625" style="9" bestFit="1"/>
    <col min="6432" max="6433" width="8.7109375" style="9" bestFit="1" customWidth="1"/>
    <col min="6434" max="6434" width="9.140625" style="9" bestFit="1"/>
    <col min="6435" max="6435" width="8.7109375" style="9" bestFit="1" customWidth="1"/>
    <col min="6436" max="6436" width="9.140625" style="9" bestFit="1"/>
    <col min="6437" max="6437" width="8.7109375" style="9" bestFit="1" customWidth="1"/>
    <col min="6438" max="6438" width="9.140625" style="9" bestFit="1"/>
    <col min="6439" max="6439" width="8.7109375" style="9" bestFit="1" customWidth="1"/>
    <col min="6440" max="6440" width="9.140625" style="9"/>
    <col min="6441" max="6441" width="8.7109375" style="9" customWidth="1"/>
    <col min="6442" max="6445" width="9.140625" style="9"/>
    <col min="6446" max="6446" width="8.7109375" style="9" bestFit="1" customWidth="1"/>
    <col min="6447" max="6447" width="9.140625" style="9" bestFit="1"/>
    <col min="6448" max="6448" width="8.7109375" style="9" bestFit="1" customWidth="1"/>
    <col min="6449" max="6449" width="9.140625" style="9" bestFit="1"/>
    <col min="6450" max="6452" width="8.7109375" style="9" bestFit="1" customWidth="1"/>
    <col min="6453" max="6453" width="9.140625" style="9" bestFit="1"/>
    <col min="6454" max="6455" width="9.140625" style="9"/>
    <col min="6456" max="6456" width="9.140625" style="9" bestFit="1"/>
    <col min="6457" max="6457" width="8.7109375" style="9" bestFit="1" customWidth="1"/>
    <col min="6458" max="6458" width="9.140625" style="9" bestFit="1"/>
    <col min="6459" max="6459" width="8.7109375" style="9" bestFit="1" customWidth="1"/>
    <col min="6460" max="6655" width="9.140625" style="9"/>
    <col min="6656" max="6656" width="0.42578125" style="9" customWidth="1"/>
    <col min="6657" max="6657" width="84.85546875" style="9" customWidth="1"/>
    <col min="6658" max="6658" width="9.140625" style="9" bestFit="1"/>
    <col min="6659" max="6659" width="8.7109375" style="9" bestFit="1" customWidth="1"/>
    <col min="6660" max="6660" width="9.140625" style="9" bestFit="1"/>
    <col min="6661" max="6661" width="8.7109375" style="9" bestFit="1" customWidth="1"/>
    <col min="6662" max="6662" width="9.140625" style="9" bestFit="1"/>
    <col min="6663" max="6663" width="8.7109375" style="9" bestFit="1" customWidth="1"/>
    <col min="6664" max="6664" width="9.140625" style="9" bestFit="1"/>
    <col min="6665" max="6665" width="8.7109375" style="9" bestFit="1" customWidth="1"/>
    <col min="6666" max="6666" width="9.140625" style="9" bestFit="1"/>
    <col min="6667" max="6667" width="8.7109375" style="9" bestFit="1" customWidth="1"/>
    <col min="6668" max="6668" width="9.140625" style="9"/>
    <col min="6669" max="6669" width="8.7109375" style="9" customWidth="1"/>
    <col min="6670" max="6670" width="9.140625" style="9" bestFit="1"/>
    <col min="6671" max="6671" width="8.7109375" style="9" bestFit="1" customWidth="1"/>
    <col min="6672" max="6672" width="9.140625" style="9" bestFit="1"/>
    <col min="6673" max="6673" width="8.7109375" style="9" bestFit="1" customWidth="1"/>
    <col min="6674" max="6674" width="9.140625" style="9" bestFit="1"/>
    <col min="6675" max="6675" width="8.7109375" style="9" bestFit="1" customWidth="1"/>
    <col min="6676" max="6676" width="9.140625" style="9" bestFit="1"/>
    <col min="6677" max="6677" width="8.7109375" style="9" bestFit="1" customWidth="1"/>
    <col min="6678" max="6678" width="9.140625" style="9" bestFit="1"/>
    <col min="6679" max="6679" width="8.7109375" style="9" bestFit="1" customWidth="1"/>
    <col min="6680" max="6680" width="9.140625" style="9" bestFit="1"/>
    <col min="6681" max="6681" width="8.7109375" style="9" bestFit="1" customWidth="1"/>
    <col min="6682" max="6683" width="8.7109375" style="9" customWidth="1"/>
    <col min="6684" max="6684" width="8.7109375" style="9" bestFit="1" customWidth="1"/>
    <col min="6685" max="6685" width="9.140625" style="9" bestFit="1"/>
    <col min="6686" max="6686" width="8.7109375" style="9" bestFit="1" customWidth="1"/>
    <col min="6687" max="6687" width="9.140625" style="9" bestFit="1"/>
    <col min="6688" max="6689" width="8.7109375" style="9" bestFit="1" customWidth="1"/>
    <col min="6690" max="6690" width="9.140625" style="9" bestFit="1"/>
    <col min="6691" max="6691" width="8.7109375" style="9" bestFit="1" customWidth="1"/>
    <col min="6692" max="6692" width="9.140625" style="9" bestFit="1"/>
    <col min="6693" max="6693" width="8.7109375" style="9" bestFit="1" customWidth="1"/>
    <col min="6694" max="6694" width="9.140625" style="9" bestFit="1"/>
    <col min="6695" max="6695" width="8.7109375" style="9" bestFit="1" customWidth="1"/>
    <col min="6696" max="6696" width="9.140625" style="9"/>
    <col min="6697" max="6697" width="8.7109375" style="9" customWidth="1"/>
    <col min="6698" max="6701" width="9.140625" style="9"/>
    <col min="6702" max="6702" width="8.7109375" style="9" bestFit="1" customWidth="1"/>
    <col min="6703" max="6703" width="9.140625" style="9" bestFit="1"/>
    <col min="6704" max="6704" width="8.7109375" style="9" bestFit="1" customWidth="1"/>
    <col min="6705" max="6705" width="9.140625" style="9" bestFit="1"/>
    <col min="6706" max="6708" width="8.7109375" style="9" bestFit="1" customWidth="1"/>
    <col min="6709" max="6709" width="9.140625" style="9" bestFit="1"/>
    <col min="6710" max="6711" width="9.140625" style="9"/>
    <col min="6712" max="6712" width="9.140625" style="9" bestFit="1"/>
    <col min="6713" max="6713" width="8.7109375" style="9" bestFit="1" customWidth="1"/>
    <col min="6714" max="6714" width="9.140625" style="9" bestFit="1"/>
    <col min="6715" max="6715" width="8.7109375" style="9" bestFit="1" customWidth="1"/>
    <col min="6716" max="6911" width="9.140625" style="9"/>
    <col min="6912" max="6912" width="0.42578125" style="9" customWidth="1"/>
    <col min="6913" max="6913" width="84.85546875" style="9" customWidth="1"/>
    <col min="6914" max="6914" width="9.140625" style="9" bestFit="1"/>
    <col min="6915" max="6915" width="8.7109375" style="9" bestFit="1" customWidth="1"/>
    <col min="6916" max="6916" width="9.140625" style="9" bestFit="1"/>
    <col min="6917" max="6917" width="8.7109375" style="9" bestFit="1" customWidth="1"/>
    <col min="6918" max="6918" width="9.140625" style="9" bestFit="1"/>
    <col min="6919" max="6919" width="8.7109375" style="9" bestFit="1" customWidth="1"/>
    <col min="6920" max="6920" width="9.140625" style="9" bestFit="1"/>
    <col min="6921" max="6921" width="8.7109375" style="9" bestFit="1" customWidth="1"/>
    <col min="6922" max="6922" width="9.140625" style="9" bestFit="1"/>
    <col min="6923" max="6923" width="8.7109375" style="9" bestFit="1" customWidth="1"/>
    <col min="6924" max="6924" width="9.140625" style="9"/>
    <col min="6925" max="6925" width="8.7109375" style="9" customWidth="1"/>
    <col min="6926" max="6926" width="9.140625" style="9" bestFit="1"/>
    <col min="6927" max="6927" width="8.7109375" style="9" bestFit="1" customWidth="1"/>
    <col min="6928" max="6928" width="9.140625" style="9" bestFit="1"/>
    <col min="6929" max="6929" width="8.7109375" style="9" bestFit="1" customWidth="1"/>
    <col min="6930" max="6930" width="9.140625" style="9" bestFit="1"/>
    <col min="6931" max="6931" width="8.7109375" style="9" bestFit="1" customWidth="1"/>
    <col min="6932" max="6932" width="9.140625" style="9" bestFit="1"/>
    <col min="6933" max="6933" width="8.7109375" style="9" bestFit="1" customWidth="1"/>
    <col min="6934" max="6934" width="9.140625" style="9" bestFit="1"/>
    <col min="6935" max="6935" width="8.7109375" style="9" bestFit="1" customWidth="1"/>
    <col min="6936" max="6936" width="9.140625" style="9" bestFit="1"/>
    <col min="6937" max="6937" width="8.7109375" style="9" bestFit="1" customWidth="1"/>
    <col min="6938" max="6939" width="8.7109375" style="9" customWidth="1"/>
    <col min="6940" max="6940" width="8.7109375" style="9" bestFit="1" customWidth="1"/>
    <col min="6941" max="6941" width="9.140625" style="9" bestFit="1"/>
    <col min="6942" max="6942" width="8.7109375" style="9" bestFit="1" customWidth="1"/>
    <col min="6943" max="6943" width="9.140625" style="9" bestFit="1"/>
    <col min="6944" max="6945" width="8.7109375" style="9" bestFit="1" customWidth="1"/>
    <col min="6946" max="6946" width="9.140625" style="9" bestFit="1"/>
    <col min="6947" max="6947" width="8.7109375" style="9" bestFit="1" customWidth="1"/>
    <col min="6948" max="6948" width="9.140625" style="9" bestFit="1"/>
    <col min="6949" max="6949" width="8.7109375" style="9" bestFit="1" customWidth="1"/>
    <col min="6950" max="6950" width="9.140625" style="9" bestFit="1"/>
    <col min="6951" max="6951" width="8.7109375" style="9" bestFit="1" customWidth="1"/>
    <col min="6952" max="6952" width="9.140625" style="9"/>
    <col min="6953" max="6953" width="8.7109375" style="9" customWidth="1"/>
    <col min="6954" max="6957" width="9.140625" style="9"/>
    <col min="6958" max="6958" width="8.7109375" style="9" bestFit="1" customWidth="1"/>
    <col min="6959" max="6959" width="9.140625" style="9" bestFit="1"/>
    <col min="6960" max="6960" width="8.7109375" style="9" bestFit="1" customWidth="1"/>
    <col min="6961" max="6961" width="9.140625" style="9" bestFit="1"/>
    <col min="6962" max="6964" width="8.7109375" style="9" bestFit="1" customWidth="1"/>
    <col min="6965" max="6965" width="9.140625" style="9" bestFit="1"/>
    <col min="6966" max="6967" width="9.140625" style="9"/>
    <col min="6968" max="6968" width="9.140625" style="9" bestFit="1"/>
    <col min="6969" max="6969" width="8.7109375" style="9" bestFit="1" customWidth="1"/>
    <col min="6970" max="6970" width="9.140625" style="9" bestFit="1"/>
    <col min="6971" max="6971" width="8.7109375" style="9" bestFit="1" customWidth="1"/>
    <col min="6972" max="7167" width="9.140625" style="9"/>
    <col min="7168" max="7168" width="0.42578125" style="9" customWidth="1"/>
    <col min="7169" max="7169" width="84.85546875" style="9" customWidth="1"/>
    <col min="7170" max="7170" width="9.140625" style="9" bestFit="1"/>
    <col min="7171" max="7171" width="8.7109375" style="9" bestFit="1" customWidth="1"/>
    <col min="7172" max="7172" width="9.140625" style="9" bestFit="1"/>
    <col min="7173" max="7173" width="8.7109375" style="9" bestFit="1" customWidth="1"/>
    <col min="7174" max="7174" width="9.140625" style="9" bestFit="1"/>
    <col min="7175" max="7175" width="8.7109375" style="9" bestFit="1" customWidth="1"/>
    <col min="7176" max="7176" width="9.140625" style="9" bestFit="1"/>
    <col min="7177" max="7177" width="8.7109375" style="9" bestFit="1" customWidth="1"/>
    <col min="7178" max="7178" width="9.140625" style="9" bestFit="1"/>
    <col min="7179" max="7179" width="8.7109375" style="9" bestFit="1" customWidth="1"/>
    <col min="7180" max="7180" width="9.140625" style="9"/>
    <col min="7181" max="7181" width="8.7109375" style="9" customWidth="1"/>
    <col min="7182" max="7182" width="9.140625" style="9" bestFit="1"/>
    <col min="7183" max="7183" width="8.7109375" style="9" bestFit="1" customWidth="1"/>
    <col min="7184" max="7184" width="9.140625" style="9" bestFit="1"/>
    <col min="7185" max="7185" width="8.7109375" style="9" bestFit="1" customWidth="1"/>
    <col min="7186" max="7186" width="9.140625" style="9" bestFit="1"/>
    <col min="7187" max="7187" width="8.7109375" style="9" bestFit="1" customWidth="1"/>
    <col min="7188" max="7188" width="9.140625" style="9" bestFit="1"/>
    <col min="7189" max="7189" width="8.7109375" style="9" bestFit="1" customWidth="1"/>
    <col min="7190" max="7190" width="9.140625" style="9" bestFit="1"/>
    <col min="7191" max="7191" width="8.7109375" style="9" bestFit="1" customWidth="1"/>
    <col min="7192" max="7192" width="9.140625" style="9" bestFit="1"/>
    <col min="7193" max="7193" width="8.7109375" style="9" bestFit="1" customWidth="1"/>
    <col min="7194" max="7195" width="8.7109375" style="9" customWidth="1"/>
    <col min="7196" max="7196" width="8.7109375" style="9" bestFit="1" customWidth="1"/>
    <col min="7197" max="7197" width="9.140625" style="9" bestFit="1"/>
    <col min="7198" max="7198" width="8.7109375" style="9" bestFit="1" customWidth="1"/>
    <col min="7199" max="7199" width="9.140625" style="9" bestFit="1"/>
    <col min="7200" max="7201" width="8.7109375" style="9" bestFit="1" customWidth="1"/>
    <col min="7202" max="7202" width="9.140625" style="9" bestFit="1"/>
    <col min="7203" max="7203" width="8.7109375" style="9" bestFit="1" customWidth="1"/>
    <col min="7204" max="7204" width="9.140625" style="9" bestFit="1"/>
    <col min="7205" max="7205" width="8.7109375" style="9" bestFit="1" customWidth="1"/>
    <col min="7206" max="7206" width="9.140625" style="9" bestFit="1"/>
    <col min="7207" max="7207" width="8.7109375" style="9" bestFit="1" customWidth="1"/>
    <col min="7208" max="7208" width="9.140625" style="9"/>
    <col min="7209" max="7209" width="8.7109375" style="9" customWidth="1"/>
    <col min="7210" max="7213" width="9.140625" style="9"/>
    <col min="7214" max="7214" width="8.7109375" style="9" bestFit="1" customWidth="1"/>
    <col min="7215" max="7215" width="9.140625" style="9" bestFit="1"/>
    <col min="7216" max="7216" width="8.7109375" style="9" bestFit="1" customWidth="1"/>
    <col min="7217" max="7217" width="9.140625" style="9" bestFit="1"/>
    <col min="7218" max="7220" width="8.7109375" style="9" bestFit="1" customWidth="1"/>
    <col min="7221" max="7221" width="9.140625" style="9" bestFit="1"/>
    <col min="7222" max="7223" width="9.140625" style="9"/>
    <col min="7224" max="7224" width="9.140625" style="9" bestFit="1"/>
    <col min="7225" max="7225" width="8.7109375" style="9" bestFit="1" customWidth="1"/>
    <col min="7226" max="7226" width="9.140625" style="9" bestFit="1"/>
    <col min="7227" max="7227" width="8.7109375" style="9" bestFit="1" customWidth="1"/>
    <col min="7228" max="7423" width="9.140625" style="9"/>
    <col min="7424" max="7424" width="0.42578125" style="9" customWidth="1"/>
    <col min="7425" max="7425" width="84.85546875" style="9" customWidth="1"/>
    <col min="7426" max="7426" width="9.140625" style="9" bestFit="1"/>
    <col min="7427" max="7427" width="8.7109375" style="9" bestFit="1" customWidth="1"/>
    <col min="7428" max="7428" width="9.140625" style="9" bestFit="1"/>
    <col min="7429" max="7429" width="8.7109375" style="9" bestFit="1" customWidth="1"/>
    <col min="7430" max="7430" width="9.140625" style="9" bestFit="1"/>
    <col min="7431" max="7431" width="8.7109375" style="9" bestFit="1" customWidth="1"/>
    <col min="7432" max="7432" width="9.140625" style="9" bestFit="1"/>
    <col min="7433" max="7433" width="8.7109375" style="9" bestFit="1" customWidth="1"/>
    <col min="7434" max="7434" width="9.140625" style="9" bestFit="1"/>
    <col min="7435" max="7435" width="8.7109375" style="9" bestFit="1" customWidth="1"/>
    <col min="7436" max="7436" width="9.140625" style="9"/>
    <col min="7437" max="7437" width="8.7109375" style="9" customWidth="1"/>
    <col min="7438" max="7438" width="9.140625" style="9" bestFit="1"/>
    <col min="7439" max="7439" width="8.7109375" style="9" bestFit="1" customWidth="1"/>
    <col min="7440" max="7440" width="9.140625" style="9" bestFit="1"/>
    <col min="7441" max="7441" width="8.7109375" style="9" bestFit="1" customWidth="1"/>
    <col min="7442" max="7442" width="9.140625" style="9" bestFit="1"/>
    <col min="7443" max="7443" width="8.7109375" style="9" bestFit="1" customWidth="1"/>
    <col min="7444" max="7444" width="9.140625" style="9" bestFit="1"/>
    <col min="7445" max="7445" width="8.7109375" style="9" bestFit="1" customWidth="1"/>
    <col min="7446" max="7446" width="9.140625" style="9" bestFit="1"/>
    <col min="7447" max="7447" width="8.7109375" style="9" bestFit="1" customWidth="1"/>
    <col min="7448" max="7448" width="9.140625" style="9" bestFit="1"/>
    <col min="7449" max="7449" width="8.7109375" style="9" bestFit="1" customWidth="1"/>
    <col min="7450" max="7451" width="8.7109375" style="9" customWidth="1"/>
    <col min="7452" max="7452" width="8.7109375" style="9" bestFit="1" customWidth="1"/>
    <col min="7453" max="7453" width="9.140625" style="9" bestFit="1"/>
    <col min="7454" max="7454" width="8.7109375" style="9" bestFit="1" customWidth="1"/>
    <col min="7455" max="7455" width="9.140625" style="9" bestFit="1"/>
    <col min="7456" max="7457" width="8.7109375" style="9" bestFit="1" customWidth="1"/>
    <col min="7458" max="7458" width="9.140625" style="9" bestFit="1"/>
    <col min="7459" max="7459" width="8.7109375" style="9" bestFit="1" customWidth="1"/>
    <col min="7460" max="7460" width="9.140625" style="9" bestFit="1"/>
    <col min="7461" max="7461" width="8.7109375" style="9" bestFit="1" customWidth="1"/>
    <col min="7462" max="7462" width="9.140625" style="9" bestFit="1"/>
    <col min="7463" max="7463" width="8.7109375" style="9" bestFit="1" customWidth="1"/>
    <col min="7464" max="7464" width="9.140625" style="9"/>
    <col min="7465" max="7465" width="8.7109375" style="9" customWidth="1"/>
    <col min="7466" max="7469" width="9.140625" style="9"/>
    <col min="7470" max="7470" width="8.7109375" style="9" bestFit="1" customWidth="1"/>
    <col min="7471" max="7471" width="9.140625" style="9" bestFit="1"/>
    <col min="7472" max="7472" width="8.7109375" style="9" bestFit="1" customWidth="1"/>
    <col min="7473" max="7473" width="9.140625" style="9" bestFit="1"/>
    <col min="7474" max="7476" width="8.7109375" style="9" bestFit="1" customWidth="1"/>
    <col min="7477" max="7477" width="9.140625" style="9" bestFit="1"/>
    <col min="7478" max="7479" width="9.140625" style="9"/>
    <col min="7480" max="7480" width="9.140625" style="9" bestFit="1"/>
    <col min="7481" max="7481" width="8.7109375" style="9" bestFit="1" customWidth="1"/>
    <col min="7482" max="7482" width="9.140625" style="9" bestFit="1"/>
    <col min="7483" max="7483" width="8.7109375" style="9" bestFit="1" customWidth="1"/>
    <col min="7484" max="7679" width="9.140625" style="9"/>
    <col min="7680" max="7680" width="0.42578125" style="9" customWidth="1"/>
    <col min="7681" max="7681" width="84.85546875" style="9" customWidth="1"/>
    <col min="7682" max="7682" width="9.140625" style="9" bestFit="1"/>
    <col min="7683" max="7683" width="8.7109375" style="9" bestFit="1" customWidth="1"/>
    <col min="7684" max="7684" width="9.140625" style="9" bestFit="1"/>
    <col min="7685" max="7685" width="8.7109375" style="9" bestFit="1" customWidth="1"/>
    <col min="7686" max="7686" width="9.140625" style="9" bestFit="1"/>
    <col min="7687" max="7687" width="8.7109375" style="9" bestFit="1" customWidth="1"/>
    <col min="7688" max="7688" width="9.140625" style="9" bestFit="1"/>
    <col min="7689" max="7689" width="8.7109375" style="9" bestFit="1" customWidth="1"/>
    <col min="7690" max="7690" width="9.140625" style="9" bestFit="1"/>
    <col min="7691" max="7691" width="8.7109375" style="9" bestFit="1" customWidth="1"/>
    <col min="7692" max="7692" width="9.140625" style="9"/>
    <col min="7693" max="7693" width="8.7109375" style="9" customWidth="1"/>
    <col min="7694" max="7694" width="9.140625" style="9" bestFit="1"/>
    <col min="7695" max="7695" width="8.7109375" style="9" bestFit="1" customWidth="1"/>
    <col min="7696" max="7696" width="9.140625" style="9" bestFit="1"/>
    <col min="7697" max="7697" width="8.7109375" style="9" bestFit="1" customWidth="1"/>
    <col min="7698" max="7698" width="9.140625" style="9" bestFit="1"/>
    <col min="7699" max="7699" width="8.7109375" style="9" bestFit="1" customWidth="1"/>
    <col min="7700" max="7700" width="9.140625" style="9" bestFit="1"/>
    <col min="7701" max="7701" width="8.7109375" style="9" bestFit="1" customWidth="1"/>
    <col min="7702" max="7702" width="9.140625" style="9" bestFit="1"/>
    <col min="7703" max="7703" width="8.7109375" style="9" bestFit="1" customWidth="1"/>
    <col min="7704" max="7704" width="9.140625" style="9" bestFit="1"/>
    <col min="7705" max="7705" width="8.7109375" style="9" bestFit="1" customWidth="1"/>
    <col min="7706" max="7707" width="8.7109375" style="9" customWidth="1"/>
    <col min="7708" max="7708" width="8.7109375" style="9" bestFit="1" customWidth="1"/>
    <col min="7709" max="7709" width="9.140625" style="9" bestFit="1"/>
    <col min="7710" max="7710" width="8.7109375" style="9" bestFit="1" customWidth="1"/>
    <col min="7711" max="7711" width="9.140625" style="9" bestFit="1"/>
    <col min="7712" max="7713" width="8.7109375" style="9" bestFit="1" customWidth="1"/>
    <col min="7714" max="7714" width="9.140625" style="9" bestFit="1"/>
    <col min="7715" max="7715" width="8.7109375" style="9" bestFit="1" customWidth="1"/>
    <col min="7716" max="7716" width="9.140625" style="9" bestFit="1"/>
    <col min="7717" max="7717" width="8.7109375" style="9" bestFit="1" customWidth="1"/>
    <col min="7718" max="7718" width="9.140625" style="9" bestFit="1"/>
    <col min="7719" max="7719" width="8.7109375" style="9" bestFit="1" customWidth="1"/>
    <col min="7720" max="7720" width="9.140625" style="9"/>
    <col min="7721" max="7721" width="8.7109375" style="9" customWidth="1"/>
    <col min="7722" max="7725" width="9.140625" style="9"/>
    <col min="7726" max="7726" width="8.7109375" style="9" bestFit="1" customWidth="1"/>
    <col min="7727" max="7727" width="9.140625" style="9" bestFit="1"/>
    <col min="7728" max="7728" width="8.7109375" style="9" bestFit="1" customWidth="1"/>
    <col min="7729" max="7729" width="9.140625" style="9" bestFit="1"/>
    <col min="7730" max="7732" width="8.7109375" style="9" bestFit="1" customWidth="1"/>
    <col min="7733" max="7733" width="9.140625" style="9" bestFit="1"/>
    <col min="7734" max="7735" width="9.140625" style="9"/>
    <col min="7736" max="7736" width="9.140625" style="9" bestFit="1"/>
    <col min="7737" max="7737" width="8.7109375" style="9" bestFit="1" customWidth="1"/>
    <col min="7738" max="7738" width="9.140625" style="9" bestFit="1"/>
    <col min="7739" max="7739" width="8.7109375" style="9" bestFit="1" customWidth="1"/>
    <col min="7740" max="7935" width="9.140625" style="9"/>
    <col min="7936" max="7936" width="0.42578125" style="9" customWidth="1"/>
    <col min="7937" max="7937" width="84.85546875" style="9" customWidth="1"/>
    <col min="7938" max="7938" width="9.140625" style="9" bestFit="1"/>
    <col min="7939" max="7939" width="8.7109375" style="9" bestFit="1" customWidth="1"/>
    <col min="7940" max="7940" width="9.140625" style="9" bestFit="1"/>
    <col min="7941" max="7941" width="8.7109375" style="9" bestFit="1" customWidth="1"/>
    <col min="7942" max="7942" width="9.140625" style="9" bestFit="1"/>
    <col min="7943" max="7943" width="8.7109375" style="9" bestFit="1" customWidth="1"/>
    <col min="7944" max="7944" width="9.140625" style="9" bestFit="1"/>
    <col min="7945" max="7945" width="8.7109375" style="9" bestFit="1" customWidth="1"/>
    <col min="7946" max="7946" width="9.140625" style="9" bestFit="1"/>
    <col min="7947" max="7947" width="8.7109375" style="9" bestFit="1" customWidth="1"/>
    <col min="7948" max="7948" width="9.140625" style="9"/>
    <col min="7949" max="7949" width="8.7109375" style="9" customWidth="1"/>
    <col min="7950" max="7950" width="9.140625" style="9" bestFit="1"/>
    <col min="7951" max="7951" width="8.7109375" style="9" bestFit="1" customWidth="1"/>
    <col min="7952" max="7952" width="9.140625" style="9" bestFit="1"/>
    <col min="7953" max="7953" width="8.7109375" style="9" bestFit="1" customWidth="1"/>
    <col min="7954" max="7954" width="9.140625" style="9" bestFit="1"/>
    <col min="7955" max="7955" width="8.7109375" style="9" bestFit="1" customWidth="1"/>
    <col min="7956" max="7956" width="9.140625" style="9" bestFit="1"/>
    <col min="7957" max="7957" width="8.7109375" style="9" bestFit="1" customWidth="1"/>
    <col min="7958" max="7958" width="9.140625" style="9" bestFit="1"/>
    <col min="7959" max="7959" width="8.7109375" style="9" bestFit="1" customWidth="1"/>
    <col min="7960" max="7960" width="9.140625" style="9" bestFit="1"/>
    <col min="7961" max="7961" width="8.7109375" style="9" bestFit="1" customWidth="1"/>
    <col min="7962" max="7963" width="8.7109375" style="9" customWidth="1"/>
    <col min="7964" max="7964" width="8.7109375" style="9" bestFit="1" customWidth="1"/>
    <col min="7965" max="7965" width="9.140625" style="9" bestFit="1"/>
    <col min="7966" max="7966" width="8.7109375" style="9" bestFit="1" customWidth="1"/>
    <col min="7967" max="7967" width="9.140625" style="9" bestFit="1"/>
    <col min="7968" max="7969" width="8.7109375" style="9" bestFit="1" customWidth="1"/>
    <col min="7970" max="7970" width="9.140625" style="9" bestFit="1"/>
    <col min="7971" max="7971" width="8.7109375" style="9" bestFit="1" customWidth="1"/>
    <col min="7972" max="7972" width="9.140625" style="9" bestFit="1"/>
    <col min="7973" max="7973" width="8.7109375" style="9" bestFit="1" customWidth="1"/>
    <col min="7974" max="7974" width="9.140625" style="9" bestFit="1"/>
    <col min="7975" max="7975" width="8.7109375" style="9" bestFit="1" customWidth="1"/>
    <col min="7976" max="7976" width="9.140625" style="9"/>
    <col min="7977" max="7977" width="8.7109375" style="9" customWidth="1"/>
    <col min="7978" max="7981" width="9.140625" style="9"/>
    <col min="7982" max="7982" width="8.7109375" style="9" bestFit="1" customWidth="1"/>
    <col min="7983" max="7983" width="9.140625" style="9" bestFit="1"/>
    <col min="7984" max="7984" width="8.7109375" style="9" bestFit="1" customWidth="1"/>
    <col min="7985" max="7985" width="9.140625" style="9" bestFit="1"/>
    <col min="7986" max="7988" width="8.7109375" style="9" bestFit="1" customWidth="1"/>
    <col min="7989" max="7989" width="9.140625" style="9" bestFit="1"/>
    <col min="7990" max="7991" width="9.140625" style="9"/>
    <col min="7992" max="7992" width="9.140625" style="9" bestFit="1"/>
    <col min="7993" max="7993" width="8.7109375" style="9" bestFit="1" customWidth="1"/>
    <col min="7994" max="7994" width="9.140625" style="9" bestFit="1"/>
    <col min="7995" max="7995" width="8.7109375" style="9" bestFit="1" customWidth="1"/>
    <col min="7996" max="8191" width="9.140625" style="9"/>
    <col min="8192" max="8192" width="0.42578125" style="9" customWidth="1"/>
    <col min="8193" max="8193" width="84.85546875" style="9" customWidth="1"/>
    <col min="8194" max="8194" width="9.140625" style="9" bestFit="1"/>
    <col min="8195" max="8195" width="8.7109375" style="9" bestFit="1" customWidth="1"/>
    <col min="8196" max="8196" width="9.140625" style="9" bestFit="1"/>
    <col min="8197" max="8197" width="8.7109375" style="9" bestFit="1" customWidth="1"/>
    <col min="8198" max="8198" width="9.140625" style="9" bestFit="1"/>
    <col min="8199" max="8199" width="8.7109375" style="9" bestFit="1" customWidth="1"/>
    <col min="8200" max="8200" width="9.140625" style="9" bestFit="1"/>
    <col min="8201" max="8201" width="8.7109375" style="9" bestFit="1" customWidth="1"/>
    <col min="8202" max="8202" width="9.140625" style="9" bestFit="1"/>
    <col min="8203" max="8203" width="8.7109375" style="9" bestFit="1" customWidth="1"/>
    <col min="8204" max="8204" width="9.140625" style="9"/>
    <col min="8205" max="8205" width="8.7109375" style="9" customWidth="1"/>
    <col min="8206" max="8206" width="9.140625" style="9" bestFit="1"/>
    <col min="8207" max="8207" width="8.7109375" style="9" bestFit="1" customWidth="1"/>
    <col min="8208" max="8208" width="9.140625" style="9" bestFit="1"/>
    <col min="8209" max="8209" width="8.7109375" style="9" bestFit="1" customWidth="1"/>
    <col min="8210" max="8210" width="9.140625" style="9" bestFit="1"/>
    <col min="8211" max="8211" width="8.7109375" style="9" bestFit="1" customWidth="1"/>
    <col min="8212" max="8212" width="9.140625" style="9" bestFit="1"/>
    <col min="8213" max="8213" width="8.7109375" style="9" bestFit="1" customWidth="1"/>
    <col min="8214" max="8214" width="9.140625" style="9" bestFit="1"/>
    <col min="8215" max="8215" width="8.7109375" style="9" bestFit="1" customWidth="1"/>
    <col min="8216" max="8216" width="9.140625" style="9" bestFit="1"/>
    <col min="8217" max="8217" width="8.7109375" style="9" bestFit="1" customWidth="1"/>
    <col min="8218" max="8219" width="8.7109375" style="9" customWidth="1"/>
    <col min="8220" max="8220" width="8.7109375" style="9" bestFit="1" customWidth="1"/>
    <col min="8221" max="8221" width="9.140625" style="9" bestFit="1"/>
    <col min="8222" max="8222" width="8.7109375" style="9" bestFit="1" customWidth="1"/>
    <col min="8223" max="8223" width="9.140625" style="9" bestFit="1"/>
    <col min="8224" max="8225" width="8.7109375" style="9" bestFit="1" customWidth="1"/>
    <col min="8226" max="8226" width="9.140625" style="9" bestFit="1"/>
    <col min="8227" max="8227" width="8.7109375" style="9" bestFit="1" customWidth="1"/>
    <col min="8228" max="8228" width="9.140625" style="9" bestFit="1"/>
    <col min="8229" max="8229" width="8.7109375" style="9" bestFit="1" customWidth="1"/>
    <col min="8230" max="8230" width="9.140625" style="9" bestFit="1"/>
    <col min="8231" max="8231" width="8.7109375" style="9" bestFit="1" customWidth="1"/>
    <col min="8232" max="8232" width="9.140625" style="9"/>
    <col min="8233" max="8233" width="8.7109375" style="9" customWidth="1"/>
    <col min="8234" max="8237" width="9.140625" style="9"/>
    <col min="8238" max="8238" width="8.7109375" style="9" bestFit="1" customWidth="1"/>
    <col min="8239" max="8239" width="9.140625" style="9" bestFit="1"/>
    <col min="8240" max="8240" width="8.7109375" style="9" bestFit="1" customWidth="1"/>
    <col min="8241" max="8241" width="9.140625" style="9" bestFit="1"/>
    <col min="8242" max="8244" width="8.7109375" style="9" bestFit="1" customWidth="1"/>
    <col min="8245" max="8245" width="9.140625" style="9" bestFit="1"/>
    <col min="8246" max="8247" width="9.140625" style="9"/>
    <col min="8248" max="8248" width="9.140625" style="9" bestFit="1"/>
    <col min="8249" max="8249" width="8.7109375" style="9" bestFit="1" customWidth="1"/>
    <col min="8250" max="8250" width="9.140625" style="9" bestFit="1"/>
    <col min="8251" max="8251" width="8.7109375" style="9" bestFit="1" customWidth="1"/>
    <col min="8252" max="8447" width="9.140625" style="9"/>
    <col min="8448" max="8448" width="0.42578125" style="9" customWidth="1"/>
    <col min="8449" max="8449" width="84.85546875" style="9" customWidth="1"/>
    <col min="8450" max="8450" width="9.140625" style="9" bestFit="1"/>
    <col min="8451" max="8451" width="8.7109375" style="9" bestFit="1" customWidth="1"/>
    <col min="8452" max="8452" width="9.140625" style="9" bestFit="1"/>
    <col min="8453" max="8453" width="8.7109375" style="9" bestFit="1" customWidth="1"/>
    <col min="8454" max="8454" width="9.140625" style="9" bestFit="1"/>
    <col min="8455" max="8455" width="8.7109375" style="9" bestFit="1" customWidth="1"/>
    <col min="8456" max="8456" width="9.140625" style="9" bestFit="1"/>
    <col min="8457" max="8457" width="8.7109375" style="9" bestFit="1" customWidth="1"/>
    <col min="8458" max="8458" width="9.140625" style="9" bestFit="1"/>
    <col min="8459" max="8459" width="8.7109375" style="9" bestFit="1" customWidth="1"/>
    <col min="8460" max="8460" width="9.140625" style="9"/>
    <col min="8461" max="8461" width="8.7109375" style="9" customWidth="1"/>
    <col min="8462" max="8462" width="9.140625" style="9" bestFit="1"/>
    <col min="8463" max="8463" width="8.7109375" style="9" bestFit="1" customWidth="1"/>
    <col min="8464" max="8464" width="9.140625" style="9" bestFit="1"/>
    <col min="8465" max="8465" width="8.7109375" style="9" bestFit="1" customWidth="1"/>
    <col min="8466" max="8466" width="9.140625" style="9" bestFit="1"/>
    <col min="8467" max="8467" width="8.7109375" style="9" bestFit="1" customWidth="1"/>
    <col min="8468" max="8468" width="9.140625" style="9" bestFit="1"/>
    <col min="8469" max="8469" width="8.7109375" style="9" bestFit="1" customWidth="1"/>
    <col min="8470" max="8470" width="9.140625" style="9" bestFit="1"/>
    <col min="8471" max="8471" width="8.7109375" style="9" bestFit="1" customWidth="1"/>
    <col min="8472" max="8472" width="9.140625" style="9" bestFit="1"/>
    <col min="8473" max="8473" width="8.7109375" style="9" bestFit="1" customWidth="1"/>
    <col min="8474" max="8475" width="8.7109375" style="9" customWidth="1"/>
    <col min="8476" max="8476" width="8.7109375" style="9" bestFit="1" customWidth="1"/>
    <col min="8477" max="8477" width="9.140625" style="9" bestFit="1"/>
    <col min="8478" max="8478" width="8.7109375" style="9" bestFit="1" customWidth="1"/>
    <col min="8479" max="8479" width="9.140625" style="9" bestFit="1"/>
    <col min="8480" max="8481" width="8.7109375" style="9" bestFit="1" customWidth="1"/>
    <col min="8482" max="8482" width="9.140625" style="9" bestFit="1"/>
    <col min="8483" max="8483" width="8.7109375" style="9" bestFit="1" customWidth="1"/>
    <col min="8484" max="8484" width="9.140625" style="9" bestFit="1"/>
    <col min="8485" max="8485" width="8.7109375" style="9" bestFit="1" customWidth="1"/>
    <col min="8486" max="8486" width="9.140625" style="9" bestFit="1"/>
    <col min="8487" max="8487" width="8.7109375" style="9" bestFit="1" customWidth="1"/>
    <col min="8488" max="8488" width="9.140625" style="9"/>
    <col min="8489" max="8489" width="8.7109375" style="9" customWidth="1"/>
    <col min="8490" max="8493" width="9.140625" style="9"/>
    <col min="8494" max="8494" width="8.7109375" style="9" bestFit="1" customWidth="1"/>
    <col min="8495" max="8495" width="9.140625" style="9" bestFit="1"/>
    <col min="8496" max="8496" width="8.7109375" style="9" bestFit="1" customWidth="1"/>
    <col min="8497" max="8497" width="9.140625" style="9" bestFit="1"/>
    <col min="8498" max="8500" width="8.7109375" style="9" bestFit="1" customWidth="1"/>
    <col min="8501" max="8501" width="9.140625" style="9" bestFit="1"/>
    <col min="8502" max="8503" width="9.140625" style="9"/>
    <col min="8504" max="8504" width="9.140625" style="9" bestFit="1"/>
    <col min="8505" max="8505" width="8.7109375" style="9" bestFit="1" customWidth="1"/>
    <col min="8506" max="8506" width="9.140625" style="9" bestFit="1"/>
    <col min="8507" max="8507" width="8.7109375" style="9" bestFit="1" customWidth="1"/>
    <col min="8508" max="8703" width="9.140625" style="9"/>
    <col min="8704" max="8704" width="0.42578125" style="9" customWidth="1"/>
    <col min="8705" max="8705" width="84.85546875" style="9" customWidth="1"/>
    <col min="8706" max="8706" width="9.140625" style="9" bestFit="1"/>
    <col min="8707" max="8707" width="8.7109375" style="9" bestFit="1" customWidth="1"/>
    <col min="8708" max="8708" width="9.140625" style="9" bestFit="1"/>
    <col min="8709" max="8709" width="8.7109375" style="9" bestFit="1" customWidth="1"/>
    <col min="8710" max="8710" width="9.140625" style="9" bestFit="1"/>
    <col min="8711" max="8711" width="8.7109375" style="9" bestFit="1" customWidth="1"/>
    <col min="8712" max="8712" width="9.140625" style="9" bestFit="1"/>
    <col min="8713" max="8713" width="8.7109375" style="9" bestFit="1" customWidth="1"/>
    <col min="8714" max="8714" width="9.140625" style="9" bestFit="1"/>
    <col min="8715" max="8715" width="8.7109375" style="9" bestFit="1" customWidth="1"/>
    <col min="8716" max="8716" width="9.140625" style="9"/>
    <col min="8717" max="8717" width="8.7109375" style="9" customWidth="1"/>
    <col min="8718" max="8718" width="9.140625" style="9" bestFit="1"/>
    <col min="8719" max="8719" width="8.7109375" style="9" bestFit="1" customWidth="1"/>
    <col min="8720" max="8720" width="9.140625" style="9" bestFit="1"/>
    <col min="8721" max="8721" width="8.7109375" style="9" bestFit="1" customWidth="1"/>
    <col min="8722" max="8722" width="9.140625" style="9" bestFit="1"/>
    <col min="8723" max="8723" width="8.7109375" style="9" bestFit="1" customWidth="1"/>
    <col min="8724" max="8724" width="9.140625" style="9" bestFit="1"/>
    <col min="8725" max="8725" width="8.7109375" style="9" bestFit="1" customWidth="1"/>
    <col min="8726" max="8726" width="9.140625" style="9" bestFit="1"/>
    <col min="8727" max="8727" width="8.7109375" style="9" bestFit="1" customWidth="1"/>
    <col min="8728" max="8728" width="9.140625" style="9" bestFit="1"/>
    <col min="8729" max="8729" width="8.7109375" style="9" bestFit="1" customWidth="1"/>
    <col min="8730" max="8731" width="8.7109375" style="9" customWidth="1"/>
    <col min="8732" max="8732" width="8.7109375" style="9" bestFit="1" customWidth="1"/>
    <col min="8733" max="8733" width="9.140625" style="9" bestFit="1"/>
    <col min="8734" max="8734" width="8.7109375" style="9" bestFit="1" customWidth="1"/>
    <col min="8735" max="8735" width="9.140625" style="9" bestFit="1"/>
    <col min="8736" max="8737" width="8.7109375" style="9" bestFit="1" customWidth="1"/>
    <col min="8738" max="8738" width="9.140625" style="9" bestFit="1"/>
    <col min="8739" max="8739" width="8.7109375" style="9" bestFit="1" customWidth="1"/>
    <col min="8740" max="8740" width="9.140625" style="9" bestFit="1"/>
    <col min="8741" max="8741" width="8.7109375" style="9" bestFit="1" customWidth="1"/>
    <col min="8742" max="8742" width="9.140625" style="9" bestFit="1"/>
    <col min="8743" max="8743" width="8.7109375" style="9" bestFit="1" customWidth="1"/>
    <col min="8744" max="8744" width="9.140625" style="9"/>
    <col min="8745" max="8745" width="8.7109375" style="9" customWidth="1"/>
    <col min="8746" max="8749" width="9.140625" style="9"/>
    <col min="8750" max="8750" width="8.7109375" style="9" bestFit="1" customWidth="1"/>
    <col min="8751" max="8751" width="9.140625" style="9" bestFit="1"/>
    <col min="8752" max="8752" width="8.7109375" style="9" bestFit="1" customWidth="1"/>
    <col min="8753" max="8753" width="9.140625" style="9" bestFit="1"/>
    <col min="8754" max="8756" width="8.7109375" style="9" bestFit="1" customWidth="1"/>
    <col min="8757" max="8757" width="9.140625" style="9" bestFit="1"/>
    <col min="8758" max="8759" width="9.140625" style="9"/>
    <col min="8760" max="8760" width="9.140625" style="9" bestFit="1"/>
    <col min="8761" max="8761" width="8.7109375" style="9" bestFit="1" customWidth="1"/>
    <col min="8762" max="8762" width="9.140625" style="9" bestFit="1"/>
    <col min="8763" max="8763" width="8.7109375" style="9" bestFit="1" customWidth="1"/>
    <col min="8764" max="8959" width="9.140625" style="9"/>
    <col min="8960" max="8960" width="0.42578125" style="9" customWidth="1"/>
    <col min="8961" max="8961" width="84.85546875" style="9" customWidth="1"/>
    <col min="8962" max="8962" width="9.140625" style="9" bestFit="1"/>
    <col min="8963" max="8963" width="8.7109375" style="9" bestFit="1" customWidth="1"/>
    <col min="8964" max="8964" width="9.140625" style="9" bestFit="1"/>
    <col min="8965" max="8965" width="8.7109375" style="9" bestFit="1" customWidth="1"/>
    <col min="8966" max="8966" width="9.140625" style="9" bestFit="1"/>
    <col min="8967" max="8967" width="8.7109375" style="9" bestFit="1" customWidth="1"/>
    <col min="8968" max="8968" width="9.140625" style="9" bestFit="1"/>
    <col min="8969" max="8969" width="8.7109375" style="9" bestFit="1" customWidth="1"/>
    <col min="8970" max="8970" width="9.140625" style="9" bestFit="1"/>
    <col min="8971" max="8971" width="8.7109375" style="9" bestFit="1" customWidth="1"/>
    <col min="8972" max="8972" width="9.140625" style="9"/>
    <col min="8973" max="8973" width="8.7109375" style="9" customWidth="1"/>
    <col min="8974" max="8974" width="9.140625" style="9" bestFit="1"/>
    <col min="8975" max="8975" width="8.7109375" style="9" bestFit="1" customWidth="1"/>
    <col min="8976" max="8976" width="9.140625" style="9" bestFit="1"/>
    <col min="8977" max="8977" width="8.7109375" style="9" bestFit="1" customWidth="1"/>
    <col min="8978" max="8978" width="9.140625" style="9" bestFit="1"/>
    <col min="8979" max="8979" width="8.7109375" style="9" bestFit="1" customWidth="1"/>
    <col min="8980" max="8980" width="9.140625" style="9" bestFit="1"/>
    <col min="8981" max="8981" width="8.7109375" style="9" bestFit="1" customWidth="1"/>
    <col min="8982" max="8982" width="9.140625" style="9" bestFit="1"/>
    <col min="8983" max="8983" width="8.7109375" style="9" bestFit="1" customWidth="1"/>
    <col min="8984" max="8984" width="9.140625" style="9" bestFit="1"/>
    <col min="8985" max="8985" width="8.7109375" style="9" bestFit="1" customWidth="1"/>
    <col min="8986" max="8987" width="8.7109375" style="9" customWidth="1"/>
    <col min="8988" max="8988" width="8.7109375" style="9" bestFit="1" customWidth="1"/>
    <col min="8989" max="8989" width="9.140625" style="9" bestFit="1"/>
    <col min="8990" max="8990" width="8.7109375" style="9" bestFit="1" customWidth="1"/>
    <col min="8991" max="8991" width="9.140625" style="9" bestFit="1"/>
    <col min="8992" max="8993" width="8.7109375" style="9" bestFit="1" customWidth="1"/>
    <col min="8994" max="8994" width="9.140625" style="9" bestFit="1"/>
    <col min="8995" max="8995" width="8.7109375" style="9" bestFit="1" customWidth="1"/>
    <col min="8996" max="8996" width="9.140625" style="9" bestFit="1"/>
    <col min="8997" max="8997" width="8.7109375" style="9" bestFit="1" customWidth="1"/>
    <col min="8998" max="8998" width="9.140625" style="9" bestFit="1"/>
    <col min="8999" max="8999" width="8.7109375" style="9" bestFit="1" customWidth="1"/>
    <col min="9000" max="9000" width="9.140625" style="9"/>
    <col min="9001" max="9001" width="8.7109375" style="9" customWidth="1"/>
    <col min="9002" max="9005" width="9.140625" style="9"/>
    <col min="9006" max="9006" width="8.7109375" style="9" bestFit="1" customWidth="1"/>
    <col min="9007" max="9007" width="9.140625" style="9" bestFit="1"/>
    <col min="9008" max="9008" width="8.7109375" style="9" bestFit="1" customWidth="1"/>
    <col min="9009" max="9009" width="9.140625" style="9" bestFit="1"/>
    <col min="9010" max="9012" width="8.7109375" style="9" bestFit="1" customWidth="1"/>
    <col min="9013" max="9013" width="9.140625" style="9" bestFit="1"/>
    <col min="9014" max="9015" width="9.140625" style="9"/>
    <col min="9016" max="9016" width="9.140625" style="9" bestFit="1"/>
    <col min="9017" max="9017" width="8.7109375" style="9" bestFit="1" customWidth="1"/>
    <col min="9018" max="9018" width="9.140625" style="9" bestFit="1"/>
    <col min="9019" max="9019" width="8.7109375" style="9" bestFit="1" customWidth="1"/>
    <col min="9020" max="9215" width="9.140625" style="9"/>
    <col min="9216" max="9216" width="0.42578125" style="9" customWidth="1"/>
    <col min="9217" max="9217" width="84.85546875" style="9" customWidth="1"/>
    <col min="9218" max="9218" width="9.140625" style="9" bestFit="1"/>
    <col min="9219" max="9219" width="8.7109375" style="9" bestFit="1" customWidth="1"/>
    <col min="9220" max="9220" width="9.140625" style="9" bestFit="1"/>
    <col min="9221" max="9221" width="8.7109375" style="9" bestFit="1" customWidth="1"/>
    <col min="9222" max="9222" width="9.140625" style="9" bestFit="1"/>
    <col min="9223" max="9223" width="8.7109375" style="9" bestFit="1" customWidth="1"/>
    <col min="9224" max="9224" width="9.140625" style="9" bestFit="1"/>
    <col min="9225" max="9225" width="8.7109375" style="9" bestFit="1" customWidth="1"/>
    <col min="9226" max="9226" width="9.140625" style="9" bestFit="1"/>
    <col min="9227" max="9227" width="8.7109375" style="9" bestFit="1" customWidth="1"/>
    <col min="9228" max="9228" width="9.140625" style="9"/>
    <col min="9229" max="9229" width="8.7109375" style="9" customWidth="1"/>
    <col min="9230" max="9230" width="9.140625" style="9" bestFit="1"/>
    <col min="9231" max="9231" width="8.7109375" style="9" bestFit="1" customWidth="1"/>
    <col min="9232" max="9232" width="9.140625" style="9" bestFit="1"/>
    <col min="9233" max="9233" width="8.7109375" style="9" bestFit="1" customWidth="1"/>
    <col min="9234" max="9234" width="9.140625" style="9" bestFit="1"/>
    <col min="9235" max="9235" width="8.7109375" style="9" bestFit="1" customWidth="1"/>
    <col min="9236" max="9236" width="9.140625" style="9" bestFit="1"/>
    <col min="9237" max="9237" width="8.7109375" style="9" bestFit="1" customWidth="1"/>
    <col min="9238" max="9238" width="9.140625" style="9" bestFit="1"/>
    <col min="9239" max="9239" width="8.7109375" style="9" bestFit="1" customWidth="1"/>
    <col min="9240" max="9240" width="9.140625" style="9" bestFit="1"/>
    <col min="9241" max="9241" width="8.7109375" style="9" bestFit="1" customWidth="1"/>
    <col min="9242" max="9243" width="8.7109375" style="9" customWidth="1"/>
    <col min="9244" max="9244" width="8.7109375" style="9" bestFit="1" customWidth="1"/>
    <col min="9245" max="9245" width="9.140625" style="9" bestFit="1"/>
    <col min="9246" max="9246" width="8.7109375" style="9" bestFit="1" customWidth="1"/>
    <col min="9247" max="9247" width="9.140625" style="9" bestFit="1"/>
    <col min="9248" max="9249" width="8.7109375" style="9" bestFit="1" customWidth="1"/>
    <col min="9250" max="9250" width="9.140625" style="9" bestFit="1"/>
    <col min="9251" max="9251" width="8.7109375" style="9" bestFit="1" customWidth="1"/>
    <col min="9252" max="9252" width="9.140625" style="9" bestFit="1"/>
    <col min="9253" max="9253" width="8.7109375" style="9" bestFit="1" customWidth="1"/>
    <col min="9254" max="9254" width="9.140625" style="9" bestFit="1"/>
    <col min="9255" max="9255" width="8.7109375" style="9" bestFit="1" customWidth="1"/>
    <col min="9256" max="9256" width="9.140625" style="9"/>
    <col min="9257" max="9257" width="8.7109375" style="9" customWidth="1"/>
    <col min="9258" max="9261" width="9.140625" style="9"/>
    <col min="9262" max="9262" width="8.7109375" style="9" bestFit="1" customWidth="1"/>
    <col min="9263" max="9263" width="9.140625" style="9" bestFit="1"/>
    <col min="9264" max="9264" width="8.7109375" style="9" bestFit="1" customWidth="1"/>
    <col min="9265" max="9265" width="9.140625" style="9" bestFit="1"/>
    <col min="9266" max="9268" width="8.7109375" style="9" bestFit="1" customWidth="1"/>
    <col min="9269" max="9269" width="9.140625" style="9" bestFit="1"/>
    <col min="9270" max="9271" width="9.140625" style="9"/>
    <col min="9272" max="9272" width="9.140625" style="9" bestFit="1"/>
    <col min="9273" max="9273" width="8.7109375" style="9" bestFit="1" customWidth="1"/>
    <col min="9274" max="9274" width="9.140625" style="9" bestFit="1"/>
    <col min="9275" max="9275" width="8.7109375" style="9" bestFit="1" customWidth="1"/>
    <col min="9276" max="9471" width="9.140625" style="9"/>
    <col min="9472" max="9472" width="0.42578125" style="9" customWidth="1"/>
    <col min="9473" max="9473" width="84.85546875" style="9" customWidth="1"/>
    <col min="9474" max="9474" width="9.140625" style="9" bestFit="1"/>
    <col min="9475" max="9475" width="8.7109375" style="9" bestFit="1" customWidth="1"/>
    <col min="9476" max="9476" width="9.140625" style="9" bestFit="1"/>
    <col min="9477" max="9477" width="8.7109375" style="9" bestFit="1" customWidth="1"/>
    <col min="9478" max="9478" width="9.140625" style="9" bestFit="1"/>
    <col min="9479" max="9479" width="8.7109375" style="9" bestFit="1" customWidth="1"/>
    <col min="9480" max="9480" width="9.140625" style="9" bestFit="1"/>
    <col min="9481" max="9481" width="8.7109375" style="9" bestFit="1" customWidth="1"/>
    <col min="9482" max="9482" width="9.140625" style="9" bestFit="1"/>
    <col min="9483" max="9483" width="8.7109375" style="9" bestFit="1" customWidth="1"/>
    <col min="9484" max="9484" width="9.140625" style="9"/>
    <col min="9485" max="9485" width="8.7109375" style="9" customWidth="1"/>
    <col min="9486" max="9486" width="9.140625" style="9" bestFit="1"/>
    <col min="9487" max="9487" width="8.7109375" style="9" bestFit="1" customWidth="1"/>
    <col min="9488" max="9488" width="9.140625" style="9" bestFit="1"/>
    <col min="9489" max="9489" width="8.7109375" style="9" bestFit="1" customWidth="1"/>
    <col min="9490" max="9490" width="9.140625" style="9" bestFit="1"/>
    <col min="9491" max="9491" width="8.7109375" style="9" bestFit="1" customWidth="1"/>
    <col min="9492" max="9492" width="9.140625" style="9" bestFit="1"/>
    <col min="9493" max="9493" width="8.7109375" style="9" bestFit="1" customWidth="1"/>
    <col min="9494" max="9494" width="9.140625" style="9" bestFit="1"/>
    <col min="9495" max="9495" width="8.7109375" style="9" bestFit="1" customWidth="1"/>
    <col min="9496" max="9496" width="9.140625" style="9" bestFit="1"/>
    <col min="9497" max="9497" width="8.7109375" style="9" bestFit="1" customWidth="1"/>
    <col min="9498" max="9499" width="8.7109375" style="9" customWidth="1"/>
    <col min="9500" max="9500" width="8.7109375" style="9" bestFit="1" customWidth="1"/>
    <col min="9501" max="9501" width="9.140625" style="9" bestFit="1"/>
    <col min="9502" max="9502" width="8.7109375" style="9" bestFit="1" customWidth="1"/>
    <col min="9503" max="9503" width="9.140625" style="9" bestFit="1"/>
    <col min="9504" max="9505" width="8.7109375" style="9" bestFit="1" customWidth="1"/>
    <col min="9506" max="9506" width="9.140625" style="9" bestFit="1"/>
    <col min="9507" max="9507" width="8.7109375" style="9" bestFit="1" customWidth="1"/>
    <col min="9508" max="9508" width="9.140625" style="9" bestFit="1"/>
    <col min="9509" max="9509" width="8.7109375" style="9" bestFit="1" customWidth="1"/>
    <col min="9510" max="9510" width="9.140625" style="9" bestFit="1"/>
    <col min="9511" max="9511" width="8.7109375" style="9" bestFit="1" customWidth="1"/>
    <col min="9512" max="9512" width="9.140625" style="9"/>
    <col min="9513" max="9513" width="8.7109375" style="9" customWidth="1"/>
    <col min="9514" max="9517" width="9.140625" style="9"/>
    <col min="9518" max="9518" width="8.7109375" style="9" bestFit="1" customWidth="1"/>
    <col min="9519" max="9519" width="9.140625" style="9" bestFit="1"/>
    <col min="9520" max="9520" width="8.7109375" style="9" bestFit="1" customWidth="1"/>
    <col min="9521" max="9521" width="9.140625" style="9" bestFit="1"/>
    <col min="9522" max="9524" width="8.7109375" style="9" bestFit="1" customWidth="1"/>
    <col min="9525" max="9525" width="9.140625" style="9" bestFit="1"/>
    <col min="9526" max="9527" width="9.140625" style="9"/>
    <col min="9528" max="9528" width="9.140625" style="9" bestFit="1"/>
    <col min="9529" max="9529" width="8.7109375" style="9" bestFit="1" customWidth="1"/>
    <col min="9530" max="9530" width="9.140625" style="9" bestFit="1"/>
    <col min="9531" max="9531" width="8.7109375" style="9" bestFit="1" customWidth="1"/>
    <col min="9532" max="9727" width="9.140625" style="9"/>
    <col min="9728" max="9728" width="0.42578125" style="9" customWidth="1"/>
    <col min="9729" max="9729" width="84.85546875" style="9" customWidth="1"/>
    <col min="9730" max="9730" width="9.140625" style="9" bestFit="1"/>
    <col min="9731" max="9731" width="8.7109375" style="9" bestFit="1" customWidth="1"/>
    <col min="9732" max="9732" width="9.140625" style="9" bestFit="1"/>
    <col min="9733" max="9733" width="8.7109375" style="9" bestFit="1" customWidth="1"/>
    <col min="9734" max="9734" width="9.140625" style="9" bestFit="1"/>
    <col min="9735" max="9735" width="8.7109375" style="9" bestFit="1" customWidth="1"/>
    <col min="9736" max="9736" width="9.140625" style="9" bestFit="1"/>
    <col min="9737" max="9737" width="8.7109375" style="9" bestFit="1" customWidth="1"/>
    <col min="9738" max="9738" width="9.140625" style="9" bestFit="1"/>
    <col min="9739" max="9739" width="8.7109375" style="9" bestFit="1" customWidth="1"/>
    <col min="9740" max="9740" width="9.140625" style="9"/>
    <col min="9741" max="9741" width="8.7109375" style="9" customWidth="1"/>
    <col min="9742" max="9742" width="9.140625" style="9" bestFit="1"/>
    <col min="9743" max="9743" width="8.7109375" style="9" bestFit="1" customWidth="1"/>
    <col min="9744" max="9744" width="9.140625" style="9" bestFit="1"/>
    <col min="9745" max="9745" width="8.7109375" style="9" bestFit="1" customWidth="1"/>
    <col min="9746" max="9746" width="9.140625" style="9" bestFit="1"/>
    <col min="9747" max="9747" width="8.7109375" style="9" bestFit="1" customWidth="1"/>
    <col min="9748" max="9748" width="9.140625" style="9" bestFit="1"/>
    <col min="9749" max="9749" width="8.7109375" style="9" bestFit="1" customWidth="1"/>
    <col min="9750" max="9750" width="9.140625" style="9" bestFit="1"/>
    <col min="9751" max="9751" width="8.7109375" style="9" bestFit="1" customWidth="1"/>
    <col min="9752" max="9752" width="9.140625" style="9" bestFit="1"/>
    <col min="9753" max="9753" width="8.7109375" style="9" bestFit="1" customWidth="1"/>
    <col min="9754" max="9755" width="8.7109375" style="9" customWidth="1"/>
    <col min="9756" max="9756" width="8.7109375" style="9" bestFit="1" customWidth="1"/>
    <col min="9757" max="9757" width="9.140625" style="9" bestFit="1"/>
    <col min="9758" max="9758" width="8.7109375" style="9" bestFit="1" customWidth="1"/>
    <col min="9759" max="9759" width="9.140625" style="9" bestFit="1"/>
    <col min="9760" max="9761" width="8.7109375" style="9" bestFit="1" customWidth="1"/>
    <col min="9762" max="9762" width="9.140625" style="9" bestFit="1"/>
    <col min="9763" max="9763" width="8.7109375" style="9" bestFit="1" customWidth="1"/>
    <col min="9764" max="9764" width="9.140625" style="9" bestFit="1"/>
    <col min="9765" max="9765" width="8.7109375" style="9" bestFit="1" customWidth="1"/>
    <col min="9766" max="9766" width="9.140625" style="9" bestFit="1"/>
    <col min="9767" max="9767" width="8.7109375" style="9" bestFit="1" customWidth="1"/>
    <col min="9768" max="9768" width="9.140625" style="9"/>
    <col min="9769" max="9769" width="8.7109375" style="9" customWidth="1"/>
    <col min="9770" max="9773" width="9.140625" style="9"/>
    <col min="9774" max="9774" width="8.7109375" style="9" bestFit="1" customWidth="1"/>
    <col min="9775" max="9775" width="9.140625" style="9" bestFit="1"/>
    <col min="9776" max="9776" width="8.7109375" style="9" bestFit="1" customWidth="1"/>
    <col min="9777" max="9777" width="9.140625" style="9" bestFit="1"/>
    <col min="9778" max="9780" width="8.7109375" style="9" bestFit="1" customWidth="1"/>
    <col min="9781" max="9781" width="9.140625" style="9" bestFit="1"/>
    <col min="9782" max="9783" width="9.140625" style="9"/>
    <col min="9784" max="9784" width="9.140625" style="9" bestFit="1"/>
    <col min="9785" max="9785" width="8.7109375" style="9" bestFit="1" customWidth="1"/>
    <col min="9786" max="9786" width="9.140625" style="9" bestFit="1"/>
    <col min="9787" max="9787" width="8.7109375" style="9" bestFit="1" customWidth="1"/>
    <col min="9788" max="9983" width="9.140625" style="9"/>
    <col min="9984" max="9984" width="0.42578125" style="9" customWidth="1"/>
    <col min="9985" max="9985" width="84.85546875" style="9" customWidth="1"/>
    <col min="9986" max="9986" width="9.140625" style="9" bestFit="1"/>
    <col min="9987" max="9987" width="8.7109375" style="9" bestFit="1" customWidth="1"/>
    <col min="9988" max="9988" width="9.140625" style="9" bestFit="1"/>
    <col min="9989" max="9989" width="8.7109375" style="9" bestFit="1" customWidth="1"/>
    <col min="9990" max="9990" width="9.140625" style="9" bestFit="1"/>
    <col min="9991" max="9991" width="8.7109375" style="9" bestFit="1" customWidth="1"/>
    <col min="9992" max="9992" width="9.140625" style="9" bestFit="1"/>
    <col min="9993" max="9993" width="8.7109375" style="9" bestFit="1" customWidth="1"/>
    <col min="9994" max="9994" width="9.140625" style="9" bestFit="1"/>
    <col min="9995" max="9995" width="8.7109375" style="9" bestFit="1" customWidth="1"/>
    <col min="9996" max="9996" width="9.140625" style="9"/>
    <col min="9997" max="9997" width="8.7109375" style="9" customWidth="1"/>
    <col min="9998" max="9998" width="9.140625" style="9" bestFit="1"/>
    <col min="9999" max="9999" width="8.7109375" style="9" bestFit="1" customWidth="1"/>
    <col min="10000" max="10000" width="9.140625" style="9" bestFit="1"/>
    <col min="10001" max="10001" width="8.7109375" style="9" bestFit="1" customWidth="1"/>
    <col min="10002" max="10002" width="9.140625" style="9" bestFit="1"/>
    <col min="10003" max="10003" width="8.7109375" style="9" bestFit="1" customWidth="1"/>
    <col min="10004" max="10004" width="9.140625" style="9" bestFit="1"/>
    <col min="10005" max="10005" width="8.7109375" style="9" bestFit="1" customWidth="1"/>
    <col min="10006" max="10006" width="9.140625" style="9" bestFit="1"/>
    <col min="10007" max="10007" width="8.7109375" style="9" bestFit="1" customWidth="1"/>
    <col min="10008" max="10008" width="9.140625" style="9" bestFit="1"/>
    <col min="10009" max="10009" width="8.7109375" style="9" bestFit="1" customWidth="1"/>
    <col min="10010" max="10011" width="8.7109375" style="9" customWidth="1"/>
    <col min="10012" max="10012" width="8.7109375" style="9" bestFit="1" customWidth="1"/>
    <col min="10013" max="10013" width="9.140625" style="9" bestFit="1"/>
    <col min="10014" max="10014" width="8.7109375" style="9" bestFit="1" customWidth="1"/>
    <col min="10015" max="10015" width="9.140625" style="9" bestFit="1"/>
    <col min="10016" max="10017" width="8.7109375" style="9" bestFit="1" customWidth="1"/>
    <col min="10018" max="10018" width="9.140625" style="9" bestFit="1"/>
    <col min="10019" max="10019" width="8.7109375" style="9" bestFit="1" customWidth="1"/>
    <col min="10020" max="10020" width="9.140625" style="9" bestFit="1"/>
    <col min="10021" max="10021" width="8.7109375" style="9" bestFit="1" customWidth="1"/>
    <col min="10022" max="10022" width="9.140625" style="9" bestFit="1"/>
    <col min="10023" max="10023" width="8.7109375" style="9" bestFit="1" customWidth="1"/>
    <col min="10024" max="10024" width="9.140625" style="9"/>
    <col min="10025" max="10025" width="8.7109375" style="9" customWidth="1"/>
    <col min="10026" max="10029" width="9.140625" style="9"/>
    <col min="10030" max="10030" width="8.7109375" style="9" bestFit="1" customWidth="1"/>
    <col min="10031" max="10031" width="9.140625" style="9" bestFit="1"/>
    <col min="10032" max="10032" width="8.7109375" style="9" bestFit="1" customWidth="1"/>
    <col min="10033" max="10033" width="9.140625" style="9" bestFit="1"/>
    <col min="10034" max="10036" width="8.7109375" style="9" bestFit="1" customWidth="1"/>
    <col min="10037" max="10037" width="9.140625" style="9" bestFit="1"/>
    <col min="10038" max="10039" width="9.140625" style="9"/>
    <col min="10040" max="10040" width="9.140625" style="9" bestFit="1"/>
    <col min="10041" max="10041" width="8.7109375" style="9" bestFit="1" customWidth="1"/>
    <col min="10042" max="10042" width="9.140625" style="9" bestFit="1"/>
    <col min="10043" max="10043" width="8.7109375" style="9" bestFit="1" customWidth="1"/>
    <col min="10044" max="10239" width="9.140625" style="9"/>
    <col min="10240" max="10240" width="0.42578125" style="9" customWidth="1"/>
    <col min="10241" max="10241" width="84.85546875" style="9" customWidth="1"/>
    <col min="10242" max="10242" width="9.140625" style="9" bestFit="1"/>
    <col min="10243" max="10243" width="8.7109375" style="9" bestFit="1" customWidth="1"/>
    <col min="10244" max="10244" width="9.140625" style="9" bestFit="1"/>
    <col min="10245" max="10245" width="8.7109375" style="9" bestFit="1" customWidth="1"/>
    <col min="10246" max="10246" width="9.140625" style="9" bestFit="1"/>
    <col min="10247" max="10247" width="8.7109375" style="9" bestFit="1" customWidth="1"/>
    <col min="10248" max="10248" width="9.140625" style="9" bestFit="1"/>
    <col min="10249" max="10249" width="8.7109375" style="9" bestFit="1" customWidth="1"/>
    <col min="10250" max="10250" width="9.140625" style="9" bestFit="1"/>
    <col min="10251" max="10251" width="8.7109375" style="9" bestFit="1" customWidth="1"/>
    <col min="10252" max="10252" width="9.140625" style="9"/>
    <col min="10253" max="10253" width="8.7109375" style="9" customWidth="1"/>
    <col min="10254" max="10254" width="9.140625" style="9" bestFit="1"/>
    <col min="10255" max="10255" width="8.7109375" style="9" bestFit="1" customWidth="1"/>
    <col min="10256" max="10256" width="9.140625" style="9" bestFit="1"/>
    <col min="10257" max="10257" width="8.7109375" style="9" bestFit="1" customWidth="1"/>
    <col min="10258" max="10258" width="9.140625" style="9" bestFit="1"/>
    <col min="10259" max="10259" width="8.7109375" style="9" bestFit="1" customWidth="1"/>
    <col min="10260" max="10260" width="9.140625" style="9" bestFit="1"/>
    <col min="10261" max="10261" width="8.7109375" style="9" bestFit="1" customWidth="1"/>
    <col min="10262" max="10262" width="9.140625" style="9" bestFit="1"/>
    <col min="10263" max="10263" width="8.7109375" style="9" bestFit="1" customWidth="1"/>
    <col min="10264" max="10264" width="9.140625" style="9" bestFit="1"/>
    <col min="10265" max="10265" width="8.7109375" style="9" bestFit="1" customWidth="1"/>
    <col min="10266" max="10267" width="8.7109375" style="9" customWidth="1"/>
    <col min="10268" max="10268" width="8.7109375" style="9" bestFit="1" customWidth="1"/>
    <col min="10269" max="10269" width="9.140625" style="9" bestFit="1"/>
    <col min="10270" max="10270" width="8.7109375" style="9" bestFit="1" customWidth="1"/>
    <col min="10271" max="10271" width="9.140625" style="9" bestFit="1"/>
    <col min="10272" max="10273" width="8.7109375" style="9" bestFit="1" customWidth="1"/>
    <col min="10274" max="10274" width="9.140625" style="9" bestFit="1"/>
    <col min="10275" max="10275" width="8.7109375" style="9" bestFit="1" customWidth="1"/>
    <col min="10276" max="10276" width="9.140625" style="9" bestFit="1"/>
    <col min="10277" max="10277" width="8.7109375" style="9" bestFit="1" customWidth="1"/>
    <col min="10278" max="10278" width="9.140625" style="9" bestFit="1"/>
    <col min="10279" max="10279" width="8.7109375" style="9" bestFit="1" customWidth="1"/>
    <col min="10280" max="10280" width="9.140625" style="9"/>
    <col min="10281" max="10281" width="8.7109375" style="9" customWidth="1"/>
    <col min="10282" max="10285" width="9.140625" style="9"/>
    <col min="10286" max="10286" width="8.7109375" style="9" bestFit="1" customWidth="1"/>
    <col min="10287" max="10287" width="9.140625" style="9" bestFit="1"/>
    <col min="10288" max="10288" width="8.7109375" style="9" bestFit="1" customWidth="1"/>
    <col min="10289" max="10289" width="9.140625" style="9" bestFit="1"/>
    <col min="10290" max="10292" width="8.7109375" style="9" bestFit="1" customWidth="1"/>
    <col min="10293" max="10293" width="9.140625" style="9" bestFit="1"/>
    <col min="10294" max="10295" width="9.140625" style="9"/>
    <col min="10296" max="10296" width="9.140625" style="9" bestFit="1"/>
    <col min="10297" max="10297" width="8.7109375" style="9" bestFit="1" customWidth="1"/>
    <col min="10298" max="10298" width="9.140625" style="9" bestFit="1"/>
    <col min="10299" max="10299" width="8.7109375" style="9" bestFit="1" customWidth="1"/>
    <col min="10300" max="10495" width="9.140625" style="9"/>
    <col min="10496" max="10496" width="0.42578125" style="9" customWidth="1"/>
    <col min="10497" max="10497" width="84.85546875" style="9" customWidth="1"/>
    <col min="10498" max="10498" width="9.140625" style="9" bestFit="1"/>
    <col min="10499" max="10499" width="8.7109375" style="9" bestFit="1" customWidth="1"/>
    <col min="10500" max="10500" width="9.140625" style="9" bestFit="1"/>
    <col min="10501" max="10501" width="8.7109375" style="9" bestFit="1" customWidth="1"/>
    <col min="10502" max="10502" width="9.140625" style="9" bestFit="1"/>
    <col min="10503" max="10503" width="8.7109375" style="9" bestFit="1" customWidth="1"/>
    <col min="10504" max="10504" width="9.140625" style="9" bestFit="1"/>
    <col min="10505" max="10505" width="8.7109375" style="9" bestFit="1" customWidth="1"/>
    <col min="10506" max="10506" width="9.140625" style="9" bestFit="1"/>
    <col min="10507" max="10507" width="8.7109375" style="9" bestFit="1" customWidth="1"/>
    <col min="10508" max="10508" width="9.140625" style="9"/>
    <col min="10509" max="10509" width="8.7109375" style="9" customWidth="1"/>
    <col min="10510" max="10510" width="9.140625" style="9" bestFit="1"/>
    <col min="10511" max="10511" width="8.7109375" style="9" bestFit="1" customWidth="1"/>
    <col min="10512" max="10512" width="9.140625" style="9" bestFit="1"/>
    <col min="10513" max="10513" width="8.7109375" style="9" bestFit="1" customWidth="1"/>
    <col min="10514" max="10514" width="9.140625" style="9" bestFit="1"/>
    <col min="10515" max="10515" width="8.7109375" style="9" bestFit="1" customWidth="1"/>
    <col min="10516" max="10516" width="9.140625" style="9" bestFit="1"/>
    <col min="10517" max="10517" width="8.7109375" style="9" bestFit="1" customWidth="1"/>
    <col min="10518" max="10518" width="9.140625" style="9" bestFit="1"/>
    <col min="10519" max="10519" width="8.7109375" style="9" bestFit="1" customWidth="1"/>
    <col min="10520" max="10520" width="9.140625" style="9" bestFit="1"/>
    <col min="10521" max="10521" width="8.7109375" style="9" bestFit="1" customWidth="1"/>
    <col min="10522" max="10523" width="8.7109375" style="9" customWidth="1"/>
    <col min="10524" max="10524" width="8.7109375" style="9" bestFit="1" customWidth="1"/>
    <col min="10525" max="10525" width="9.140625" style="9" bestFit="1"/>
    <col min="10526" max="10526" width="8.7109375" style="9" bestFit="1" customWidth="1"/>
    <col min="10527" max="10527" width="9.140625" style="9" bestFit="1"/>
    <col min="10528" max="10529" width="8.7109375" style="9" bestFit="1" customWidth="1"/>
    <col min="10530" max="10530" width="9.140625" style="9" bestFit="1"/>
    <col min="10531" max="10531" width="8.7109375" style="9" bestFit="1" customWidth="1"/>
    <col min="10532" max="10532" width="9.140625" style="9" bestFit="1"/>
    <col min="10533" max="10533" width="8.7109375" style="9" bestFit="1" customWidth="1"/>
    <col min="10534" max="10534" width="9.140625" style="9" bestFit="1"/>
    <col min="10535" max="10535" width="8.7109375" style="9" bestFit="1" customWidth="1"/>
    <col min="10536" max="10536" width="9.140625" style="9"/>
    <col min="10537" max="10537" width="8.7109375" style="9" customWidth="1"/>
    <col min="10538" max="10541" width="9.140625" style="9"/>
    <col min="10542" max="10542" width="8.7109375" style="9" bestFit="1" customWidth="1"/>
    <col min="10543" max="10543" width="9.140625" style="9" bestFit="1"/>
    <col min="10544" max="10544" width="8.7109375" style="9" bestFit="1" customWidth="1"/>
    <col min="10545" max="10545" width="9.140625" style="9" bestFit="1"/>
    <col min="10546" max="10548" width="8.7109375" style="9" bestFit="1" customWidth="1"/>
    <col min="10549" max="10549" width="9.140625" style="9" bestFit="1"/>
    <col min="10550" max="10551" width="9.140625" style="9"/>
    <col min="10552" max="10552" width="9.140625" style="9" bestFit="1"/>
    <col min="10553" max="10553" width="8.7109375" style="9" bestFit="1" customWidth="1"/>
    <col min="10554" max="10554" width="9.140625" style="9" bestFit="1"/>
    <col min="10555" max="10555" width="8.7109375" style="9" bestFit="1" customWidth="1"/>
    <col min="10556" max="10751" width="9.140625" style="9"/>
    <col min="10752" max="10752" width="0.42578125" style="9" customWidth="1"/>
    <col min="10753" max="10753" width="84.85546875" style="9" customWidth="1"/>
    <col min="10754" max="10754" width="9.140625" style="9" bestFit="1"/>
    <col min="10755" max="10755" width="8.7109375" style="9" bestFit="1" customWidth="1"/>
    <col min="10756" max="10756" width="9.140625" style="9" bestFit="1"/>
    <col min="10757" max="10757" width="8.7109375" style="9" bestFit="1" customWidth="1"/>
    <col min="10758" max="10758" width="9.140625" style="9" bestFit="1"/>
    <col min="10759" max="10759" width="8.7109375" style="9" bestFit="1" customWidth="1"/>
    <col min="10760" max="10760" width="9.140625" style="9" bestFit="1"/>
    <col min="10761" max="10761" width="8.7109375" style="9" bestFit="1" customWidth="1"/>
    <col min="10762" max="10762" width="9.140625" style="9" bestFit="1"/>
    <col min="10763" max="10763" width="8.7109375" style="9" bestFit="1" customWidth="1"/>
    <col min="10764" max="10764" width="9.140625" style="9"/>
    <col min="10765" max="10765" width="8.7109375" style="9" customWidth="1"/>
    <col min="10766" max="10766" width="9.140625" style="9" bestFit="1"/>
    <col min="10767" max="10767" width="8.7109375" style="9" bestFit="1" customWidth="1"/>
    <col min="10768" max="10768" width="9.140625" style="9" bestFit="1"/>
    <col min="10769" max="10769" width="8.7109375" style="9" bestFit="1" customWidth="1"/>
    <col min="10770" max="10770" width="9.140625" style="9" bestFit="1"/>
    <col min="10771" max="10771" width="8.7109375" style="9" bestFit="1" customWidth="1"/>
    <col min="10772" max="10772" width="9.140625" style="9" bestFit="1"/>
    <col min="10773" max="10773" width="8.7109375" style="9" bestFit="1" customWidth="1"/>
    <col min="10774" max="10774" width="9.140625" style="9" bestFit="1"/>
    <col min="10775" max="10775" width="8.7109375" style="9" bestFit="1" customWidth="1"/>
    <col min="10776" max="10776" width="9.140625" style="9" bestFit="1"/>
    <col min="10777" max="10777" width="8.7109375" style="9" bestFit="1" customWidth="1"/>
    <col min="10778" max="10779" width="8.7109375" style="9" customWidth="1"/>
    <col min="10780" max="10780" width="8.7109375" style="9" bestFit="1" customWidth="1"/>
    <col min="10781" max="10781" width="9.140625" style="9" bestFit="1"/>
    <col min="10782" max="10782" width="8.7109375" style="9" bestFit="1" customWidth="1"/>
    <col min="10783" max="10783" width="9.140625" style="9" bestFit="1"/>
    <col min="10784" max="10785" width="8.7109375" style="9" bestFit="1" customWidth="1"/>
    <col min="10786" max="10786" width="9.140625" style="9" bestFit="1"/>
    <col min="10787" max="10787" width="8.7109375" style="9" bestFit="1" customWidth="1"/>
    <col min="10788" max="10788" width="9.140625" style="9" bestFit="1"/>
    <col min="10789" max="10789" width="8.7109375" style="9" bestFit="1" customWidth="1"/>
    <col min="10790" max="10790" width="9.140625" style="9" bestFit="1"/>
    <col min="10791" max="10791" width="8.7109375" style="9" bestFit="1" customWidth="1"/>
    <col min="10792" max="10792" width="9.140625" style="9"/>
    <col min="10793" max="10793" width="8.7109375" style="9" customWidth="1"/>
    <col min="10794" max="10797" width="9.140625" style="9"/>
    <col min="10798" max="10798" width="8.7109375" style="9" bestFit="1" customWidth="1"/>
    <col min="10799" max="10799" width="9.140625" style="9" bestFit="1"/>
    <col min="10800" max="10800" width="8.7109375" style="9" bestFit="1" customWidth="1"/>
    <col min="10801" max="10801" width="9.140625" style="9" bestFit="1"/>
    <col min="10802" max="10804" width="8.7109375" style="9" bestFit="1" customWidth="1"/>
    <col min="10805" max="10805" width="9.140625" style="9" bestFit="1"/>
    <col min="10806" max="10807" width="9.140625" style="9"/>
    <col min="10808" max="10808" width="9.140625" style="9" bestFit="1"/>
    <col min="10809" max="10809" width="8.7109375" style="9" bestFit="1" customWidth="1"/>
    <col min="10810" max="10810" width="9.140625" style="9" bestFit="1"/>
    <col min="10811" max="10811" width="8.7109375" style="9" bestFit="1" customWidth="1"/>
    <col min="10812" max="11007" width="9.140625" style="9"/>
    <col min="11008" max="11008" width="0.42578125" style="9" customWidth="1"/>
    <col min="11009" max="11009" width="84.85546875" style="9" customWidth="1"/>
    <col min="11010" max="11010" width="9.140625" style="9" bestFit="1"/>
    <col min="11011" max="11011" width="8.7109375" style="9" bestFit="1" customWidth="1"/>
    <col min="11012" max="11012" width="9.140625" style="9" bestFit="1"/>
    <col min="11013" max="11013" width="8.7109375" style="9" bestFit="1" customWidth="1"/>
    <col min="11014" max="11014" width="9.140625" style="9" bestFit="1"/>
    <col min="11015" max="11015" width="8.7109375" style="9" bestFit="1" customWidth="1"/>
    <col min="11016" max="11016" width="9.140625" style="9" bestFit="1"/>
    <col min="11017" max="11017" width="8.7109375" style="9" bestFit="1" customWidth="1"/>
    <col min="11018" max="11018" width="9.140625" style="9" bestFit="1"/>
    <col min="11019" max="11019" width="8.7109375" style="9" bestFit="1" customWidth="1"/>
    <col min="11020" max="11020" width="9.140625" style="9"/>
    <col min="11021" max="11021" width="8.7109375" style="9" customWidth="1"/>
    <col min="11022" max="11022" width="9.140625" style="9" bestFit="1"/>
    <col min="11023" max="11023" width="8.7109375" style="9" bestFit="1" customWidth="1"/>
    <col min="11024" max="11024" width="9.140625" style="9" bestFit="1"/>
    <col min="11025" max="11025" width="8.7109375" style="9" bestFit="1" customWidth="1"/>
    <col min="11026" max="11026" width="9.140625" style="9" bestFit="1"/>
    <col min="11027" max="11027" width="8.7109375" style="9" bestFit="1" customWidth="1"/>
    <col min="11028" max="11028" width="9.140625" style="9" bestFit="1"/>
    <col min="11029" max="11029" width="8.7109375" style="9" bestFit="1" customWidth="1"/>
    <col min="11030" max="11030" width="9.140625" style="9" bestFit="1"/>
    <col min="11031" max="11031" width="8.7109375" style="9" bestFit="1" customWidth="1"/>
    <col min="11032" max="11032" width="9.140625" style="9" bestFit="1"/>
    <col min="11033" max="11033" width="8.7109375" style="9" bestFit="1" customWidth="1"/>
    <col min="11034" max="11035" width="8.7109375" style="9" customWidth="1"/>
    <col min="11036" max="11036" width="8.7109375" style="9" bestFit="1" customWidth="1"/>
    <col min="11037" max="11037" width="9.140625" style="9" bestFit="1"/>
    <col min="11038" max="11038" width="8.7109375" style="9" bestFit="1" customWidth="1"/>
    <col min="11039" max="11039" width="9.140625" style="9" bestFit="1"/>
    <col min="11040" max="11041" width="8.7109375" style="9" bestFit="1" customWidth="1"/>
    <col min="11042" max="11042" width="9.140625" style="9" bestFit="1"/>
    <col min="11043" max="11043" width="8.7109375" style="9" bestFit="1" customWidth="1"/>
    <col min="11044" max="11044" width="9.140625" style="9" bestFit="1"/>
    <col min="11045" max="11045" width="8.7109375" style="9" bestFit="1" customWidth="1"/>
    <col min="11046" max="11046" width="9.140625" style="9" bestFit="1"/>
    <col min="11047" max="11047" width="8.7109375" style="9" bestFit="1" customWidth="1"/>
    <col min="11048" max="11048" width="9.140625" style="9"/>
    <col min="11049" max="11049" width="8.7109375" style="9" customWidth="1"/>
    <col min="11050" max="11053" width="9.140625" style="9"/>
    <col min="11054" max="11054" width="8.7109375" style="9" bestFit="1" customWidth="1"/>
    <col min="11055" max="11055" width="9.140625" style="9" bestFit="1"/>
    <col min="11056" max="11056" width="8.7109375" style="9" bestFit="1" customWidth="1"/>
    <col min="11057" max="11057" width="9.140625" style="9" bestFit="1"/>
    <col min="11058" max="11060" width="8.7109375" style="9" bestFit="1" customWidth="1"/>
    <col min="11061" max="11061" width="9.140625" style="9" bestFit="1"/>
    <col min="11062" max="11063" width="9.140625" style="9"/>
    <col min="11064" max="11064" width="9.140625" style="9" bestFit="1"/>
    <col min="11065" max="11065" width="8.7109375" style="9" bestFit="1" customWidth="1"/>
    <col min="11066" max="11066" width="9.140625" style="9" bestFit="1"/>
    <col min="11067" max="11067" width="8.7109375" style="9" bestFit="1" customWidth="1"/>
    <col min="11068" max="11263" width="9.140625" style="9"/>
    <col min="11264" max="11264" width="0.42578125" style="9" customWidth="1"/>
    <col min="11265" max="11265" width="84.85546875" style="9" customWidth="1"/>
    <col min="11266" max="11266" width="9.140625" style="9" bestFit="1"/>
    <col min="11267" max="11267" width="8.7109375" style="9" bestFit="1" customWidth="1"/>
    <col min="11268" max="11268" width="9.140625" style="9" bestFit="1"/>
    <col min="11269" max="11269" width="8.7109375" style="9" bestFit="1" customWidth="1"/>
    <col min="11270" max="11270" width="9.140625" style="9" bestFit="1"/>
    <col min="11271" max="11271" width="8.7109375" style="9" bestFit="1" customWidth="1"/>
    <col min="11272" max="11272" width="9.140625" style="9" bestFit="1"/>
    <col min="11273" max="11273" width="8.7109375" style="9" bestFit="1" customWidth="1"/>
    <col min="11274" max="11274" width="9.140625" style="9" bestFit="1"/>
    <col min="11275" max="11275" width="8.7109375" style="9" bestFit="1" customWidth="1"/>
    <col min="11276" max="11276" width="9.140625" style="9"/>
    <col min="11277" max="11277" width="8.7109375" style="9" customWidth="1"/>
    <col min="11278" max="11278" width="9.140625" style="9" bestFit="1"/>
    <col min="11279" max="11279" width="8.7109375" style="9" bestFit="1" customWidth="1"/>
    <col min="11280" max="11280" width="9.140625" style="9" bestFit="1"/>
    <col min="11281" max="11281" width="8.7109375" style="9" bestFit="1" customWidth="1"/>
    <col min="11282" max="11282" width="9.140625" style="9" bestFit="1"/>
    <col min="11283" max="11283" width="8.7109375" style="9" bestFit="1" customWidth="1"/>
    <col min="11284" max="11284" width="9.140625" style="9" bestFit="1"/>
    <col min="11285" max="11285" width="8.7109375" style="9" bestFit="1" customWidth="1"/>
    <col min="11286" max="11286" width="9.140625" style="9" bestFit="1"/>
    <col min="11287" max="11287" width="8.7109375" style="9" bestFit="1" customWidth="1"/>
    <col min="11288" max="11288" width="9.140625" style="9" bestFit="1"/>
    <col min="11289" max="11289" width="8.7109375" style="9" bestFit="1" customWidth="1"/>
    <col min="11290" max="11291" width="8.7109375" style="9" customWidth="1"/>
    <col min="11292" max="11292" width="8.7109375" style="9" bestFit="1" customWidth="1"/>
    <col min="11293" max="11293" width="9.140625" style="9" bestFit="1"/>
    <col min="11294" max="11294" width="8.7109375" style="9" bestFit="1" customWidth="1"/>
    <col min="11295" max="11295" width="9.140625" style="9" bestFit="1"/>
    <col min="11296" max="11297" width="8.7109375" style="9" bestFit="1" customWidth="1"/>
    <col min="11298" max="11298" width="9.140625" style="9" bestFit="1"/>
    <col min="11299" max="11299" width="8.7109375" style="9" bestFit="1" customWidth="1"/>
    <col min="11300" max="11300" width="9.140625" style="9" bestFit="1"/>
    <col min="11301" max="11301" width="8.7109375" style="9" bestFit="1" customWidth="1"/>
    <col min="11302" max="11302" width="9.140625" style="9" bestFit="1"/>
    <col min="11303" max="11303" width="8.7109375" style="9" bestFit="1" customWidth="1"/>
    <col min="11304" max="11304" width="9.140625" style="9"/>
    <col min="11305" max="11305" width="8.7109375" style="9" customWidth="1"/>
    <col min="11306" max="11309" width="9.140625" style="9"/>
    <col min="11310" max="11310" width="8.7109375" style="9" bestFit="1" customWidth="1"/>
    <col min="11311" max="11311" width="9.140625" style="9" bestFit="1"/>
    <col min="11312" max="11312" width="8.7109375" style="9" bestFit="1" customWidth="1"/>
    <col min="11313" max="11313" width="9.140625" style="9" bestFit="1"/>
    <col min="11314" max="11316" width="8.7109375" style="9" bestFit="1" customWidth="1"/>
    <col min="11317" max="11317" width="9.140625" style="9" bestFit="1"/>
    <col min="11318" max="11319" width="9.140625" style="9"/>
    <col min="11320" max="11320" width="9.140625" style="9" bestFit="1"/>
    <col min="11321" max="11321" width="8.7109375" style="9" bestFit="1" customWidth="1"/>
    <col min="11322" max="11322" width="9.140625" style="9" bestFit="1"/>
    <col min="11323" max="11323" width="8.7109375" style="9" bestFit="1" customWidth="1"/>
    <col min="11324" max="11519" width="9.140625" style="9"/>
    <col min="11520" max="11520" width="0.42578125" style="9" customWidth="1"/>
    <col min="11521" max="11521" width="84.85546875" style="9" customWidth="1"/>
    <col min="11522" max="11522" width="9.140625" style="9" bestFit="1"/>
    <col min="11523" max="11523" width="8.7109375" style="9" bestFit="1" customWidth="1"/>
    <col min="11524" max="11524" width="9.140625" style="9" bestFit="1"/>
    <col min="11525" max="11525" width="8.7109375" style="9" bestFit="1" customWidth="1"/>
    <col min="11526" max="11526" width="9.140625" style="9" bestFit="1"/>
    <col min="11527" max="11527" width="8.7109375" style="9" bestFit="1" customWidth="1"/>
    <col min="11528" max="11528" width="9.140625" style="9" bestFit="1"/>
    <col min="11529" max="11529" width="8.7109375" style="9" bestFit="1" customWidth="1"/>
    <col min="11530" max="11530" width="9.140625" style="9" bestFit="1"/>
    <col min="11531" max="11531" width="8.7109375" style="9" bestFit="1" customWidth="1"/>
    <col min="11532" max="11532" width="9.140625" style="9"/>
    <col min="11533" max="11533" width="8.7109375" style="9" customWidth="1"/>
    <col min="11534" max="11534" width="9.140625" style="9" bestFit="1"/>
    <col min="11535" max="11535" width="8.7109375" style="9" bestFit="1" customWidth="1"/>
    <col min="11536" max="11536" width="9.140625" style="9" bestFit="1"/>
    <col min="11537" max="11537" width="8.7109375" style="9" bestFit="1" customWidth="1"/>
    <col min="11538" max="11538" width="9.140625" style="9" bestFit="1"/>
    <col min="11539" max="11539" width="8.7109375" style="9" bestFit="1" customWidth="1"/>
    <col min="11540" max="11540" width="9.140625" style="9" bestFit="1"/>
    <col min="11541" max="11541" width="8.7109375" style="9" bestFit="1" customWidth="1"/>
    <col min="11542" max="11542" width="9.140625" style="9" bestFit="1"/>
    <col min="11543" max="11543" width="8.7109375" style="9" bestFit="1" customWidth="1"/>
    <col min="11544" max="11544" width="9.140625" style="9" bestFit="1"/>
    <col min="11545" max="11545" width="8.7109375" style="9" bestFit="1" customWidth="1"/>
    <col min="11546" max="11547" width="8.7109375" style="9" customWidth="1"/>
    <col min="11548" max="11548" width="8.7109375" style="9" bestFit="1" customWidth="1"/>
    <col min="11549" max="11549" width="9.140625" style="9" bestFit="1"/>
    <col min="11550" max="11550" width="8.7109375" style="9" bestFit="1" customWidth="1"/>
    <col min="11551" max="11551" width="9.140625" style="9" bestFit="1"/>
    <col min="11552" max="11553" width="8.7109375" style="9" bestFit="1" customWidth="1"/>
    <col min="11554" max="11554" width="9.140625" style="9" bestFit="1"/>
    <col min="11555" max="11555" width="8.7109375" style="9" bestFit="1" customWidth="1"/>
    <col min="11556" max="11556" width="9.140625" style="9" bestFit="1"/>
    <col min="11557" max="11557" width="8.7109375" style="9" bestFit="1" customWidth="1"/>
    <col min="11558" max="11558" width="9.140625" style="9" bestFit="1"/>
    <col min="11559" max="11559" width="8.7109375" style="9" bestFit="1" customWidth="1"/>
    <col min="11560" max="11560" width="9.140625" style="9"/>
    <col min="11561" max="11561" width="8.7109375" style="9" customWidth="1"/>
    <col min="11562" max="11565" width="9.140625" style="9"/>
    <col min="11566" max="11566" width="8.7109375" style="9" bestFit="1" customWidth="1"/>
    <col min="11567" max="11567" width="9.140625" style="9" bestFit="1"/>
    <col min="11568" max="11568" width="8.7109375" style="9" bestFit="1" customWidth="1"/>
    <col min="11569" max="11569" width="9.140625" style="9" bestFit="1"/>
    <col min="11570" max="11572" width="8.7109375" style="9" bestFit="1" customWidth="1"/>
    <col min="11573" max="11573" width="9.140625" style="9" bestFit="1"/>
    <col min="11574" max="11575" width="9.140625" style="9"/>
    <col min="11576" max="11576" width="9.140625" style="9" bestFit="1"/>
    <col min="11577" max="11577" width="8.7109375" style="9" bestFit="1" customWidth="1"/>
    <col min="11578" max="11578" width="9.140625" style="9" bestFit="1"/>
    <col min="11579" max="11579" width="8.7109375" style="9" bestFit="1" customWidth="1"/>
    <col min="11580" max="11775" width="9.140625" style="9"/>
    <col min="11776" max="11776" width="0.42578125" style="9" customWidth="1"/>
    <col min="11777" max="11777" width="84.85546875" style="9" customWidth="1"/>
    <col min="11778" max="11778" width="9.140625" style="9" bestFit="1"/>
    <col min="11779" max="11779" width="8.7109375" style="9" bestFit="1" customWidth="1"/>
    <col min="11780" max="11780" width="9.140625" style="9" bestFit="1"/>
    <col min="11781" max="11781" width="8.7109375" style="9" bestFit="1" customWidth="1"/>
    <col min="11782" max="11782" width="9.140625" style="9" bestFit="1"/>
    <col min="11783" max="11783" width="8.7109375" style="9" bestFit="1" customWidth="1"/>
    <col min="11784" max="11784" width="9.140625" style="9" bestFit="1"/>
    <col min="11785" max="11785" width="8.7109375" style="9" bestFit="1" customWidth="1"/>
    <col min="11786" max="11786" width="9.140625" style="9" bestFit="1"/>
    <col min="11787" max="11787" width="8.7109375" style="9" bestFit="1" customWidth="1"/>
    <col min="11788" max="11788" width="9.140625" style="9"/>
    <col min="11789" max="11789" width="8.7109375" style="9" customWidth="1"/>
    <col min="11790" max="11790" width="9.140625" style="9" bestFit="1"/>
    <col min="11791" max="11791" width="8.7109375" style="9" bestFit="1" customWidth="1"/>
    <col min="11792" max="11792" width="9.140625" style="9" bestFit="1"/>
    <col min="11793" max="11793" width="8.7109375" style="9" bestFit="1" customWidth="1"/>
    <col min="11794" max="11794" width="9.140625" style="9" bestFit="1"/>
    <col min="11795" max="11795" width="8.7109375" style="9" bestFit="1" customWidth="1"/>
    <col min="11796" max="11796" width="9.140625" style="9" bestFit="1"/>
    <col min="11797" max="11797" width="8.7109375" style="9" bestFit="1" customWidth="1"/>
    <col min="11798" max="11798" width="9.140625" style="9" bestFit="1"/>
    <col min="11799" max="11799" width="8.7109375" style="9" bestFit="1" customWidth="1"/>
    <col min="11800" max="11800" width="9.140625" style="9" bestFit="1"/>
    <col min="11801" max="11801" width="8.7109375" style="9" bestFit="1" customWidth="1"/>
    <col min="11802" max="11803" width="8.7109375" style="9" customWidth="1"/>
    <col min="11804" max="11804" width="8.7109375" style="9" bestFit="1" customWidth="1"/>
    <col min="11805" max="11805" width="9.140625" style="9" bestFit="1"/>
    <col min="11806" max="11806" width="8.7109375" style="9" bestFit="1" customWidth="1"/>
    <col min="11807" max="11807" width="9.140625" style="9" bestFit="1"/>
    <col min="11808" max="11809" width="8.7109375" style="9" bestFit="1" customWidth="1"/>
    <col min="11810" max="11810" width="9.140625" style="9" bestFit="1"/>
    <col min="11811" max="11811" width="8.7109375" style="9" bestFit="1" customWidth="1"/>
    <col min="11812" max="11812" width="9.140625" style="9" bestFit="1"/>
    <col min="11813" max="11813" width="8.7109375" style="9" bestFit="1" customWidth="1"/>
    <col min="11814" max="11814" width="9.140625" style="9" bestFit="1"/>
    <col min="11815" max="11815" width="8.7109375" style="9" bestFit="1" customWidth="1"/>
    <col min="11816" max="11816" width="9.140625" style="9"/>
    <col min="11817" max="11817" width="8.7109375" style="9" customWidth="1"/>
    <col min="11818" max="11821" width="9.140625" style="9"/>
    <col min="11822" max="11822" width="8.7109375" style="9" bestFit="1" customWidth="1"/>
    <col min="11823" max="11823" width="9.140625" style="9" bestFit="1"/>
    <col min="11824" max="11824" width="8.7109375" style="9" bestFit="1" customWidth="1"/>
    <col min="11825" max="11825" width="9.140625" style="9" bestFit="1"/>
    <col min="11826" max="11828" width="8.7109375" style="9" bestFit="1" customWidth="1"/>
    <col min="11829" max="11829" width="9.140625" style="9" bestFit="1"/>
    <col min="11830" max="11831" width="9.140625" style="9"/>
    <col min="11832" max="11832" width="9.140625" style="9" bestFit="1"/>
    <col min="11833" max="11833" width="8.7109375" style="9" bestFit="1" customWidth="1"/>
    <col min="11834" max="11834" width="9.140625" style="9" bestFit="1"/>
    <col min="11835" max="11835" width="8.7109375" style="9" bestFit="1" customWidth="1"/>
    <col min="11836" max="12031" width="9.140625" style="9"/>
    <col min="12032" max="12032" width="0.42578125" style="9" customWidth="1"/>
    <col min="12033" max="12033" width="84.85546875" style="9" customWidth="1"/>
    <col min="12034" max="12034" width="9.140625" style="9" bestFit="1"/>
    <col min="12035" max="12035" width="8.7109375" style="9" bestFit="1" customWidth="1"/>
    <col min="12036" max="12036" width="9.140625" style="9" bestFit="1"/>
    <col min="12037" max="12037" width="8.7109375" style="9" bestFit="1" customWidth="1"/>
    <col min="12038" max="12038" width="9.140625" style="9" bestFit="1"/>
    <col min="12039" max="12039" width="8.7109375" style="9" bestFit="1" customWidth="1"/>
    <col min="12040" max="12040" width="9.140625" style="9" bestFit="1"/>
    <col min="12041" max="12041" width="8.7109375" style="9" bestFit="1" customWidth="1"/>
    <col min="12042" max="12042" width="9.140625" style="9" bestFit="1"/>
    <col min="12043" max="12043" width="8.7109375" style="9" bestFit="1" customWidth="1"/>
    <col min="12044" max="12044" width="9.140625" style="9"/>
    <col min="12045" max="12045" width="8.7109375" style="9" customWidth="1"/>
    <col min="12046" max="12046" width="9.140625" style="9" bestFit="1"/>
    <col min="12047" max="12047" width="8.7109375" style="9" bestFit="1" customWidth="1"/>
    <col min="12048" max="12048" width="9.140625" style="9" bestFit="1"/>
    <col min="12049" max="12049" width="8.7109375" style="9" bestFit="1" customWidth="1"/>
    <col min="12050" max="12050" width="9.140625" style="9" bestFit="1"/>
    <col min="12051" max="12051" width="8.7109375" style="9" bestFit="1" customWidth="1"/>
    <col min="12052" max="12052" width="9.140625" style="9" bestFit="1"/>
    <col min="12053" max="12053" width="8.7109375" style="9" bestFit="1" customWidth="1"/>
    <col min="12054" max="12054" width="9.140625" style="9" bestFit="1"/>
    <col min="12055" max="12055" width="8.7109375" style="9" bestFit="1" customWidth="1"/>
    <col min="12056" max="12056" width="9.140625" style="9" bestFit="1"/>
    <col min="12057" max="12057" width="8.7109375" style="9" bestFit="1" customWidth="1"/>
    <col min="12058" max="12059" width="8.7109375" style="9" customWidth="1"/>
    <col min="12060" max="12060" width="8.7109375" style="9" bestFit="1" customWidth="1"/>
    <col min="12061" max="12061" width="9.140625" style="9" bestFit="1"/>
    <col min="12062" max="12062" width="8.7109375" style="9" bestFit="1" customWidth="1"/>
    <col min="12063" max="12063" width="9.140625" style="9" bestFit="1"/>
    <col min="12064" max="12065" width="8.7109375" style="9" bestFit="1" customWidth="1"/>
    <col min="12066" max="12066" width="9.140625" style="9" bestFit="1"/>
    <col min="12067" max="12067" width="8.7109375" style="9" bestFit="1" customWidth="1"/>
    <col min="12068" max="12068" width="9.140625" style="9" bestFit="1"/>
    <col min="12069" max="12069" width="8.7109375" style="9" bestFit="1" customWidth="1"/>
    <col min="12070" max="12070" width="9.140625" style="9" bestFit="1"/>
    <col min="12071" max="12071" width="8.7109375" style="9" bestFit="1" customWidth="1"/>
    <col min="12072" max="12072" width="9.140625" style="9"/>
    <col min="12073" max="12073" width="8.7109375" style="9" customWidth="1"/>
    <col min="12074" max="12077" width="9.140625" style="9"/>
    <col min="12078" max="12078" width="8.7109375" style="9" bestFit="1" customWidth="1"/>
    <col min="12079" max="12079" width="9.140625" style="9" bestFit="1"/>
    <col min="12080" max="12080" width="8.7109375" style="9" bestFit="1" customWidth="1"/>
    <col min="12081" max="12081" width="9.140625" style="9" bestFit="1"/>
    <col min="12082" max="12084" width="8.7109375" style="9" bestFit="1" customWidth="1"/>
    <col min="12085" max="12085" width="9.140625" style="9" bestFit="1"/>
    <col min="12086" max="12087" width="9.140625" style="9"/>
    <col min="12088" max="12088" width="9.140625" style="9" bestFit="1"/>
    <col min="12089" max="12089" width="8.7109375" style="9" bestFit="1" customWidth="1"/>
    <col min="12090" max="12090" width="9.140625" style="9" bestFit="1"/>
    <col min="12091" max="12091" width="8.7109375" style="9" bestFit="1" customWidth="1"/>
    <col min="12092" max="12287" width="9.140625" style="9"/>
    <col min="12288" max="12288" width="0.42578125" style="9" customWidth="1"/>
    <col min="12289" max="12289" width="84.85546875" style="9" customWidth="1"/>
    <col min="12290" max="12290" width="9.140625" style="9" bestFit="1"/>
    <col min="12291" max="12291" width="8.7109375" style="9" bestFit="1" customWidth="1"/>
    <col min="12292" max="12292" width="9.140625" style="9" bestFit="1"/>
    <col min="12293" max="12293" width="8.7109375" style="9" bestFit="1" customWidth="1"/>
    <col min="12294" max="12294" width="9.140625" style="9" bestFit="1"/>
    <col min="12295" max="12295" width="8.7109375" style="9" bestFit="1" customWidth="1"/>
    <col min="12296" max="12296" width="9.140625" style="9" bestFit="1"/>
    <col min="12297" max="12297" width="8.7109375" style="9" bestFit="1" customWidth="1"/>
    <col min="12298" max="12298" width="9.140625" style="9" bestFit="1"/>
    <col min="12299" max="12299" width="8.7109375" style="9" bestFit="1" customWidth="1"/>
    <col min="12300" max="12300" width="9.140625" style="9"/>
    <col min="12301" max="12301" width="8.7109375" style="9" customWidth="1"/>
    <col min="12302" max="12302" width="9.140625" style="9" bestFit="1"/>
    <col min="12303" max="12303" width="8.7109375" style="9" bestFit="1" customWidth="1"/>
    <col min="12304" max="12304" width="9.140625" style="9" bestFit="1"/>
    <col min="12305" max="12305" width="8.7109375" style="9" bestFit="1" customWidth="1"/>
    <col min="12306" max="12306" width="9.140625" style="9" bestFit="1"/>
    <col min="12307" max="12307" width="8.7109375" style="9" bestFit="1" customWidth="1"/>
    <col min="12308" max="12308" width="9.140625" style="9" bestFit="1"/>
    <col min="12309" max="12309" width="8.7109375" style="9" bestFit="1" customWidth="1"/>
    <col min="12310" max="12310" width="9.140625" style="9" bestFit="1"/>
    <col min="12311" max="12311" width="8.7109375" style="9" bestFit="1" customWidth="1"/>
    <col min="12312" max="12312" width="9.140625" style="9" bestFit="1"/>
    <col min="12313" max="12313" width="8.7109375" style="9" bestFit="1" customWidth="1"/>
    <col min="12314" max="12315" width="8.7109375" style="9" customWidth="1"/>
    <col min="12316" max="12316" width="8.7109375" style="9" bestFit="1" customWidth="1"/>
    <col min="12317" max="12317" width="9.140625" style="9" bestFit="1"/>
    <col min="12318" max="12318" width="8.7109375" style="9" bestFit="1" customWidth="1"/>
    <col min="12319" max="12319" width="9.140625" style="9" bestFit="1"/>
    <col min="12320" max="12321" width="8.7109375" style="9" bestFit="1" customWidth="1"/>
    <col min="12322" max="12322" width="9.140625" style="9" bestFit="1"/>
    <col min="12323" max="12323" width="8.7109375" style="9" bestFit="1" customWidth="1"/>
    <col min="12324" max="12324" width="9.140625" style="9" bestFit="1"/>
    <col min="12325" max="12325" width="8.7109375" style="9" bestFit="1" customWidth="1"/>
    <col min="12326" max="12326" width="9.140625" style="9" bestFit="1"/>
    <col min="12327" max="12327" width="8.7109375" style="9" bestFit="1" customWidth="1"/>
    <col min="12328" max="12328" width="9.140625" style="9"/>
    <col min="12329" max="12329" width="8.7109375" style="9" customWidth="1"/>
    <col min="12330" max="12333" width="9.140625" style="9"/>
    <col min="12334" max="12334" width="8.7109375" style="9" bestFit="1" customWidth="1"/>
    <col min="12335" max="12335" width="9.140625" style="9" bestFit="1"/>
    <col min="12336" max="12336" width="8.7109375" style="9" bestFit="1" customWidth="1"/>
    <col min="12337" max="12337" width="9.140625" style="9" bestFit="1"/>
    <col min="12338" max="12340" width="8.7109375" style="9" bestFit="1" customWidth="1"/>
    <col min="12341" max="12341" width="9.140625" style="9" bestFit="1"/>
    <col min="12342" max="12343" width="9.140625" style="9"/>
    <col min="12344" max="12344" width="9.140625" style="9" bestFit="1"/>
    <col min="12345" max="12345" width="8.7109375" style="9" bestFit="1" customWidth="1"/>
    <col min="12346" max="12346" width="9.140625" style="9" bestFit="1"/>
    <col min="12347" max="12347" width="8.7109375" style="9" bestFit="1" customWidth="1"/>
    <col min="12348" max="12543" width="9.140625" style="9"/>
    <col min="12544" max="12544" width="0.42578125" style="9" customWidth="1"/>
    <col min="12545" max="12545" width="84.85546875" style="9" customWidth="1"/>
    <col min="12546" max="12546" width="9.140625" style="9" bestFit="1"/>
    <col min="12547" max="12547" width="8.7109375" style="9" bestFit="1" customWidth="1"/>
    <col min="12548" max="12548" width="9.140625" style="9" bestFit="1"/>
    <col min="12549" max="12549" width="8.7109375" style="9" bestFit="1" customWidth="1"/>
    <col min="12550" max="12550" width="9.140625" style="9" bestFit="1"/>
    <col min="12551" max="12551" width="8.7109375" style="9" bestFit="1" customWidth="1"/>
    <col min="12552" max="12552" width="9.140625" style="9" bestFit="1"/>
    <col min="12553" max="12553" width="8.7109375" style="9" bestFit="1" customWidth="1"/>
    <col min="12554" max="12554" width="9.140625" style="9" bestFit="1"/>
    <col min="12555" max="12555" width="8.7109375" style="9" bestFit="1" customWidth="1"/>
    <col min="12556" max="12556" width="9.140625" style="9"/>
    <col min="12557" max="12557" width="8.7109375" style="9" customWidth="1"/>
    <col min="12558" max="12558" width="9.140625" style="9" bestFit="1"/>
    <col min="12559" max="12559" width="8.7109375" style="9" bestFit="1" customWidth="1"/>
    <col min="12560" max="12560" width="9.140625" style="9" bestFit="1"/>
    <col min="12561" max="12561" width="8.7109375" style="9" bestFit="1" customWidth="1"/>
    <col min="12562" max="12562" width="9.140625" style="9" bestFit="1"/>
    <col min="12563" max="12563" width="8.7109375" style="9" bestFit="1" customWidth="1"/>
    <col min="12564" max="12564" width="9.140625" style="9" bestFit="1"/>
    <col min="12565" max="12565" width="8.7109375" style="9" bestFit="1" customWidth="1"/>
    <col min="12566" max="12566" width="9.140625" style="9" bestFit="1"/>
    <col min="12567" max="12567" width="8.7109375" style="9" bestFit="1" customWidth="1"/>
    <col min="12568" max="12568" width="9.140625" style="9" bestFit="1"/>
    <col min="12569" max="12569" width="8.7109375" style="9" bestFit="1" customWidth="1"/>
    <col min="12570" max="12571" width="8.7109375" style="9" customWidth="1"/>
    <col min="12572" max="12572" width="8.7109375" style="9" bestFit="1" customWidth="1"/>
    <col min="12573" max="12573" width="9.140625" style="9" bestFit="1"/>
    <col min="12574" max="12574" width="8.7109375" style="9" bestFit="1" customWidth="1"/>
    <col min="12575" max="12575" width="9.140625" style="9" bestFit="1"/>
    <col min="12576" max="12577" width="8.7109375" style="9" bestFit="1" customWidth="1"/>
    <col min="12578" max="12578" width="9.140625" style="9" bestFit="1"/>
    <col min="12579" max="12579" width="8.7109375" style="9" bestFit="1" customWidth="1"/>
    <col min="12580" max="12580" width="9.140625" style="9" bestFit="1"/>
    <col min="12581" max="12581" width="8.7109375" style="9" bestFit="1" customWidth="1"/>
    <col min="12582" max="12582" width="9.140625" style="9" bestFit="1"/>
    <col min="12583" max="12583" width="8.7109375" style="9" bestFit="1" customWidth="1"/>
    <col min="12584" max="12584" width="9.140625" style="9"/>
    <col min="12585" max="12585" width="8.7109375" style="9" customWidth="1"/>
    <col min="12586" max="12589" width="9.140625" style="9"/>
    <col min="12590" max="12590" width="8.7109375" style="9" bestFit="1" customWidth="1"/>
    <col min="12591" max="12591" width="9.140625" style="9" bestFit="1"/>
    <col min="12592" max="12592" width="8.7109375" style="9" bestFit="1" customWidth="1"/>
    <col min="12593" max="12593" width="9.140625" style="9" bestFit="1"/>
    <col min="12594" max="12596" width="8.7109375" style="9" bestFit="1" customWidth="1"/>
    <col min="12597" max="12597" width="9.140625" style="9" bestFit="1"/>
    <col min="12598" max="12599" width="9.140625" style="9"/>
    <col min="12600" max="12600" width="9.140625" style="9" bestFit="1"/>
    <col min="12601" max="12601" width="8.7109375" style="9" bestFit="1" customWidth="1"/>
    <col min="12602" max="12602" width="9.140625" style="9" bestFit="1"/>
    <col min="12603" max="12603" width="8.7109375" style="9" bestFit="1" customWidth="1"/>
    <col min="12604" max="12799" width="9.140625" style="9"/>
    <col min="12800" max="12800" width="0.42578125" style="9" customWidth="1"/>
    <col min="12801" max="12801" width="84.85546875" style="9" customWidth="1"/>
    <col min="12802" max="12802" width="9.140625" style="9" bestFit="1"/>
    <col min="12803" max="12803" width="8.7109375" style="9" bestFit="1" customWidth="1"/>
    <col min="12804" max="12804" width="9.140625" style="9" bestFit="1"/>
    <col min="12805" max="12805" width="8.7109375" style="9" bestFit="1" customWidth="1"/>
    <col min="12806" max="12806" width="9.140625" style="9" bestFit="1"/>
    <col min="12807" max="12807" width="8.7109375" style="9" bestFit="1" customWidth="1"/>
    <col min="12808" max="12808" width="9.140625" style="9" bestFit="1"/>
    <col min="12809" max="12809" width="8.7109375" style="9" bestFit="1" customWidth="1"/>
    <col min="12810" max="12810" width="9.140625" style="9" bestFit="1"/>
    <col min="12811" max="12811" width="8.7109375" style="9" bestFit="1" customWidth="1"/>
    <col min="12812" max="12812" width="9.140625" style="9"/>
    <col min="12813" max="12813" width="8.7109375" style="9" customWidth="1"/>
    <col min="12814" max="12814" width="9.140625" style="9" bestFit="1"/>
    <col min="12815" max="12815" width="8.7109375" style="9" bestFit="1" customWidth="1"/>
    <col min="12816" max="12816" width="9.140625" style="9" bestFit="1"/>
    <col min="12817" max="12817" width="8.7109375" style="9" bestFit="1" customWidth="1"/>
    <col min="12818" max="12818" width="9.140625" style="9" bestFit="1"/>
    <col min="12819" max="12819" width="8.7109375" style="9" bestFit="1" customWidth="1"/>
    <col min="12820" max="12820" width="9.140625" style="9" bestFit="1"/>
    <col min="12821" max="12821" width="8.7109375" style="9" bestFit="1" customWidth="1"/>
    <col min="12822" max="12822" width="9.140625" style="9" bestFit="1"/>
    <col min="12823" max="12823" width="8.7109375" style="9" bestFit="1" customWidth="1"/>
    <col min="12824" max="12824" width="9.140625" style="9" bestFit="1"/>
    <col min="12825" max="12825" width="8.7109375" style="9" bestFit="1" customWidth="1"/>
    <col min="12826" max="12827" width="8.7109375" style="9" customWidth="1"/>
    <col min="12828" max="12828" width="8.7109375" style="9" bestFit="1" customWidth="1"/>
    <col min="12829" max="12829" width="9.140625" style="9" bestFit="1"/>
    <col min="12830" max="12830" width="8.7109375" style="9" bestFit="1" customWidth="1"/>
    <col min="12831" max="12831" width="9.140625" style="9" bestFit="1"/>
    <col min="12832" max="12833" width="8.7109375" style="9" bestFit="1" customWidth="1"/>
    <col min="12834" max="12834" width="9.140625" style="9" bestFit="1"/>
    <col min="12835" max="12835" width="8.7109375" style="9" bestFit="1" customWidth="1"/>
    <col min="12836" max="12836" width="9.140625" style="9" bestFit="1"/>
    <col min="12837" max="12837" width="8.7109375" style="9" bestFit="1" customWidth="1"/>
    <col min="12838" max="12838" width="9.140625" style="9" bestFit="1"/>
    <col min="12839" max="12839" width="8.7109375" style="9" bestFit="1" customWidth="1"/>
    <col min="12840" max="12840" width="9.140625" style="9"/>
    <col min="12841" max="12841" width="8.7109375" style="9" customWidth="1"/>
    <col min="12842" max="12845" width="9.140625" style="9"/>
    <col min="12846" max="12846" width="8.7109375" style="9" bestFit="1" customWidth="1"/>
    <col min="12847" max="12847" width="9.140625" style="9" bestFit="1"/>
    <col min="12848" max="12848" width="8.7109375" style="9" bestFit="1" customWidth="1"/>
    <col min="12849" max="12849" width="9.140625" style="9" bestFit="1"/>
    <col min="12850" max="12852" width="8.7109375" style="9" bestFit="1" customWidth="1"/>
    <col min="12853" max="12853" width="9.140625" style="9" bestFit="1"/>
    <col min="12854" max="12855" width="9.140625" style="9"/>
    <col min="12856" max="12856" width="9.140625" style="9" bestFit="1"/>
    <col min="12857" max="12857" width="8.7109375" style="9" bestFit="1" customWidth="1"/>
    <col min="12858" max="12858" width="9.140625" style="9" bestFit="1"/>
    <col min="12859" max="12859" width="8.7109375" style="9" bestFit="1" customWidth="1"/>
    <col min="12860" max="13055" width="9.140625" style="9"/>
    <col min="13056" max="13056" width="0.42578125" style="9" customWidth="1"/>
    <col min="13057" max="13057" width="84.85546875" style="9" customWidth="1"/>
    <col min="13058" max="13058" width="9.140625" style="9" bestFit="1"/>
    <col min="13059" max="13059" width="8.7109375" style="9" bestFit="1" customWidth="1"/>
    <col min="13060" max="13060" width="9.140625" style="9" bestFit="1"/>
    <col min="13061" max="13061" width="8.7109375" style="9" bestFit="1" customWidth="1"/>
    <col min="13062" max="13062" width="9.140625" style="9" bestFit="1"/>
    <col min="13063" max="13063" width="8.7109375" style="9" bestFit="1" customWidth="1"/>
    <col min="13064" max="13064" width="9.140625" style="9" bestFit="1"/>
    <col min="13065" max="13065" width="8.7109375" style="9" bestFit="1" customWidth="1"/>
    <col min="13066" max="13066" width="9.140625" style="9" bestFit="1"/>
    <col min="13067" max="13067" width="8.7109375" style="9" bestFit="1" customWidth="1"/>
    <col min="13068" max="13068" width="9.140625" style="9"/>
    <col min="13069" max="13069" width="8.7109375" style="9" customWidth="1"/>
    <col min="13070" max="13070" width="9.140625" style="9" bestFit="1"/>
    <col min="13071" max="13071" width="8.7109375" style="9" bestFit="1" customWidth="1"/>
    <col min="13072" max="13072" width="9.140625" style="9" bestFit="1"/>
    <col min="13073" max="13073" width="8.7109375" style="9" bestFit="1" customWidth="1"/>
    <col min="13074" max="13074" width="9.140625" style="9" bestFit="1"/>
    <col min="13075" max="13075" width="8.7109375" style="9" bestFit="1" customWidth="1"/>
    <col min="13076" max="13076" width="9.140625" style="9" bestFit="1"/>
    <col min="13077" max="13077" width="8.7109375" style="9" bestFit="1" customWidth="1"/>
    <col min="13078" max="13078" width="9.140625" style="9" bestFit="1"/>
    <col min="13079" max="13079" width="8.7109375" style="9" bestFit="1" customWidth="1"/>
    <col min="13080" max="13080" width="9.140625" style="9" bestFit="1"/>
    <col min="13081" max="13081" width="8.7109375" style="9" bestFit="1" customWidth="1"/>
    <col min="13082" max="13083" width="8.7109375" style="9" customWidth="1"/>
    <col min="13084" max="13084" width="8.7109375" style="9" bestFit="1" customWidth="1"/>
    <col min="13085" max="13085" width="9.140625" style="9" bestFit="1"/>
    <col min="13086" max="13086" width="8.7109375" style="9" bestFit="1" customWidth="1"/>
    <col min="13087" max="13087" width="9.140625" style="9" bestFit="1"/>
    <col min="13088" max="13089" width="8.7109375" style="9" bestFit="1" customWidth="1"/>
    <col min="13090" max="13090" width="9.140625" style="9" bestFit="1"/>
    <col min="13091" max="13091" width="8.7109375" style="9" bestFit="1" customWidth="1"/>
    <col min="13092" max="13092" width="9.140625" style="9" bestFit="1"/>
    <col min="13093" max="13093" width="8.7109375" style="9" bestFit="1" customWidth="1"/>
    <col min="13094" max="13094" width="9.140625" style="9" bestFit="1"/>
    <col min="13095" max="13095" width="8.7109375" style="9" bestFit="1" customWidth="1"/>
    <col min="13096" max="13096" width="9.140625" style="9"/>
    <col min="13097" max="13097" width="8.7109375" style="9" customWidth="1"/>
    <col min="13098" max="13101" width="9.140625" style="9"/>
    <col min="13102" max="13102" width="8.7109375" style="9" bestFit="1" customWidth="1"/>
    <col min="13103" max="13103" width="9.140625" style="9" bestFit="1"/>
    <col min="13104" max="13104" width="8.7109375" style="9" bestFit="1" customWidth="1"/>
    <col min="13105" max="13105" width="9.140625" style="9" bestFit="1"/>
    <col min="13106" max="13108" width="8.7109375" style="9" bestFit="1" customWidth="1"/>
    <col min="13109" max="13109" width="9.140625" style="9" bestFit="1"/>
    <col min="13110" max="13111" width="9.140625" style="9"/>
    <col min="13112" max="13112" width="9.140625" style="9" bestFit="1"/>
    <col min="13113" max="13113" width="8.7109375" style="9" bestFit="1" customWidth="1"/>
    <col min="13114" max="13114" width="9.140625" style="9" bestFit="1"/>
    <col min="13115" max="13115" width="8.7109375" style="9" bestFit="1" customWidth="1"/>
    <col min="13116" max="13311" width="9.140625" style="9"/>
    <col min="13312" max="13312" width="0.42578125" style="9" customWidth="1"/>
    <col min="13313" max="13313" width="84.85546875" style="9" customWidth="1"/>
    <col min="13314" max="13314" width="9.140625" style="9" bestFit="1"/>
    <col min="13315" max="13315" width="8.7109375" style="9" bestFit="1" customWidth="1"/>
    <col min="13316" max="13316" width="9.140625" style="9" bestFit="1"/>
    <col min="13317" max="13317" width="8.7109375" style="9" bestFit="1" customWidth="1"/>
    <col min="13318" max="13318" width="9.140625" style="9" bestFit="1"/>
    <col min="13319" max="13319" width="8.7109375" style="9" bestFit="1" customWidth="1"/>
    <col min="13320" max="13320" width="9.140625" style="9" bestFit="1"/>
    <col min="13321" max="13321" width="8.7109375" style="9" bestFit="1" customWidth="1"/>
    <col min="13322" max="13322" width="9.140625" style="9" bestFit="1"/>
    <col min="13323" max="13323" width="8.7109375" style="9" bestFit="1" customWidth="1"/>
    <col min="13324" max="13324" width="9.140625" style="9"/>
    <col min="13325" max="13325" width="8.7109375" style="9" customWidth="1"/>
    <col min="13326" max="13326" width="9.140625" style="9" bestFit="1"/>
    <col min="13327" max="13327" width="8.7109375" style="9" bestFit="1" customWidth="1"/>
    <col min="13328" max="13328" width="9.140625" style="9" bestFit="1"/>
    <col min="13329" max="13329" width="8.7109375" style="9" bestFit="1" customWidth="1"/>
    <col min="13330" max="13330" width="9.140625" style="9" bestFit="1"/>
    <col min="13331" max="13331" width="8.7109375" style="9" bestFit="1" customWidth="1"/>
    <col min="13332" max="13332" width="9.140625" style="9" bestFit="1"/>
    <col min="13333" max="13333" width="8.7109375" style="9" bestFit="1" customWidth="1"/>
    <col min="13334" max="13334" width="9.140625" style="9" bestFit="1"/>
    <col min="13335" max="13335" width="8.7109375" style="9" bestFit="1" customWidth="1"/>
    <col min="13336" max="13336" width="9.140625" style="9" bestFit="1"/>
    <col min="13337" max="13337" width="8.7109375" style="9" bestFit="1" customWidth="1"/>
    <col min="13338" max="13339" width="8.7109375" style="9" customWidth="1"/>
    <col min="13340" max="13340" width="8.7109375" style="9" bestFit="1" customWidth="1"/>
    <col min="13341" max="13341" width="9.140625" style="9" bestFit="1"/>
    <col min="13342" max="13342" width="8.7109375" style="9" bestFit="1" customWidth="1"/>
    <col min="13343" max="13343" width="9.140625" style="9" bestFit="1"/>
    <col min="13344" max="13345" width="8.7109375" style="9" bestFit="1" customWidth="1"/>
    <col min="13346" max="13346" width="9.140625" style="9" bestFit="1"/>
    <col min="13347" max="13347" width="8.7109375" style="9" bestFit="1" customWidth="1"/>
    <col min="13348" max="13348" width="9.140625" style="9" bestFit="1"/>
    <col min="13349" max="13349" width="8.7109375" style="9" bestFit="1" customWidth="1"/>
    <col min="13350" max="13350" width="9.140625" style="9" bestFit="1"/>
    <col min="13351" max="13351" width="8.7109375" style="9" bestFit="1" customWidth="1"/>
    <col min="13352" max="13352" width="9.140625" style="9"/>
    <col min="13353" max="13353" width="8.7109375" style="9" customWidth="1"/>
    <col min="13354" max="13357" width="9.140625" style="9"/>
    <col min="13358" max="13358" width="8.7109375" style="9" bestFit="1" customWidth="1"/>
    <col min="13359" max="13359" width="9.140625" style="9" bestFit="1"/>
    <col min="13360" max="13360" width="8.7109375" style="9" bestFit="1" customWidth="1"/>
    <col min="13361" max="13361" width="9.140625" style="9" bestFit="1"/>
    <col min="13362" max="13364" width="8.7109375" style="9" bestFit="1" customWidth="1"/>
    <col min="13365" max="13365" width="9.140625" style="9" bestFit="1"/>
    <col min="13366" max="13367" width="9.140625" style="9"/>
    <col min="13368" max="13368" width="9.140625" style="9" bestFit="1"/>
    <col min="13369" max="13369" width="8.7109375" style="9" bestFit="1" customWidth="1"/>
    <col min="13370" max="13370" width="9.140625" style="9" bestFit="1"/>
    <col min="13371" max="13371" width="8.7109375" style="9" bestFit="1" customWidth="1"/>
    <col min="13372" max="13567" width="9.140625" style="9"/>
    <col min="13568" max="13568" width="0.42578125" style="9" customWidth="1"/>
    <col min="13569" max="13569" width="84.85546875" style="9" customWidth="1"/>
    <col min="13570" max="13570" width="9.140625" style="9" bestFit="1"/>
    <col min="13571" max="13571" width="8.7109375" style="9" bestFit="1" customWidth="1"/>
    <col min="13572" max="13572" width="9.140625" style="9" bestFit="1"/>
    <col min="13573" max="13573" width="8.7109375" style="9" bestFit="1" customWidth="1"/>
    <col min="13574" max="13574" width="9.140625" style="9" bestFit="1"/>
    <col min="13575" max="13575" width="8.7109375" style="9" bestFit="1" customWidth="1"/>
    <col min="13576" max="13576" width="9.140625" style="9" bestFit="1"/>
    <col min="13577" max="13577" width="8.7109375" style="9" bestFit="1" customWidth="1"/>
    <col min="13578" max="13578" width="9.140625" style="9" bestFit="1"/>
    <col min="13579" max="13579" width="8.7109375" style="9" bestFit="1" customWidth="1"/>
    <col min="13580" max="13580" width="9.140625" style="9"/>
    <col min="13581" max="13581" width="8.7109375" style="9" customWidth="1"/>
    <col min="13582" max="13582" width="9.140625" style="9" bestFit="1"/>
    <col min="13583" max="13583" width="8.7109375" style="9" bestFit="1" customWidth="1"/>
    <col min="13584" max="13584" width="9.140625" style="9" bestFit="1"/>
    <col min="13585" max="13585" width="8.7109375" style="9" bestFit="1" customWidth="1"/>
    <col min="13586" max="13586" width="9.140625" style="9" bestFit="1"/>
    <col min="13587" max="13587" width="8.7109375" style="9" bestFit="1" customWidth="1"/>
    <col min="13588" max="13588" width="9.140625" style="9" bestFit="1"/>
    <col min="13589" max="13589" width="8.7109375" style="9" bestFit="1" customWidth="1"/>
    <col min="13590" max="13590" width="9.140625" style="9" bestFit="1"/>
    <col min="13591" max="13591" width="8.7109375" style="9" bestFit="1" customWidth="1"/>
    <col min="13592" max="13592" width="9.140625" style="9" bestFit="1"/>
    <col min="13593" max="13593" width="8.7109375" style="9" bestFit="1" customWidth="1"/>
    <col min="13594" max="13595" width="8.7109375" style="9" customWidth="1"/>
    <col min="13596" max="13596" width="8.7109375" style="9" bestFit="1" customWidth="1"/>
    <col min="13597" max="13597" width="9.140625" style="9" bestFit="1"/>
    <col min="13598" max="13598" width="8.7109375" style="9" bestFit="1" customWidth="1"/>
    <col min="13599" max="13599" width="9.140625" style="9" bestFit="1"/>
    <col min="13600" max="13601" width="8.7109375" style="9" bestFit="1" customWidth="1"/>
    <col min="13602" max="13602" width="9.140625" style="9" bestFit="1"/>
    <col min="13603" max="13603" width="8.7109375" style="9" bestFit="1" customWidth="1"/>
    <col min="13604" max="13604" width="9.140625" style="9" bestFit="1"/>
    <col min="13605" max="13605" width="8.7109375" style="9" bestFit="1" customWidth="1"/>
    <col min="13606" max="13606" width="9.140625" style="9" bestFit="1"/>
    <col min="13607" max="13607" width="8.7109375" style="9" bestFit="1" customWidth="1"/>
    <col min="13608" max="13608" width="9.140625" style="9"/>
    <col min="13609" max="13609" width="8.7109375" style="9" customWidth="1"/>
    <col min="13610" max="13613" width="9.140625" style="9"/>
    <col min="13614" max="13614" width="8.7109375" style="9" bestFit="1" customWidth="1"/>
    <col min="13615" max="13615" width="9.140625" style="9" bestFit="1"/>
    <col min="13616" max="13616" width="8.7109375" style="9" bestFit="1" customWidth="1"/>
    <col min="13617" max="13617" width="9.140625" style="9" bestFit="1"/>
    <col min="13618" max="13620" width="8.7109375" style="9" bestFit="1" customWidth="1"/>
    <col min="13621" max="13621" width="9.140625" style="9" bestFit="1"/>
    <col min="13622" max="13623" width="9.140625" style="9"/>
    <col min="13624" max="13624" width="9.140625" style="9" bestFit="1"/>
    <col min="13625" max="13625" width="8.7109375" style="9" bestFit="1" customWidth="1"/>
    <col min="13626" max="13626" width="9.140625" style="9" bestFit="1"/>
    <col min="13627" max="13627" width="8.7109375" style="9" bestFit="1" customWidth="1"/>
    <col min="13628" max="13823" width="9.140625" style="9"/>
    <col min="13824" max="13824" width="0.42578125" style="9" customWidth="1"/>
    <col min="13825" max="13825" width="84.85546875" style="9" customWidth="1"/>
    <col min="13826" max="13826" width="9.140625" style="9" bestFit="1"/>
    <col min="13827" max="13827" width="8.7109375" style="9" bestFit="1" customWidth="1"/>
    <col min="13828" max="13828" width="9.140625" style="9" bestFit="1"/>
    <col min="13829" max="13829" width="8.7109375" style="9" bestFit="1" customWidth="1"/>
    <col min="13830" max="13830" width="9.140625" style="9" bestFit="1"/>
    <col min="13831" max="13831" width="8.7109375" style="9" bestFit="1" customWidth="1"/>
    <col min="13832" max="13832" width="9.140625" style="9" bestFit="1"/>
    <col min="13833" max="13833" width="8.7109375" style="9" bestFit="1" customWidth="1"/>
    <col min="13834" max="13834" width="9.140625" style="9" bestFit="1"/>
    <col min="13835" max="13835" width="8.7109375" style="9" bestFit="1" customWidth="1"/>
    <col min="13836" max="13836" width="9.140625" style="9"/>
    <col min="13837" max="13837" width="8.7109375" style="9" customWidth="1"/>
    <col min="13838" max="13838" width="9.140625" style="9" bestFit="1"/>
    <col min="13839" max="13839" width="8.7109375" style="9" bestFit="1" customWidth="1"/>
    <col min="13840" max="13840" width="9.140625" style="9" bestFit="1"/>
    <col min="13841" max="13841" width="8.7109375" style="9" bestFit="1" customWidth="1"/>
    <col min="13842" max="13842" width="9.140625" style="9" bestFit="1"/>
    <col min="13843" max="13843" width="8.7109375" style="9" bestFit="1" customWidth="1"/>
    <col min="13844" max="13844" width="9.140625" style="9" bestFit="1"/>
    <col min="13845" max="13845" width="8.7109375" style="9" bestFit="1" customWidth="1"/>
    <col min="13846" max="13846" width="9.140625" style="9" bestFit="1"/>
    <col min="13847" max="13847" width="8.7109375" style="9" bestFit="1" customWidth="1"/>
    <col min="13848" max="13848" width="9.140625" style="9" bestFit="1"/>
    <col min="13849" max="13849" width="8.7109375" style="9" bestFit="1" customWidth="1"/>
    <col min="13850" max="13851" width="8.7109375" style="9" customWidth="1"/>
    <col min="13852" max="13852" width="8.7109375" style="9" bestFit="1" customWidth="1"/>
    <col min="13853" max="13853" width="9.140625" style="9" bestFit="1"/>
    <col min="13854" max="13854" width="8.7109375" style="9" bestFit="1" customWidth="1"/>
    <col min="13855" max="13855" width="9.140625" style="9" bestFit="1"/>
    <col min="13856" max="13857" width="8.7109375" style="9" bestFit="1" customWidth="1"/>
    <col min="13858" max="13858" width="9.140625" style="9" bestFit="1"/>
    <col min="13859" max="13859" width="8.7109375" style="9" bestFit="1" customWidth="1"/>
    <col min="13860" max="13860" width="9.140625" style="9" bestFit="1"/>
    <col min="13861" max="13861" width="8.7109375" style="9" bestFit="1" customWidth="1"/>
    <col min="13862" max="13862" width="9.140625" style="9" bestFit="1"/>
    <col min="13863" max="13863" width="8.7109375" style="9" bestFit="1" customWidth="1"/>
    <col min="13864" max="13864" width="9.140625" style="9"/>
    <col min="13865" max="13865" width="8.7109375" style="9" customWidth="1"/>
    <col min="13866" max="13869" width="9.140625" style="9"/>
    <col min="13870" max="13870" width="8.7109375" style="9" bestFit="1" customWidth="1"/>
    <col min="13871" max="13871" width="9.140625" style="9" bestFit="1"/>
    <col min="13872" max="13872" width="8.7109375" style="9" bestFit="1" customWidth="1"/>
    <col min="13873" max="13873" width="9.140625" style="9" bestFit="1"/>
    <col min="13874" max="13876" width="8.7109375" style="9" bestFit="1" customWidth="1"/>
    <col min="13877" max="13877" width="9.140625" style="9" bestFit="1"/>
    <col min="13878" max="13879" width="9.140625" style="9"/>
    <col min="13880" max="13880" width="9.140625" style="9" bestFit="1"/>
    <col min="13881" max="13881" width="8.7109375" style="9" bestFit="1" customWidth="1"/>
    <col min="13882" max="13882" width="9.140625" style="9" bestFit="1"/>
    <col min="13883" max="13883" width="8.7109375" style="9" bestFit="1" customWidth="1"/>
    <col min="13884" max="14079" width="9.140625" style="9"/>
    <col min="14080" max="14080" width="0.42578125" style="9" customWidth="1"/>
    <col min="14081" max="14081" width="84.85546875" style="9" customWidth="1"/>
    <col min="14082" max="14082" width="9.140625" style="9" bestFit="1"/>
    <col min="14083" max="14083" width="8.7109375" style="9" bestFit="1" customWidth="1"/>
    <col min="14084" max="14084" width="9.140625" style="9" bestFit="1"/>
    <col min="14085" max="14085" width="8.7109375" style="9" bestFit="1" customWidth="1"/>
    <col min="14086" max="14086" width="9.140625" style="9" bestFit="1"/>
    <col min="14087" max="14087" width="8.7109375" style="9" bestFit="1" customWidth="1"/>
    <col min="14088" max="14088" width="9.140625" style="9" bestFit="1"/>
    <col min="14089" max="14089" width="8.7109375" style="9" bestFit="1" customWidth="1"/>
    <col min="14090" max="14090" width="9.140625" style="9" bestFit="1"/>
    <col min="14091" max="14091" width="8.7109375" style="9" bestFit="1" customWidth="1"/>
    <col min="14092" max="14092" width="9.140625" style="9"/>
    <col min="14093" max="14093" width="8.7109375" style="9" customWidth="1"/>
    <col min="14094" max="14094" width="9.140625" style="9" bestFit="1"/>
    <col min="14095" max="14095" width="8.7109375" style="9" bestFit="1" customWidth="1"/>
    <col min="14096" max="14096" width="9.140625" style="9" bestFit="1"/>
    <col min="14097" max="14097" width="8.7109375" style="9" bestFit="1" customWidth="1"/>
    <col min="14098" max="14098" width="9.140625" style="9" bestFit="1"/>
    <col min="14099" max="14099" width="8.7109375" style="9" bestFit="1" customWidth="1"/>
    <col min="14100" max="14100" width="9.140625" style="9" bestFit="1"/>
    <col min="14101" max="14101" width="8.7109375" style="9" bestFit="1" customWidth="1"/>
    <col min="14102" max="14102" width="9.140625" style="9" bestFit="1"/>
    <col min="14103" max="14103" width="8.7109375" style="9" bestFit="1" customWidth="1"/>
    <col min="14104" max="14104" width="9.140625" style="9" bestFit="1"/>
    <col min="14105" max="14105" width="8.7109375" style="9" bestFit="1" customWidth="1"/>
    <col min="14106" max="14107" width="8.7109375" style="9" customWidth="1"/>
    <col min="14108" max="14108" width="8.7109375" style="9" bestFit="1" customWidth="1"/>
    <col min="14109" max="14109" width="9.140625" style="9" bestFit="1"/>
    <col min="14110" max="14110" width="8.7109375" style="9" bestFit="1" customWidth="1"/>
    <col min="14111" max="14111" width="9.140625" style="9" bestFit="1"/>
    <col min="14112" max="14113" width="8.7109375" style="9" bestFit="1" customWidth="1"/>
    <col min="14114" max="14114" width="9.140625" style="9" bestFit="1"/>
    <col min="14115" max="14115" width="8.7109375" style="9" bestFit="1" customWidth="1"/>
    <col min="14116" max="14116" width="9.140625" style="9" bestFit="1"/>
    <col min="14117" max="14117" width="8.7109375" style="9" bestFit="1" customWidth="1"/>
    <col min="14118" max="14118" width="9.140625" style="9" bestFit="1"/>
    <col min="14119" max="14119" width="8.7109375" style="9" bestFit="1" customWidth="1"/>
    <col min="14120" max="14120" width="9.140625" style="9"/>
    <col min="14121" max="14121" width="8.7109375" style="9" customWidth="1"/>
    <col min="14122" max="14125" width="9.140625" style="9"/>
    <col min="14126" max="14126" width="8.7109375" style="9" bestFit="1" customWidth="1"/>
    <col min="14127" max="14127" width="9.140625" style="9" bestFit="1"/>
    <col min="14128" max="14128" width="8.7109375" style="9" bestFit="1" customWidth="1"/>
    <col min="14129" max="14129" width="9.140625" style="9" bestFit="1"/>
    <col min="14130" max="14132" width="8.7109375" style="9" bestFit="1" customWidth="1"/>
    <col min="14133" max="14133" width="9.140625" style="9" bestFit="1"/>
    <col min="14134" max="14135" width="9.140625" style="9"/>
    <col min="14136" max="14136" width="9.140625" style="9" bestFit="1"/>
    <col min="14137" max="14137" width="8.7109375" style="9" bestFit="1" customWidth="1"/>
    <col min="14138" max="14138" width="9.140625" style="9" bestFit="1"/>
    <col min="14139" max="14139" width="8.7109375" style="9" bestFit="1" customWidth="1"/>
    <col min="14140" max="14335" width="9.140625" style="9"/>
    <col min="14336" max="14336" width="0.42578125" style="9" customWidth="1"/>
    <col min="14337" max="14337" width="84.85546875" style="9" customWidth="1"/>
    <col min="14338" max="14338" width="9.140625" style="9" bestFit="1"/>
    <col min="14339" max="14339" width="8.7109375" style="9" bestFit="1" customWidth="1"/>
    <col min="14340" max="14340" width="9.140625" style="9" bestFit="1"/>
    <col min="14341" max="14341" width="8.7109375" style="9" bestFit="1" customWidth="1"/>
    <col min="14342" max="14342" width="9.140625" style="9" bestFit="1"/>
    <col min="14343" max="14343" width="8.7109375" style="9" bestFit="1" customWidth="1"/>
    <col min="14344" max="14344" width="9.140625" style="9" bestFit="1"/>
    <col min="14345" max="14345" width="8.7109375" style="9" bestFit="1" customWidth="1"/>
    <col min="14346" max="14346" width="9.140625" style="9" bestFit="1"/>
    <col min="14347" max="14347" width="8.7109375" style="9" bestFit="1" customWidth="1"/>
    <col min="14348" max="14348" width="9.140625" style="9"/>
    <col min="14349" max="14349" width="8.7109375" style="9" customWidth="1"/>
    <col min="14350" max="14350" width="9.140625" style="9" bestFit="1"/>
    <col min="14351" max="14351" width="8.7109375" style="9" bestFit="1" customWidth="1"/>
    <col min="14352" max="14352" width="9.140625" style="9" bestFit="1"/>
    <col min="14353" max="14353" width="8.7109375" style="9" bestFit="1" customWidth="1"/>
    <col min="14354" max="14354" width="9.140625" style="9" bestFit="1"/>
    <col min="14355" max="14355" width="8.7109375" style="9" bestFit="1" customWidth="1"/>
    <col min="14356" max="14356" width="9.140625" style="9" bestFit="1"/>
    <col min="14357" max="14357" width="8.7109375" style="9" bestFit="1" customWidth="1"/>
    <col min="14358" max="14358" width="9.140625" style="9" bestFit="1"/>
    <col min="14359" max="14359" width="8.7109375" style="9" bestFit="1" customWidth="1"/>
    <col min="14360" max="14360" width="9.140625" style="9" bestFit="1"/>
    <col min="14361" max="14361" width="8.7109375" style="9" bestFit="1" customWidth="1"/>
    <col min="14362" max="14363" width="8.7109375" style="9" customWidth="1"/>
    <col min="14364" max="14364" width="8.7109375" style="9" bestFit="1" customWidth="1"/>
    <col min="14365" max="14365" width="9.140625" style="9" bestFit="1"/>
    <col min="14366" max="14366" width="8.7109375" style="9" bestFit="1" customWidth="1"/>
    <col min="14367" max="14367" width="9.140625" style="9" bestFit="1"/>
    <col min="14368" max="14369" width="8.7109375" style="9" bestFit="1" customWidth="1"/>
    <col min="14370" max="14370" width="9.140625" style="9" bestFit="1"/>
    <col min="14371" max="14371" width="8.7109375" style="9" bestFit="1" customWidth="1"/>
    <col min="14372" max="14372" width="9.140625" style="9" bestFit="1"/>
    <col min="14373" max="14373" width="8.7109375" style="9" bestFit="1" customWidth="1"/>
    <col min="14374" max="14374" width="9.140625" style="9" bestFit="1"/>
    <col min="14375" max="14375" width="8.7109375" style="9" bestFit="1" customWidth="1"/>
    <col min="14376" max="14376" width="9.140625" style="9"/>
    <col min="14377" max="14377" width="8.7109375" style="9" customWidth="1"/>
    <col min="14378" max="14381" width="9.140625" style="9"/>
    <col min="14382" max="14382" width="8.7109375" style="9" bestFit="1" customWidth="1"/>
    <col min="14383" max="14383" width="9.140625" style="9" bestFit="1"/>
    <col min="14384" max="14384" width="8.7109375" style="9" bestFit="1" customWidth="1"/>
    <col min="14385" max="14385" width="9.140625" style="9" bestFit="1"/>
    <col min="14386" max="14388" width="8.7109375" style="9" bestFit="1" customWidth="1"/>
    <col min="14389" max="14389" width="9.140625" style="9" bestFit="1"/>
    <col min="14390" max="14391" width="9.140625" style="9"/>
    <col min="14392" max="14392" width="9.140625" style="9" bestFit="1"/>
    <col min="14393" max="14393" width="8.7109375" style="9" bestFit="1" customWidth="1"/>
    <col min="14394" max="14394" width="9.140625" style="9" bestFit="1"/>
    <col min="14395" max="14395" width="8.7109375" style="9" bestFit="1" customWidth="1"/>
    <col min="14396" max="14591" width="9.140625" style="9"/>
    <col min="14592" max="14592" width="0.42578125" style="9" customWidth="1"/>
    <col min="14593" max="14593" width="84.85546875" style="9" customWidth="1"/>
    <col min="14594" max="14594" width="9.140625" style="9" bestFit="1"/>
    <col min="14595" max="14595" width="8.7109375" style="9" bestFit="1" customWidth="1"/>
    <col min="14596" max="14596" width="9.140625" style="9" bestFit="1"/>
    <col min="14597" max="14597" width="8.7109375" style="9" bestFit="1" customWidth="1"/>
    <col min="14598" max="14598" width="9.140625" style="9" bestFit="1"/>
    <col min="14599" max="14599" width="8.7109375" style="9" bestFit="1" customWidth="1"/>
    <col min="14600" max="14600" width="9.140625" style="9" bestFit="1"/>
    <col min="14601" max="14601" width="8.7109375" style="9" bestFit="1" customWidth="1"/>
    <col min="14602" max="14602" width="9.140625" style="9" bestFit="1"/>
    <col min="14603" max="14603" width="8.7109375" style="9" bestFit="1" customWidth="1"/>
    <col min="14604" max="14604" width="9.140625" style="9"/>
    <col min="14605" max="14605" width="8.7109375" style="9" customWidth="1"/>
    <col min="14606" max="14606" width="9.140625" style="9" bestFit="1"/>
    <col min="14607" max="14607" width="8.7109375" style="9" bestFit="1" customWidth="1"/>
    <col min="14608" max="14608" width="9.140625" style="9" bestFit="1"/>
    <col min="14609" max="14609" width="8.7109375" style="9" bestFit="1" customWidth="1"/>
    <col min="14610" max="14610" width="9.140625" style="9" bestFit="1"/>
    <col min="14611" max="14611" width="8.7109375" style="9" bestFit="1" customWidth="1"/>
    <col min="14612" max="14612" width="9.140625" style="9" bestFit="1"/>
    <col min="14613" max="14613" width="8.7109375" style="9" bestFit="1" customWidth="1"/>
    <col min="14614" max="14614" width="9.140625" style="9" bestFit="1"/>
    <col min="14615" max="14615" width="8.7109375" style="9" bestFit="1" customWidth="1"/>
    <col min="14616" max="14616" width="9.140625" style="9" bestFit="1"/>
    <col min="14617" max="14617" width="8.7109375" style="9" bestFit="1" customWidth="1"/>
    <col min="14618" max="14619" width="8.7109375" style="9" customWidth="1"/>
    <col min="14620" max="14620" width="8.7109375" style="9" bestFit="1" customWidth="1"/>
    <col min="14621" max="14621" width="9.140625" style="9" bestFit="1"/>
    <col min="14622" max="14622" width="8.7109375" style="9" bestFit="1" customWidth="1"/>
    <col min="14623" max="14623" width="9.140625" style="9" bestFit="1"/>
    <col min="14624" max="14625" width="8.7109375" style="9" bestFit="1" customWidth="1"/>
    <col min="14626" max="14626" width="9.140625" style="9" bestFit="1"/>
    <col min="14627" max="14627" width="8.7109375" style="9" bestFit="1" customWidth="1"/>
    <col min="14628" max="14628" width="9.140625" style="9" bestFit="1"/>
    <col min="14629" max="14629" width="8.7109375" style="9" bestFit="1" customWidth="1"/>
    <col min="14630" max="14630" width="9.140625" style="9" bestFit="1"/>
    <col min="14631" max="14631" width="8.7109375" style="9" bestFit="1" customWidth="1"/>
    <col min="14632" max="14632" width="9.140625" style="9"/>
    <col min="14633" max="14633" width="8.7109375" style="9" customWidth="1"/>
    <col min="14634" max="14637" width="9.140625" style="9"/>
    <col min="14638" max="14638" width="8.7109375" style="9" bestFit="1" customWidth="1"/>
    <col min="14639" max="14639" width="9.140625" style="9" bestFit="1"/>
    <col min="14640" max="14640" width="8.7109375" style="9" bestFit="1" customWidth="1"/>
    <col min="14641" max="14641" width="9.140625" style="9" bestFit="1"/>
    <col min="14642" max="14644" width="8.7109375" style="9" bestFit="1" customWidth="1"/>
    <col min="14645" max="14645" width="9.140625" style="9" bestFit="1"/>
    <col min="14646" max="14647" width="9.140625" style="9"/>
    <col min="14648" max="14648" width="9.140625" style="9" bestFit="1"/>
    <col min="14649" max="14649" width="8.7109375" style="9" bestFit="1" customWidth="1"/>
    <col min="14650" max="14650" width="9.140625" style="9" bestFit="1"/>
    <col min="14651" max="14651" width="8.7109375" style="9" bestFit="1" customWidth="1"/>
    <col min="14652" max="14847" width="9.140625" style="9"/>
    <col min="14848" max="14848" width="0.42578125" style="9" customWidth="1"/>
    <col min="14849" max="14849" width="84.85546875" style="9" customWidth="1"/>
    <col min="14850" max="14850" width="9.140625" style="9" bestFit="1"/>
    <col min="14851" max="14851" width="8.7109375" style="9" bestFit="1" customWidth="1"/>
    <col min="14852" max="14852" width="9.140625" style="9" bestFit="1"/>
    <col min="14853" max="14853" width="8.7109375" style="9" bestFit="1" customWidth="1"/>
    <col min="14854" max="14854" width="9.140625" style="9" bestFit="1"/>
    <col min="14855" max="14855" width="8.7109375" style="9" bestFit="1" customWidth="1"/>
    <col min="14856" max="14856" width="9.140625" style="9" bestFit="1"/>
    <col min="14857" max="14857" width="8.7109375" style="9" bestFit="1" customWidth="1"/>
    <col min="14858" max="14858" width="9.140625" style="9" bestFit="1"/>
    <col min="14859" max="14859" width="8.7109375" style="9" bestFit="1" customWidth="1"/>
    <col min="14860" max="14860" width="9.140625" style="9"/>
    <col min="14861" max="14861" width="8.7109375" style="9" customWidth="1"/>
    <col min="14862" max="14862" width="9.140625" style="9" bestFit="1"/>
    <col min="14863" max="14863" width="8.7109375" style="9" bestFit="1" customWidth="1"/>
    <col min="14864" max="14864" width="9.140625" style="9" bestFit="1"/>
    <col min="14865" max="14865" width="8.7109375" style="9" bestFit="1" customWidth="1"/>
    <col min="14866" max="14866" width="9.140625" style="9" bestFit="1"/>
    <col min="14867" max="14867" width="8.7109375" style="9" bestFit="1" customWidth="1"/>
    <col min="14868" max="14868" width="9.140625" style="9" bestFit="1"/>
    <col min="14869" max="14869" width="8.7109375" style="9" bestFit="1" customWidth="1"/>
    <col min="14870" max="14870" width="9.140625" style="9" bestFit="1"/>
    <col min="14871" max="14871" width="8.7109375" style="9" bestFit="1" customWidth="1"/>
    <col min="14872" max="14872" width="9.140625" style="9" bestFit="1"/>
    <col min="14873" max="14873" width="8.7109375" style="9" bestFit="1" customWidth="1"/>
    <col min="14874" max="14875" width="8.7109375" style="9" customWidth="1"/>
    <col min="14876" max="14876" width="8.7109375" style="9" bestFit="1" customWidth="1"/>
    <col min="14877" max="14877" width="9.140625" style="9" bestFit="1"/>
    <col min="14878" max="14878" width="8.7109375" style="9" bestFit="1" customWidth="1"/>
    <col min="14879" max="14879" width="9.140625" style="9" bestFit="1"/>
    <col min="14880" max="14881" width="8.7109375" style="9" bestFit="1" customWidth="1"/>
    <col min="14882" max="14882" width="9.140625" style="9" bestFit="1"/>
    <col min="14883" max="14883" width="8.7109375" style="9" bestFit="1" customWidth="1"/>
    <col min="14884" max="14884" width="9.140625" style="9" bestFit="1"/>
    <col min="14885" max="14885" width="8.7109375" style="9" bestFit="1" customWidth="1"/>
    <col min="14886" max="14886" width="9.140625" style="9" bestFit="1"/>
    <col min="14887" max="14887" width="8.7109375" style="9" bestFit="1" customWidth="1"/>
    <col min="14888" max="14888" width="9.140625" style="9"/>
    <col min="14889" max="14889" width="8.7109375" style="9" customWidth="1"/>
    <col min="14890" max="14893" width="9.140625" style="9"/>
    <col min="14894" max="14894" width="8.7109375" style="9" bestFit="1" customWidth="1"/>
    <col min="14895" max="14895" width="9.140625" style="9" bestFit="1"/>
    <col min="14896" max="14896" width="8.7109375" style="9" bestFit="1" customWidth="1"/>
    <col min="14897" max="14897" width="9.140625" style="9" bestFit="1"/>
    <col min="14898" max="14900" width="8.7109375" style="9" bestFit="1" customWidth="1"/>
    <col min="14901" max="14901" width="9.140625" style="9" bestFit="1"/>
    <col min="14902" max="14903" width="9.140625" style="9"/>
    <col min="14904" max="14904" width="9.140625" style="9" bestFit="1"/>
    <col min="14905" max="14905" width="8.7109375" style="9" bestFit="1" customWidth="1"/>
    <col min="14906" max="14906" width="9.140625" style="9" bestFit="1"/>
    <col min="14907" max="14907" width="8.7109375" style="9" bestFit="1" customWidth="1"/>
    <col min="14908" max="15103" width="9.140625" style="9"/>
    <col min="15104" max="15104" width="0.42578125" style="9" customWidth="1"/>
    <col min="15105" max="15105" width="84.85546875" style="9" customWidth="1"/>
    <col min="15106" max="15106" width="9.140625" style="9" bestFit="1"/>
    <col min="15107" max="15107" width="8.7109375" style="9" bestFit="1" customWidth="1"/>
    <col min="15108" max="15108" width="9.140625" style="9" bestFit="1"/>
    <col min="15109" max="15109" width="8.7109375" style="9" bestFit="1" customWidth="1"/>
    <col min="15110" max="15110" width="9.140625" style="9" bestFit="1"/>
    <col min="15111" max="15111" width="8.7109375" style="9" bestFit="1" customWidth="1"/>
    <col min="15112" max="15112" width="9.140625" style="9" bestFit="1"/>
    <col min="15113" max="15113" width="8.7109375" style="9" bestFit="1" customWidth="1"/>
    <col min="15114" max="15114" width="9.140625" style="9" bestFit="1"/>
    <col min="15115" max="15115" width="8.7109375" style="9" bestFit="1" customWidth="1"/>
    <col min="15116" max="15116" width="9.140625" style="9"/>
    <col min="15117" max="15117" width="8.7109375" style="9" customWidth="1"/>
    <col min="15118" max="15118" width="9.140625" style="9" bestFit="1"/>
    <col min="15119" max="15119" width="8.7109375" style="9" bestFit="1" customWidth="1"/>
    <col min="15120" max="15120" width="9.140625" style="9" bestFit="1"/>
    <col min="15121" max="15121" width="8.7109375" style="9" bestFit="1" customWidth="1"/>
    <col min="15122" max="15122" width="9.140625" style="9" bestFit="1"/>
    <col min="15123" max="15123" width="8.7109375" style="9" bestFit="1" customWidth="1"/>
    <col min="15124" max="15124" width="9.140625" style="9" bestFit="1"/>
    <col min="15125" max="15125" width="8.7109375" style="9" bestFit="1" customWidth="1"/>
    <col min="15126" max="15126" width="9.140625" style="9" bestFit="1"/>
    <col min="15127" max="15127" width="8.7109375" style="9" bestFit="1" customWidth="1"/>
    <col min="15128" max="15128" width="9.140625" style="9" bestFit="1"/>
    <col min="15129" max="15129" width="8.7109375" style="9" bestFit="1" customWidth="1"/>
    <col min="15130" max="15131" width="8.7109375" style="9" customWidth="1"/>
    <col min="15132" max="15132" width="8.7109375" style="9" bestFit="1" customWidth="1"/>
    <col min="15133" max="15133" width="9.140625" style="9" bestFit="1"/>
    <col min="15134" max="15134" width="8.7109375" style="9" bestFit="1" customWidth="1"/>
    <col min="15135" max="15135" width="9.140625" style="9" bestFit="1"/>
    <col min="15136" max="15137" width="8.7109375" style="9" bestFit="1" customWidth="1"/>
    <col min="15138" max="15138" width="9.140625" style="9" bestFit="1"/>
    <col min="15139" max="15139" width="8.7109375" style="9" bestFit="1" customWidth="1"/>
    <col min="15140" max="15140" width="9.140625" style="9" bestFit="1"/>
    <col min="15141" max="15141" width="8.7109375" style="9" bestFit="1" customWidth="1"/>
    <col min="15142" max="15142" width="9.140625" style="9" bestFit="1"/>
    <col min="15143" max="15143" width="8.7109375" style="9" bestFit="1" customWidth="1"/>
    <col min="15144" max="15144" width="9.140625" style="9"/>
    <col min="15145" max="15145" width="8.7109375" style="9" customWidth="1"/>
    <col min="15146" max="15149" width="9.140625" style="9"/>
    <col min="15150" max="15150" width="8.7109375" style="9" bestFit="1" customWidth="1"/>
    <col min="15151" max="15151" width="9.140625" style="9" bestFit="1"/>
    <col min="15152" max="15152" width="8.7109375" style="9" bestFit="1" customWidth="1"/>
    <col min="15153" max="15153" width="9.140625" style="9" bestFit="1"/>
    <col min="15154" max="15156" width="8.7109375" style="9" bestFit="1" customWidth="1"/>
    <col min="15157" max="15157" width="9.140625" style="9" bestFit="1"/>
    <col min="15158" max="15159" width="9.140625" style="9"/>
    <col min="15160" max="15160" width="9.140625" style="9" bestFit="1"/>
    <col min="15161" max="15161" width="8.7109375" style="9" bestFit="1" customWidth="1"/>
    <col min="15162" max="15162" width="9.140625" style="9" bestFit="1"/>
    <col min="15163" max="15163" width="8.7109375" style="9" bestFit="1" customWidth="1"/>
    <col min="15164" max="15359" width="9.140625" style="9"/>
    <col min="15360" max="15360" width="0.42578125" style="9" customWidth="1"/>
    <col min="15361" max="15361" width="84.85546875" style="9" customWidth="1"/>
    <col min="15362" max="15362" width="9.140625" style="9" bestFit="1"/>
    <col min="15363" max="15363" width="8.7109375" style="9" bestFit="1" customWidth="1"/>
    <col min="15364" max="15364" width="9.140625" style="9" bestFit="1"/>
    <col min="15365" max="15365" width="8.7109375" style="9" bestFit="1" customWidth="1"/>
    <col min="15366" max="15366" width="9.140625" style="9" bestFit="1"/>
    <col min="15367" max="15367" width="8.7109375" style="9" bestFit="1" customWidth="1"/>
    <col min="15368" max="15368" width="9.140625" style="9" bestFit="1"/>
    <col min="15369" max="15369" width="8.7109375" style="9" bestFit="1" customWidth="1"/>
    <col min="15370" max="15370" width="9.140625" style="9" bestFit="1"/>
    <col min="15371" max="15371" width="8.7109375" style="9" bestFit="1" customWidth="1"/>
    <col min="15372" max="15372" width="9.140625" style="9"/>
    <col min="15373" max="15373" width="8.7109375" style="9" customWidth="1"/>
    <col min="15374" max="15374" width="9.140625" style="9" bestFit="1"/>
    <col min="15375" max="15375" width="8.7109375" style="9" bestFit="1" customWidth="1"/>
    <col min="15376" max="15376" width="9.140625" style="9" bestFit="1"/>
    <col min="15377" max="15377" width="8.7109375" style="9" bestFit="1" customWidth="1"/>
    <col min="15378" max="15378" width="9.140625" style="9" bestFit="1"/>
    <col min="15379" max="15379" width="8.7109375" style="9" bestFit="1" customWidth="1"/>
    <col min="15380" max="15380" width="9.140625" style="9" bestFit="1"/>
    <col min="15381" max="15381" width="8.7109375" style="9" bestFit="1" customWidth="1"/>
    <col min="15382" max="15382" width="9.140625" style="9" bestFit="1"/>
    <col min="15383" max="15383" width="8.7109375" style="9" bestFit="1" customWidth="1"/>
    <col min="15384" max="15384" width="9.140625" style="9" bestFit="1"/>
    <col min="15385" max="15385" width="8.7109375" style="9" bestFit="1" customWidth="1"/>
    <col min="15386" max="15387" width="8.7109375" style="9" customWidth="1"/>
    <col min="15388" max="15388" width="8.7109375" style="9" bestFit="1" customWidth="1"/>
    <col min="15389" max="15389" width="9.140625" style="9" bestFit="1"/>
    <col min="15390" max="15390" width="8.7109375" style="9" bestFit="1" customWidth="1"/>
    <col min="15391" max="15391" width="9.140625" style="9" bestFit="1"/>
    <col min="15392" max="15393" width="8.7109375" style="9" bestFit="1" customWidth="1"/>
    <col min="15394" max="15394" width="9.140625" style="9" bestFit="1"/>
    <col min="15395" max="15395" width="8.7109375" style="9" bestFit="1" customWidth="1"/>
    <col min="15396" max="15396" width="9.140625" style="9" bestFit="1"/>
    <col min="15397" max="15397" width="8.7109375" style="9" bestFit="1" customWidth="1"/>
    <col min="15398" max="15398" width="9.140625" style="9" bestFit="1"/>
    <col min="15399" max="15399" width="8.7109375" style="9" bestFit="1" customWidth="1"/>
    <col min="15400" max="15400" width="9.140625" style="9"/>
    <col min="15401" max="15401" width="8.7109375" style="9" customWidth="1"/>
    <col min="15402" max="15405" width="9.140625" style="9"/>
    <col min="15406" max="15406" width="8.7109375" style="9" bestFit="1" customWidth="1"/>
    <col min="15407" max="15407" width="9.140625" style="9" bestFit="1"/>
    <col min="15408" max="15408" width="8.7109375" style="9" bestFit="1" customWidth="1"/>
    <col min="15409" max="15409" width="9.140625" style="9" bestFit="1"/>
    <col min="15410" max="15412" width="8.7109375" style="9" bestFit="1" customWidth="1"/>
    <col min="15413" max="15413" width="9.140625" style="9" bestFit="1"/>
    <col min="15414" max="15415" width="9.140625" style="9"/>
    <col min="15416" max="15416" width="9.140625" style="9" bestFit="1"/>
    <col min="15417" max="15417" width="8.7109375" style="9" bestFit="1" customWidth="1"/>
    <col min="15418" max="15418" width="9.140625" style="9" bestFit="1"/>
    <col min="15419" max="15419" width="8.7109375" style="9" bestFit="1" customWidth="1"/>
    <col min="15420" max="15615" width="9.140625" style="9"/>
    <col min="15616" max="15616" width="0.42578125" style="9" customWidth="1"/>
    <col min="15617" max="15617" width="84.85546875" style="9" customWidth="1"/>
    <col min="15618" max="15618" width="9.140625" style="9" bestFit="1"/>
    <col min="15619" max="15619" width="8.7109375" style="9" bestFit="1" customWidth="1"/>
    <col min="15620" max="15620" width="9.140625" style="9" bestFit="1"/>
    <col min="15621" max="15621" width="8.7109375" style="9" bestFit="1" customWidth="1"/>
    <col min="15622" max="15622" width="9.140625" style="9" bestFit="1"/>
    <col min="15623" max="15623" width="8.7109375" style="9" bestFit="1" customWidth="1"/>
    <col min="15624" max="15624" width="9.140625" style="9" bestFit="1"/>
    <col min="15625" max="15625" width="8.7109375" style="9" bestFit="1" customWidth="1"/>
    <col min="15626" max="15626" width="9.140625" style="9" bestFit="1"/>
    <col min="15627" max="15627" width="8.7109375" style="9" bestFit="1" customWidth="1"/>
    <col min="15628" max="15628" width="9.140625" style="9"/>
    <col min="15629" max="15629" width="8.7109375" style="9" customWidth="1"/>
    <col min="15630" max="15630" width="9.140625" style="9" bestFit="1"/>
    <col min="15631" max="15631" width="8.7109375" style="9" bestFit="1" customWidth="1"/>
    <col min="15632" max="15632" width="9.140625" style="9" bestFit="1"/>
    <col min="15633" max="15633" width="8.7109375" style="9" bestFit="1" customWidth="1"/>
    <col min="15634" max="15634" width="9.140625" style="9" bestFit="1"/>
    <col min="15635" max="15635" width="8.7109375" style="9" bestFit="1" customWidth="1"/>
    <col min="15636" max="15636" width="9.140625" style="9" bestFit="1"/>
    <col min="15637" max="15637" width="8.7109375" style="9" bestFit="1" customWidth="1"/>
    <col min="15638" max="15638" width="9.140625" style="9" bestFit="1"/>
    <col min="15639" max="15639" width="8.7109375" style="9" bestFit="1" customWidth="1"/>
    <col min="15640" max="15640" width="9.140625" style="9" bestFit="1"/>
    <col min="15641" max="15641" width="8.7109375" style="9" bestFit="1" customWidth="1"/>
    <col min="15642" max="15643" width="8.7109375" style="9" customWidth="1"/>
    <col min="15644" max="15644" width="8.7109375" style="9" bestFit="1" customWidth="1"/>
    <col min="15645" max="15645" width="9.140625" style="9" bestFit="1"/>
    <col min="15646" max="15646" width="8.7109375" style="9" bestFit="1" customWidth="1"/>
    <col min="15647" max="15647" width="9.140625" style="9" bestFit="1"/>
    <col min="15648" max="15649" width="8.7109375" style="9" bestFit="1" customWidth="1"/>
    <col min="15650" max="15650" width="9.140625" style="9" bestFit="1"/>
    <col min="15651" max="15651" width="8.7109375" style="9" bestFit="1" customWidth="1"/>
    <col min="15652" max="15652" width="9.140625" style="9" bestFit="1"/>
    <col min="15653" max="15653" width="8.7109375" style="9" bestFit="1" customWidth="1"/>
    <col min="15654" max="15654" width="9.140625" style="9" bestFit="1"/>
    <col min="15655" max="15655" width="8.7109375" style="9" bestFit="1" customWidth="1"/>
    <col min="15656" max="15656" width="9.140625" style="9"/>
    <col min="15657" max="15657" width="8.7109375" style="9" customWidth="1"/>
    <col min="15658" max="15661" width="9.140625" style="9"/>
    <col min="15662" max="15662" width="8.7109375" style="9" bestFit="1" customWidth="1"/>
    <col min="15663" max="15663" width="9.140625" style="9" bestFit="1"/>
    <col min="15664" max="15664" width="8.7109375" style="9" bestFit="1" customWidth="1"/>
    <col min="15665" max="15665" width="9.140625" style="9" bestFit="1"/>
    <col min="15666" max="15668" width="8.7109375" style="9" bestFit="1" customWidth="1"/>
    <col min="15669" max="15669" width="9.140625" style="9" bestFit="1"/>
    <col min="15670" max="15671" width="9.140625" style="9"/>
    <col min="15672" max="15672" width="9.140625" style="9" bestFit="1"/>
    <col min="15673" max="15673" width="8.7109375" style="9" bestFit="1" customWidth="1"/>
    <col min="15674" max="15674" width="9.140625" style="9" bestFit="1"/>
    <col min="15675" max="15675" width="8.7109375" style="9" bestFit="1" customWidth="1"/>
    <col min="15676" max="15871" width="9.140625" style="9"/>
    <col min="15872" max="15872" width="0.42578125" style="9" customWidth="1"/>
    <col min="15873" max="15873" width="84.85546875" style="9" customWidth="1"/>
    <col min="15874" max="15874" width="9.140625" style="9" bestFit="1"/>
    <col min="15875" max="15875" width="8.7109375" style="9" bestFit="1" customWidth="1"/>
    <col min="15876" max="15876" width="9.140625" style="9" bestFit="1"/>
    <col min="15877" max="15877" width="8.7109375" style="9" bestFit="1" customWidth="1"/>
    <col min="15878" max="15878" width="9.140625" style="9" bestFit="1"/>
    <col min="15879" max="15879" width="8.7109375" style="9" bestFit="1" customWidth="1"/>
    <col min="15880" max="15880" width="9.140625" style="9" bestFit="1"/>
    <col min="15881" max="15881" width="8.7109375" style="9" bestFit="1" customWidth="1"/>
    <col min="15882" max="15882" width="9.140625" style="9" bestFit="1"/>
    <col min="15883" max="15883" width="8.7109375" style="9" bestFit="1" customWidth="1"/>
    <col min="15884" max="15884" width="9.140625" style="9"/>
    <col min="15885" max="15885" width="8.7109375" style="9" customWidth="1"/>
    <col min="15886" max="15886" width="9.140625" style="9" bestFit="1"/>
    <col min="15887" max="15887" width="8.7109375" style="9" bestFit="1" customWidth="1"/>
    <col min="15888" max="15888" width="9.140625" style="9" bestFit="1"/>
    <col min="15889" max="15889" width="8.7109375" style="9" bestFit="1" customWidth="1"/>
    <col min="15890" max="15890" width="9.140625" style="9" bestFit="1"/>
    <col min="15891" max="15891" width="8.7109375" style="9" bestFit="1" customWidth="1"/>
    <col min="15892" max="15892" width="9.140625" style="9" bestFit="1"/>
    <col min="15893" max="15893" width="8.7109375" style="9" bestFit="1" customWidth="1"/>
    <col min="15894" max="15894" width="9.140625" style="9" bestFit="1"/>
    <col min="15895" max="15895" width="8.7109375" style="9" bestFit="1" customWidth="1"/>
    <col min="15896" max="15896" width="9.140625" style="9" bestFit="1"/>
    <col min="15897" max="15897" width="8.7109375" style="9" bestFit="1" customWidth="1"/>
    <col min="15898" max="15899" width="8.7109375" style="9" customWidth="1"/>
    <col min="15900" max="15900" width="8.7109375" style="9" bestFit="1" customWidth="1"/>
    <col min="15901" max="15901" width="9.140625" style="9" bestFit="1"/>
    <col min="15902" max="15902" width="8.7109375" style="9" bestFit="1" customWidth="1"/>
    <col min="15903" max="15903" width="9.140625" style="9" bestFit="1"/>
    <col min="15904" max="15905" width="8.7109375" style="9" bestFit="1" customWidth="1"/>
    <col min="15906" max="15906" width="9.140625" style="9" bestFit="1"/>
    <col min="15907" max="15907" width="8.7109375" style="9" bestFit="1" customWidth="1"/>
    <col min="15908" max="15908" width="9.140625" style="9" bestFit="1"/>
    <col min="15909" max="15909" width="8.7109375" style="9" bestFit="1" customWidth="1"/>
    <col min="15910" max="15910" width="9.140625" style="9" bestFit="1"/>
    <col min="15911" max="15911" width="8.7109375" style="9" bestFit="1" customWidth="1"/>
    <col min="15912" max="15912" width="9.140625" style="9"/>
    <col min="15913" max="15913" width="8.7109375" style="9" customWidth="1"/>
    <col min="15914" max="15917" width="9.140625" style="9"/>
    <col min="15918" max="15918" width="8.7109375" style="9" bestFit="1" customWidth="1"/>
    <col min="15919" max="15919" width="9.140625" style="9" bestFit="1"/>
    <col min="15920" max="15920" width="8.7109375" style="9" bestFit="1" customWidth="1"/>
    <col min="15921" max="15921" width="9.140625" style="9" bestFit="1"/>
    <col min="15922" max="15924" width="8.7109375" style="9" bestFit="1" customWidth="1"/>
    <col min="15925" max="15925" width="9.140625" style="9" bestFit="1"/>
    <col min="15926" max="15927" width="9.140625" style="9"/>
    <col min="15928" max="15928" width="9.140625" style="9" bestFit="1"/>
    <col min="15929" max="15929" width="8.7109375" style="9" bestFit="1" customWidth="1"/>
    <col min="15930" max="15930" width="9.140625" style="9" bestFit="1"/>
    <col min="15931" max="15931" width="8.7109375" style="9" bestFit="1" customWidth="1"/>
    <col min="15932" max="16127" width="9.140625" style="9"/>
    <col min="16128" max="16128" width="0.42578125" style="9" customWidth="1"/>
    <col min="16129" max="16129" width="84.85546875" style="9" customWidth="1"/>
    <col min="16130" max="16130" width="9.140625" style="9" bestFit="1"/>
    <col min="16131" max="16131" width="8.7109375" style="9" bestFit="1" customWidth="1"/>
    <col min="16132" max="16132" width="9.140625" style="9" bestFit="1"/>
    <col min="16133" max="16133" width="8.7109375" style="9" bestFit="1" customWidth="1"/>
    <col min="16134" max="16134" width="9.140625" style="9" bestFit="1"/>
    <col min="16135" max="16135" width="8.7109375" style="9" bestFit="1" customWidth="1"/>
    <col min="16136" max="16136" width="9.140625" style="9" bestFit="1"/>
    <col min="16137" max="16137" width="8.7109375" style="9" bestFit="1" customWidth="1"/>
    <col min="16138" max="16138" width="9.140625" style="9" bestFit="1"/>
    <col min="16139" max="16139" width="8.7109375" style="9" bestFit="1" customWidth="1"/>
    <col min="16140" max="16140" width="9.140625" style="9"/>
    <col min="16141" max="16141" width="8.7109375" style="9" customWidth="1"/>
    <col min="16142" max="16142" width="9.140625" style="9" bestFit="1"/>
    <col min="16143" max="16143" width="8.7109375" style="9" bestFit="1" customWidth="1"/>
    <col min="16144" max="16144" width="9.140625" style="9" bestFit="1"/>
    <col min="16145" max="16145" width="8.7109375" style="9" bestFit="1" customWidth="1"/>
    <col min="16146" max="16146" width="9.140625" style="9" bestFit="1"/>
    <col min="16147" max="16147" width="8.7109375" style="9" bestFit="1" customWidth="1"/>
    <col min="16148" max="16148" width="9.140625" style="9" bestFit="1"/>
    <col min="16149" max="16149" width="8.7109375" style="9" bestFit="1" customWidth="1"/>
    <col min="16150" max="16150" width="9.140625" style="9" bestFit="1"/>
    <col min="16151" max="16151" width="8.7109375" style="9" bestFit="1" customWidth="1"/>
    <col min="16152" max="16152" width="9.140625" style="9" bestFit="1"/>
    <col min="16153" max="16153" width="8.7109375" style="9" bestFit="1" customWidth="1"/>
    <col min="16154" max="16155" width="8.7109375" style="9" customWidth="1"/>
    <col min="16156" max="16156" width="8.7109375" style="9" bestFit="1" customWidth="1"/>
    <col min="16157" max="16157" width="9.140625" style="9" bestFit="1"/>
    <col min="16158" max="16158" width="8.7109375" style="9" bestFit="1" customWidth="1"/>
    <col min="16159" max="16159" width="9.140625" style="9" bestFit="1"/>
    <col min="16160" max="16161" width="8.7109375" style="9" bestFit="1" customWidth="1"/>
    <col min="16162" max="16162" width="9.140625" style="9" bestFit="1"/>
    <col min="16163" max="16163" width="8.7109375" style="9" bestFit="1" customWidth="1"/>
    <col min="16164" max="16164" width="9.140625" style="9" bestFit="1"/>
    <col min="16165" max="16165" width="8.7109375" style="9" bestFit="1" customWidth="1"/>
    <col min="16166" max="16166" width="9.140625" style="9" bestFit="1"/>
    <col min="16167" max="16167" width="8.7109375" style="9" bestFit="1" customWidth="1"/>
    <col min="16168" max="16168" width="9.140625" style="9"/>
    <col min="16169" max="16169" width="8.7109375" style="9" customWidth="1"/>
    <col min="16170" max="16173" width="9.140625" style="9"/>
    <col min="16174" max="16174" width="8.7109375" style="9" bestFit="1" customWidth="1"/>
    <col min="16175" max="16175" width="9.140625" style="9" bestFit="1"/>
    <col min="16176" max="16176" width="8.7109375" style="9" bestFit="1" customWidth="1"/>
    <col min="16177" max="16177" width="9.140625" style="9" bestFit="1"/>
    <col min="16178" max="16180" width="8.7109375" style="9" bestFit="1" customWidth="1"/>
    <col min="16181" max="16181" width="9.140625" style="9" bestFit="1"/>
    <col min="16182" max="16183" width="9.140625" style="9"/>
    <col min="16184" max="16184" width="9.140625" style="9" bestFit="1"/>
    <col min="16185" max="16185" width="8.7109375" style="9" bestFit="1" customWidth="1"/>
    <col min="16186" max="16186" width="9.140625" style="9" bestFit="1"/>
    <col min="16187" max="16187" width="8.7109375" style="9" bestFit="1" customWidth="1"/>
    <col min="16188" max="16384" width="9.140625" style="9"/>
  </cols>
  <sheetData>
    <row r="1" spans="1:94" ht="16.5">
      <c r="A1" s="8"/>
    </row>
    <row r="2" spans="1:94">
      <c r="A2" s="11"/>
    </row>
    <row r="3" spans="1:94" ht="16.5">
      <c r="A3" s="12"/>
    </row>
    <row r="4" spans="1:94">
      <c r="A4" s="11"/>
      <c r="L4" s="13"/>
      <c r="M4" s="13"/>
    </row>
    <row r="5" spans="1:94" ht="16.5">
      <c r="A5" s="14" t="s">
        <v>101</v>
      </c>
    </row>
    <row r="6" spans="1:94" s="13" customFormat="1" ht="16.5">
      <c r="A6" s="15" t="s">
        <v>102</v>
      </c>
      <c r="BF6" s="16"/>
    </row>
    <row r="7" spans="1:94" s="13" customFormat="1" ht="16.5">
      <c r="A7" s="15" t="s">
        <v>292</v>
      </c>
      <c r="BF7" s="16"/>
    </row>
    <row r="9" spans="1:94" s="10" customFormat="1" ht="15">
      <c r="A9" s="307" t="s">
        <v>76</v>
      </c>
      <c r="B9" s="305" t="s">
        <v>22</v>
      </c>
      <c r="C9" s="305"/>
      <c r="D9" s="305" t="s">
        <v>24</v>
      </c>
      <c r="E9" s="305"/>
      <c r="F9" s="305" t="s">
        <v>26</v>
      </c>
      <c r="G9" s="305"/>
      <c r="H9" s="305" t="s">
        <v>38</v>
      </c>
      <c r="I9" s="305"/>
      <c r="J9" s="305" t="s">
        <v>65</v>
      </c>
      <c r="K9" s="305"/>
      <c r="L9" s="305" t="s">
        <v>41</v>
      </c>
      <c r="M9" s="305"/>
      <c r="N9" s="305" t="s">
        <v>48</v>
      </c>
      <c r="O9" s="305"/>
      <c r="P9" s="305" t="s">
        <v>67</v>
      </c>
      <c r="Q9" s="305"/>
      <c r="R9" s="305" t="s">
        <v>52</v>
      </c>
      <c r="S9" s="305"/>
      <c r="T9" s="305" t="s">
        <v>54</v>
      </c>
      <c r="U9" s="305"/>
      <c r="V9" s="305" t="s">
        <v>56</v>
      </c>
      <c r="W9" s="305"/>
      <c r="X9" s="305" t="s">
        <v>78</v>
      </c>
      <c r="Y9" s="305"/>
      <c r="Z9" s="305" t="s">
        <v>79</v>
      </c>
      <c r="AA9" s="305"/>
      <c r="AB9" s="305" t="s">
        <v>61</v>
      </c>
      <c r="AC9" s="305"/>
      <c r="AD9" s="305" t="s">
        <v>25</v>
      </c>
      <c r="AE9" s="305"/>
      <c r="AF9" s="305" t="s">
        <v>27</v>
      </c>
      <c r="AG9" s="305"/>
      <c r="AH9" s="305" t="s">
        <v>31</v>
      </c>
      <c r="AI9" s="305"/>
      <c r="AJ9" s="305" t="s">
        <v>35</v>
      </c>
      <c r="AK9" s="305"/>
      <c r="AL9" s="305" t="s">
        <v>192</v>
      </c>
      <c r="AM9" s="305"/>
      <c r="AN9" s="305" t="s">
        <v>36</v>
      </c>
      <c r="AO9" s="305"/>
      <c r="AP9" s="305" t="s">
        <v>51</v>
      </c>
      <c r="AQ9" s="305"/>
      <c r="AR9" s="305" t="s">
        <v>53</v>
      </c>
      <c r="AS9" s="305"/>
      <c r="AT9" s="305" t="s">
        <v>55</v>
      </c>
      <c r="AU9" s="305"/>
      <c r="AV9" s="305" t="s">
        <v>59</v>
      </c>
      <c r="AW9" s="305"/>
      <c r="AX9" s="305" t="s">
        <v>60</v>
      </c>
      <c r="AY9" s="305"/>
      <c r="AZ9" s="305" t="s">
        <v>42</v>
      </c>
      <c r="BA9" s="305"/>
      <c r="BB9" s="305" t="s">
        <v>43</v>
      </c>
      <c r="BC9" s="305"/>
      <c r="BD9" s="305" t="s">
        <v>39</v>
      </c>
      <c r="BE9" s="305"/>
      <c r="BF9" s="305" t="s">
        <v>72</v>
      </c>
      <c r="BG9" s="305"/>
    </row>
    <row r="10" spans="1:94" s="10" customFormat="1" ht="22.5" customHeight="1">
      <c r="A10" s="307"/>
      <c r="B10" s="17"/>
      <c r="C10" s="17" t="s">
        <v>80</v>
      </c>
      <c r="D10" s="17"/>
      <c r="E10" s="17"/>
      <c r="F10" s="17"/>
      <c r="G10" s="17"/>
      <c r="H10" s="17"/>
      <c r="I10" s="17" t="s">
        <v>80</v>
      </c>
      <c r="J10" s="17"/>
      <c r="K10" s="17" t="s">
        <v>80</v>
      </c>
      <c r="L10" s="17"/>
      <c r="M10" s="17" t="s">
        <v>80</v>
      </c>
      <c r="N10" s="17"/>
      <c r="O10" s="17" t="s">
        <v>80</v>
      </c>
      <c r="P10" s="17"/>
      <c r="Q10" s="17" t="s">
        <v>80</v>
      </c>
      <c r="R10" s="17"/>
      <c r="S10" s="17" t="s">
        <v>80</v>
      </c>
      <c r="T10" s="17"/>
      <c r="U10" s="17" t="s">
        <v>80</v>
      </c>
      <c r="V10" s="17"/>
      <c r="W10" s="17" t="s">
        <v>80</v>
      </c>
      <c r="X10" s="17"/>
      <c r="Y10" s="17" t="s">
        <v>80</v>
      </c>
      <c r="Z10" s="17"/>
      <c r="AA10" s="17" t="s">
        <v>80</v>
      </c>
      <c r="AB10" s="17"/>
      <c r="AC10" s="17" t="s">
        <v>80</v>
      </c>
      <c r="AD10" s="17"/>
      <c r="AE10" s="17" t="s">
        <v>80</v>
      </c>
      <c r="AF10" s="17"/>
      <c r="AG10" s="17" t="s">
        <v>80</v>
      </c>
      <c r="AH10" s="17"/>
      <c r="AI10" s="17" t="s">
        <v>80</v>
      </c>
      <c r="AJ10" s="17"/>
      <c r="AK10" s="17" t="s">
        <v>80</v>
      </c>
      <c r="AL10" s="17"/>
      <c r="AM10" s="17" t="s">
        <v>80</v>
      </c>
      <c r="AN10" s="17"/>
      <c r="AO10" s="17" t="s">
        <v>80</v>
      </c>
      <c r="AP10" s="17"/>
      <c r="AQ10" s="17" t="s">
        <v>80</v>
      </c>
      <c r="AR10" s="17"/>
      <c r="AS10" s="17" t="s">
        <v>80</v>
      </c>
      <c r="AT10" s="17"/>
      <c r="AU10" s="17" t="s">
        <v>80</v>
      </c>
      <c r="AV10" s="17"/>
      <c r="AW10" s="17" t="s">
        <v>80</v>
      </c>
      <c r="AX10" s="17"/>
      <c r="AY10" s="17" t="s">
        <v>80</v>
      </c>
      <c r="AZ10" s="17"/>
      <c r="BA10" s="17" t="s">
        <v>80</v>
      </c>
      <c r="BB10" s="17"/>
      <c r="BC10" s="17" t="s">
        <v>80</v>
      </c>
      <c r="BD10" s="17"/>
      <c r="BE10" s="17" t="s">
        <v>80</v>
      </c>
      <c r="BF10" s="17"/>
      <c r="BG10" s="17"/>
    </row>
    <row r="11" spans="1:94" s="20" customFormat="1" ht="15">
      <c r="A11" s="18" t="s">
        <v>81</v>
      </c>
      <c r="B11" s="19" t="s">
        <v>82</v>
      </c>
      <c r="C11" s="19" t="s">
        <v>83</v>
      </c>
      <c r="D11" s="19" t="s">
        <v>82</v>
      </c>
      <c r="E11" s="19" t="s">
        <v>83</v>
      </c>
      <c r="F11" s="19" t="s">
        <v>82</v>
      </c>
      <c r="G11" s="19" t="s">
        <v>83</v>
      </c>
      <c r="H11" s="19" t="s">
        <v>82</v>
      </c>
      <c r="I11" s="19" t="s">
        <v>83</v>
      </c>
      <c r="J11" s="19" t="s">
        <v>82</v>
      </c>
      <c r="K11" s="19" t="s">
        <v>83</v>
      </c>
      <c r="L11" s="19" t="s">
        <v>82</v>
      </c>
      <c r="M11" s="19" t="s">
        <v>83</v>
      </c>
      <c r="N11" s="19" t="s">
        <v>82</v>
      </c>
      <c r="O11" s="19" t="s">
        <v>83</v>
      </c>
      <c r="P11" s="19" t="s">
        <v>82</v>
      </c>
      <c r="Q11" s="19" t="s">
        <v>83</v>
      </c>
      <c r="R11" s="19" t="s">
        <v>82</v>
      </c>
      <c r="S11" s="19" t="s">
        <v>83</v>
      </c>
      <c r="T11" s="19" t="s">
        <v>82</v>
      </c>
      <c r="U11" s="19" t="s">
        <v>83</v>
      </c>
      <c r="V11" s="19" t="s">
        <v>82</v>
      </c>
      <c r="W11" s="19" t="s">
        <v>83</v>
      </c>
      <c r="X11" s="19" t="s">
        <v>82</v>
      </c>
      <c r="Y11" s="19" t="s">
        <v>83</v>
      </c>
      <c r="Z11" s="19" t="s">
        <v>82</v>
      </c>
      <c r="AA11" s="19" t="s">
        <v>83</v>
      </c>
      <c r="AB11" s="19" t="s">
        <v>82</v>
      </c>
      <c r="AC11" s="19" t="s">
        <v>83</v>
      </c>
      <c r="AD11" s="19" t="s">
        <v>82</v>
      </c>
      <c r="AE11" s="19" t="s">
        <v>83</v>
      </c>
      <c r="AF11" s="19" t="s">
        <v>82</v>
      </c>
      <c r="AG11" s="19" t="s">
        <v>83</v>
      </c>
      <c r="AH11" s="19" t="s">
        <v>82</v>
      </c>
      <c r="AI11" s="19" t="s">
        <v>83</v>
      </c>
      <c r="AJ11" s="19" t="s">
        <v>82</v>
      </c>
      <c r="AK11" s="19" t="s">
        <v>83</v>
      </c>
      <c r="AL11" s="19" t="s">
        <v>82</v>
      </c>
      <c r="AM11" s="19" t="s">
        <v>83</v>
      </c>
      <c r="AN11" s="19" t="s">
        <v>82</v>
      </c>
      <c r="AO11" s="19" t="s">
        <v>83</v>
      </c>
      <c r="AP11" s="19" t="s">
        <v>82</v>
      </c>
      <c r="AQ11" s="19" t="s">
        <v>83</v>
      </c>
      <c r="AR11" s="19" t="s">
        <v>82</v>
      </c>
      <c r="AS11" s="19" t="s">
        <v>83</v>
      </c>
      <c r="AT11" s="19" t="s">
        <v>82</v>
      </c>
      <c r="AU11" s="19" t="s">
        <v>83</v>
      </c>
      <c r="AV11" s="19" t="s">
        <v>82</v>
      </c>
      <c r="AW11" s="19" t="s">
        <v>83</v>
      </c>
      <c r="AX11" s="19" t="s">
        <v>82</v>
      </c>
      <c r="AY11" s="19" t="s">
        <v>83</v>
      </c>
      <c r="AZ11" s="19" t="s">
        <v>82</v>
      </c>
      <c r="BA11" s="19" t="s">
        <v>83</v>
      </c>
      <c r="BB11" s="19" t="s">
        <v>82</v>
      </c>
      <c r="BC11" s="19" t="s">
        <v>83</v>
      </c>
      <c r="BD11" s="19" t="s">
        <v>82</v>
      </c>
      <c r="BE11" s="19" t="s">
        <v>83</v>
      </c>
      <c r="BF11" s="19" t="s">
        <v>82</v>
      </c>
      <c r="BG11" s="19" t="s">
        <v>83</v>
      </c>
    </row>
    <row r="12" spans="1:94" ht="15">
      <c r="A12" s="21" t="s">
        <v>84</v>
      </c>
      <c r="B12" s="22">
        <v>6</v>
      </c>
      <c r="C12" s="22">
        <v>502</v>
      </c>
      <c r="D12" s="22">
        <v>11</v>
      </c>
      <c r="E12" s="22">
        <v>1582</v>
      </c>
      <c r="F12" s="22">
        <v>5</v>
      </c>
      <c r="G12" s="22">
        <v>446</v>
      </c>
      <c r="H12" s="22">
        <v>3</v>
      </c>
      <c r="I12" s="22">
        <v>63</v>
      </c>
      <c r="J12" s="22"/>
      <c r="K12" s="22"/>
      <c r="L12" s="22">
        <v>1</v>
      </c>
      <c r="M12" s="22">
        <v>939</v>
      </c>
      <c r="N12" s="22"/>
      <c r="O12" s="22"/>
      <c r="P12" s="22"/>
      <c r="Q12" s="22"/>
      <c r="R12" s="22"/>
      <c r="S12" s="22"/>
      <c r="T12" s="22"/>
      <c r="U12" s="22"/>
      <c r="V12" s="22">
        <v>5</v>
      </c>
      <c r="W12" s="22">
        <v>1549</v>
      </c>
      <c r="X12" s="22"/>
      <c r="Y12" s="22"/>
      <c r="Z12" s="22"/>
      <c r="AA12" s="22"/>
      <c r="AB12" s="22"/>
      <c r="AC12" s="22"/>
      <c r="AD12" s="22"/>
      <c r="AE12" s="22"/>
      <c r="AF12" s="22"/>
      <c r="AG12" s="22"/>
      <c r="AH12" s="22">
        <v>3</v>
      </c>
      <c r="AI12" s="22">
        <v>1504</v>
      </c>
      <c r="AJ12" s="22"/>
      <c r="AK12" s="22"/>
      <c r="AL12" s="22"/>
      <c r="AM12" s="22"/>
      <c r="AN12" s="22"/>
      <c r="AO12" s="22"/>
      <c r="AP12" s="22">
        <v>1</v>
      </c>
      <c r="AQ12" s="22">
        <v>29</v>
      </c>
      <c r="AR12" s="22"/>
      <c r="AS12" s="22"/>
      <c r="AT12" s="22"/>
      <c r="AU12" s="22"/>
      <c r="AV12" s="22">
        <v>1</v>
      </c>
      <c r="AW12" s="22">
        <v>48</v>
      </c>
      <c r="AX12" s="22">
        <v>1</v>
      </c>
      <c r="AY12" s="22">
        <v>48</v>
      </c>
      <c r="AZ12" s="22"/>
      <c r="BA12" s="22"/>
      <c r="BB12" s="22"/>
      <c r="BC12" s="22"/>
      <c r="BD12" s="22"/>
      <c r="BE12" s="22"/>
      <c r="BF12" s="32">
        <f t="shared" ref="BF12:BG20" si="0">B12+D12+F12+H12+J12+L12+N12+P12+R12+T12+V12+X12+Z12+AB12+AD12+AF12+AH12+AJ12+AL12+AN12+AP12+AR12+AT12+AV12+AX12+AZ12+BB12+BD12</f>
        <v>37</v>
      </c>
      <c r="BG12" s="32">
        <f t="shared" si="0"/>
        <v>6710</v>
      </c>
      <c r="CO12" s="10"/>
      <c r="CP12" s="10"/>
    </row>
    <row r="13" spans="1:94" ht="15">
      <c r="A13" s="23" t="s">
        <v>85</v>
      </c>
      <c r="B13" s="24">
        <v>73</v>
      </c>
      <c r="C13" s="24">
        <v>3904</v>
      </c>
      <c r="D13" s="24">
        <v>32</v>
      </c>
      <c r="E13" s="24">
        <v>5134</v>
      </c>
      <c r="F13" s="24">
        <v>27</v>
      </c>
      <c r="G13" s="24">
        <v>2097</v>
      </c>
      <c r="H13" s="24">
        <v>3</v>
      </c>
      <c r="I13" s="24">
        <v>43</v>
      </c>
      <c r="J13" s="24">
        <v>1</v>
      </c>
      <c r="K13" s="24">
        <v>16</v>
      </c>
      <c r="L13" s="24"/>
      <c r="M13" s="24"/>
      <c r="N13" s="24">
        <v>1</v>
      </c>
      <c r="O13" s="24">
        <v>816</v>
      </c>
      <c r="P13" s="24"/>
      <c r="Q13" s="24"/>
      <c r="R13" s="24">
        <v>2</v>
      </c>
      <c r="S13" s="24">
        <v>55</v>
      </c>
      <c r="T13" s="24">
        <v>4</v>
      </c>
      <c r="U13" s="24">
        <v>192</v>
      </c>
      <c r="V13" s="24">
        <v>10</v>
      </c>
      <c r="W13" s="24">
        <v>3270</v>
      </c>
      <c r="X13" s="24">
        <v>5</v>
      </c>
      <c r="Y13" s="24">
        <v>2021</v>
      </c>
      <c r="Z13" s="24">
        <v>1</v>
      </c>
      <c r="AA13" s="24">
        <v>179</v>
      </c>
      <c r="AB13" s="24">
        <v>1</v>
      </c>
      <c r="AC13" s="24">
        <v>154</v>
      </c>
      <c r="AD13" s="24"/>
      <c r="AE13" s="24"/>
      <c r="AF13" s="24">
        <v>3</v>
      </c>
      <c r="AG13" s="24">
        <v>840</v>
      </c>
      <c r="AH13" s="24">
        <v>14</v>
      </c>
      <c r="AI13" s="24">
        <v>3574</v>
      </c>
      <c r="AJ13" s="24"/>
      <c r="AK13" s="24"/>
      <c r="AL13" s="24"/>
      <c r="AM13" s="24"/>
      <c r="AN13" s="24">
        <v>2</v>
      </c>
      <c r="AO13" s="24">
        <v>75</v>
      </c>
      <c r="AP13" s="24">
        <v>1</v>
      </c>
      <c r="AQ13" s="24">
        <v>11</v>
      </c>
      <c r="AR13" s="24">
        <v>1</v>
      </c>
      <c r="AS13" s="24">
        <v>36</v>
      </c>
      <c r="AT13" s="24"/>
      <c r="AU13" s="24"/>
      <c r="AV13" s="24">
        <v>2</v>
      </c>
      <c r="AW13" s="24">
        <v>44</v>
      </c>
      <c r="AX13" s="24">
        <v>2</v>
      </c>
      <c r="AY13" s="24">
        <v>73</v>
      </c>
      <c r="AZ13" s="24"/>
      <c r="BA13" s="24"/>
      <c r="BB13" s="24"/>
      <c r="BC13" s="24"/>
      <c r="BD13" s="24">
        <v>3</v>
      </c>
      <c r="BE13" s="24">
        <v>42</v>
      </c>
      <c r="BF13" s="33">
        <f t="shared" si="0"/>
        <v>188</v>
      </c>
      <c r="BG13" s="33">
        <f t="shared" si="0"/>
        <v>22576</v>
      </c>
      <c r="CO13" s="10"/>
      <c r="CP13" s="10"/>
    </row>
    <row r="14" spans="1:94" ht="15">
      <c r="A14" s="21" t="s">
        <v>86</v>
      </c>
      <c r="B14" s="22"/>
      <c r="C14" s="22"/>
      <c r="D14" s="22"/>
      <c r="E14" s="22"/>
      <c r="F14" s="22"/>
      <c r="G14" s="22"/>
      <c r="H14" s="22">
        <v>1</v>
      </c>
      <c r="I14" s="22">
        <v>23</v>
      </c>
      <c r="J14" s="22"/>
      <c r="K14" s="22"/>
      <c r="L14" s="22"/>
      <c r="M14" s="22"/>
      <c r="N14" s="22"/>
      <c r="O14" s="22"/>
      <c r="P14" s="22"/>
      <c r="Q14" s="22"/>
      <c r="R14" s="22">
        <v>1</v>
      </c>
      <c r="S14" s="22">
        <v>76</v>
      </c>
      <c r="T14" s="22"/>
      <c r="U14" s="22"/>
      <c r="V14" s="22">
        <v>2</v>
      </c>
      <c r="W14" s="22">
        <v>683</v>
      </c>
      <c r="X14" s="22">
        <v>2</v>
      </c>
      <c r="Y14" s="22">
        <v>297</v>
      </c>
      <c r="Z14" s="22"/>
      <c r="AA14" s="22"/>
      <c r="AB14" s="22"/>
      <c r="AC14" s="22"/>
      <c r="AD14" s="22"/>
      <c r="AE14" s="22"/>
      <c r="AF14" s="22"/>
      <c r="AG14" s="22"/>
      <c r="AH14" s="22"/>
      <c r="AI14" s="22"/>
      <c r="AJ14" s="22"/>
      <c r="AK14" s="22"/>
      <c r="AL14" s="22"/>
      <c r="AM14" s="22"/>
      <c r="AN14" s="22">
        <v>1</v>
      </c>
      <c r="AO14" s="22">
        <v>18</v>
      </c>
      <c r="AP14" s="22">
        <v>1</v>
      </c>
      <c r="AQ14" s="22">
        <v>31</v>
      </c>
      <c r="AR14" s="22">
        <v>1</v>
      </c>
      <c r="AS14" s="22">
        <v>51</v>
      </c>
      <c r="AT14" s="22"/>
      <c r="AU14" s="22"/>
      <c r="AV14" s="22">
        <v>2</v>
      </c>
      <c r="AW14" s="22">
        <v>61</v>
      </c>
      <c r="AX14" s="22"/>
      <c r="AY14" s="22"/>
      <c r="AZ14" s="22"/>
      <c r="BA14" s="22"/>
      <c r="BB14" s="22"/>
      <c r="BC14" s="22"/>
      <c r="BD14" s="22"/>
      <c r="BE14" s="22"/>
      <c r="BF14" s="32">
        <f t="shared" si="0"/>
        <v>11</v>
      </c>
      <c r="BG14" s="32">
        <f t="shared" si="0"/>
        <v>1240</v>
      </c>
      <c r="CO14" s="10"/>
      <c r="CP14" s="10"/>
    </row>
    <row r="15" spans="1:94" ht="15">
      <c r="A15" s="25" t="s">
        <v>87</v>
      </c>
      <c r="B15" s="24">
        <v>13</v>
      </c>
      <c r="C15" s="24">
        <v>1456</v>
      </c>
      <c r="D15" s="24">
        <v>7</v>
      </c>
      <c r="E15" s="24">
        <v>769</v>
      </c>
      <c r="F15" s="24">
        <v>2</v>
      </c>
      <c r="G15" s="24">
        <v>308</v>
      </c>
      <c r="H15" s="24"/>
      <c r="I15" s="24"/>
      <c r="J15" s="24"/>
      <c r="K15" s="24"/>
      <c r="L15" s="24"/>
      <c r="M15" s="24"/>
      <c r="N15" s="24"/>
      <c r="O15" s="24"/>
      <c r="P15" s="24"/>
      <c r="Q15" s="24"/>
      <c r="R15" s="24"/>
      <c r="S15" s="24"/>
      <c r="T15" s="24"/>
      <c r="U15" s="24"/>
      <c r="V15" s="24">
        <v>3</v>
      </c>
      <c r="W15" s="24">
        <v>1485</v>
      </c>
      <c r="X15" s="24"/>
      <c r="Y15" s="24"/>
      <c r="Z15" s="24"/>
      <c r="AA15" s="24"/>
      <c r="AB15" s="24"/>
      <c r="AC15" s="24"/>
      <c r="AD15" s="24">
        <v>1</v>
      </c>
      <c r="AE15" s="24">
        <v>588</v>
      </c>
      <c r="AF15" s="24">
        <v>2</v>
      </c>
      <c r="AG15" s="24">
        <v>512</v>
      </c>
      <c r="AH15" s="24">
        <v>3</v>
      </c>
      <c r="AI15" s="24">
        <v>994</v>
      </c>
      <c r="AJ15" s="24"/>
      <c r="AK15" s="24"/>
      <c r="AL15" s="24"/>
      <c r="AM15" s="24"/>
      <c r="AN15" s="24"/>
      <c r="AO15" s="24"/>
      <c r="AP15" s="24"/>
      <c r="AQ15" s="24"/>
      <c r="AR15" s="24">
        <v>1</v>
      </c>
      <c r="AS15" s="24">
        <v>46</v>
      </c>
      <c r="AT15" s="24">
        <v>1</v>
      </c>
      <c r="AU15" s="24">
        <v>32</v>
      </c>
      <c r="AV15" s="24">
        <v>1</v>
      </c>
      <c r="AW15" s="24">
        <v>64</v>
      </c>
      <c r="AX15" s="24">
        <v>2</v>
      </c>
      <c r="AY15" s="24">
        <v>80</v>
      </c>
      <c r="AZ15" s="24">
        <v>1</v>
      </c>
      <c r="BA15" s="24">
        <v>816</v>
      </c>
      <c r="BB15" s="24"/>
      <c r="BC15" s="24"/>
      <c r="BD15" s="24">
        <v>1</v>
      </c>
      <c r="BE15" s="24">
        <v>12</v>
      </c>
      <c r="BF15" s="33">
        <f t="shared" si="0"/>
        <v>38</v>
      </c>
      <c r="BG15" s="33">
        <f t="shared" si="0"/>
        <v>7162</v>
      </c>
      <c r="CO15" s="10"/>
      <c r="CP15" s="10"/>
    </row>
    <row r="16" spans="1:94" ht="15">
      <c r="A16" s="21" t="s">
        <v>88</v>
      </c>
      <c r="B16" s="22"/>
      <c r="C16" s="22"/>
      <c r="D16" s="22">
        <v>5</v>
      </c>
      <c r="E16" s="22">
        <v>1374</v>
      </c>
      <c r="F16" s="22">
        <v>2</v>
      </c>
      <c r="G16" s="22">
        <v>77</v>
      </c>
      <c r="H16" s="22">
        <v>1</v>
      </c>
      <c r="I16" s="22">
        <v>24</v>
      </c>
      <c r="J16" s="22">
        <v>1</v>
      </c>
      <c r="K16" s="22">
        <v>23</v>
      </c>
      <c r="L16" s="22"/>
      <c r="M16" s="22"/>
      <c r="N16" s="22"/>
      <c r="O16" s="22"/>
      <c r="P16" s="22">
        <v>1</v>
      </c>
      <c r="Q16" s="22">
        <v>7</v>
      </c>
      <c r="R16" s="22"/>
      <c r="S16" s="22"/>
      <c r="T16" s="22"/>
      <c r="U16" s="22"/>
      <c r="V16" s="22">
        <v>2</v>
      </c>
      <c r="W16" s="22">
        <v>845</v>
      </c>
      <c r="X16" s="22">
        <v>1</v>
      </c>
      <c r="Y16" s="22">
        <v>357</v>
      </c>
      <c r="Z16" s="22">
        <v>1</v>
      </c>
      <c r="AA16" s="22">
        <v>156</v>
      </c>
      <c r="AB16" s="22"/>
      <c r="AC16" s="22"/>
      <c r="AD16" s="22"/>
      <c r="AE16" s="22"/>
      <c r="AF16" s="22"/>
      <c r="AG16" s="22"/>
      <c r="AH16" s="22"/>
      <c r="AI16" s="22"/>
      <c r="AJ16" s="22"/>
      <c r="AK16" s="22"/>
      <c r="AL16" s="22"/>
      <c r="AM16" s="22"/>
      <c r="AN16" s="22">
        <v>1</v>
      </c>
      <c r="AO16" s="22">
        <v>39</v>
      </c>
      <c r="AP16" s="22"/>
      <c r="AQ16" s="22"/>
      <c r="AR16" s="22"/>
      <c r="AS16" s="22"/>
      <c r="AT16" s="22"/>
      <c r="AU16" s="22"/>
      <c r="AV16" s="22"/>
      <c r="AW16" s="22"/>
      <c r="AX16" s="22"/>
      <c r="AY16" s="22"/>
      <c r="AZ16" s="22"/>
      <c r="BA16" s="22"/>
      <c r="BB16" s="22">
        <v>1</v>
      </c>
      <c r="BC16" s="22">
        <v>429</v>
      </c>
      <c r="BD16" s="22"/>
      <c r="BE16" s="22"/>
      <c r="BF16" s="32">
        <f t="shared" si="0"/>
        <v>16</v>
      </c>
      <c r="BG16" s="32">
        <f t="shared" si="0"/>
        <v>3331</v>
      </c>
      <c r="CO16" s="10"/>
      <c r="CP16" s="10"/>
    </row>
    <row r="17" spans="1:94" ht="15">
      <c r="A17" s="25" t="s">
        <v>89</v>
      </c>
      <c r="B17" s="24">
        <v>2</v>
      </c>
      <c r="C17" s="24">
        <v>50</v>
      </c>
      <c r="D17" s="24"/>
      <c r="E17" s="24"/>
      <c r="F17" s="24">
        <v>1</v>
      </c>
      <c r="G17" s="24">
        <v>22</v>
      </c>
      <c r="H17" s="24">
        <v>4</v>
      </c>
      <c r="I17" s="24">
        <v>41</v>
      </c>
      <c r="J17" s="24"/>
      <c r="K17" s="24"/>
      <c r="L17" s="24">
        <v>1</v>
      </c>
      <c r="M17" s="24">
        <v>100</v>
      </c>
      <c r="N17" s="24"/>
      <c r="O17" s="24"/>
      <c r="P17" s="24"/>
      <c r="Q17" s="24"/>
      <c r="R17" s="24"/>
      <c r="S17" s="24"/>
      <c r="T17" s="24"/>
      <c r="U17" s="24"/>
      <c r="V17" s="24"/>
      <c r="W17" s="24"/>
      <c r="X17" s="24">
        <v>1</v>
      </c>
      <c r="Y17" s="24">
        <v>656</v>
      </c>
      <c r="Z17" s="24"/>
      <c r="AA17" s="24"/>
      <c r="AB17" s="24"/>
      <c r="AC17" s="24"/>
      <c r="AD17" s="24"/>
      <c r="AE17" s="24"/>
      <c r="AF17" s="24">
        <v>1</v>
      </c>
      <c r="AG17" s="24">
        <v>108</v>
      </c>
      <c r="AH17" s="24"/>
      <c r="AI17" s="24"/>
      <c r="AJ17" s="24"/>
      <c r="AK17" s="24"/>
      <c r="AL17" s="24"/>
      <c r="AM17" s="24"/>
      <c r="AN17" s="24"/>
      <c r="AO17" s="24"/>
      <c r="AP17" s="24"/>
      <c r="AQ17" s="24"/>
      <c r="AR17" s="24"/>
      <c r="AS17" s="24"/>
      <c r="AT17" s="24"/>
      <c r="AU17" s="24"/>
      <c r="AV17" s="24"/>
      <c r="AW17" s="24"/>
      <c r="AX17" s="24"/>
      <c r="AY17" s="24"/>
      <c r="AZ17" s="24"/>
      <c r="BA17" s="24"/>
      <c r="BB17" s="24"/>
      <c r="BC17" s="24"/>
      <c r="BD17" s="24">
        <v>1</v>
      </c>
      <c r="BE17" s="24">
        <v>12</v>
      </c>
      <c r="BF17" s="33">
        <f t="shared" si="0"/>
        <v>11</v>
      </c>
      <c r="BG17" s="33">
        <f t="shared" si="0"/>
        <v>989</v>
      </c>
      <c r="CO17" s="10"/>
      <c r="CP17" s="10"/>
    </row>
    <row r="18" spans="1:94" ht="15">
      <c r="A18" s="21" t="s">
        <v>90</v>
      </c>
      <c r="B18" s="22"/>
      <c r="C18" s="22"/>
      <c r="D18" s="22">
        <v>2</v>
      </c>
      <c r="E18" s="22">
        <v>122</v>
      </c>
      <c r="F18" s="22"/>
      <c r="G18" s="22"/>
      <c r="H18" s="22">
        <v>4</v>
      </c>
      <c r="I18" s="22">
        <v>29</v>
      </c>
      <c r="J18" s="22"/>
      <c r="K18" s="22"/>
      <c r="L18" s="22"/>
      <c r="M18" s="22"/>
      <c r="N18" s="22"/>
      <c r="O18" s="22"/>
      <c r="P18" s="22"/>
      <c r="Q18" s="22"/>
      <c r="R18" s="22"/>
      <c r="S18" s="22"/>
      <c r="T18" s="22">
        <v>1</v>
      </c>
      <c r="U18" s="22">
        <v>32</v>
      </c>
      <c r="V18" s="22">
        <v>2</v>
      </c>
      <c r="W18" s="22">
        <v>166</v>
      </c>
      <c r="X18" s="22">
        <v>1</v>
      </c>
      <c r="Y18" s="22">
        <v>156</v>
      </c>
      <c r="Z18" s="22"/>
      <c r="AA18" s="22"/>
      <c r="AB18" s="22"/>
      <c r="AC18" s="22"/>
      <c r="AD18" s="22"/>
      <c r="AE18" s="22"/>
      <c r="AF18" s="22">
        <v>1</v>
      </c>
      <c r="AG18" s="22">
        <v>908</v>
      </c>
      <c r="AH18" s="22">
        <v>1</v>
      </c>
      <c r="AI18" s="22">
        <v>90</v>
      </c>
      <c r="AJ18" s="22"/>
      <c r="AK18" s="22"/>
      <c r="AL18" s="22">
        <v>1</v>
      </c>
      <c r="AM18" s="22">
        <v>140</v>
      </c>
      <c r="AN18" s="22"/>
      <c r="AO18" s="22"/>
      <c r="AP18" s="22">
        <v>1</v>
      </c>
      <c r="AQ18" s="22">
        <v>37</v>
      </c>
      <c r="AR18" s="22"/>
      <c r="AS18" s="22"/>
      <c r="AT18" s="22"/>
      <c r="AU18" s="22"/>
      <c r="AV18" s="22">
        <v>3</v>
      </c>
      <c r="AW18" s="22">
        <v>150</v>
      </c>
      <c r="AX18" s="22"/>
      <c r="AY18" s="22"/>
      <c r="AZ18" s="22"/>
      <c r="BA18" s="22"/>
      <c r="BB18" s="22"/>
      <c r="BC18" s="22"/>
      <c r="BD18" s="22">
        <v>1</v>
      </c>
      <c r="BE18" s="22">
        <v>16</v>
      </c>
      <c r="BF18" s="32">
        <f t="shared" si="0"/>
        <v>18</v>
      </c>
      <c r="BG18" s="32">
        <f t="shared" si="0"/>
        <v>1846</v>
      </c>
      <c r="CO18" s="10"/>
      <c r="CP18" s="10"/>
    </row>
    <row r="19" spans="1:94" ht="15">
      <c r="A19" s="25" t="s">
        <v>91</v>
      </c>
      <c r="B19" s="24">
        <v>9</v>
      </c>
      <c r="C19" s="24">
        <v>653</v>
      </c>
      <c r="D19" s="24">
        <v>4</v>
      </c>
      <c r="E19" s="24">
        <v>594</v>
      </c>
      <c r="F19" s="24">
        <v>6</v>
      </c>
      <c r="G19" s="24">
        <v>1208</v>
      </c>
      <c r="H19" s="24">
        <v>1</v>
      </c>
      <c r="I19" s="24">
        <v>18</v>
      </c>
      <c r="J19" s="24"/>
      <c r="K19" s="24"/>
      <c r="L19" s="24"/>
      <c r="M19" s="24"/>
      <c r="N19" s="24"/>
      <c r="O19" s="24"/>
      <c r="P19" s="24"/>
      <c r="Q19" s="24"/>
      <c r="R19" s="24"/>
      <c r="S19" s="24"/>
      <c r="T19" s="24"/>
      <c r="U19" s="24"/>
      <c r="V19" s="24">
        <v>2</v>
      </c>
      <c r="W19" s="24">
        <v>766</v>
      </c>
      <c r="X19" s="24">
        <v>3</v>
      </c>
      <c r="Y19" s="24">
        <v>1338</v>
      </c>
      <c r="Z19" s="24"/>
      <c r="AA19" s="24"/>
      <c r="AB19" s="24"/>
      <c r="AC19" s="24"/>
      <c r="AD19" s="24"/>
      <c r="AE19" s="24"/>
      <c r="AF19" s="24"/>
      <c r="AG19" s="24"/>
      <c r="AH19" s="24"/>
      <c r="AI19" s="24"/>
      <c r="AJ19" s="24">
        <v>1</v>
      </c>
      <c r="AK19" s="24">
        <v>1062</v>
      </c>
      <c r="AL19" s="24"/>
      <c r="AM19" s="24"/>
      <c r="AN19" s="24">
        <v>2</v>
      </c>
      <c r="AO19" s="24">
        <v>67</v>
      </c>
      <c r="AP19" s="24">
        <v>1</v>
      </c>
      <c r="AQ19" s="24">
        <v>39</v>
      </c>
      <c r="AR19" s="24">
        <v>2</v>
      </c>
      <c r="AS19" s="24">
        <v>131</v>
      </c>
      <c r="AT19" s="24"/>
      <c r="AU19" s="24"/>
      <c r="AV19" s="24"/>
      <c r="AW19" s="24"/>
      <c r="AX19" s="24">
        <v>1</v>
      </c>
      <c r="AY19" s="24">
        <v>23</v>
      </c>
      <c r="AZ19" s="24"/>
      <c r="BA19" s="24"/>
      <c r="BB19" s="24"/>
      <c r="BC19" s="24"/>
      <c r="BD19" s="24">
        <v>1</v>
      </c>
      <c r="BE19" s="24">
        <v>16</v>
      </c>
      <c r="BF19" s="33">
        <f t="shared" si="0"/>
        <v>33</v>
      </c>
      <c r="BG19" s="33">
        <f t="shared" si="0"/>
        <v>5915</v>
      </c>
      <c r="CO19" s="10"/>
      <c r="CP19" s="10"/>
    </row>
    <row r="20" spans="1:94" s="10" customFormat="1" ht="15">
      <c r="A20" s="18" t="s">
        <v>92</v>
      </c>
      <c r="B20" s="26">
        <f>SUM(B12:B19)</f>
        <v>103</v>
      </c>
      <c r="C20" s="26">
        <f t="shared" ref="C20:BE20" si="1">SUM(C12:C19)</f>
        <v>6565</v>
      </c>
      <c r="D20" s="26">
        <f t="shared" si="1"/>
        <v>61</v>
      </c>
      <c r="E20" s="26">
        <f t="shared" si="1"/>
        <v>9575</v>
      </c>
      <c r="F20" s="26">
        <f t="shared" si="1"/>
        <v>43</v>
      </c>
      <c r="G20" s="26">
        <f t="shared" si="1"/>
        <v>4158</v>
      </c>
      <c r="H20" s="26">
        <f t="shared" si="1"/>
        <v>17</v>
      </c>
      <c r="I20" s="26">
        <f t="shared" si="1"/>
        <v>241</v>
      </c>
      <c r="J20" s="26">
        <f t="shared" si="1"/>
        <v>2</v>
      </c>
      <c r="K20" s="26">
        <f t="shared" si="1"/>
        <v>39</v>
      </c>
      <c r="L20" s="26">
        <f t="shared" si="1"/>
        <v>2</v>
      </c>
      <c r="M20" s="26">
        <f t="shared" si="1"/>
        <v>1039</v>
      </c>
      <c r="N20" s="26">
        <f t="shared" si="1"/>
        <v>1</v>
      </c>
      <c r="O20" s="26">
        <f t="shared" si="1"/>
        <v>816</v>
      </c>
      <c r="P20" s="26">
        <f t="shared" si="1"/>
        <v>1</v>
      </c>
      <c r="Q20" s="26">
        <f t="shared" si="1"/>
        <v>7</v>
      </c>
      <c r="R20" s="26">
        <f t="shared" si="1"/>
        <v>3</v>
      </c>
      <c r="S20" s="26">
        <f t="shared" si="1"/>
        <v>131</v>
      </c>
      <c r="T20" s="26">
        <f t="shared" si="1"/>
        <v>5</v>
      </c>
      <c r="U20" s="26">
        <f t="shared" si="1"/>
        <v>224</v>
      </c>
      <c r="V20" s="26">
        <f t="shared" si="1"/>
        <v>26</v>
      </c>
      <c r="W20" s="26">
        <f t="shared" si="1"/>
        <v>8764</v>
      </c>
      <c r="X20" s="26">
        <f t="shared" si="1"/>
        <v>13</v>
      </c>
      <c r="Y20" s="26">
        <f t="shared" si="1"/>
        <v>4825</v>
      </c>
      <c r="Z20" s="26">
        <f t="shared" si="1"/>
        <v>2</v>
      </c>
      <c r="AA20" s="26">
        <f t="shared" si="1"/>
        <v>335</v>
      </c>
      <c r="AB20" s="26">
        <f t="shared" si="1"/>
        <v>1</v>
      </c>
      <c r="AC20" s="26">
        <f t="shared" si="1"/>
        <v>154</v>
      </c>
      <c r="AD20" s="26">
        <f t="shared" si="1"/>
        <v>1</v>
      </c>
      <c r="AE20" s="26">
        <f t="shared" si="1"/>
        <v>588</v>
      </c>
      <c r="AF20" s="26">
        <f t="shared" si="1"/>
        <v>7</v>
      </c>
      <c r="AG20" s="26">
        <f t="shared" si="1"/>
        <v>2368</v>
      </c>
      <c r="AH20" s="26">
        <f t="shared" si="1"/>
        <v>21</v>
      </c>
      <c r="AI20" s="26">
        <f t="shared" si="1"/>
        <v>6162</v>
      </c>
      <c r="AJ20" s="26">
        <f t="shared" si="1"/>
        <v>1</v>
      </c>
      <c r="AK20" s="26">
        <f t="shared" si="1"/>
        <v>1062</v>
      </c>
      <c r="AL20" s="26">
        <f t="shared" si="1"/>
        <v>1</v>
      </c>
      <c r="AM20" s="26">
        <f t="shared" si="1"/>
        <v>140</v>
      </c>
      <c r="AN20" s="26">
        <f t="shared" si="1"/>
        <v>6</v>
      </c>
      <c r="AO20" s="26">
        <f t="shared" si="1"/>
        <v>199</v>
      </c>
      <c r="AP20" s="26">
        <f t="shared" si="1"/>
        <v>5</v>
      </c>
      <c r="AQ20" s="26">
        <f t="shared" si="1"/>
        <v>147</v>
      </c>
      <c r="AR20" s="26">
        <f t="shared" si="1"/>
        <v>5</v>
      </c>
      <c r="AS20" s="26">
        <f t="shared" si="1"/>
        <v>264</v>
      </c>
      <c r="AT20" s="26">
        <f t="shared" si="1"/>
        <v>1</v>
      </c>
      <c r="AU20" s="26">
        <f t="shared" si="1"/>
        <v>32</v>
      </c>
      <c r="AV20" s="26">
        <f t="shared" si="1"/>
        <v>9</v>
      </c>
      <c r="AW20" s="26">
        <f t="shared" si="1"/>
        <v>367</v>
      </c>
      <c r="AX20" s="26">
        <f t="shared" si="1"/>
        <v>6</v>
      </c>
      <c r="AY20" s="26">
        <f t="shared" si="1"/>
        <v>224</v>
      </c>
      <c r="AZ20" s="26">
        <f t="shared" si="1"/>
        <v>1</v>
      </c>
      <c r="BA20" s="26">
        <f t="shared" si="1"/>
        <v>816</v>
      </c>
      <c r="BB20" s="26">
        <f t="shared" si="1"/>
        <v>1</v>
      </c>
      <c r="BC20" s="26">
        <f t="shared" si="1"/>
        <v>429</v>
      </c>
      <c r="BD20" s="26">
        <f t="shared" si="1"/>
        <v>7</v>
      </c>
      <c r="BE20" s="26">
        <f t="shared" si="1"/>
        <v>98</v>
      </c>
      <c r="BF20" s="26">
        <f t="shared" si="0"/>
        <v>352</v>
      </c>
      <c r="BG20" s="26">
        <f t="shared" si="0"/>
        <v>49769</v>
      </c>
    </row>
    <row r="21" spans="1:94">
      <c r="A21" s="27" t="s">
        <v>369</v>
      </c>
      <c r="BF21" s="29"/>
      <c r="BG21" s="29"/>
    </row>
    <row r="22" spans="1:94">
      <c r="A22" s="30"/>
      <c r="B22" s="28"/>
      <c r="C22" s="28"/>
      <c r="D22" s="28"/>
      <c r="E22" s="28"/>
      <c r="F22" s="28"/>
      <c r="G22" s="28"/>
      <c r="H22" s="28"/>
      <c r="I22" s="28"/>
      <c r="K22" s="28"/>
      <c r="L22" s="28"/>
      <c r="M22" s="28"/>
      <c r="N22" s="28"/>
      <c r="O22" s="28"/>
      <c r="V22" s="28"/>
      <c r="W22" s="28"/>
      <c r="AD22" s="28"/>
      <c r="AI22" s="28"/>
      <c r="AL22" s="28"/>
      <c r="AM22" s="28"/>
      <c r="AN22" s="28"/>
      <c r="AO22" s="28"/>
      <c r="AV22" s="28"/>
      <c r="AZ22" s="28"/>
      <c r="BE22" s="28"/>
    </row>
    <row r="23" spans="1:94">
      <c r="A23" s="30"/>
      <c r="K23" s="28"/>
      <c r="V23" s="28"/>
      <c r="W23" s="28"/>
      <c r="AD23" s="28"/>
      <c r="AI23" s="28"/>
      <c r="AL23" s="28"/>
      <c r="AM23" s="28"/>
      <c r="AV23" s="28"/>
      <c r="AZ23" s="28"/>
      <c r="BE23" s="28"/>
    </row>
    <row r="25" spans="1:94">
      <c r="A25" s="31"/>
    </row>
    <row r="26" spans="1:94">
      <c r="A26" s="31"/>
      <c r="I26" s="28"/>
      <c r="BF26" s="9"/>
    </row>
    <row r="27" spans="1:94">
      <c r="A27" s="31"/>
      <c r="I27" s="28"/>
      <c r="BF27" s="9"/>
    </row>
    <row r="28" spans="1:94">
      <c r="A28" s="31"/>
      <c r="I28" s="28"/>
      <c r="BF28" s="9"/>
    </row>
    <row r="29" spans="1:94">
      <c r="A29" s="31"/>
      <c r="I29" s="28"/>
      <c r="BF29" s="9"/>
    </row>
    <row r="30" spans="1:94">
      <c r="A30" s="31"/>
      <c r="I30" s="28"/>
      <c r="BF30" s="9"/>
    </row>
    <row r="31" spans="1:94">
      <c r="A31" s="31"/>
      <c r="I31" s="28"/>
      <c r="BF31" s="9"/>
    </row>
    <row r="32" spans="1:94">
      <c r="A32" s="31"/>
      <c r="I32" s="28"/>
      <c r="BF32" s="9"/>
    </row>
    <row r="33" spans="1:58">
      <c r="A33" s="31"/>
      <c r="BF33" s="9"/>
    </row>
    <row r="34" spans="1:58">
      <c r="A34" s="31"/>
      <c r="BF34" s="9"/>
    </row>
    <row r="35" spans="1:58">
      <c r="A35" s="31"/>
      <c r="BF35" s="9"/>
    </row>
    <row r="36" spans="1:58">
      <c r="A36" s="31"/>
      <c r="BF36" s="9"/>
    </row>
    <row r="37" spans="1:58">
      <c r="BF37" s="9"/>
    </row>
    <row r="38" spans="1:58">
      <c r="BF38" s="9"/>
    </row>
    <row r="39" spans="1:58">
      <c r="BF39" s="9"/>
    </row>
    <row r="40" spans="1:58">
      <c r="BF40" s="9"/>
    </row>
    <row r="41" spans="1:58">
      <c r="BF41" s="9"/>
    </row>
    <row r="42" spans="1:58">
      <c r="BF42" s="9"/>
    </row>
    <row r="43" spans="1:58">
      <c r="BF43" s="9"/>
    </row>
    <row r="44" spans="1:58">
      <c r="BF44" s="9"/>
    </row>
    <row r="45" spans="1:58">
      <c r="BF45" s="9"/>
    </row>
    <row r="46" spans="1:58">
      <c r="BF46" s="9"/>
    </row>
  </sheetData>
  <sheetProtection algorithmName="SHA-512" hashValue="fUp1L2FfNfF0UN22Gwp5e1FKqu0/x716oT+AlQYnqxjWQvKlxLTNBdbVWw8m1L23YqkmgpbSSvL80OcmvjlvYg==" saltValue="PsnAxdaL8BnPX0fcuRreDA==" spinCount="100000" sheet="1" objects="1" scenarios="1"/>
  <mergeCells count="30">
    <mergeCell ref="BF9:BG9"/>
    <mergeCell ref="AJ9:AK9"/>
    <mergeCell ref="AL9:AM9"/>
    <mergeCell ref="AN9:AO9"/>
    <mergeCell ref="AP9:AQ9"/>
    <mergeCell ref="AR9:AS9"/>
    <mergeCell ref="AT9:AU9"/>
    <mergeCell ref="AV9:AW9"/>
    <mergeCell ref="AX9:AY9"/>
    <mergeCell ref="AZ9:BA9"/>
    <mergeCell ref="BB9:BC9"/>
    <mergeCell ref="BD9:BE9"/>
    <mergeCell ref="AH9:AI9"/>
    <mergeCell ref="L9:M9"/>
    <mergeCell ref="N9:O9"/>
    <mergeCell ref="P9:Q9"/>
    <mergeCell ref="R9:S9"/>
    <mergeCell ref="T9:U9"/>
    <mergeCell ref="V9:W9"/>
    <mergeCell ref="X9:Y9"/>
    <mergeCell ref="Z9:AA9"/>
    <mergeCell ref="AB9:AC9"/>
    <mergeCell ref="AD9:AE9"/>
    <mergeCell ref="AF9:AG9"/>
    <mergeCell ref="J9:K9"/>
    <mergeCell ref="A9:A10"/>
    <mergeCell ref="B9:C9"/>
    <mergeCell ref="D9:E9"/>
    <mergeCell ref="F9:G9"/>
    <mergeCell ref="H9:I9"/>
  </mergeCells>
  <pageMargins left="0.70866141732283472" right="0.70866141732283472" top="0.74803149606299213" bottom="0.74803149606299213" header="0.31496062992125984" footer="0.31496062992125984"/>
  <pageSetup paperSize="9" scale="7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2"/>
  <dimension ref="A1:CP46"/>
  <sheetViews>
    <sheetView showGridLines="0" workbookViewId="0">
      <selection activeCell="A5" sqref="A5"/>
    </sheetView>
  </sheetViews>
  <sheetFormatPr baseColWidth="10" defaultColWidth="9.140625" defaultRowHeight="12.75"/>
  <cols>
    <col min="1" max="1" width="79.42578125" style="9" customWidth="1"/>
    <col min="2" max="57" width="8.7109375" style="9" customWidth="1"/>
    <col min="58" max="58" width="8.7109375" style="10" customWidth="1"/>
    <col min="59" max="59" width="8.7109375" style="9" customWidth="1"/>
    <col min="60" max="255" width="9.140625" style="9"/>
    <col min="256" max="256" width="1" style="9" customWidth="1"/>
    <col min="257" max="257" width="83.7109375" style="9" customWidth="1"/>
    <col min="258" max="258" width="9.140625" style="9" bestFit="1"/>
    <col min="259" max="259" width="8.7109375" style="9" bestFit="1" customWidth="1"/>
    <col min="260" max="260" width="9.140625" style="9" bestFit="1"/>
    <col min="261" max="261" width="8.7109375" style="9" bestFit="1" customWidth="1"/>
    <col min="262" max="262" width="9.140625" style="9" bestFit="1"/>
    <col min="263" max="263" width="8.7109375" style="9" bestFit="1" customWidth="1"/>
    <col min="264" max="264" width="9.140625" style="9" bestFit="1"/>
    <col min="265" max="265" width="8.7109375" style="9" bestFit="1" customWidth="1"/>
    <col min="266" max="266" width="9.140625" style="9" bestFit="1"/>
    <col min="267" max="267" width="8.7109375" style="9" bestFit="1" customWidth="1"/>
    <col min="268" max="268" width="9.140625" style="9"/>
    <col min="269" max="269" width="8.7109375" style="9" customWidth="1"/>
    <col min="270" max="270" width="9.140625" style="9" bestFit="1"/>
    <col min="271" max="271" width="8.7109375" style="9" bestFit="1" customWidth="1"/>
    <col min="272" max="272" width="9.140625" style="9" bestFit="1"/>
    <col min="273" max="273" width="8.7109375" style="9" bestFit="1" customWidth="1"/>
    <col min="274" max="274" width="9.140625" style="9" bestFit="1"/>
    <col min="275" max="275" width="8.7109375" style="9" bestFit="1" customWidth="1"/>
    <col min="276" max="276" width="9.140625" style="9" bestFit="1"/>
    <col min="277" max="277" width="8.7109375" style="9" bestFit="1" customWidth="1"/>
    <col min="278" max="278" width="9.140625" style="9" bestFit="1"/>
    <col min="279" max="279" width="8.7109375" style="9" bestFit="1" customWidth="1"/>
    <col min="280" max="280" width="9.140625" style="9" bestFit="1"/>
    <col min="281" max="282" width="8.7109375" style="9" bestFit="1" customWidth="1"/>
    <col min="283" max="283" width="9.140625" style="9" bestFit="1"/>
    <col min="284" max="284" width="8.7109375" style="9" bestFit="1" customWidth="1"/>
    <col min="285" max="285" width="9.140625" style="9" bestFit="1"/>
    <col min="286" max="287" width="8.7109375" style="9" bestFit="1" customWidth="1"/>
    <col min="288" max="288" width="9.140625" style="9" bestFit="1"/>
    <col min="289" max="289" width="8.7109375" style="9" bestFit="1" customWidth="1"/>
    <col min="290" max="290" width="9.140625" style="9" bestFit="1"/>
    <col min="291" max="293" width="8.7109375" style="9" bestFit="1" customWidth="1"/>
    <col min="294" max="294" width="9.140625" style="9" bestFit="1"/>
    <col min="295" max="295" width="8.7109375" style="9" bestFit="1" customWidth="1"/>
    <col min="296" max="296" width="9.140625" style="9"/>
    <col min="297" max="297" width="8.7109375" style="9" customWidth="1"/>
    <col min="298" max="301" width="9.140625" style="9"/>
    <col min="302" max="302" width="8.7109375" style="9" bestFit="1" customWidth="1"/>
    <col min="303" max="303" width="9.140625" style="9" bestFit="1"/>
    <col min="304" max="304" width="8.7109375" style="9" bestFit="1" customWidth="1"/>
    <col min="305" max="305" width="9.140625" style="9" bestFit="1"/>
    <col min="306" max="308" width="8.7109375" style="9" bestFit="1" customWidth="1"/>
    <col min="309" max="309" width="9.140625" style="9" bestFit="1"/>
    <col min="310" max="311" width="9.140625" style="9"/>
    <col min="312" max="312" width="9.140625" style="9" bestFit="1"/>
    <col min="313" max="313" width="8.7109375" style="9" bestFit="1" customWidth="1"/>
    <col min="314" max="314" width="9.140625" style="9" bestFit="1"/>
    <col min="315" max="315" width="8.7109375" style="9" bestFit="1" customWidth="1"/>
    <col min="316" max="511" width="9.140625" style="9"/>
    <col min="512" max="512" width="1" style="9" customWidth="1"/>
    <col min="513" max="513" width="83.7109375" style="9" customWidth="1"/>
    <col min="514" max="514" width="9.140625" style="9" bestFit="1"/>
    <col min="515" max="515" width="8.7109375" style="9" bestFit="1" customWidth="1"/>
    <col min="516" max="516" width="9.140625" style="9" bestFit="1"/>
    <col min="517" max="517" width="8.7109375" style="9" bestFit="1" customWidth="1"/>
    <col min="518" max="518" width="9.140625" style="9" bestFit="1"/>
    <col min="519" max="519" width="8.7109375" style="9" bestFit="1" customWidth="1"/>
    <col min="520" max="520" width="9.140625" style="9" bestFit="1"/>
    <col min="521" max="521" width="8.7109375" style="9" bestFit="1" customWidth="1"/>
    <col min="522" max="522" width="9.140625" style="9" bestFit="1"/>
    <col min="523" max="523" width="8.7109375" style="9" bestFit="1" customWidth="1"/>
    <col min="524" max="524" width="9.140625" style="9"/>
    <col min="525" max="525" width="8.7109375" style="9" customWidth="1"/>
    <col min="526" max="526" width="9.140625" style="9" bestFit="1"/>
    <col min="527" max="527" width="8.7109375" style="9" bestFit="1" customWidth="1"/>
    <col min="528" max="528" width="9.140625" style="9" bestFit="1"/>
    <col min="529" max="529" width="8.7109375" style="9" bestFit="1" customWidth="1"/>
    <col min="530" max="530" width="9.140625" style="9" bestFit="1"/>
    <col min="531" max="531" width="8.7109375" style="9" bestFit="1" customWidth="1"/>
    <col min="532" max="532" width="9.140625" style="9" bestFit="1"/>
    <col min="533" max="533" width="8.7109375" style="9" bestFit="1" customWidth="1"/>
    <col min="534" max="534" width="9.140625" style="9" bestFit="1"/>
    <col min="535" max="535" width="8.7109375" style="9" bestFit="1" customWidth="1"/>
    <col min="536" max="536" width="9.140625" style="9" bestFit="1"/>
    <col min="537" max="538" width="8.7109375" style="9" bestFit="1" customWidth="1"/>
    <col min="539" max="539" width="9.140625" style="9" bestFit="1"/>
    <col min="540" max="540" width="8.7109375" style="9" bestFit="1" customWidth="1"/>
    <col min="541" max="541" width="9.140625" style="9" bestFit="1"/>
    <col min="542" max="543" width="8.7109375" style="9" bestFit="1" customWidth="1"/>
    <col min="544" max="544" width="9.140625" style="9" bestFit="1"/>
    <col min="545" max="545" width="8.7109375" style="9" bestFit="1" customWidth="1"/>
    <col min="546" max="546" width="9.140625" style="9" bestFit="1"/>
    <col min="547" max="549" width="8.7109375" style="9" bestFit="1" customWidth="1"/>
    <col min="550" max="550" width="9.140625" style="9" bestFit="1"/>
    <col min="551" max="551" width="8.7109375" style="9" bestFit="1" customWidth="1"/>
    <col min="552" max="552" width="9.140625" style="9"/>
    <col min="553" max="553" width="8.7109375" style="9" customWidth="1"/>
    <col min="554" max="557" width="9.140625" style="9"/>
    <col min="558" max="558" width="8.7109375" style="9" bestFit="1" customWidth="1"/>
    <col min="559" max="559" width="9.140625" style="9" bestFit="1"/>
    <col min="560" max="560" width="8.7109375" style="9" bestFit="1" customWidth="1"/>
    <col min="561" max="561" width="9.140625" style="9" bestFit="1"/>
    <col min="562" max="564" width="8.7109375" style="9" bestFit="1" customWidth="1"/>
    <col min="565" max="565" width="9.140625" style="9" bestFit="1"/>
    <col min="566" max="567" width="9.140625" style="9"/>
    <col min="568" max="568" width="9.140625" style="9" bestFit="1"/>
    <col min="569" max="569" width="8.7109375" style="9" bestFit="1" customWidth="1"/>
    <col min="570" max="570" width="9.140625" style="9" bestFit="1"/>
    <col min="571" max="571" width="8.7109375" style="9" bestFit="1" customWidth="1"/>
    <col min="572" max="767" width="9.140625" style="9"/>
    <col min="768" max="768" width="1" style="9" customWidth="1"/>
    <col min="769" max="769" width="83.7109375" style="9" customWidth="1"/>
    <col min="770" max="770" width="9.140625" style="9" bestFit="1"/>
    <col min="771" max="771" width="8.7109375" style="9" bestFit="1" customWidth="1"/>
    <col min="772" max="772" width="9.140625" style="9" bestFit="1"/>
    <col min="773" max="773" width="8.7109375" style="9" bestFit="1" customWidth="1"/>
    <col min="774" max="774" width="9.140625" style="9" bestFit="1"/>
    <col min="775" max="775" width="8.7109375" style="9" bestFit="1" customWidth="1"/>
    <col min="776" max="776" width="9.140625" style="9" bestFit="1"/>
    <col min="777" max="777" width="8.7109375" style="9" bestFit="1" customWidth="1"/>
    <col min="778" max="778" width="9.140625" style="9" bestFit="1"/>
    <col min="779" max="779" width="8.7109375" style="9" bestFit="1" customWidth="1"/>
    <col min="780" max="780" width="9.140625" style="9"/>
    <col min="781" max="781" width="8.7109375" style="9" customWidth="1"/>
    <col min="782" max="782" width="9.140625" style="9" bestFit="1"/>
    <col min="783" max="783" width="8.7109375" style="9" bestFit="1" customWidth="1"/>
    <col min="784" max="784" width="9.140625" style="9" bestFit="1"/>
    <col min="785" max="785" width="8.7109375" style="9" bestFit="1" customWidth="1"/>
    <col min="786" max="786" width="9.140625" style="9" bestFit="1"/>
    <col min="787" max="787" width="8.7109375" style="9" bestFit="1" customWidth="1"/>
    <col min="788" max="788" width="9.140625" style="9" bestFit="1"/>
    <col min="789" max="789" width="8.7109375" style="9" bestFit="1" customWidth="1"/>
    <col min="790" max="790" width="9.140625" style="9" bestFit="1"/>
    <col min="791" max="791" width="8.7109375" style="9" bestFit="1" customWidth="1"/>
    <col min="792" max="792" width="9.140625" style="9" bestFit="1"/>
    <col min="793" max="794" width="8.7109375" style="9" bestFit="1" customWidth="1"/>
    <col min="795" max="795" width="9.140625" style="9" bestFit="1"/>
    <col min="796" max="796" width="8.7109375" style="9" bestFit="1" customWidth="1"/>
    <col min="797" max="797" width="9.140625" style="9" bestFit="1"/>
    <col min="798" max="799" width="8.7109375" style="9" bestFit="1" customWidth="1"/>
    <col min="800" max="800" width="9.140625" style="9" bestFit="1"/>
    <col min="801" max="801" width="8.7109375" style="9" bestFit="1" customWidth="1"/>
    <col min="802" max="802" width="9.140625" style="9" bestFit="1"/>
    <col min="803" max="805" width="8.7109375" style="9" bestFit="1" customWidth="1"/>
    <col min="806" max="806" width="9.140625" style="9" bestFit="1"/>
    <col min="807" max="807" width="8.7109375" style="9" bestFit="1" customWidth="1"/>
    <col min="808" max="808" width="9.140625" style="9"/>
    <col min="809" max="809" width="8.7109375" style="9" customWidth="1"/>
    <col min="810" max="813" width="9.140625" style="9"/>
    <col min="814" max="814" width="8.7109375" style="9" bestFit="1" customWidth="1"/>
    <col min="815" max="815" width="9.140625" style="9" bestFit="1"/>
    <col min="816" max="816" width="8.7109375" style="9" bestFit="1" customWidth="1"/>
    <col min="817" max="817" width="9.140625" style="9" bestFit="1"/>
    <col min="818" max="820" width="8.7109375" style="9" bestFit="1" customWidth="1"/>
    <col min="821" max="821" width="9.140625" style="9" bestFit="1"/>
    <col min="822" max="823" width="9.140625" style="9"/>
    <col min="824" max="824" width="9.140625" style="9" bestFit="1"/>
    <col min="825" max="825" width="8.7109375" style="9" bestFit="1" customWidth="1"/>
    <col min="826" max="826" width="9.140625" style="9" bestFit="1"/>
    <col min="827" max="827" width="8.7109375" style="9" bestFit="1" customWidth="1"/>
    <col min="828" max="1023" width="9.140625" style="9"/>
    <col min="1024" max="1024" width="1" style="9" customWidth="1"/>
    <col min="1025" max="1025" width="83.7109375" style="9" customWidth="1"/>
    <col min="1026" max="1026" width="9.140625" style="9" bestFit="1"/>
    <col min="1027" max="1027" width="8.7109375" style="9" bestFit="1" customWidth="1"/>
    <col min="1028" max="1028" width="9.140625" style="9" bestFit="1"/>
    <col min="1029" max="1029" width="8.7109375" style="9" bestFit="1" customWidth="1"/>
    <col min="1030" max="1030" width="9.140625" style="9" bestFit="1"/>
    <col min="1031" max="1031" width="8.7109375" style="9" bestFit="1" customWidth="1"/>
    <col min="1032" max="1032" width="9.140625" style="9" bestFit="1"/>
    <col min="1033" max="1033" width="8.7109375" style="9" bestFit="1" customWidth="1"/>
    <col min="1034" max="1034" width="9.140625" style="9" bestFit="1"/>
    <col min="1035" max="1035" width="8.7109375" style="9" bestFit="1" customWidth="1"/>
    <col min="1036" max="1036" width="9.140625" style="9"/>
    <col min="1037" max="1037" width="8.7109375" style="9" customWidth="1"/>
    <col min="1038" max="1038" width="9.140625" style="9" bestFit="1"/>
    <col min="1039" max="1039" width="8.7109375" style="9" bestFit="1" customWidth="1"/>
    <col min="1040" max="1040" width="9.140625" style="9" bestFit="1"/>
    <col min="1041" max="1041" width="8.7109375" style="9" bestFit="1" customWidth="1"/>
    <col min="1042" max="1042" width="9.140625" style="9" bestFit="1"/>
    <col min="1043" max="1043" width="8.7109375" style="9" bestFit="1" customWidth="1"/>
    <col min="1044" max="1044" width="9.140625" style="9" bestFit="1"/>
    <col min="1045" max="1045" width="8.7109375" style="9" bestFit="1" customWidth="1"/>
    <col min="1046" max="1046" width="9.140625" style="9" bestFit="1"/>
    <col min="1047" max="1047" width="8.7109375" style="9" bestFit="1" customWidth="1"/>
    <col min="1048" max="1048" width="9.140625" style="9" bestFit="1"/>
    <col min="1049" max="1050" width="8.7109375" style="9" bestFit="1" customWidth="1"/>
    <col min="1051" max="1051" width="9.140625" style="9" bestFit="1"/>
    <col min="1052" max="1052" width="8.7109375" style="9" bestFit="1" customWidth="1"/>
    <col min="1053" max="1053" width="9.140625" style="9" bestFit="1"/>
    <col min="1054" max="1055" width="8.7109375" style="9" bestFit="1" customWidth="1"/>
    <col min="1056" max="1056" width="9.140625" style="9" bestFit="1"/>
    <col min="1057" max="1057" width="8.7109375" style="9" bestFit="1" customWidth="1"/>
    <col min="1058" max="1058" width="9.140625" style="9" bestFit="1"/>
    <col min="1059" max="1061" width="8.7109375" style="9" bestFit="1" customWidth="1"/>
    <col min="1062" max="1062" width="9.140625" style="9" bestFit="1"/>
    <col min="1063" max="1063" width="8.7109375" style="9" bestFit="1" customWidth="1"/>
    <col min="1064" max="1064" width="9.140625" style="9"/>
    <col min="1065" max="1065" width="8.7109375" style="9" customWidth="1"/>
    <col min="1066" max="1069" width="9.140625" style="9"/>
    <col min="1070" max="1070" width="8.7109375" style="9" bestFit="1" customWidth="1"/>
    <col min="1071" max="1071" width="9.140625" style="9" bestFit="1"/>
    <col min="1072" max="1072" width="8.7109375" style="9" bestFit="1" customWidth="1"/>
    <col min="1073" max="1073" width="9.140625" style="9" bestFit="1"/>
    <col min="1074" max="1076" width="8.7109375" style="9" bestFit="1" customWidth="1"/>
    <col min="1077" max="1077" width="9.140625" style="9" bestFit="1"/>
    <col min="1078" max="1079" width="9.140625" style="9"/>
    <col min="1080" max="1080" width="9.140625" style="9" bestFit="1"/>
    <col min="1081" max="1081" width="8.7109375" style="9" bestFit="1" customWidth="1"/>
    <col min="1082" max="1082" width="9.140625" style="9" bestFit="1"/>
    <col min="1083" max="1083" width="8.7109375" style="9" bestFit="1" customWidth="1"/>
    <col min="1084" max="1279" width="9.140625" style="9"/>
    <col min="1280" max="1280" width="1" style="9" customWidth="1"/>
    <col min="1281" max="1281" width="83.7109375" style="9" customWidth="1"/>
    <col min="1282" max="1282" width="9.140625" style="9" bestFit="1"/>
    <col min="1283" max="1283" width="8.7109375" style="9" bestFit="1" customWidth="1"/>
    <col min="1284" max="1284" width="9.140625" style="9" bestFit="1"/>
    <col min="1285" max="1285" width="8.7109375" style="9" bestFit="1" customWidth="1"/>
    <col min="1286" max="1286" width="9.140625" style="9" bestFit="1"/>
    <col min="1287" max="1287" width="8.7109375" style="9" bestFit="1" customWidth="1"/>
    <col min="1288" max="1288" width="9.140625" style="9" bestFit="1"/>
    <col min="1289" max="1289" width="8.7109375" style="9" bestFit="1" customWidth="1"/>
    <col min="1290" max="1290" width="9.140625" style="9" bestFit="1"/>
    <col min="1291" max="1291" width="8.7109375" style="9" bestFit="1" customWidth="1"/>
    <col min="1292" max="1292" width="9.140625" style="9"/>
    <col min="1293" max="1293" width="8.7109375" style="9" customWidth="1"/>
    <col min="1294" max="1294" width="9.140625" style="9" bestFit="1"/>
    <col min="1295" max="1295" width="8.7109375" style="9" bestFit="1" customWidth="1"/>
    <col min="1296" max="1296" width="9.140625" style="9" bestFit="1"/>
    <col min="1297" max="1297" width="8.7109375" style="9" bestFit="1" customWidth="1"/>
    <col min="1298" max="1298" width="9.140625" style="9" bestFit="1"/>
    <col min="1299" max="1299" width="8.7109375" style="9" bestFit="1" customWidth="1"/>
    <col min="1300" max="1300" width="9.140625" style="9" bestFit="1"/>
    <col min="1301" max="1301" width="8.7109375" style="9" bestFit="1" customWidth="1"/>
    <col min="1302" max="1302" width="9.140625" style="9" bestFit="1"/>
    <col min="1303" max="1303" width="8.7109375" style="9" bestFit="1" customWidth="1"/>
    <col min="1304" max="1304" width="9.140625" style="9" bestFit="1"/>
    <col min="1305" max="1306" width="8.7109375" style="9" bestFit="1" customWidth="1"/>
    <col min="1307" max="1307" width="9.140625" style="9" bestFit="1"/>
    <col min="1308" max="1308" width="8.7109375" style="9" bestFit="1" customWidth="1"/>
    <col min="1309" max="1309" width="9.140625" style="9" bestFit="1"/>
    <col min="1310" max="1311" width="8.7109375" style="9" bestFit="1" customWidth="1"/>
    <col min="1312" max="1312" width="9.140625" style="9" bestFit="1"/>
    <col min="1313" max="1313" width="8.7109375" style="9" bestFit="1" customWidth="1"/>
    <col min="1314" max="1314" width="9.140625" style="9" bestFit="1"/>
    <col min="1315" max="1317" width="8.7109375" style="9" bestFit="1" customWidth="1"/>
    <col min="1318" max="1318" width="9.140625" style="9" bestFit="1"/>
    <col min="1319" max="1319" width="8.7109375" style="9" bestFit="1" customWidth="1"/>
    <col min="1320" max="1320" width="9.140625" style="9"/>
    <col min="1321" max="1321" width="8.7109375" style="9" customWidth="1"/>
    <col min="1322" max="1325" width="9.140625" style="9"/>
    <col min="1326" max="1326" width="8.7109375" style="9" bestFit="1" customWidth="1"/>
    <col min="1327" max="1327" width="9.140625" style="9" bestFit="1"/>
    <col min="1328" max="1328" width="8.7109375" style="9" bestFit="1" customWidth="1"/>
    <col min="1329" max="1329" width="9.140625" style="9" bestFit="1"/>
    <col min="1330" max="1332" width="8.7109375" style="9" bestFit="1" customWidth="1"/>
    <col min="1333" max="1333" width="9.140625" style="9" bestFit="1"/>
    <col min="1334" max="1335" width="9.140625" style="9"/>
    <col min="1336" max="1336" width="9.140625" style="9" bestFit="1"/>
    <col min="1337" max="1337" width="8.7109375" style="9" bestFit="1" customWidth="1"/>
    <col min="1338" max="1338" width="9.140625" style="9" bestFit="1"/>
    <col min="1339" max="1339" width="8.7109375" style="9" bestFit="1" customWidth="1"/>
    <col min="1340" max="1535" width="9.140625" style="9"/>
    <col min="1536" max="1536" width="1" style="9" customWidth="1"/>
    <col min="1537" max="1537" width="83.7109375" style="9" customWidth="1"/>
    <col min="1538" max="1538" width="9.140625" style="9" bestFit="1"/>
    <col min="1539" max="1539" width="8.7109375" style="9" bestFit="1" customWidth="1"/>
    <col min="1540" max="1540" width="9.140625" style="9" bestFit="1"/>
    <col min="1541" max="1541" width="8.7109375" style="9" bestFit="1" customWidth="1"/>
    <col min="1542" max="1542" width="9.140625" style="9" bestFit="1"/>
    <col min="1543" max="1543" width="8.7109375" style="9" bestFit="1" customWidth="1"/>
    <col min="1544" max="1544" width="9.140625" style="9" bestFit="1"/>
    <col min="1545" max="1545" width="8.7109375" style="9" bestFit="1" customWidth="1"/>
    <col min="1546" max="1546" width="9.140625" style="9" bestFit="1"/>
    <col min="1547" max="1547" width="8.7109375" style="9" bestFit="1" customWidth="1"/>
    <col min="1548" max="1548" width="9.140625" style="9"/>
    <col min="1549" max="1549" width="8.7109375" style="9" customWidth="1"/>
    <col min="1550" max="1550" width="9.140625" style="9" bestFit="1"/>
    <col min="1551" max="1551" width="8.7109375" style="9" bestFit="1" customWidth="1"/>
    <col min="1552" max="1552" width="9.140625" style="9" bestFit="1"/>
    <col min="1553" max="1553" width="8.7109375" style="9" bestFit="1" customWidth="1"/>
    <col min="1554" max="1554" width="9.140625" style="9" bestFit="1"/>
    <col min="1555" max="1555" width="8.7109375" style="9" bestFit="1" customWidth="1"/>
    <col min="1556" max="1556" width="9.140625" style="9" bestFit="1"/>
    <col min="1557" max="1557" width="8.7109375" style="9" bestFit="1" customWidth="1"/>
    <col min="1558" max="1558" width="9.140625" style="9" bestFit="1"/>
    <col min="1559" max="1559" width="8.7109375" style="9" bestFit="1" customWidth="1"/>
    <col min="1560" max="1560" width="9.140625" style="9" bestFit="1"/>
    <col min="1561" max="1562" width="8.7109375" style="9" bestFit="1" customWidth="1"/>
    <col min="1563" max="1563" width="9.140625" style="9" bestFit="1"/>
    <col min="1564" max="1564" width="8.7109375" style="9" bestFit="1" customWidth="1"/>
    <col min="1565" max="1565" width="9.140625" style="9" bestFit="1"/>
    <col min="1566" max="1567" width="8.7109375" style="9" bestFit="1" customWidth="1"/>
    <col min="1568" max="1568" width="9.140625" style="9" bestFit="1"/>
    <col min="1569" max="1569" width="8.7109375" style="9" bestFit="1" customWidth="1"/>
    <col min="1570" max="1570" width="9.140625" style="9" bestFit="1"/>
    <col min="1571" max="1573" width="8.7109375" style="9" bestFit="1" customWidth="1"/>
    <col min="1574" max="1574" width="9.140625" style="9" bestFit="1"/>
    <col min="1575" max="1575" width="8.7109375" style="9" bestFit="1" customWidth="1"/>
    <col min="1576" max="1576" width="9.140625" style="9"/>
    <col min="1577" max="1577" width="8.7109375" style="9" customWidth="1"/>
    <col min="1578" max="1581" width="9.140625" style="9"/>
    <col min="1582" max="1582" width="8.7109375" style="9" bestFit="1" customWidth="1"/>
    <col min="1583" max="1583" width="9.140625" style="9" bestFit="1"/>
    <col min="1584" max="1584" width="8.7109375" style="9" bestFit="1" customWidth="1"/>
    <col min="1585" max="1585" width="9.140625" style="9" bestFit="1"/>
    <col min="1586" max="1588" width="8.7109375" style="9" bestFit="1" customWidth="1"/>
    <col min="1589" max="1589" width="9.140625" style="9" bestFit="1"/>
    <col min="1590" max="1591" width="9.140625" style="9"/>
    <col min="1592" max="1592" width="9.140625" style="9" bestFit="1"/>
    <col min="1593" max="1593" width="8.7109375" style="9" bestFit="1" customWidth="1"/>
    <col min="1594" max="1594" width="9.140625" style="9" bestFit="1"/>
    <col min="1595" max="1595" width="8.7109375" style="9" bestFit="1" customWidth="1"/>
    <col min="1596" max="1791" width="9.140625" style="9"/>
    <col min="1792" max="1792" width="1" style="9" customWidth="1"/>
    <col min="1793" max="1793" width="83.7109375" style="9" customWidth="1"/>
    <col min="1794" max="1794" width="9.140625" style="9" bestFit="1"/>
    <col min="1795" max="1795" width="8.7109375" style="9" bestFit="1" customWidth="1"/>
    <col min="1796" max="1796" width="9.140625" style="9" bestFit="1"/>
    <col min="1797" max="1797" width="8.7109375" style="9" bestFit="1" customWidth="1"/>
    <col min="1798" max="1798" width="9.140625" style="9" bestFit="1"/>
    <col min="1799" max="1799" width="8.7109375" style="9" bestFit="1" customWidth="1"/>
    <col min="1800" max="1800" width="9.140625" style="9" bestFit="1"/>
    <col min="1801" max="1801" width="8.7109375" style="9" bestFit="1" customWidth="1"/>
    <col min="1802" max="1802" width="9.140625" style="9" bestFit="1"/>
    <col min="1803" max="1803" width="8.7109375" style="9" bestFit="1" customWidth="1"/>
    <col min="1804" max="1804" width="9.140625" style="9"/>
    <col min="1805" max="1805" width="8.7109375" style="9" customWidth="1"/>
    <col min="1806" max="1806" width="9.140625" style="9" bestFit="1"/>
    <col min="1807" max="1807" width="8.7109375" style="9" bestFit="1" customWidth="1"/>
    <col min="1808" max="1808" width="9.140625" style="9" bestFit="1"/>
    <col min="1809" max="1809" width="8.7109375" style="9" bestFit="1" customWidth="1"/>
    <col min="1810" max="1810" width="9.140625" style="9" bestFit="1"/>
    <col min="1811" max="1811" width="8.7109375" style="9" bestFit="1" customWidth="1"/>
    <col min="1812" max="1812" width="9.140625" style="9" bestFit="1"/>
    <col min="1813" max="1813" width="8.7109375" style="9" bestFit="1" customWidth="1"/>
    <col min="1814" max="1814" width="9.140625" style="9" bestFit="1"/>
    <col min="1815" max="1815" width="8.7109375" style="9" bestFit="1" customWidth="1"/>
    <col min="1816" max="1816" width="9.140625" style="9" bestFit="1"/>
    <col min="1817" max="1818" width="8.7109375" style="9" bestFit="1" customWidth="1"/>
    <col min="1819" max="1819" width="9.140625" style="9" bestFit="1"/>
    <col min="1820" max="1820" width="8.7109375" style="9" bestFit="1" customWidth="1"/>
    <col min="1821" max="1821" width="9.140625" style="9" bestFit="1"/>
    <col min="1822" max="1823" width="8.7109375" style="9" bestFit="1" customWidth="1"/>
    <col min="1824" max="1824" width="9.140625" style="9" bestFit="1"/>
    <col min="1825" max="1825" width="8.7109375" style="9" bestFit="1" customWidth="1"/>
    <col min="1826" max="1826" width="9.140625" style="9" bestFit="1"/>
    <col min="1827" max="1829" width="8.7109375" style="9" bestFit="1" customWidth="1"/>
    <col min="1830" max="1830" width="9.140625" style="9" bestFit="1"/>
    <col min="1831" max="1831" width="8.7109375" style="9" bestFit="1" customWidth="1"/>
    <col min="1832" max="1832" width="9.140625" style="9"/>
    <col min="1833" max="1833" width="8.7109375" style="9" customWidth="1"/>
    <col min="1834" max="1837" width="9.140625" style="9"/>
    <col min="1838" max="1838" width="8.7109375" style="9" bestFit="1" customWidth="1"/>
    <col min="1839" max="1839" width="9.140625" style="9" bestFit="1"/>
    <col min="1840" max="1840" width="8.7109375" style="9" bestFit="1" customWidth="1"/>
    <col min="1841" max="1841" width="9.140625" style="9" bestFit="1"/>
    <col min="1842" max="1844" width="8.7109375" style="9" bestFit="1" customWidth="1"/>
    <col min="1845" max="1845" width="9.140625" style="9" bestFit="1"/>
    <col min="1846" max="1847" width="9.140625" style="9"/>
    <col min="1848" max="1848" width="9.140625" style="9" bestFit="1"/>
    <col min="1849" max="1849" width="8.7109375" style="9" bestFit="1" customWidth="1"/>
    <col min="1850" max="1850" width="9.140625" style="9" bestFit="1"/>
    <col min="1851" max="1851" width="8.7109375" style="9" bestFit="1" customWidth="1"/>
    <col min="1852" max="2047" width="9.140625" style="9"/>
    <col min="2048" max="2048" width="1" style="9" customWidth="1"/>
    <col min="2049" max="2049" width="83.7109375" style="9" customWidth="1"/>
    <col min="2050" max="2050" width="9.140625" style="9" bestFit="1"/>
    <col min="2051" max="2051" width="8.7109375" style="9" bestFit="1" customWidth="1"/>
    <col min="2052" max="2052" width="9.140625" style="9" bestFit="1"/>
    <col min="2053" max="2053" width="8.7109375" style="9" bestFit="1" customWidth="1"/>
    <col min="2054" max="2054" width="9.140625" style="9" bestFit="1"/>
    <col min="2055" max="2055" width="8.7109375" style="9" bestFit="1" customWidth="1"/>
    <col min="2056" max="2056" width="9.140625" style="9" bestFit="1"/>
    <col min="2057" max="2057" width="8.7109375" style="9" bestFit="1" customWidth="1"/>
    <col min="2058" max="2058" width="9.140625" style="9" bestFit="1"/>
    <col min="2059" max="2059" width="8.7109375" style="9" bestFit="1" customWidth="1"/>
    <col min="2060" max="2060" width="9.140625" style="9"/>
    <col min="2061" max="2061" width="8.7109375" style="9" customWidth="1"/>
    <col min="2062" max="2062" width="9.140625" style="9" bestFit="1"/>
    <col min="2063" max="2063" width="8.7109375" style="9" bestFit="1" customWidth="1"/>
    <col min="2064" max="2064" width="9.140625" style="9" bestFit="1"/>
    <col min="2065" max="2065" width="8.7109375" style="9" bestFit="1" customWidth="1"/>
    <col min="2066" max="2066" width="9.140625" style="9" bestFit="1"/>
    <col min="2067" max="2067" width="8.7109375" style="9" bestFit="1" customWidth="1"/>
    <col min="2068" max="2068" width="9.140625" style="9" bestFit="1"/>
    <col min="2069" max="2069" width="8.7109375" style="9" bestFit="1" customWidth="1"/>
    <col min="2070" max="2070" width="9.140625" style="9" bestFit="1"/>
    <col min="2071" max="2071" width="8.7109375" style="9" bestFit="1" customWidth="1"/>
    <col min="2072" max="2072" width="9.140625" style="9" bestFit="1"/>
    <col min="2073" max="2074" width="8.7109375" style="9" bestFit="1" customWidth="1"/>
    <col min="2075" max="2075" width="9.140625" style="9" bestFit="1"/>
    <col min="2076" max="2076" width="8.7109375" style="9" bestFit="1" customWidth="1"/>
    <col min="2077" max="2077" width="9.140625" style="9" bestFit="1"/>
    <col min="2078" max="2079" width="8.7109375" style="9" bestFit="1" customWidth="1"/>
    <col min="2080" max="2080" width="9.140625" style="9" bestFit="1"/>
    <col min="2081" max="2081" width="8.7109375" style="9" bestFit="1" customWidth="1"/>
    <col min="2082" max="2082" width="9.140625" style="9" bestFit="1"/>
    <col min="2083" max="2085" width="8.7109375" style="9" bestFit="1" customWidth="1"/>
    <col min="2086" max="2086" width="9.140625" style="9" bestFit="1"/>
    <col min="2087" max="2087" width="8.7109375" style="9" bestFit="1" customWidth="1"/>
    <col min="2088" max="2088" width="9.140625" style="9"/>
    <col min="2089" max="2089" width="8.7109375" style="9" customWidth="1"/>
    <col min="2090" max="2093" width="9.140625" style="9"/>
    <col min="2094" max="2094" width="8.7109375" style="9" bestFit="1" customWidth="1"/>
    <col min="2095" max="2095" width="9.140625" style="9" bestFit="1"/>
    <col min="2096" max="2096" width="8.7109375" style="9" bestFit="1" customWidth="1"/>
    <col min="2097" max="2097" width="9.140625" style="9" bestFit="1"/>
    <col min="2098" max="2100" width="8.7109375" style="9" bestFit="1" customWidth="1"/>
    <col min="2101" max="2101" width="9.140625" style="9" bestFit="1"/>
    <col min="2102" max="2103" width="9.140625" style="9"/>
    <col min="2104" max="2104" width="9.140625" style="9" bestFit="1"/>
    <col min="2105" max="2105" width="8.7109375" style="9" bestFit="1" customWidth="1"/>
    <col min="2106" max="2106" width="9.140625" style="9" bestFit="1"/>
    <col min="2107" max="2107" width="8.7109375" style="9" bestFit="1" customWidth="1"/>
    <col min="2108" max="2303" width="9.140625" style="9"/>
    <col min="2304" max="2304" width="1" style="9" customWidth="1"/>
    <col min="2305" max="2305" width="83.7109375" style="9" customWidth="1"/>
    <col min="2306" max="2306" width="9.140625" style="9" bestFit="1"/>
    <col min="2307" max="2307" width="8.7109375" style="9" bestFit="1" customWidth="1"/>
    <col min="2308" max="2308" width="9.140625" style="9" bestFit="1"/>
    <col min="2309" max="2309" width="8.7109375" style="9" bestFit="1" customWidth="1"/>
    <col min="2310" max="2310" width="9.140625" style="9" bestFit="1"/>
    <col min="2311" max="2311" width="8.7109375" style="9" bestFit="1" customWidth="1"/>
    <col min="2312" max="2312" width="9.140625" style="9" bestFit="1"/>
    <col min="2313" max="2313" width="8.7109375" style="9" bestFit="1" customWidth="1"/>
    <col min="2314" max="2314" width="9.140625" style="9" bestFit="1"/>
    <col min="2315" max="2315" width="8.7109375" style="9" bestFit="1" customWidth="1"/>
    <col min="2316" max="2316" width="9.140625" style="9"/>
    <col min="2317" max="2317" width="8.7109375" style="9" customWidth="1"/>
    <col min="2318" max="2318" width="9.140625" style="9" bestFit="1"/>
    <col min="2319" max="2319" width="8.7109375" style="9" bestFit="1" customWidth="1"/>
    <col min="2320" max="2320" width="9.140625" style="9" bestFit="1"/>
    <col min="2321" max="2321" width="8.7109375" style="9" bestFit="1" customWidth="1"/>
    <col min="2322" max="2322" width="9.140625" style="9" bestFit="1"/>
    <col min="2323" max="2323" width="8.7109375" style="9" bestFit="1" customWidth="1"/>
    <col min="2324" max="2324" width="9.140625" style="9" bestFit="1"/>
    <col min="2325" max="2325" width="8.7109375" style="9" bestFit="1" customWidth="1"/>
    <col min="2326" max="2326" width="9.140625" style="9" bestFit="1"/>
    <col min="2327" max="2327" width="8.7109375" style="9" bestFit="1" customWidth="1"/>
    <col min="2328" max="2328" width="9.140625" style="9" bestFit="1"/>
    <col min="2329" max="2330" width="8.7109375" style="9" bestFit="1" customWidth="1"/>
    <col min="2331" max="2331" width="9.140625" style="9" bestFit="1"/>
    <col min="2332" max="2332" width="8.7109375" style="9" bestFit="1" customWidth="1"/>
    <col min="2333" max="2333" width="9.140625" style="9" bestFit="1"/>
    <col min="2334" max="2335" width="8.7109375" style="9" bestFit="1" customWidth="1"/>
    <col min="2336" max="2336" width="9.140625" style="9" bestFit="1"/>
    <col min="2337" max="2337" width="8.7109375" style="9" bestFit="1" customWidth="1"/>
    <col min="2338" max="2338" width="9.140625" style="9" bestFit="1"/>
    <col min="2339" max="2341" width="8.7109375" style="9" bestFit="1" customWidth="1"/>
    <col min="2342" max="2342" width="9.140625" style="9" bestFit="1"/>
    <col min="2343" max="2343" width="8.7109375" style="9" bestFit="1" customWidth="1"/>
    <col min="2344" max="2344" width="9.140625" style="9"/>
    <col min="2345" max="2345" width="8.7109375" style="9" customWidth="1"/>
    <col min="2346" max="2349" width="9.140625" style="9"/>
    <col min="2350" max="2350" width="8.7109375" style="9" bestFit="1" customWidth="1"/>
    <col min="2351" max="2351" width="9.140625" style="9" bestFit="1"/>
    <col min="2352" max="2352" width="8.7109375" style="9" bestFit="1" customWidth="1"/>
    <col min="2353" max="2353" width="9.140625" style="9" bestFit="1"/>
    <col min="2354" max="2356" width="8.7109375" style="9" bestFit="1" customWidth="1"/>
    <col min="2357" max="2357" width="9.140625" style="9" bestFit="1"/>
    <col min="2358" max="2359" width="9.140625" style="9"/>
    <col min="2360" max="2360" width="9.140625" style="9" bestFit="1"/>
    <col min="2361" max="2361" width="8.7109375" style="9" bestFit="1" customWidth="1"/>
    <col min="2362" max="2362" width="9.140625" style="9" bestFit="1"/>
    <col min="2363" max="2363" width="8.7109375" style="9" bestFit="1" customWidth="1"/>
    <col min="2364" max="2559" width="9.140625" style="9"/>
    <col min="2560" max="2560" width="1" style="9" customWidth="1"/>
    <col min="2561" max="2561" width="83.7109375" style="9" customWidth="1"/>
    <col min="2562" max="2562" width="9.140625" style="9" bestFit="1"/>
    <col min="2563" max="2563" width="8.7109375" style="9" bestFit="1" customWidth="1"/>
    <col min="2564" max="2564" width="9.140625" style="9" bestFit="1"/>
    <col min="2565" max="2565" width="8.7109375" style="9" bestFit="1" customWidth="1"/>
    <col min="2566" max="2566" width="9.140625" style="9" bestFit="1"/>
    <col min="2567" max="2567" width="8.7109375" style="9" bestFit="1" customWidth="1"/>
    <col min="2568" max="2568" width="9.140625" style="9" bestFit="1"/>
    <col min="2569" max="2569" width="8.7109375" style="9" bestFit="1" customWidth="1"/>
    <col min="2570" max="2570" width="9.140625" style="9" bestFit="1"/>
    <col min="2571" max="2571" width="8.7109375" style="9" bestFit="1" customWidth="1"/>
    <col min="2572" max="2572" width="9.140625" style="9"/>
    <col min="2573" max="2573" width="8.7109375" style="9" customWidth="1"/>
    <col min="2574" max="2574" width="9.140625" style="9" bestFit="1"/>
    <col min="2575" max="2575" width="8.7109375" style="9" bestFit="1" customWidth="1"/>
    <col min="2576" max="2576" width="9.140625" style="9" bestFit="1"/>
    <col min="2577" max="2577" width="8.7109375" style="9" bestFit="1" customWidth="1"/>
    <col min="2578" max="2578" width="9.140625" style="9" bestFit="1"/>
    <col min="2579" max="2579" width="8.7109375" style="9" bestFit="1" customWidth="1"/>
    <col min="2580" max="2580" width="9.140625" style="9" bestFit="1"/>
    <col min="2581" max="2581" width="8.7109375" style="9" bestFit="1" customWidth="1"/>
    <col min="2582" max="2582" width="9.140625" style="9" bestFit="1"/>
    <col min="2583" max="2583" width="8.7109375" style="9" bestFit="1" customWidth="1"/>
    <col min="2584" max="2584" width="9.140625" style="9" bestFit="1"/>
    <col min="2585" max="2586" width="8.7109375" style="9" bestFit="1" customWidth="1"/>
    <col min="2587" max="2587" width="9.140625" style="9" bestFit="1"/>
    <col min="2588" max="2588" width="8.7109375" style="9" bestFit="1" customWidth="1"/>
    <col min="2589" max="2589" width="9.140625" style="9" bestFit="1"/>
    <col min="2590" max="2591" width="8.7109375" style="9" bestFit="1" customWidth="1"/>
    <col min="2592" max="2592" width="9.140625" style="9" bestFit="1"/>
    <col min="2593" max="2593" width="8.7109375" style="9" bestFit="1" customWidth="1"/>
    <col min="2594" max="2594" width="9.140625" style="9" bestFit="1"/>
    <col min="2595" max="2597" width="8.7109375" style="9" bestFit="1" customWidth="1"/>
    <col min="2598" max="2598" width="9.140625" style="9" bestFit="1"/>
    <col min="2599" max="2599" width="8.7109375" style="9" bestFit="1" customWidth="1"/>
    <col min="2600" max="2600" width="9.140625" style="9"/>
    <col min="2601" max="2601" width="8.7109375" style="9" customWidth="1"/>
    <col min="2602" max="2605" width="9.140625" style="9"/>
    <col min="2606" max="2606" width="8.7109375" style="9" bestFit="1" customWidth="1"/>
    <col min="2607" max="2607" width="9.140625" style="9" bestFit="1"/>
    <col min="2608" max="2608" width="8.7109375" style="9" bestFit="1" customWidth="1"/>
    <col min="2609" max="2609" width="9.140625" style="9" bestFit="1"/>
    <col min="2610" max="2612" width="8.7109375" style="9" bestFit="1" customWidth="1"/>
    <col min="2613" max="2613" width="9.140625" style="9" bestFit="1"/>
    <col min="2614" max="2615" width="9.140625" style="9"/>
    <col min="2616" max="2616" width="9.140625" style="9" bestFit="1"/>
    <col min="2617" max="2617" width="8.7109375" style="9" bestFit="1" customWidth="1"/>
    <col min="2618" max="2618" width="9.140625" style="9" bestFit="1"/>
    <col min="2619" max="2619" width="8.7109375" style="9" bestFit="1" customWidth="1"/>
    <col min="2620" max="2815" width="9.140625" style="9"/>
    <col min="2816" max="2816" width="1" style="9" customWidth="1"/>
    <col min="2817" max="2817" width="83.7109375" style="9" customWidth="1"/>
    <col min="2818" max="2818" width="9.140625" style="9" bestFit="1"/>
    <col min="2819" max="2819" width="8.7109375" style="9" bestFit="1" customWidth="1"/>
    <col min="2820" max="2820" width="9.140625" style="9" bestFit="1"/>
    <col min="2821" max="2821" width="8.7109375" style="9" bestFit="1" customWidth="1"/>
    <col min="2822" max="2822" width="9.140625" style="9" bestFit="1"/>
    <col min="2823" max="2823" width="8.7109375" style="9" bestFit="1" customWidth="1"/>
    <col min="2824" max="2824" width="9.140625" style="9" bestFit="1"/>
    <col min="2825" max="2825" width="8.7109375" style="9" bestFit="1" customWidth="1"/>
    <col min="2826" max="2826" width="9.140625" style="9" bestFit="1"/>
    <col min="2827" max="2827" width="8.7109375" style="9" bestFit="1" customWidth="1"/>
    <col min="2828" max="2828" width="9.140625" style="9"/>
    <col min="2829" max="2829" width="8.7109375" style="9" customWidth="1"/>
    <col min="2830" max="2830" width="9.140625" style="9" bestFit="1"/>
    <col min="2831" max="2831" width="8.7109375" style="9" bestFit="1" customWidth="1"/>
    <col min="2832" max="2832" width="9.140625" style="9" bestFit="1"/>
    <col min="2833" max="2833" width="8.7109375" style="9" bestFit="1" customWidth="1"/>
    <col min="2834" max="2834" width="9.140625" style="9" bestFit="1"/>
    <col min="2835" max="2835" width="8.7109375" style="9" bestFit="1" customWidth="1"/>
    <col min="2836" max="2836" width="9.140625" style="9" bestFit="1"/>
    <col min="2837" max="2837" width="8.7109375" style="9" bestFit="1" customWidth="1"/>
    <col min="2838" max="2838" width="9.140625" style="9" bestFit="1"/>
    <col min="2839" max="2839" width="8.7109375" style="9" bestFit="1" customWidth="1"/>
    <col min="2840" max="2840" width="9.140625" style="9" bestFit="1"/>
    <col min="2841" max="2842" width="8.7109375" style="9" bestFit="1" customWidth="1"/>
    <col min="2843" max="2843" width="9.140625" style="9" bestFit="1"/>
    <col min="2844" max="2844" width="8.7109375" style="9" bestFit="1" customWidth="1"/>
    <col min="2845" max="2845" width="9.140625" style="9" bestFit="1"/>
    <col min="2846" max="2847" width="8.7109375" style="9" bestFit="1" customWidth="1"/>
    <col min="2848" max="2848" width="9.140625" style="9" bestFit="1"/>
    <col min="2849" max="2849" width="8.7109375" style="9" bestFit="1" customWidth="1"/>
    <col min="2850" max="2850" width="9.140625" style="9" bestFit="1"/>
    <col min="2851" max="2853" width="8.7109375" style="9" bestFit="1" customWidth="1"/>
    <col min="2854" max="2854" width="9.140625" style="9" bestFit="1"/>
    <col min="2855" max="2855" width="8.7109375" style="9" bestFit="1" customWidth="1"/>
    <col min="2856" max="2856" width="9.140625" style="9"/>
    <col min="2857" max="2857" width="8.7109375" style="9" customWidth="1"/>
    <col min="2858" max="2861" width="9.140625" style="9"/>
    <col min="2862" max="2862" width="8.7109375" style="9" bestFit="1" customWidth="1"/>
    <col min="2863" max="2863" width="9.140625" style="9" bestFit="1"/>
    <col min="2864" max="2864" width="8.7109375" style="9" bestFit="1" customWidth="1"/>
    <col min="2865" max="2865" width="9.140625" style="9" bestFit="1"/>
    <col min="2866" max="2868" width="8.7109375" style="9" bestFit="1" customWidth="1"/>
    <col min="2869" max="2869" width="9.140625" style="9" bestFit="1"/>
    <col min="2870" max="2871" width="9.140625" style="9"/>
    <col min="2872" max="2872" width="9.140625" style="9" bestFit="1"/>
    <col min="2873" max="2873" width="8.7109375" style="9" bestFit="1" customWidth="1"/>
    <col min="2874" max="2874" width="9.140625" style="9" bestFit="1"/>
    <col min="2875" max="2875" width="8.7109375" style="9" bestFit="1" customWidth="1"/>
    <col min="2876" max="3071" width="9.140625" style="9"/>
    <col min="3072" max="3072" width="1" style="9" customWidth="1"/>
    <col min="3073" max="3073" width="83.7109375" style="9" customWidth="1"/>
    <col min="3074" max="3074" width="9.140625" style="9" bestFit="1"/>
    <col min="3075" max="3075" width="8.7109375" style="9" bestFit="1" customWidth="1"/>
    <col min="3076" max="3076" width="9.140625" style="9" bestFit="1"/>
    <col min="3077" max="3077" width="8.7109375" style="9" bestFit="1" customWidth="1"/>
    <col min="3078" max="3078" width="9.140625" style="9" bestFit="1"/>
    <col min="3079" max="3079" width="8.7109375" style="9" bestFit="1" customWidth="1"/>
    <col min="3080" max="3080" width="9.140625" style="9" bestFit="1"/>
    <col min="3081" max="3081" width="8.7109375" style="9" bestFit="1" customWidth="1"/>
    <col min="3082" max="3082" width="9.140625" style="9" bestFit="1"/>
    <col min="3083" max="3083" width="8.7109375" style="9" bestFit="1" customWidth="1"/>
    <col min="3084" max="3084" width="9.140625" style="9"/>
    <col min="3085" max="3085" width="8.7109375" style="9" customWidth="1"/>
    <col min="3086" max="3086" width="9.140625" style="9" bestFit="1"/>
    <col min="3087" max="3087" width="8.7109375" style="9" bestFit="1" customWidth="1"/>
    <col min="3088" max="3088" width="9.140625" style="9" bestFit="1"/>
    <col min="3089" max="3089" width="8.7109375" style="9" bestFit="1" customWidth="1"/>
    <col min="3090" max="3090" width="9.140625" style="9" bestFit="1"/>
    <col min="3091" max="3091" width="8.7109375" style="9" bestFit="1" customWidth="1"/>
    <col min="3092" max="3092" width="9.140625" style="9" bestFit="1"/>
    <col min="3093" max="3093" width="8.7109375" style="9" bestFit="1" customWidth="1"/>
    <col min="3094" max="3094" width="9.140625" style="9" bestFit="1"/>
    <col min="3095" max="3095" width="8.7109375" style="9" bestFit="1" customWidth="1"/>
    <col min="3096" max="3096" width="9.140625" style="9" bestFit="1"/>
    <col min="3097" max="3098" width="8.7109375" style="9" bestFit="1" customWidth="1"/>
    <col min="3099" max="3099" width="9.140625" style="9" bestFit="1"/>
    <col min="3100" max="3100" width="8.7109375" style="9" bestFit="1" customWidth="1"/>
    <col min="3101" max="3101" width="9.140625" style="9" bestFit="1"/>
    <col min="3102" max="3103" width="8.7109375" style="9" bestFit="1" customWidth="1"/>
    <col min="3104" max="3104" width="9.140625" style="9" bestFit="1"/>
    <col min="3105" max="3105" width="8.7109375" style="9" bestFit="1" customWidth="1"/>
    <col min="3106" max="3106" width="9.140625" style="9" bestFit="1"/>
    <col min="3107" max="3109" width="8.7109375" style="9" bestFit="1" customWidth="1"/>
    <col min="3110" max="3110" width="9.140625" style="9" bestFit="1"/>
    <col min="3111" max="3111" width="8.7109375" style="9" bestFit="1" customWidth="1"/>
    <col min="3112" max="3112" width="9.140625" style="9"/>
    <col min="3113" max="3113" width="8.7109375" style="9" customWidth="1"/>
    <col min="3114" max="3117" width="9.140625" style="9"/>
    <col min="3118" max="3118" width="8.7109375" style="9" bestFit="1" customWidth="1"/>
    <col min="3119" max="3119" width="9.140625" style="9" bestFit="1"/>
    <col min="3120" max="3120" width="8.7109375" style="9" bestFit="1" customWidth="1"/>
    <col min="3121" max="3121" width="9.140625" style="9" bestFit="1"/>
    <col min="3122" max="3124" width="8.7109375" style="9" bestFit="1" customWidth="1"/>
    <col min="3125" max="3125" width="9.140625" style="9" bestFit="1"/>
    <col min="3126" max="3127" width="9.140625" style="9"/>
    <col min="3128" max="3128" width="9.140625" style="9" bestFit="1"/>
    <col min="3129" max="3129" width="8.7109375" style="9" bestFit="1" customWidth="1"/>
    <col min="3130" max="3130" width="9.140625" style="9" bestFit="1"/>
    <col min="3131" max="3131" width="8.7109375" style="9" bestFit="1" customWidth="1"/>
    <col min="3132" max="3327" width="9.140625" style="9"/>
    <col min="3328" max="3328" width="1" style="9" customWidth="1"/>
    <col min="3329" max="3329" width="83.7109375" style="9" customWidth="1"/>
    <col min="3330" max="3330" width="9.140625" style="9" bestFit="1"/>
    <col min="3331" max="3331" width="8.7109375" style="9" bestFit="1" customWidth="1"/>
    <col min="3332" max="3332" width="9.140625" style="9" bestFit="1"/>
    <col min="3333" max="3333" width="8.7109375" style="9" bestFit="1" customWidth="1"/>
    <col min="3334" max="3334" width="9.140625" style="9" bestFit="1"/>
    <col min="3335" max="3335" width="8.7109375" style="9" bestFit="1" customWidth="1"/>
    <col min="3336" max="3336" width="9.140625" style="9" bestFit="1"/>
    <col min="3337" max="3337" width="8.7109375" style="9" bestFit="1" customWidth="1"/>
    <col min="3338" max="3338" width="9.140625" style="9" bestFit="1"/>
    <col min="3339" max="3339" width="8.7109375" style="9" bestFit="1" customWidth="1"/>
    <col min="3340" max="3340" width="9.140625" style="9"/>
    <col min="3341" max="3341" width="8.7109375" style="9" customWidth="1"/>
    <col min="3342" max="3342" width="9.140625" style="9" bestFit="1"/>
    <col min="3343" max="3343" width="8.7109375" style="9" bestFit="1" customWidth="1"/>
    <col min="3344" max="3344" width="9.140625" style="9" bestFit="1"/>
    <col min="3345" max="3345" width="8.7109375" style="9" bestFit="1" customWidth="1"/>
    <col min="3346" max="3346" width="9.140625" style="9" bestFit="1"/>
    <col min="3347" max="3347" width="8.7109375" style="9" bestFit="1" customWidth="1"/>
    <col min="3348" max="3348" width="9.140625" style="9" bestFit="1"/>
    <col min="3349" max="3349" width="8.7109375" style="9" bestFit="1" customWidth="1"/>
    <col min="3350" max="3350" width="9.140625" style="9" bestFit="1"/>
    <col min="3351" max="3351" width="8.7109375" style="9" bestFit="1" customWidth="1"/>
    <col min="3352" max="3352" width="9.140625" style="9" bestFit="1"/>
    <col min="3353" max="3354" width="8.7109375" style="9" bestFit="1" customWidth="1"/>
    <col min="3355" max="3355" width="9.140625" style="9" bestFit="1"/>
    <col min="3356" max="3356" width="8.7109375" style="9" bestFit="1" customWidth="1"/>
    <col min="3357" max="3357" width="9.140625" style="9" bestFit="1"/>
    <col min="3358" max="3359" width="8.7109375" style="9" bestFit="1" customWidth="1"/>
    <col min="3360" max="3360" width="9.140625" style="9" bestFit="1"/>
    <col min="3361" max="3361" width="8.7109375" style="9" bestFit="1" customWidth="1"/>
    <col min="3362" max="3362" width="9.140625" style="9" bestFit="1"/>
    <col min="3363" max="3365" width="8.7109375" style="9" bestFit="1" customWidth="1"/>
    <col min="3366" max="3366" width="9.140625" style="9" bestFit="1"/>
    <col min="3367" max="3367" width="8.7109375" style="9" bestFit="1" customWidth="1"/>
    <col min="3368" max="3368" width="9.140625" style="9"/>
    <col min="3369" max="3369" width="8.7109375" style="9" customWidth="1"/>
    <col min="3370" max="3373" width="9.140625" style="9"/>
    <col min="3374" max="3374" width="8.7109375" style="9" bestFit="1" customWidth="1"/>
    <col min="3375" max="3375" width="9.140625" style="9" bestFit="1"/>
    <col min="3376" max="3376" width="8.7109375" style="9" bestFit="1" customWidth="1"/>
    <col min="3377" max="3377" width="9.140625" style="9" bestFit="1"/>
    <col min="3378" max="3380" width="8.7109375" style="9" bestFit="1" customWidth="1"/>
    <col min="3381" max="3381" width="9.140625" style="9" bestFit="1"/>
    <col min="3382" max="3383" width="9.140625" style="9"/>
    <col min="3384" max="3384" width="9.140625" style="9" bestFit="1"/>
    <col min="3385" max="3385" width="8.7109375" style="9" bestFit="1" customWidth="1"/>
    <col min="3386" max="3386" width="9.140625" style="9" bestFit="1"/>
    <col min="3387" max="3387" width="8.7109375" style="9" bestFit="1" customWidth="1"/>
    <col min="3388" max="3583" width="9.140625" style="9"/>
    <col min="3584" max="3584" width="1" style="9" customWidth="1"/>
    <col min="3585" max="3585" width="83.7109375" style="9" customWidth="1"/>
    <col min="3586" max="3586" width="9.140625" style="9" bestFit="1"/>
    <col min="3587" max="3587" width="8.7109375" style="9" bestFit="1" customWidth="1"/>
    <col min="3588" max="3588" width="9.140625" style="9" bestFit="1"/>
    <col min="3589" max="3589" width="8.7109375" style="9" bestFit="1" customWidth="1"/>
    <col min="3590" max="3590" width="9.140625" style="9" bestFit="1"/>
    <col min="3591" max="3591" width="8.7109375" style="9" bestFit="1" customWidth="1"/>
    <col min="3592" max="3592" width="9.140625" style="9" bestFit="1"/>
    <col min="3593" max="3593" width="8.7109375" style="9" bestFit="1" customWidth="1"/>
    <col min="3594" max="3594" width="9.140625" style="9" bestFit="1"/>
    <col min="3595" max="3595" width="8.7109375" style="9" bestFit="1" customWidth="1"/>
    <col min="3596" max="3596" width="9.140625" style="9"/>
    <col min="3597" max="3597" width="8.7109375" style="9" customWidth="1"/>
    <col min="3598" max="3598" width="9.140625" style="9" bestFit="1"/>
    <col min="3599" max="3599" width="8.7109375" style="9" bestFit="1" customWidth="1"/>
    <col min="3600" max="3600" width="9.140625" style="9" bestFit="1"/>
    <col min="3601" max="3601" width="8.7109375" style="9" bestFit="1" customWidth="1"/>
    <col min="3602" max="3602" width="9.140625" style="9" bestFit="1"/>
    <col min="3603" max="3603" width="8.7109375" style="9" bestFit="1" customWidth="1"/>
    <col min="3604" max="3604" width="9.140625" style="9" bestFit="1"/>
    <col min="3605" max="3605" width="8.7109375" style="9" bestFit="1" customWidth="1"/>
    <col min="3606" max="3606" width="9.140625" style="9" bestFit="1"/>
    <col min="3607" max="3607" width="8.7109375" style="9" bestFit="1" customWidth="1"/>
    <col min="3608" max="3608" width="9.140625" style="9" bestFit="1"/>
    <col min="3609" max="3610" width="8.7109375" style="9" bestFit="1" customWidth="1"/>
    <col min="3611" max="3611" width="9.140625" style="9" bestFit="1"/>
    <col min="3612" max="3612" width="8.7109375" style="9" bestFit="1" customWidth="1"/>
    <col min="3613" max="3613" width="9.140625" style="9" bestFit="1"/>
    <col min="3614" max="3615" width="8.7109375" style="9" bestFit="1" customWidth="1"/>
    <col min="3616" max="3616" width="9.140625" style="9" bestFit="1"/>
    <col min="3617" max="3617" width="8.7109375" style="9" bestFit="1" customWidth="1"/>
    <col min="3618" max="3618" width="9.140625" style="9" bestFit="1"/>
    <col min="3619" max="3621" width="8.7109375" style="9" bestFit="1" customWidth="1"/>
    <col min="3622" max="3622" width="9.140625" style="9" bestFit="1"/>
    <col min="3623" max="3623" width="8.7109375" style="9" bestFit="1" customWidth="1"/>
    <col min="3624" max="3624" width="9.140625" style="9"/>
    <col min="3625" max="3625" width="8.7109375" style="9" customWidth="1"/>
    <col min="3626" max="3629" width="9.140625" style="9"/>
    <col min="3630" max="3630" width="8.7109375" style="9" bestFit="1" customWidth="1"/>
    <col min="3631" max="3631" width="9.140625" style="9" bestFit="1"/>
    <col min="3632" max="3632" width="8.7109375" style="9" bestFit="1" customWidth="1"/>
    <col min="3633" max="3633" width="9.140625" style="9" bestFit="1"/>
    <col min="3634" max="3636" width="8.7109375" style="9" bestFit="1" customWidth="1"/>
    <col min="3637" max="3637" width="9.140625" style="9" bestFit="1"/>
    <col min="3638" max="3639" width="9.140625" style="9"/>
    <col min="3640" max="3640" width="9.140625" style="9" bestFit="1"/>
    <col min="3641" max="3641" width="8.7109375" style="9" bestFit="1" customWidth="1"/>
    <col min="3642" max="3642" width="9.140625" style="9" bestFit="1"/>
    <col min="3643" max="3643" width="8.7109375" style="9" bestFit="1" customWidth="1"/>
    <col min="3644" max="3839" width="9.140625" style="9"/>
    <col min="3840" max="3840" width="1" style="9" customWidth="1"/>
    <col min="3841" max="3841" width="83.7109375" style="9" customWidth="1"/>
    <col min="3842" max="3842" width="9.140625" style="9" bestFit="1"/>
    <col min="3843" max="3843" width="8.7109375" style="9" bestFit="1" customWidth="1"/>
    <col min="3844" max="3844" width="9.140625" style="9" bestFit="1"/>
    <col min="3845" max="3845" width="8.7109375" style="9" bestFit="1" customWidth="1"/>
    <col min="3846" max="3846" width="9.140625" style="9" bestFit="1"/>
    <col min="3847" max="3847" width="8.7109375" style="9" bestFit="1" customWidth="1"/>
    <col min="3848" max="3848" width="9.140625" style="9" bestFit="1"/>
    <col min="3849" max="3849" width="8.7109375" style="9" bestFit="1" customWidth="1"/>
    <col min="3850" max="3850" width="9.140625" style="9" bestFit="1"/>
    <col min="3851" max="3851" width="8.7109375" style="9" bestFit="1" customWidth="1"/>
    <col min="3852" max="3852" width="9.140625" style="9"/>
    <col min="3853" max="3853" width="8.7109375" style="9" customWidth="1"/>
    <col min="3854" max="3854" width="9.140625" style="9" bestFit="1"/>
    <col min="3855" max="3855" width="8.7109375" style="9" bestFit="1" customWidth="1"/>
    <col min="3856" max="3856" width="9.140625" style="9" bestFit="1"/>
    <col min="3857" max="3857" width="8.7109375" style="9" bestFit="1" customWidth="1"/>
    <col min="3858" max="3858" width="9.140625" style="9" bestFit="1"/>
    <col min="3859" max="3859" width="8.7109375" style="9" bestFit="1" customWidth="1"/>
    <col min="3860" max="3860" width="9.140625" style="9" bestFit="1"/>
    <col min="3861" max="3861" width="8.7109375" style="9" bestFit="1" customWidth="1"/>
    <col min="3862" max="3862" width="9.140625" style="9" bestFit="1"/>
    <col min="3863" max="3863" width="8.7109375" style="9" bestFit="1" customWidth="1"/>
    <col min="3864" max="3864" width="9.140625" style="9" bestFit="1"/>
    <col min="3865" max="3866" width="8.7109375" style="9" bestFit="1" customWidth="1"/>
    <col min="3867" max="3867" width="9.140625" style="9" bestFit="1"/>
    <col min="3868" max="3868" width="8.7109375" style="9" bestFit="1" customWidth="1"/>
    <col min="3869" max="3869" width="9.140625" style="9" bestFit="1"/>
    <col min="3870" max="3871" width="8.7109375" style="9" bestFit="1" customWidth="1"/>
    <col min="3872" max="3872" width="9.140625" style="9" bestFit="1"/>
    <col min="3873" max="3873" width="8.7109375" style="9" bestFit="1" customWidth="1"/>
    <col min="3874" max="3874" width="9.140625" style="9" bestFit="1"/>
    <col min="3875" max="3877" width="8.7109375" style="9" bestFit="1" customWidth="1"/>
    <col min="3878" max="3878" width="9.140625" style="9" bestFit="1"/>
    <col min="3879" max="3879" width="8.7109375" style="9" bestFit="1" customWidth="1"/>
    <col min="3880" max="3880" width="9.140625" style="9"/>
    <col min="3881" max="3881" width="8.7109375" style="9" customWidth="1"/>
    <col min="3882" max="3885" width="9.140625" style="9"/>
    <col min="3886" max="3886" width="8.7109375" style="9" bestFit="1" customWidth="1"/>
    <col min="3887" max="3887" width="9.140625" style="9" bestFit="1"/>
    <col min="3888" max="3888" width="8.7109375" style="9" bestFit="1" customWidth="1"/>
    <col min="3889" max="3889" width="9.140625" style="9" bestFit="1"/>
    <col min="3890" max="3892" width="8.7109375" style="9" bestFit="1" customWidth="1"/>
    <col min="3893" max="3893" width="9.140625" style="9" bestFit="1"/>
    <col min="3894" max="3895" width="9.140625" style="9"/>
    <col min="3896" max="3896" width="9.140625" style="9" bestFit="1"/>
    <col min="3897" max="3897" width="8.7109375" style="9" bestFit="1" customWidth="1"/>
    <col min="3898" max="3898" width="9.140625" style="9" bestFit="1"/>
    <col min="3899" max="3899" width="8.7109375" style="9" bestFit="1" customWidth="1"/>
    <col min="3900" max="4095" width="9.140625" style="9"/>
    <col min="4096" max="4096" width="1" style="9" customWidth="1"/>
    <col min="4097" max="4097" width="83.7109375" style="9" customWidth="1"/>
    <col min="4098" max="4098" width="9.140625" style="9" bestFit="1"/>
    <col min="4099" max="4099" width="8.7109375" style="9" bestFit="1" customWidth="1"/>
    <col min="4100" max="4100" width="9.140625" style="9" bestFit="1"/>
    <col min="4101" max="4101" width="8.7109375" style="9" bestFit="1" customWidth="1"/>
    <col min="4102" max="4102" width="9.140625" style="9" bestFit="1"/>
    <col min="4103" max="4103" width="8.7109375" style="9" bestFit="1" customWidth="1"/>
    <col min="4104" max="4104" width="9.140625" style="9" bestFit="1"/>
    <col min="4105" max="4105" width="8.7109375" style="9" bestFit="1" customWidth="1"/>
    <col min="4106" max="4106" width="9.140625" style="9" bestFit="1"/>
    <col min="4107" max="4107" width="8.7109375" style="9" bestFit="1" customWidth="1"/>
    <col min="4108" max="4108" width="9.140625" style="9"/>
    <col min="4109" max="4109" width="8.7109375" style="9" customWidth="1"/>
    <col min="4110" max="4110" width="9.140625" style="9" bestFit="1"/>
    <col min="4111" max="4111" width="8.7109375" style="9" bestFit="1" customWidth="1"/>
    <col min="4112" max="4112" width="9.140625" style="9" bestFit="1"/>
    <col min="4113" max="4113" width="8.7109375" style="9" bestFit="1" customWidth="1"/>
    <col min="4114" max="4114" width="9.140625" style="9" bestFit="1"/>
    <col min="4115" max="4115" width="8.7109375" style="9" bestFit="1" customWidth="1"/>
    <col min="4116" max="4116" width="9.140625" style="9" bestFit="1"/>
    <col min="4117" max="4117" width="8.7109375" style="9" bestFit="1" customWidth="1"/>
    <col min="4118" max="4118" width="9.140625" style="9" bestFit="1"/>
    <col min="4119" max="4119" width="8.7109375" style="9" bestFit="1" customWidth="1"/>
    <col min="4120" max="4120" width="9.140625" style="9" bestFit="1"/>
    <col min="4121" max="4122" width="8.7109375" style="9" bestFit="1" customWidth="1"/>
    <col min="4123" max="4123" width="9.140625" style="9" bestFit="1"/>
    <col min="4124" max="4124" width="8.7109375" style="9" bestFit="1" customWidth="1"/>
    <col min="4125" max="4125" width="9.140625" style="9" bestFit="1"/>
    <col min="4126" max="4127" width="8.7109375" style="9" bestFit="1" customWidth="1"/>
    <col min="4128" max="4128" width="9.140625" style="9" bestFit="1"/>
    <col min="4129" max="4129" width="8.7109375" style="9" bestFit="1" customWidth="1"/>
    <col min="4130" max="4130" width="9.140625" style="9" bestFit="1"/>
    <col min="4131" max="4133" width="8.7109375" style="9" bestFit="1" customWidth="1"/>
    <col min="4134" max="4134" width="9.140625" style="9" bestFit="1"/>
    <col min="4135" max="4135" width="8.7109375" style="9" bestFit="1" customWidth="1"/>
    <col min="4136" max="4136" width="9.140625" style="9"/>
    <col min="4137" max="4137" width="8.7109375" style="9" customWidth="1"/>
    <col min="4138" max="4141" width="9.140625" style="9"/>
    <col min="4142" max="4142" width="8.7109375" style="9" bestFit="1" customWidth="1"/>
    <col min="4143" max="4143" width="9.140625" style="9" bestFit="1"/>
    <col min="4144" max="4144" width="8.7109375" style="9" bestFit="1" customWidth="1"/>
    <col min="4145" max="4145" width="9.140625" style="9" bestFit="1"/>
    <col min="4146" max="4148" width="8.7109375" style="9" bestFit="1" customWidth="1"/>
    <col min="4149" max="4149" width="9.140625" style="9" bestFit="1"/>
    <col min="4150" max="4151" width="9.140625" style="9"/>
    <col min="4152" max="4152" width="9.140625" style="9" bestFit="1"/>
    <col min="4153" max="4153" width="8.7109375" style="9" bestFit="1" customWidth="1"/>
    <col min="4154" max="4154" width="9.140625" style="9" bestFit="1"/>
    <col min="4155" max="4155" width="8.7109375" style="9" bestFit="1" customWidth="1"/>
    <col min="4156" max="4351" width="9.140625" style="9"/>
    <col min="4352" max="4352" width="1" style="9" customWidth="1"/>
    <col min="4353" max="4353" width="83.7109375" style="9" customWidth="1"/>
    <col min="4354" max="4354" width="9.140625" style="9" bestFit="1"/>
    <col min="4355" max="4355" width="8.7109375" style="9" bestFit="1" customWidth="1"/>
    <col min="4356" max="4356" width="9.140625" style="9" bestFit="1"/>
    <col min="4357" max="4357" width="8.7109375" style="9" bestFit="1" customWidth="1"/>
    <col min="4358" max="4358" width="9.140625" style="9" bestFit="1"/>
    <col min="4359" max="4359" width="8.7109375" style="9" bestFit="1" customWidth="1"/>
    <col min="4360" max="4360" width="9.140625" style="9" bestFit="1"/>
    <col min="4361" max="4361" width="8.7109375" style="9" bestFit="1" customWidth="1"/>
    <col min="4362" max="4362" width="9.140625" style="9" bestFit="1"/>
    <col min="4363" max="4363" width="8.7109375" style="9" bestFit="1" customWidth="1"/>
    <col min="4364" max="4364" width="9.140625" style="9"/>
    <col min="4365" max="4365" width="8.7109375" style="9" customWidth="1"/>
    <col min="4366" max="4366" width="9.140625" style="9" bestFit="1"/>
    <col min="4367" max="4367" width="8.7109375" style="9" bestFit="1" customWidth="1"/>
    <col min="4368" max="4368" width="9.140625" style="9" bestFit="1"/>
    <col min="4369" max="4369" width="8.7109375" style="9" bestFit="1" customWidth="1"/>
    <col min="4370" max="4370" width="9.140625" style="9" bestFit="1"/>
    <col min="4371" max="4371" width="8.7109375" style="9" bestFit="1" customWidth="1"/>
    <col min="4372" max="4372" width="9.140625" style="9" bestFit="1"/>
    <col min="4373" max="4373" width="8.7109375" style="9" bestFit="1" customWidth="1"/>
    <col min="4374" max="4374" width="9.140625" style="9" bestFit="1"/>
    <col min="4375" max="4375" width="8.7109375" style="9" bestFit="1" customWidth="1"/>
    <col min="4376" max="4376" width="9.140625" style="9" bestFit="1"/>
    <col min="4377" max="4378" width="8.7109375" style="9" bestFit="1" customWidth="1"/>
    <col min="4379" max="4379" width="9.140625" style="9" bestFit="1"/>
    <col min="4380" max="4380" width="8.7109375" style="9" bestFit="1" customWidth="1"/>
    <col min="4381" max="4381" width="9.140625" style="9" bestFit="1"/>
    <col min="4382" max="4383" width="8.7109375" style="9" bestFit="1" customWidth="1"/>
    <col min="4384" max="4384" width="9.140625" style="9" bestFit="1"/>
    <col min="4385" max="4385" width="8.7109375" style="9" bestFit="1" customWidth="1"/>
    <col min="4386" max="4386" width="9.140625" style="9" bestFit="1"/>
    <col min="4387" max="4389" width="8.7109375" style="9" bestFit="1" customWidth="1"/>
    <col min="4390" max="4390" width="9.140625" style="9" bestFit="1"/>
    <col min="4391" max="4391" width="8.7109375" style="9" bestFit="1" customWidth="1"/>
    <col min="4392" max="4392" width="9.140625" style="9"/>
    <col min="4393" max="4393" width="8.7109375" style="9" customWidth="1"/>
    <col min="4394" max="4397" width="9.140625" style="9"/>
    <col min="4398" max="4398" width="8.7109375" style="9" bestFit="1" customWidth="1"/>
    <col min="4399" max="4399" width="9.140625" style="9" bestFit="1"/>
    <col min="4400" max="4400" width="8.7109375" style="9" bestFit="1" customWidth="1"/>
    <col min="4401" max="4401" width="9.140625" style="9" bestFit="1"/>
    <col min="4402" max="4404" width="8.7109375" style="9" bestFit="1" customWidth="1"/>
    <col min="4405" max="4405" width="9.140625" style="9" bestFit="1"/>
    <col min="4406" max="4407" width="9.140625" style="9"/>
    <col min="4408" max="4408" width="9.140625" style="9" bestFit="1"/>
    <col min="4409" max="4409" width="8.7109375" style="9" bestFit="1" customWidth="1"/>
    <col min="4410" max="4410" width="9.140625" style="9" bestFit="1"/>
    <col min="4411" max="4411" width="8.7109375" style="9" bestFit="1" customWidth="1"/>
    <col min="4412" max="4607" width="9.140625" style="9"/>
    <col min="4608" max="4608" width="1" style="9" customWidth="1"/>
    <col min="4609" max="4609" width="83.7109375" style="9" customWidth="1"/>
    <col min="4610" max="4610" width="9.140625" style="9" bestFit="1"/>
    <col min="4611" max="4611" width="8.7109375" style="9" bestFit="1" customWidth="1"/>
    <col min="4612" max="4612" width="9.140625" style="9" bestFit="1"/>
    <col min="4613" max="4613" width="8.7109375" style="9" bestFit="1" customWidth="1"/>
    <col min="4614" max="4614" width="9.140625" style="9" bestFit="1"/>
    <col min="4615" max="4615" width="8.7109375" style="9" bestFit="1" customWidth="1"/>
    <col min="4616" max="4616" width="9.140625" style="9" bestFit="1"/>
    <col min="4617" max="4617" width="8.7109375" style="9" bestFit="1" customWidth="1"/>
    <col min="4618" max="4618" width="9.140625" style="9" bestFit="1"/>
    <col min="4619" max="4619" width="8.7109375" style="9" bestFit="1" customWidth="1"/>
    <col min="4620" max="4620" width="9.140625" style="9"/>
    <col min="4621" max="4621" width="8.7109375" style="9" customWidth="1"/>
    <col min="4622" max="4622" width="9.140625" style="9" bestFit="1"/>
    <col min="4623" max="4623" width="8.7109375" style="9" bestFit="1" customWidth="1"/>
    <col min="4624" max="4624" width="9.140625" style="9" bestFit="1"/>
    <col min="4625" max="4625" width="8.7109375" style="9" bestFit="1" customWidth="1"/>
    <col min="4626" max="4626" width="9.140625" style="9" bestFit="1"/>
    <col min="4627" max="4627" width="8.7109375" style="9" bestFit="1" customWidth="1"/>
    <col min="4628" max="4628" width="9.140625" style="9" bestFit="1"/>
    <col min="4629" max="4629" width="8.7109375" style="9" bestFit="1" customWidth="1"/>
    <col min="4630" max="4630" width="9.140625" style="9" bestFit="1"/>
    <col min="4631" max="4631" width="8.7109375" style="9" bestFit="1" customWidth="1"/>
    <col min="4632" max="4632" width="9.140625" style="9" bestFit="1"/>
    <col min="4633" max="4634" width="8.7109375" style="9" bestFit="1" customWidth="1"/>
    <col min="4635" max="4635" width="9.140625" style="9" bestFit="1"/>
    <col min="4636" max="4636" width="8.7109375" style="9" bestFit="1" customWidth="1"/>
    <col min="4637" max="4637" width="9.140625" style="9" bestFit="1"/>
    <col min="4638" max="4639" width="8.7109375" style="9" bestFit="1" customWidth="1"/>
    <col min="4640" max="4640" width="9.140625" style="9" bestFit="1"/>
    <col min="4641" max="4641" width="8.7109375" style="9" bestFit="1" customWidth="1"/>
    <col min="4642" max="4642" width="9.140625" style="9" bestFit="1"/>
    <col min="4643" max="4645" width="8.7109375" style="9" bestFit="1" customWidth="1"/>
    <col min="4646" max="4646" width="9.140625" style="9" bestFit="1"/>
    <col min="4647" max="4647" width="8.7109375" style="9" bestFit="1" customWidth="1"/>
    <col min="4648" max="4648" width="9.140625" style="9"/>
    <col min="4649" max="4649" width="8.7109375" style="9" customWidth="1"/>
    <col min="4650" max="4653" width="9.140625" style="9"/>
    <col min="4654" max="4654" width="8.7109375" style="9" bestFit="1" customWidth="1"/>
    <col min="4655" max="4655" width="9.140625" style="9" bestFit="1"/>
    <col min="4656" max="4656" width="8.7109375" style="9" bestFit="1" customWidth="1"/>
    <col min="4657" max="4657" width="9.140625" style="9" bestFit="1"/>
    <col min="4658" max="4660" width="8.7109375" style="9" bestFit="1" customWidth="1"/>
    <col min="4661" max="4661" width="9.140625" style="9" bestFit="1"/>
    <col min="4662" max="4663" width="9.140625" style="9"/>
    <col min="4664" max="4664" width="9.140625" style="9" bestFit="1"/>
    <col min="4665" max="4665" width="8.7109375" style="9" bestFit="1" customWidth="1"/>
    <col min="4666" max="4666" width="9.140625" style="9" bestFit="1"/>
    <col min="4667" max="4667" width="8.7109375" style="9" bestFit="1" customWidth="1"/>
    <col min="4668" max="4863" width="9.140625" style="9"/>
    <col min="4864" max="4864" width="1" style="9" customWidth="1"/>
    <col min="4865" max="4865" width="83.7109375" style="9" customWidth="1"/>
    <col min="4866" max="4866" width="9.140625" style="9" bestFit="1"/>
    <col min="4867" max="4867" width="8.7109375" style="9" bestFit="1" customWidth="1"/>
    <col min="4868" max="4868" width="9.140625" style="9" bestFit="1"/>
    <col min="4869" max="4869" width="8.7109375" style="9" bestFit="1" customWidth="1"/>
    <col min="4870" max="4870" width="9.140625" style="9" bestFit="1"/>
    <col min="4871" max="4871" width="8.7109375" style="9" bestFit="1" customWidth="1"/>
    <col min="4872" max="4872" width="9.140625" style="9" bestFit="1"/>
    <col min="4873" max="4873" width="8.7109375" style="9" bestFit="1" customWidth="1"/>
    <col min="4874" max="4874" width="9.140625" style="9" bestFit="1"/>
    <col min="4875" max="4875" width="8.7109375" style="9" bestFit="1" customWidth="1"/>
    <col min="4876" max="4876" width="9.140625" style="9"/>
    <col min="4877" max="4877" width="8.7109375" style="9" customWidth="1"/>
    <col min="4878" max="4878" width="9.140625" style="9" bestFit="1"/>
    <col min="4879" max="4879" width="8.7109375" style="9" bestFit="1" customWidth="1"/>
    <col min="4880" max="4880" width="9.140625" style="9" bestFit="1"/>
    <col min="4881" max="4881" width="8.7109375" style="9" bestFit="1" customWidth="1"/>
    <col min="4882" max="4882" width="9.140625" style="9" bestFit="1"/>
    <col min="4883" max="4883" width="8.7109375" style="9" bestFit="1" customWidth="1"/>
    <col min="4884" max="4884" width="9.140625" style="9" bestFit="1"/>
    <col min="4885" max="4885" width="8.7109375" style="9" bestFit="1" customWidth="1"/>
    <col min="4886" max="4886" width="9.140625" style="9" bestFit="1"/>
    <col min="4887" max="4887" width="8.7109375" style="9" bestFit="1" customWidth="1"/>
    <col min="4888" max="4888" width="9.140625" style="9" bestFit="1"/>
    <col min="4889" max="4890" width="8.7109375" style="9" bestFit="1" customWidth="1"/>
    <col min="4891" max="4891" width="9.140625" style="9" bestFit="1"/>
    <col min="4892" max="4892" width="8.7109375" style="9" bestFit="1" customWidth="1"/>
    <col min="4893" max="4893" width="9.140625" style="9" bestFit="1"/>
    <col min="4894" max="4895" width="8.7109375" style="9" bestFit="1" customWidth="1"/>
    <col min="4896" max="4896" width="9.140625" style="9" bestFit="1"/>
    <col min="4897" max="4897" width="8.7109375" style="9" bestFit="1" customWidth="1"/>
    <col min="4898" max="4898" width="9.140625" style="9" bestFit="1"/>
    <col min="4899" max="4901" width="8.7109375" style="9" bestFit="1" customWidth="1"/>
    <col min="4902" max="4902" width="9.140625" style="9" bestFit="1"/>
    <col min="4903" max="4903" width="8.7109375" style="9" bestFit="1" customWidth="1"/>
    <col min="4904" max="4904" width="9.140625" style="9"/>
    <col min="4905" max="4905" width="8.7109375" style="9" customWidth="1"/>
    <col min="4906" max="4909" width="9.140625" style="9"/>
    <col min="4910" max="4910" width="8.7109375" style="9" bestFit="1" customWidth="1"/>
    <col min="4911" max="4911" width="9.140625" style="9" bestFit="1"/>
    <col min="4912" max="4912" width="8.7109375" style="9" bestFit="1" customWidth="1"/>
    <col min="4913" max="4913" width="9.140625" style="9" bestFit="1"/>
    <col min="4914" max="4916" width="8.7109375" style="9" bestFit="1" customWidth="1"/>
    <col min="4917" max="4917" width="9.140625" style="9" bestFit="1"/>
    <col min="4918" max="4919" width="9.140625" style="9"/>
    <col min="4920" max="4920" width="9.140625" style="9" bestFit="1"/>
    <col min="4921" max="4921" width="8.7109375" style="9" bestFit="1" customWidth="1"/>
    <col min="4922" max="4922" width="9.140625" style="9" bestFit="1"/>
    <col min="4923" max="4923" width="8.7109375" style="9" bestFit="1" customWidth="1"/>
    <col min="4924" max="5119" width="9.140625" style="9"/>
    <col min="5120" max="5120" width="1" style="9" customWidth="1"/>
    <col min="5121" max="5121" width="83.7109375" style="9" customWidth="1"/>
    <col min="5122" max="5122" width="9.140625" style="9" bestFit="1"/>
    <col min="5123" max="5123" width="8.7109375" style="9" bestFit="1" customWidth="1"/>
    <col min="5124" max="5124" width="9.140625" style="9" bestFit="1"/>
    <col min="5125" max="5125" width="8.7109375" style="9" bestFit="1" customWidth="1"/>
    <col min="5126" max="5126" width="9.140625" style="9" bestFit="1"/>
    <col min="5127" max="5127" width="8.7109375" style="9" bestFit="1" customWidth="1"/>
    <col min="5128" max="5128" width="9.140625" style="9" bestFit="1"/>
    <col min="5129" max="5129" width="8.7109375" style="9" bestFit="1" customWidth="1"/>
    <col min="5130" max="5130" width="9.140625" style="9" bestFit="1"/>
    <col min="5131" max="5131" width="8.7109375" style="9" bestFit="1" customWidth="1"/>
    <col min="5132" max="5132" width="9.140625" style="9"/>
    <col min="5133" max="5133" width="8.7109375" style="9" customWidth="1"/>
    <col min="5134" max="5134" width="9.140625" style="9" bestFit="1"/>
    <col min="5135" max="5135" width="8.7109375" style="9" bestFit="1" customWidth="1"/>
    <col min="5136" max="5136" width="9.140625" style="9" bestFit="1"/>
    <col min="5137" max="5137" width="8.7109375" style="9" bestFit="1" customWidth="1"/>
    <col min="5138" max="5138" width="9.140625" style="9" bestFit="1"/>
    <col min="5139" max="5139" width="8.7109375" style="9" bestFit="1" customWidth="1"/>
    <col min="5140" max="5140" width="9.140625" style="9" bestFit="1"/>
    <col min="5141" max="5141" width="8.7109375" style="9" bestFit="1" customWidth="1"/>
    <col min="5142" max="5142" width="9.140625" style="9" bestFit="1"/>
    <col min="5143" max="5143" width="8.7109375" style="9" bestFit="1" customWidth="1"/>
    <col min="5144" max="5144" width="9.140625" style="9" bestFit="1"/>
    <col min="5145" max="5146" width="8.7109375" style="9" bestFit="1" customWidth="1"/>
    <col min="5147" max="5147" width="9.140625" style="9" bestFit="1"/>
    <col min="5148" max="5148" width="8.7109375" style="9" bestFit="1" customWidth="1"/>
    <col min="5149" max="5149" width="9.140625" style="9" bestFit="1"/>
    <col min="5150" max="5151" width="8.7109375" style="9" bestFit="1" customWidth="1"/>
    <col min="5152" max="5152" width="9.140625" style="9" bestFit="1"/>
    <col min="5153" max="5153" width="8.7109375" style="9" bestFit="1" customWidth="1"/>
    <col min="5154" max="5154" width="9.140625" style="9" bestFit="1"/>
    <col min="5155" max="5157" width="8.7109375" style="9" bestFit="1" customWidth="1"/>
    <col min="5158" max="5158" width="9.140625" style="9" bestFit="1"/>
    <col min="5159" max="5159" width="8.7109375" style="9" bestFit="1" customWidth="1"/>
    <col min="5160" max="5160" width="9.140625" style="9"/>
    <col min="5161" max="5161" width="8.7109375" style="9" customWidth="1"/>
    <col min="5162" max="5165" width="9.140625" style="9"/>
    <col min="5166" max="5166" width="8.7109375" style="9" bestFit="1" customWidth="1"/>
    <col min="5167" max="5167" width="9.140625" style="9" bestFit="1"/>
    <col min="5168" max="5168" width="8.7109375" style="9" bestFit="1" customWidth="1"/>
    <col min="5169" max="5169" width="9.140625" style="9" bestFit="1"/>
    <col min="5170" max="5172" width="8.7109375" style="9" bestFit="1" customWidth="1"/>
    <col min="5173" max="5173" width="9.140625" style="9" bestFit="1"/>
    <col min="5174" max="5175" width="9.140625" style="9"/>
    <col min="5176" max="5176" width="9.140625" style="9" bestFit="1"/>
    <col min="5177" max="5177" width="8.7109375" style="9" bestFit="1" customWidth="1"/>
    <col min="5178" max="5178" width="9.140625" style="9" bestFit="1"/>
    <col min="5179" max="5179" width="8.7109375" style="9" bestFit="1" customWidth="1"/>
    <col min="5180" max="5375" width="9.140625" style="9"/>
    <col min="5376" max="5376" width="1" style="9" customWidth="1"/>
    <col min="5377" max="5377" width="83.7109375" style="9" customWidth="1"/>
    <col min="5378" max="5378" width="9.140625" style="9" bestFit="1"/>
    <col min="5379" max="5379" width="8.7109375" style="9" bestFit="1" customWidth="1"/>
    <col min="5380" max="5380" width="9.140625" style="9" bestFit="1"/>
    <col min="5381" max="5381" width="8.7109375" style="9" bestFit="1" customWidth="1"/>
    <col min="5382" max="5382" width="9.140625" style="9" bestFit="1"/>
    <col min="5383" max="5383" width="8.7109375" style="9" bestFit="1" customWidth="1"/>
    <col min="5384" max="5384" width="9.140625" style="9" bestFit="1"/>
    <col min="5385" max="5385" width="8.7109375" style="9" bestFit="1" customWidth="1"/>
    <col min="5386" max="5386" width="9.140625" style="9" bestFit="1"/>
    <col min="5387" max="5387" width="8.7109375" style="9" bestFit="1" customWidth="1"/>
    <col min="5388" max="5388" width="9.140625" style="9"/>
    <col min="5389" max="5389" width="8.7109375" style="9" customWidth="1"/>
    <col min="5390" max="5390" width="9.140625" style="9" bestFit="1"/>
    <col min="5391" max="5391" width="8.7109375" style="9" bestFit="1" customWidth="1"/>
    <col min="5392" max="5392" width="9.140625" style="9" bestFit="1"/>
    <col min="5393" max="5393" width="8.7109375" style="9" bestFit="1" customWidth="1"/>
    <col min="5394" max="5394" width="9.140625" style="9" bestFit="1"/>
    <col min="5395" max="5395" width="8.7109375" style="9" bestFit="1" customWidth="1"/>
    <col min="5396" max="5396" width="9.140625" style="9" bestFit="1"/>
    <col min="5397" max="5397" width="8.7109375" style="9" bestFit="1" customWidth="1"/>
    <col min="5398" max="5398" width="9.140625" style="9" bestFit="1"/>
    <col min="5399" max="5399" width="8.7109375" style="9" bestFit="1" customWidth="1"/>
    <col min="5400" max="5400" width="9.140625" style="9" bestFit="1"/>
    <col min="5401" max="5402" width="8.7109375" style="9" bestFit="1" customWidth="1"/>
    <col min="5403" max="5403" width="9.140625" style="9" bestFit="1"/>
    <col min="5404" max="5404" width="8.7109375" style="9" bestFit="1" customWidth="1"/>
    <col min="5405" max="5405" width="9.140625" style="9" bestFit="1"/>
    <col min="5406" max="5407" width="8.7109375" style="9" bestFit="1" customWidth="1"/>
    <col min="5408" max="5408" width="9.140625" style="9" bestFit="1"/>
    <col min="5409" max="5409" width="8.7109375" style="9" bestFit="1" customWidth="1"/>
    <col min="5410" max="5410" width="9.140625" style="9" bestFit="1"/>
    <col min="5411" max="5413" width="8.7109375" style="9" bestFit="1" customWidth="1"/>
    <col min="5414" max="5414" width="9.140625" style="9" bestFit="1"/>
    <col min="5415" max="5415" width="8.7109375" style="9" bestFit="1" customWidth="1"/>
    <col min="5416" max="5416" width="9.140625" style="9"/>
    <col min="5417" max="5417" width="8.7109375" style="9" customWidth="1"/>
    <col min="5418" max="5421" width="9.140625" style="9"/>
    <col min="5422" max="5422" width="8.7109375" style="9" bestFit="1" customWidth="1"/>
    <col min="5423" max="5423" width="9.140625" style="9" bestFit="1"/>
    <col min="5424" max="5424" width="8.7109375" style="9" bestFit="1" customWidth="1"/>
    <col min="5425" max="5425" width="9.140625" style="9" bestFit="1"/>
    <col min="5426" max="5428" width="8.7109375" style="9" bestFit="1" customWidth="1"/>
    <col min="5429" max="5429" width="9.140625" style="9" bestFit="1"/>
    <col min="5430" max="5431" width="9.140625" style="9"/>
    <col min="5432" max="5432" width="9.140625" style="9" bestFit="1"/>
    <col min="5433" max="5433" width="8.7109375" style="9" bestFit="1" customWidth="1"/>
    <col min="5434" max="5434" width="9.140625" style="9" bestFit="1"/>
    <col min="5435" max="5435" width="8.7109375" style="9" bestFit="1" customWidth="1"/>
    <col min="5436" max="5631" width="9.140625" style="9"/>
    <col min="5632" max="5632" width="1" style="9" customWidth="1"/>
    <col min="5633" max="5633" width="83.7109375" style="9" customWidth="1"/>
    <col min="5634" max="5634" width="9.140625" style="9" bestFit="1"/>
    <col min="5635" max="5635" width="8.7109375" style="9" bestFit="1" customWidth="1"/>
    <col min="5636" max="5636" width="9.140625" style="9" bestFit="1"/>
    <col min="5637" max="5637" width="8.7109375" style="9" bestFit="1" customWidth="1"/>
    <col min="5638" max="5638" width="9.140625" style="9" bestFit="1"/>
    <col min="5639" max="5639" width="8.7109375" style="9" bestFit="1" customWidth="1"/>
    <col min="5640" max="5640" width="9.140625" style="9" bestFit="1"/>
    <col min="5641" max="5641" width="8.7109375" style="9" bestFit="1" customWidth="1"/>
    <col min="5642" max="5642" width="9.140625" style="9" bestFit="1"/>
    <col min="5643" max="5643" width="8.7109375" style="9" bestFit="1" customWidth="1"/>
    <col min="5644" max="5644" width="9.140625" style="9"/>
    <col min="5645" max="5645" width="8.7109375" style="9" customWidth="1"/>
    <col min="5646" max="5646" width="9.140625" style="9" bestFit="1"/>
    <col min="5647" max="5647" width="8.7109375" style="9" bestFit="1" customWidth="1"/>
    <col min="5648" max="5648" width="9.140625" style="9" bestFit="1"/>
    <col min="5649" max="5649" width="8.7109375" style="9" bestFit="1" customWidth="1"/>
    <col min="5650" max="5650" width="9.140625" style="9" bestFit="1"/>
    <col min="5651" max="5651" width="8.7109375" style="9" bestFit="1" customWidth="1"/>
    <col min="5652" max="5652" width="9.140625" style="9" bestFit="1"/>
    <col min="5653" max="5653" width="8.7109375" style="9" bestFit="1" customWidth="1"/>
    <col min="5654" max="5654" width="9.140625" style="9" bestFit="1"/>
    <col min="5655" max="5655" width="8.7109375" style="9" bestFit="1" customWidth="1"/>
    <col min="5656" max="5656" width="9.140625" style="9" bestFit="1"/>
    <col min="5657" max="5658" width="8.7109375" style="9" bestFit="1" customWidth="1"/>
    <col min="5659" max="5659" width="9.140625" style="9" bestFit="1"/>
    <col min="5660" max="5660" width="8.7109375" style="9" bestFit="1" customWidth="1"/>
    <col min="5661" max="5661" width="9.140625" style="9" bestFit="1"/>
    <col min="5662" max="5663" width="8.7109375" style="9" bestFit="1" customWidth="1"/>
    <col min="5664" max="5664" width="9.140625" style="9" bestFit="1"/>
    <col min="5665" max="5665" width="8.7109375" style="9" bestFit="1" customWidth="1"/>
    <col min="5666" max="5666" width="9.140625" style="9" bestFit="1"/>
    <col min="5667" max="5669" width="8.7109375" style="9" bestFit="1" customWidth="1"/>
    <col min="5670" max="5670" width="9.140625" style="9" bestFit="1"/>
    <col min="5671" max="5671" width="8.7109375" style="9" bestFit="1" customWidth="1"/>
    <col min="5672" max="5672" width="9.140625" style="9"/>
    <col min="5673" max="5673" width="8.7109375" style="9" customWidth="1"/>
    <col min="5674" max="5677" width="9.140625" style="9"/>
    <col min="5678" max="5678" width="8.7109375" style="9" bestFit="1" customWidth="1"/>
    <col min="5679" max="5679" width="9.140625" style="9" bestFit="1"/>
    <col min="5680" max="5680" width="8.7109375" style="9" bestFit="1" customWidth="1"/>
    <col min="5681" max="5681" width="9.140625" style="9" bestFit="1"/>
    <col min="5682" max="5684" width="8.7109375" style="9" bestFit="1" customWidth="1"/>
    <col min="5685" max="5685" width="9.140625" style="9" bestFit="1"/>
    <col min="5686" max="5687" width="9.140625" style="9"/>
    <col min="5688" max="5688" width="9.140625" style="9" bestFit="1"/>
    <col min="5689" max="5689" width="8.7109375" style="9" bestFit="1" customWidth="1"/>
    <col min="5690" max="5690" width="9.140625" style="9" bestFit="1"/>
    <col min="5691" max="5691" width="8.7109375" style="9" bestFit="1" customWidth="1"/>
    <col min="5692" max="5887" width="9.140625" style="9"/>
    <col min="5888" max="5888" width="1" style="9" customWidth="1"/>
    <col min="5889" max="5889" width="83.7109375" style="9" customWidth="1"/>
    <col min="5890" max="5890" width="9.140625" style="9" bestFit="1"/>
    <col min="5891" max="5891" width="8.7109375" style="9" bestFit="1" customWidth="1"/>
    <col min="5892" max="5892" width="9.140625" style="9" bestFit="1"/>
    <col min="5893" max="5893" width="8.7109375" style="9" bestFit="1" customWidth="1"/>
    <col min="5894" max="5894" width="9.140625" style="9" bestFit="1"/>
    <col min="5895" max="5895" width="8.7109375" style="9" bestFit="1" customWidth="1"/>
    <col min="5896" max="5896" width="9.140625" style="9" bestFit="1"/>
    <col min="5897" max="5897" width="8.7109375" style="9" bestFit="1" customWidth="1"/>
    <col min="5898" max="5898" width="9.140625" style="9" bestFit="1"/>
    <col min="5899" max="5899" width="8.7109375" style="9" bestFit="1" customWidth="1"/>
    <col min="5900" max="5900" width="9.140625" style="9"/>
    <col min="5901" max="5901" width="8.7109375" style="9" customWidth="1"/>
    <col min="5902" max="5902" width="9.140625" style="9" bestFit="1"/>
    <col min="5903" max="5903" width="8.7109375" style="9" bestFit="1" customWidth="1"/>
    <col min="5904" max="5904" width="9.140625" style="9" bestFit="1"/>
    <col min="5905" max="5905" width="8.7109375" style="9" bestFit="1" customWidth="1"/>
    <col min="5906" max="5906" width="9.140625" style="9" bestFit="1"/>
    <col min="5907" max="5907" width="8.7109375" style="9" bestFit="1" customWidth="1"/>
    <col min="5908" max="5908" width="9.140625" style="9" bestFit="1"/>
    <col min="5909" max="5909" width="8.7109375" style="9" bestFit="1" customWidth="1"/>
    <col min="5910" max="5910" width="9.140625" style="9" bestFit="1"/>
    <col min="5911" max="5911" width="8.7109375" style="9" bestFit="1" customWidth="1"/>
    <col min="5912" max="5912" width="9.140625" style="9" bestFit="1"/>
    <col min="5913" max="5914" width="8.7109375" style="9" bestFit="1" customWidth="1"/>
    <col min="5915" max="5915" width="9.140625" style="9" bestFit="1"/>
    <col min="5916" max="5916" width="8.7109375" style="9" bestFit="1" customWidth="1"/>
    <col min="5917" max="5917" width="9.140625" style="9" bestFit="1"/>
    <col min="5918" max="5919" width="8.7109375" style="9" bestFit="1" customWidth="1"/>
    <col min="5920" max="5920" width="9.140625" style="9" bestFit="1"/>
    <col min="5921" max="5921" width="8.7109375" style="9" bestFit="1" customWidth="1"/>
    <col min="5922" max="5922" width="9.140625" style="9" bestFit="1"/>
    <col min="5923" max="5925" width="8.7109375" style="9" bestFit="1" customWidth="1"/>
    <col min="5926" max="5926" width="9.140625" style="9" bestFit="1"/>
    <col min="5927" max="5927" width="8.7109375" style="9" bestFit="1" customWidth="1"/>
    <col min="5928" max="5928" width="9.140625" style="9"/>
    <col min="5929" max="5929" width="8.7109375" style="9" customWidth="1"/>
    <col min="5930" max="5933" width="9.140625" style="9"/>
    <col min="5934" max="5934" width="8.7109375" style="9" bestFit="1" customWidth="1"/>
    <col min="5935" max="5935" width="9.140625" style="9" bestFit="1"/>
    <col min="5936" max="5936" width="8.7109375" style="9" bestFit="1" customWidth="1"/>
    <col min="5937" max="5937" width="9.140625" style="9" bestFit="1"/>
    <col min="5938" max="5940" width="8.7109375" style="9" bestFit="1" customWidth="1"/>
    <col min="5941" max="5941" width="9.140625" style="9" bestFit="1"/>
    <col min="5942" max="5943" width="9.140625" style="9"/>
    <col min="5944" max="5944" width="9.140625" style="9" bestFit="1"/>
    <col min="5945" max="5945" width="8.7109375" style="9" bestFit="1" customWidth="1"/>
    <col min="5946" max="5946" width="9.140625" style="9" bestFit="1"/>
    <col min="5947" max="5947" width="8.7109375" style="9" bestFit="1" customWidth="1"/>
    <col min="5948" max="6143" width="9.140625" style="9"/>
    <col min="6144" max="6144" width="1" style="9" customWidth="1"/>
    <col min="6145" max="6145" width="83.7109375" style="9" customWidth="1"/>
    <col min="6146" max="6146" width="9.140625" style="9" bestFit="1"/>
    <col min="6147" max="6147" width="8.7109375" style="9" bestFit="1" customWidth="1"/>
    <col min="6148" max="6148" width="9.140625" style="9" bestFit="1"/>
    <col min="6149" max="6149" width="8.7109375" style="9" bestFit="1" customWidth="1"/>
    <col min="6150" max="6150" width="9.140625" style="9" bestFit="1"/>
    <col min="6151" max="6151" width="8.7109375" style="9" bestFit="1" customWidth="1"/>
    <col min="6152" max="6152" width="9.140625" style="9" bestFit="1"/>
    <col min="6153" max="6153" width="8.7109375" style="9" bestFit="1" customWidth="1"/>
    <col min="6154" max="6154" width="9.140625" style="9" bestFit="1"/>
    <col min="6155" max="6155" width="8.7109375" style="9" bestFit="1" customWidth="1"/>
    <col min="6156" max="6156" width="9.140625" style="9"/>
    <col min="6157" max="6157" width="8.7109375" style="9" customWidth="1"/>
    <col min="6158" max="6158" width="9.140625" style="9" bestFit="1"/>
    <col min="6159" max="6159" width="8.7109375" style="9" bestFit="1" customWidth="1"/>
    <col min="6160" max="6160" width="9.140625" style="9" bestFit="1"/>
    <col min="6161" max="6161" width="8.7109375" style="9" bestFit="1" customWidth="1"/>
    <col min="6162" max="6162" width="9.140625" style="9" bestFit="1"/>
    <col min="6163" max="6163" width="8.7109375" style="9" bestFit="1" customWidth="1"/>
    <col min="6164" max="6164" width="9.140625" style="9" bestFit="1"/>
    <col min="6165" max="6165" width="8.7109375" style="9" bestFit="1" customWidth="1"/>
    <col min="6166" max="6166" width="9.140625" style="9" bestFit="1"/>
    <col min="6167" max="6167" width="8.7109375" style="9" bestFit="1" customWidth="1"/>
    <col min="6168" max="6168" width="9.140625" style="9" bestFit="1"/>
    <col min="6169" max="6170" width="8.7109375" style="9" bestFit="1" customWidth="1"/>
    <col min="6171" max="6171" width="9.140625" style="9" bestFit="1"/>
    <col min="6172" max="6172" width="8.7109375" style="9" bestFit="1" customWidth="1"/>
    <col min="6173" max="6173" width="9.140625" style="9" bestFit="1"/>
    <col min="6174" max="6175" width="8.7109375" style="9" bestFit="1" customWidth="1"/>
    <col min="6176" max="6176" width="9.140625" style="9" bestFit="1"/>
    <col min="6177" max="6177" width="8.7109375" style="9" bestFit="1" customWidth="1"/>
    <col min="6178" max="6178" width="9.140625" style="9" bestFit="1"/>
    <col min="6179" max="6181" width="8.7109375" style="9" bestFit="1" customWidth="1"/>
    <col min="6182" max="6182" width="9.140625" style="9" bestFit="1"/>
    <col min="6183" max="6183" width="8.7109375" style="9" bestFit="1" customWidth="1"/>
    <col min="6184" max="6184" width="9.140625" style="9"/>
    <col min="6185" max="6185" width="8.7109375" style="9" customWidth="1"/>
    <col min="6186" max="6189" width="9.140625" style="9"/>
    <col min="6190" max="6190" width="8.7109375" style="9" bestFit="1" customWidth="1"/>
    <col min="6191" max="6191" width="9.140625" style="9" bestFit="1"/>
    <col min="6192" max="6192" width="8.7109375" style="9" bestFit="1" customWidth="1"/>
    <col min="6193" max="6193" width="9.140625" style="9" bestFit="1"/>
    <col min="6194" max="6196" width="8.7109375" style="9" bestFit="1" customWidth="1"/>
    <col min="6197" max="6197" width="9.140625" style="9" bestFit="1"/>
    <col min="6198" max="6199" width="9.140625" style="9"/>
    <col min="6200" max="6200" width="9.140625" style="9" bestFit="1"/>
    <col min="6201" max="6201" width="8.7109375" style="9" bestFit="1" customWidth="1"/>
    <col min="6202" max="6202" width="9.140625" style="9" bestFit="1"/>
    <col min="6203" max="6203" width="8.7109375" style="9" bestFit="1" customWidth="1"/>
    <col min="6204" max="6399" width="9.140625" style="9"/>
    <col min="6400" max="6400" width="1" style="9" customWidth="1"/>
    <col min="6401" max="6401" width="83.7109375" style="9" customWidth="1"/>
    <col min="6402" max="6402" width="9.140625" style="9" bestFit="1"/>
    <col min="6403" max="6403" width="8.7109375" style="9" bestFit="1" customWidth="1"/>
    <col min="6404" max="6404" width="9.140625" style="9" bestFit="1"/>
    <col min="6405" max="6405" width="8.7109375" style="9" bestFit="1" customWidth="1"/>
    <col min="6406" max="6406" width="9.140625" style="9" bestFit="1"/>
    <col min="6407" max="6407" width="8.7109375" style="9" bestFit="1" customWidth="1"/>
    <col min="6408" max="6408" width="9.140625" style="9" bestFit="1"/>
    <col min="6409" max="6409" width="8.7109375" style="9" bestFit="1" customWidth="1"/>
    <col min="6410" max="6410" width="9.140625" style="9" bestFit="1"/>
    <col min="6411" max="6411" width="8.7109375" style="9" bestFit="1" customWidth="1"/>
    <col min="6412" max="6412" width="9.140625" style="9"/>
    <col min="6413" max="6413" width="8.7109375" style="9" customWidth="1"/>
    <col min="6414" max="6414" width="9.140625" style="9" bestFit="1"/>
    <col min="6415" max="6415" width="8.7109375" style="9" bestFit="1" customWidth="1"/>
    <col min="6416" max="6416" width="9.140625" style="9" bestFit="1"/>
    <col min="6417" max="6417" width="8.7109375" style="9" bestFit="1" customWidth="1"/>
    <col min="6418" max="6418" width="9.140625" style="9" bestFit="1"/>
    <col min="6419" max="6419" width="8.7109375" style="9" bestFit="1" customWidth="1"/>
    <col min="6420" max="6420" width="9.140625" style="9" bestFit="1"/>
    <col min="6421" max="6421" width="8.7109375" style="9" bestFit="1" customWidth="1"/>
    <col min="6422" max="6422" width="9.140625" style="9" bestFit="1"/>
    <col min="6423" max="6423" width="8.7109375" style="9" bestFit="1" customWidth="1"/>
    <col min="6424" max="6424" width="9.140625" style="9" bestFit="1"/>
    <col min="6425" max="6426" width="8.7109375" style="9" bestFit="1" customWidth="1"/>
    <col min="6427" max="6427" width="9.140625" style="9" bestFit="1"/>
    <col min="6428" max="6428" width="8.7109375" style="9" bestFit="1" customWidth="1"/>
    <col min="6429" max="6429" width="9.140625" style="9" bestFit="1"/>
    <col min="6430" max="6431" width="8.7109375" style="9" bestFit="1" customWidth="1"/>
    <col min="6432" max="6432" width="9.140625" style="9" bestFit="1"/>
    <col min="6433" max="6433" width="8.7109375" style="9" bestFit="1" customWidth="1"/>
    <col min="6434" max="6434" width="9.140625" style="9" bestFit="1"/>
    <col min="6435" max="6437" width="8.7109375" style="9" bestFit="1" customWidth="1"/>
    <col min="6438" max="6438" width="9.140625" style="9" bestFit="1"/>
    <col min="6439" max="6439" width="8.7109375" style="9" bestFit="1" customWidth="1"/>
    <col min="6440" max="6440" width="9.140625" style="9"/>
    <col min="6441" max="6441" width="8.7109375" style="9" customWidth="1"/>
    <col min="6442" max="6445" width="9.140625" style="9"/>
    <col min="6446" max="6446" width="8.7109375" style="9" bestFit="1" customWidth="1"/>
    <col min="6447" max="6447" width="9.140625" style="9" bestFit="1"/>
    <col min="6448" max="6448" width="8.7109375" style="9" bestFit="1" customWidth="1"/>
    <col min="6449" max="6449" width="9.140625" style="9" bestFit="1"/>
    <col min="6450" max="6452" width="8.7109375" style="9" bestFit="1" customWidth="1"/>
    <col min="6453" max="6453" width="9.140625" style="9" bestFit="1"/>
    <col min="6454" max="6455" width="9.140625" style="9"/>
    <col min="6456" max="6456" width="9.140625" style="9" bestFit="1"/>
    <col min="6457" max="6457" width="8.7109375" style="9" bestFit="1" customWidth="1"/>
    <col min="6458" max="6458" width="9.140625" style="9" bestFit="1"/>
    <col min="6459" max="6459" width="8.7109375" style="9" bestFit="1" customWidth="1"/>
    <col min="6460" max="6655" width="9.140625" style="9"/>
    <col min="6656" max="6656" width="1" style="9" customWidth="1"/>
    <col min="6657" max="6657" width="83.7109375" style="9" customWidth="1"/>
    <col min="6658" max="6658" width="9.140625" style="9" bestFit="1"/>
    <col min="6659" max="6659" width="8.7109375" style="9" bestFit="1" customWidth="1"/>
    <col min="6660" max="6660" width="9.140625" style="9" bestFit="1"/>
    <col min="6661" max="6661" width="8.7109375" style="9" bestFit="1" customWidth="1"/>
    <col min="6662" max="6662" width="9.140625" style="9" bestFit="1"/>
    <col min="6663" max="6663" width="8.7109375" style="9" bestFit="1" customWidth="1"/>
    <col min="6664" max="6664" width="9.140625" style="9" bestFit="1"/>
    <col min="6665" max="6665" width="8.7109375" style="9" bestFit="1" customWidth="1"/>
    <col min="6666" max="6666" width="9.140625" style="9" bestFit="1"/>
    <col min="6667" max="6667" width="8.7109375" style="9" bestFit="1" customWidth="1"/>
    <col min="6668" max="6668" width="9.140625" style="9"/>
    <col min="6669" max="6669" width="8.7109375" style="9" customWidth="1"/>
    <col min="6670" max="6670" width="9.140625" style="9" bestFit="1"/>
    <col min="6671" max="6671" width="8.7109375" style="9" bestFit="1" customWidth="1"/>
    <col min="6672" max="6672" width="9.140625" style="9" bestFit="1"/>
    <col min="6673" max="6673" width="8.7109375" style="9" bestFit="1" customWidth="1"/>
    <col min="6674" max="6674" width="9.140625" style="9" bestFit="1"/>
    <col min="6675" max="6675" width="8.7109375" style="9" bestFit="1" customWidth="1"/>
    <col min="6676" max="6676" width="9.140625" style="9" bestFit="1"/>
    <col min="6677" max="6677" width="8.7109375" style="9" bestFit="1" customWidth="1"/>
    <col min="6678" max="6678" width="9.140625" style="9" bestFit="1"/>
    <col min="6679" max="6679" width="8.7109375" style="9" bestFit="1" customWidth="1"/>
    <col min="6680" max="6680" width="9.140625" style="9" bestFit="1"/>
    <col min="6681" max="6682" width="8.7109375" style="9" bestFit="1" customWidth="1"/>
    <col min="6683" max="6683" width="9.140625" style="9" bestFit="1"/>
    <col min="6684" max="6684" width="8.7109375" style="9" bestFit="1" customWidth="1"/>
    <col min="6685" max="6685" width="9.140625" style="9" bestFit="1"/>
    <col min="6686" max="6687" width="8.7109375" style="9" bestFit="1" customWidth="1"/>
    <col min="6688" max="6688" width="9.140625" style="9" bestFit="1"/>
    <col min="6689" max="6689" width="8.7109375" style="9" bestFit="1" customWidth="1"/>
    <col min="6690" max="6690" width="9.140625" style="9" bestFit="1"/>
    <col min="6691" max="6693" width="8.7109375" style="9" bestFit="1" customWidth="1"/>
    <col min="6694" max="6694" width="9.140625" style="9" bestFit="1"/>
    <col min="6695" max="6695" width="8.7109375" style="9" bestFit="1" customWidth="1"/>
    <col min="6696" max="6696" width="9.140625" style="9"/>
    <col min="6697" max="6697" width="8.7109375" style="9" customWidth="1"/>
    <col min="6698" max="6701" width="9.140625" style="9"/>
    <col min="6702" max="6702" width="8.7109375" style="9" bestFit="1" customWidth="1"/>
    <col min="6703" max="6703" width="9.140625" style="9" bestFit="1"/>
    <col min="6704" max="6704" width="8.7109375" style="9" bestFit="1" customWidth="1"/>
    <col min="6705" max="6705" width="9.140625" style="9" bestFit="1"/>
    <col min="6706" max="6708" width="8.7109375" style="9" bestFit="1" customWidth="1"/>
    <col min="6709" max="6709" width="9.140625" style="9" bestFit="1"/>
    <col min="6710" max="6711" width="9.140625" style="9"/>
    <col min="6712" max="6712" width="9.140625" style="9" bestFit="1"/>
    <col min="6713" max="6713" width="8.7109375" style="9" bestFit="1" customWidth="1"/>
    <col min="6714" max="6714" width="9.140625" style="9" bestFit="1"/>
    <col min="6715" max="6715" width="8.7109375" style="9" bestFit="1" customWidth="1"/>
    <col min="6716" max="6911" width="9.140625" style="9"/>
    <col min="6912" max="6912" width="1" style="9" customWidth="1"/>
    <col min="6913" max="6913" width="83.7109375" style="9" customWidth="1"/>
    <col min="6914" max="6914" width="9.140625" style="9" bestFit="1"/>
    <col min="6915" max="6915" width="8.7109375" style="9" bestFit="1" customWidth="1"/>
    <col min="6916" max="6916" width="9.140625" style="9" bestFit="1"/>
    <col min="6917" max="6917" width="8.7109375" style="9" bestFit="1" customWidth="1"/>
    <col min="6918" max="6918" width="9.140625" style="9" bestFit="1"/>
    <col min="6919" max="6919" width="8.7109375" style="9" bestFit="1" customWidth="1"/>
    <col min="6920" max="6920" width="9.140625" style="9" bestFit="1"/>
    <col min="6921" max="6921" width="8.7109375" style="9" bestFit="1" customWidth="1"/>
    <col min="6922" max="6922" width="9.140625" style="9" bestFit="1"/>
    <col min="6923" max="6923" width="8.7109375" style="9" bestFit="1" customWidth="1"/>
    <col min="6924" max="6924" width="9.140625" style="9"/>
    <col min="6925" max="6925" width="8.7109375" style="9" customWidth="1"/>
    <col min="6926" max="6926" width="9.140625" style="9" bestFit="1"/>
    <col min="6927" max="6927" width="8.7109375" style="9" bestFit="1" customWidth="1"/>
    <col min="6928" max="6928" width="9.140625" style="9" bestFit="1"/>
    <col min="6929" max="6929" width="8.7109375" style="9" bestFit="1" customWidth="1"/>
    <col min="6930" max="6930" width="9.140625" style="9" bestFit="1"/>
    <col min="6931" max="6931" width="8.7109375" style="9" bestFit="1" customWidth="1"/>
    <col min="6932" max="6932" width="9.140625" style="9" bestFit="1"/>
    <col min="6933" max="6933" width="8.7109375" style="9" bestFit="1" customWidth="1"/>
    <col min="6934" max="6934" width="9.140625" style="9" bestFit="1"/>
    <col min="6935" max="6935" width="8.7109375" style="9" bestFit="1" customWidth="1"/>
    <col min="6936" max="6936" width="9.140625" style="9" bestFit="1"/>
    <col min="6937" max="6938" width="8.7109375" style="9" bestFit="1" customWidth="1"/>
    <col min="6939" max="6939" width="9.140625" style="9" bestFit="1"/>
    <col min="6940" max="6940" width="8.7109375" style="9" bestFit="1" customWidth="1"/>
    <col min="6941" max="6941" width="9.140625" style="9" bestFit="1"/>
    <col min="6942" max="6943" width="8.7109375" style="9" bestFit="1" customWidth="1"/>
    <col min="6944" max="6944" width="9.140625" style="9" bestFit="1"/>
    <col min="6945" max="6945" width="8.7109375" style="9" bestFit="1" customWidth="1"/>
    <col min="6946" max="6946" width="9.140625" style="9" bestFit="1"/>
    <col min="6947" max="6949" width="8.7109375" style="9" bestFit="1" customWidth="1"/>
    <col min="6950" max="6950" width="9.140625" style="9" bestFit="1"/>
    <col min="6951" max="6951" width="8.7109375" style="9" bestFit="1" customWidth="1"/>
    <col min="6952" max="6952" width="9.140625" style="9"/>
    <col min="6953" max="6953" width="8.7109375" style="9" customWidth="1"/>
    <col min="6954" max="6957" width="9.140625" style="9"/>
    <col min="6958" max="6958" width="8.7109375" style="9" bestFit="1" customWidth="1"/>
    <col min="6959" max="6959" width="9.140625" style="9" bestFit="1"/>
    <col min="6960" max="6960" width="8.7109375" style="9" bestFit="1" customWidth="1"/>
    <col min="6961" max="6961" width="9.140625" style="9" bestFit="1"/>
    <col min="6962" max="6964" width="8.7109375" style="9" bestFit="1" customWidth="1"/>
    <col min="6965" max="6965" width="9.140625" style="9" bestFit="1"/>
    <col min="6966" max="6967" width="9.140625" style="9"/>
    <col min="6968" max="6968" width="9.140625" style="9" bestFit="1"/>
    <col min="6969" max="6969" width="8.7109375" style="9" bestFit="1" customWidth="1"/>
    <col min="6970" max="6970" width="9.140625" style="9" bestFit="1"/>
    <col min="6971" max="6971" width="8.7109375" style="9" bestFit="1" customWidth="1"/>
    <col min="6972" max="7167" width="9.140625" style="9"/>
    <col min="7168" max="7168" width="1" style="9" customWidth="1"/>
    <col min="7169" max="7169" width="83.7109375" style="9" customWidth="1"/>
    <col min="7170" max="7170" width="9.140625" style="9" bestFit="1"/>
    <col min="7171" max="7171" width="8.7109375" style="9" bestFit="1" customWidth="1"/>
    <col min="7172" max="7172" width="9.140625" style="9" bestFit="1"/>
    <col min="7173" max="7173" width="8.7109375" style="9" bestFit="1" customWidth="1"/>
    <col min="7174" max="7174" width="9.140625" style="9" bestFit="1"/>
    <col min="7175" max="7175" width="8.7109375" style="9" bestFit="1" customWidth="1"/>
    <col min="7176" max="7176" width="9.140625" style="9" bestFit="1"/>
    <col min="7177" max="7177" width="8.7109375" style="9" bestFit="1" customWidth="1"/>
    <col min="7178" max="7178" width="9.140625" style="9" bestFit="1"/>
    <col min="7179" max="7179" width="8.7109375" style="9" bestFit="1" customWidth="1"/>
    <col min="7180" max="7180" width="9.140625" style="9"/>
    <col min="7181" max="7181" width="8.7109375" style="9" customWidth="1"/>
    <col min="7182" max="7182" width="9.140625" style="9" bestFit="1"/>
    <col min="7183" max="7183" width="8.7109375" style="9" bestFit="1" customWidth="1"/>
    <col min="7184" max="7184" width="9.140625" style="9" bestFit="1"/>
    <col min="7185" max="7185" width="8.7109375" style="9" bestFit="1" customWidth="1"/>
    <col min="7186" max="7186" width="9.140625" style="9" bestFit="1"/>
    <col min="7187" max="7187" width="8.7109375" style="9" bestFit="1" customWidth="1"/>
    <col min="7188" max="7188" width="9.140625" style="9" bestFit="1"/>
    <col min="7189" max="7189" width="8.7109375" style="9" bestFit="1" customWidth="1"/>
    <col min="7190" max="7190" width="9.140625" style="9" bestFit="1"/>
    <col min="7191" max="7191" width="8.7109375" style="9" bestFit="1" customWidth="1"/>
    <col min="7192" max="7192" width="9.140625" style="9" bestFit="1"/>
    <col min="7193" max="7194" width="8.7109375" style="9" bestFit="1" customWidth="1"/>
    <col min="7195" max="7195" width="9.140625" style="9" bestFit="1"/>
    <col min="7196" max="7196" width="8.7109375" style="9" bestFit="1" customWidth="1"/>
    <col min="7197" max="7197" width="9.140625" style="9" bestFit="1"/>
    <col min="7198" max="7199" width="8.7109375" style="9" bestFit="1" customWidth="1"/>
    <col min="7200" max="7200" width="9.140625" style="9" bestFit="1"/>
    <col min="7201" max="7201" width="8.7109375" style="9" bestFit="1" customWidth="1"/>
    <col min="7202" max="7202" width="9.140625" style="9" bestFit="1"/>
    <col min="7203" max="7205" width="8.7109375" style="9" bestFit="1" customWidth="1"/>
    <col min="7206" max="7206" width="9.140625" style="9" bestFit="1"/>
    <col min="7207" max="7207" width="8.7109375" style="9" bestFit="1" customWidth="1"/>
    <col min="7208" max="7208" width="9.140625" style="9"/>
    <col min="7209" max="7209" width="8.7109375" style="9" customWidth="1"/>
    <col min="7210" max="7213" width="9.140625" style="9"/>
    <col min="7214" max="7214" width="8.7109375" style="9" bestFit="1" customWidth="1"/>
    <col min="7215" max="7215" width="9.140625" style="9" bestFit="1"/>
    <col min="7216" max="7216" width="8.7109375" style="9" bestFit="1" customWidth="1"/>
    <col min="7217" max="7217" width="9.140625" style="9" bestFit="1"/>
    <col min="7218" max="7220" width="8.7109375" style="9" bestFit="1" customWidth="1"/>
    <col min="7221" max="7221" width="9.140625" style="9" bestFit="1"/>
    <col min="7222" max="7223" width="9.140625" style="9"/>
    <col min="7224" max="7224" width="9.140625" style="9" bestFit="1"/>
    <col min="7225" max="7225" width="8.7109375" style="9" bestFit="1" customWidth="1"/>
    <col min="7226" max="7226" width="9.140625" style="9" bestFit="1"/>
    <col min="7227" max="7227" width="8.7109375" style="9" bestFit="1" customWidth="1"/>
    <col min="7228" max="7423" width="9.140625" style="9"/>
    <col min="7424" max="7424" width="1" style="9" customWidth="1"/>
    <col min="7425" max="7425" width="83.7109375" style="9" customWidth="1"/>
    <col min="7426" max="7426" width="9.140625" style="9" bestFit="1"/>
    <col min="7427" max="7427" width="8.7109375" style="9" bestFit="1" customWidth="1"/>
    <col min="7428" max="7428" width="9.140625" style="9" bestFit="1"/>
    <col min="7429" max="7429" width="8.7109375" style="9" bestFit="1" customWidth="1"/>
    <col min="7430" max="7430" width="9.140625" style="9" bestFit="1"/>
    <col min="7431" max="7431" width="8.7109375" style="9" bestFit="1" customWidth="1"/>
    <col min="7432" max="7432" width="9.140625" style="9" bestFit="1"/>
    <col min="7433" max="7433" width="8.7109375" style="9" bestFit="1" customWidth="1"/>
    <col min="7434" max="7434" width="9.140625" style="9" bestFit="1"/>
    <col min="7435" max="7435" width="8.7109375" style="9" bestFit="1" customWidth="1"/>
    <col min="7436" max="7436" width="9.140625" style="9"/>
    <col min="7437" max="7437" width="8.7109375" style="9" customWidth="1"/>
    <col min="7438" max="7438" width="9.140625" style="9" bestFit="1"/>
    <col min="7439" max="7439" width="8.7109375" style="9" bestFit="1" customWidth="1"/>
    <col min="7440" max="7440" width="9.140625" style="9" bestFit="1"/>
    <col min="7441" max="7441" width="8.7109375" style="9" bestFit="1" customWidth="1"/>
    <col min="7442" max="7442" width="9.140625" style="9" bestFit="1"/>
    <col min="7443" max="7443" width="8.7109375" style="9" bestFit="1" customWidth="1"/>
    <col min="7444" max="7444" width="9.140625" style="9" bestFit="1"/>
    <col min="7445" max="7445" width="8.7109375" style="9" bestFit="1" customWidth="1"/>
    <col min="7446" max="7446" width="9.140625" style="9" bestFit="1"/>
    <col min="7447" max="7447" width="8.7109375" style="9" bestFit="1" customWidth="1"/>
    <col min="7448" max="7448" width="9.140625" style="9" bestFit="1"/>
    <col min="7449" max="7450" width="8.7109375" style="9" bestFit="1" customWidth="1"/>
    <col min="7451" max="7451" width="9.140625" style="9" bestFit="1"/>
    <col min="7452" max="7452" width="8.7109375" style="9" bestFit="1" customWidth="1"/>
    <col min="7453" max="7453" width="9.140625" style="9" bestFit="1"/>
    <col min="7454" max="7455" width="8.7109375" style="9" bestFit="1" customWidth="1"/>
    <col min="7456" max="7456" width="9.140625" style="9" bestFit="1"/>
    <col min="7457" max="7457" width="8.7109375" style="9" bestFit="1" customWidth="1"/>
    <col min="7458" max="7458" width="9.140625" style="9" bestFit="1"/>
    <col min="7459" max="7461" width="8.7109375" style="9" bestFit="1" customWidth="1"/>
    <col min="7462" max="7462" width="9.140625" style="9" bestFit="1"/>
    <col min="7463" max="7463" width="8.7109375" style="9" bestFit="1" customWidth="1"/>
    <col min="7464" max="7464" width="9.140625" style="9"/>
    <col min="7465" max="7465" width="8.7109375" style="9" customWidth="1"/>
    <col min="7466" max="7469" width="9.140625" style="9"/>
    <col min="7470" max="7470" width="8.7109375" style="9" bestFit="1" customWidth="1"/>
    <col min="7471" max="7471" width="9.140625" style="9" bestFit="1"/>
    <col min="7472" max="7472" width="8.7109375" style="9" bestFit="1" customWidth="1"/>
    <col min="7473" max="7473" width="9.140625" style="9" bestFit="1"/>
    <col min="7474" max="7476" width="8.7109375" style="9" bestFit="1" customWidth="1"/>
    <col min="7477" max="7477" width="9.140625" style="9" bestFit="1"/>
    <col min="7478" max="7479" width="9.140625" style="9"/>
    <col min="7480" max="7480" width="9.140625" style="9" bestFit="1"/>
    <col min="7481" max="7481" width="8.7109375" style="9" bestFit="1" customWidth="1"/>
    <col min="7482" max="7482" width="9.140625" style="9" bestFit="1"/>
    <col min="7483" max="7483" width="8.7109375" style="9" bestFit="1" customWidth="1"/>
    <col min="7484" max="7679" width="9.140625" style="9"/>
    <col min="7680" max="7680" width="1" style="9" customWidth="1"/>
    <col min="7681" max="7681" width="83.7109375" style="9" customWidth="1"/>
    <col min="7682" max="7682" width="9.140625" style="9" bestFit="1"/>
    <col min="7683" max="7683" width="8.7109375" style="9" bestFit="1" customWidth="1"/>
    <col min="7684" max="7684" width="9.140625" style="9" bestFit="1"/>
    <col min="7685" max="7685" width="8.7109375" style="9" bestFit="1" customWidth="1"/>
    <col min="7686" max="7686" width="9.140625" style="9" bestFit="1"/>
    <col min="7687" max="7687" width="8.7109375" style="9" bestFit="1" customWidth="1"/>
    <col min="7688" max="7688" width="9.140625" style="9" bestFit="1"/>
    <col min="7689" max="7689" width="8.7109375" style="9" bestFit="1" customWidth="1"/>
    <col min="7690" max="7690" width="9.140625" style="9" bestFit="1"/>
    <col min="7691" max="7691" width="8.7109375" style="9" bestFit="1" customWidth="1"/>
    <col min="7692" max="7692" width="9.140625" style="9"/>
    <col min="7693" max="7693" width="8.7109375" style="9" customWidth="1"/>
    <col min="7694" max="7694" width="9.140625" style="9" bestFit="1"/>
    <col min="7695" max="7695" width="8.7109375" style="9" bestFit="1" customWidth="1"/>
    <col min="7696" max="7696" width="9.140625" style="9" bestFit="1"/>
    <col min="7697" max="7697" width="8.7109375" style="9" bestFit="1" customWidth="1"/>
    <col min="7698" max="7698" width="9.140625" style="9" bestFit="1"/>
    <col min="7699" max="7699" width="8.7109375" style="9" bestFit="1" customWidth="1"/>
    <col min="7700" max="7700" width="9.140625" style="9" bestFit="1"/>
    <col min="7701" max="7701" width="8.7109375" style="9" bestFit="1" customWidth="1"/>
    <col min="7702" max="7702" width="9.140625" style="9" bestFit="1"/>
    <col min="7703" max="7703" width="8.7109375" style="9" bestFit="1" customWidth="1"/>
    <col min="7704" max="7704" width="9.140625" style="9" bestFit="1"/>
    <col min="7705" max="7706" width="8.7109375" style="9" bestFit="1" customWidth="1"/>
    <col min="7707" max="7707" width="9.140625" style="9" bestFit="1"/>
    <col min="7708" max="7708" width="8.7109375" style="9" bestFit="1" customWidth="1"/>
    <col min="7709" max="7709" width="9.140625" style="9" bestFit="1"/>
    <col min="7710" max="7711" width="8.7109375" style="9" bestFit="1" customWidth="1"/>
    <col min="7712" max="7712" width="9.140625" style="9" bestFit="1"/>
    <col min="7713" max="7713" width="8.7109375" style="9" bestFit="1" customWidth="1"/>
    <col min="7714" max="7714" width="9.140625" style="9" bestFit="1"/>
    <col min="7715" max="7717" width="8.7109375" style="9" bestFit="1" customWidth="1"/>
    <col min="7718" max="7718" width="9.140625" style="9" bestFit="1"/>
    <col min="7719" max="7719" width="8.7109375" style="9" bestFit="1" customWidth="1"/>
    <col min="7720" max="7720" width="9.140625" style="9"/>
    <col min="7721" max="7721" width="8.7109375" style="9" customWidth="1"/>
    <col min="7722" max="7725" width="9.140625" style="9"/>
    <col min="7726" max="7726" width="8.7109375" style="9" bestFit="1" customWidth="1"/>
    <col min="7727" max="7727" width="9.140625" style="9" bestFit="1"/>
    <col min="7728" max="7728" width="8.7109375" style="9" bestFit="1" customWidth="1"/>
    <col min="7729" max="7729" width="9.140625" style="9" bestFit="1"/>
    <col min="7730" max="7732" width="8.7109375" style="9" bestFit="1" customWidth="1"/>
    <col min="7733" max="7733" width="9.140625" style="9" bestFit="1"/>
    <col min="7734" max="7735" width="9.140625" style="9"/>
    <col min="7736" max="7736" width="9.140625" style="9" bestFit="1"/>
    <col min="7737" max="7737" width="8.7109375" style="9" bestFit="1" customWidth="1"/>
    <col min="7738" max="7738" width="9.140625" style="9" bestFit="1"/>
    <col min="7739" max="7739" width="8.7109375" style="9" bestFit="1" customWidth="1"/>
    <col min="7740" max="7935" width="9.140625" style="9"/>
    <col min="7936" max="7936" width="1" style="9" customWidth="1"/>
    <col min="7937" max="7937" width="83.7109375" style="9" customWidth="1"/>
    <col min="7938" max="7938" width="9.140625" style="9" bestFit="1"/>
    <col min="7939" max="7939" width="8.7109375" style="9" bestFit="1" customWidth="1"/>
    <col min="7940" max="7940" width="9.140625" style="9" bestFit="1"/>
    <col min="7941" max="7941" width="8.7109375" style="9" bestFit="1" customWidth="1"/>
    <col min="7942" max="7942" width="9.140625" style="9" bestFit="1"/>
    <col min="7943" max="7943" width="8.7109375" style="9" bestFit="1" customWidth="1"/>
    <col min="7944" max="7944" width="9.140625" style="9" bestFit="1"/>
    <col min="7945" max="7945" width="8.7109375" style="9" bestFit="1" customWidth="1"/>
    <col min="7946" max="7946" width="9.140625" style="9" bestFit="1"/>
    <col min="7947" max="7947" width="8.7109375" style="9" bestFit="1" customWidth="1"/>
    <col min="7948" max="7948" width="9.140625" style="9"/>
    <col min="7949" max="7949" width="8.7109375" style="9" customWidth="1"/>
    <col min="7950" max="7950" width="9.140625" style="9" bestFit="1"/>
    <col min="7951" max="7951" width="8.7109375" style="9" bestFit="1" customWidth="1"/>
    <col min="7952" max="7952" width="9.140625" style="9" bestFit="1"/>
    <col min="7953" max="7953" width="8.7109375" style="9" bestFit="1" customWidth="1"/>
    <col min="7954" max="7954" width="9.140625" style="9" bestFit="1"/>
    <col min="7955" max="7955" width="8.7109375" style="9" bestFit="1" customWidth="1"/>
    <col min="7956" max="7956" width="9.140625" style="9" bestFit="1"/>
    <col min="7957" max="7957" width="8.7109375" style="9" bestFit="1" customWidth="1"/>
    <col min="7958" max="7958" width="9.140625" style="9" bestFit="1"/>
    <col min="7959" max="7959" width="8.7109375" style="9" bestFit="1" customWidth="1"/>
    <col min="7960" max="7960" width="9.140625" style="9" bestFit="1"/>
    <col min="7961" max="7962" width="8.7109375" style="9" bestFit="1" customWidth="1"/>
    <col min="7963" max="7963" width="9.140625" style="9" bestFit="1"/>
    <col min="7964" max="7964" width="8.7109375" style="9" bestFit="1" customWidth="1"/>
    <col min="7965" max="7965" width="9.140625" style="9" bestFit="1"/>
    <col min="7966" max="7967" width="8.7109375" style="9" bestFit="1" customWidth="1"/>
    <col min="7968" max="7968" width="9.140625" style="9" bestFit="1"/>
    <col min="7969" max="7969" width="8.7109375" style="9" bestFit="1" customWidth="1"/>
    <col min="7970" max="7970" width="9.140625" style="9" bestFit="1"/>
    <col min="7971" max="7973" width="8.7109375" style="9" bestFit="1" customWidth="1"/>
    <col min="7974" max="7974" width="9.140625" style="9" bestFit="1"/>
    <col min="7975" max="7975" width="8.7109375" style="9" bestFit="1" customWidth="1"/>
    <col min="7976" max="7976" width="9.140625" style="9"/>
    <col min="7977" max="7977" width="8.7109375" style="9" customWidth="1"/>
    <col min="7978" max="7981" width="9.140625" style="9"/>
    <col min="7982" max="7982" width="8.7109375" style="9" bestFit="1" customWidth="1"/>
    <col min="7983" max="7983" width="9.140625" style="9" bestFit="1"/>
    <col min="7984" max="7984" width="8.7109375" style="9" bestFit="1" customWidth="1"/>
    <col min="7985" max="7985" width="9.140625" style="9" bestFit="1"/>
    <col min="7986" max="7988" width="8.7109375" style="9" bestFit="1" customWidth="1"/>
    <col min="7989" max="7989" width="9.140625" style="9" bestFit="1"/>
    <col min="7990" max="7991" width="9.140625" style="9"/>
    <col min="7992" max="7992" width="9.140625" style="9" bestFit="1"/>
    <col min="7993" max="7993" width="8.7109375" style="9" bestFit="1" customWidth="1"/>
    <col min="7994" max="7994" width="9.140625" style="9" bestFit="1"/>
    <col min="7995" max="7995" width="8.7109375" style="9" bestFit="1" customWidth="1"/>
    <col min="7996" max="8191" width="9.140625" style="9"/>
    <col min="8192" max="8192" width="1" style="9" customWidth="1"/>
    <col min="8193" max="8193" width="83.7109375" style="9" customWidth="1"/>
    <col min="8194" max="8194" width="9.140625" style="9" bestFit="1"/>
    <col min="8195" max="8195" width="8.7109375" style="9" bestFit="1" customWidth="1"/>
    <col min="8196" max="8196" width="9.140625" style="9" bestFit="1"/>
    <col min="8197" max="8197" width="8.7109375" style="9" bestFit="1" customWidth="1"/>
    <col min="8198" max="8198" width="9.140625" style="9" bestFit="1"/>
    <col min="8199" max="8199" width="8.7109375" style="9" bestFit="1" customWidth="1"/>
    <col min="8200" max="8200" width="9.140625" style="9" bestFit="1"/>
    <col min="8201" max="8201" width="8.7109375" style="9" bestFit="1" customWidth="1"/>
    <col min="8202" max="8202" width="9.140625" style="9" bestFit="1"/>
    <col min="8203" max="8203" width="8.7109375" style="9" bestFit="1" customWidth="1"/>
    <col min="8204" max="8204" width="9.140625" style="9"/>
    <col min="8205" max="8205" width="8.7109375" style="9" customWidth="1"/>
    <col min="8206" max="8206" width="9.140625" style="9" bestFit="1"/>
    <col min="8207" max="8207" width="8.7109375" style="9" bestFit="1" customWidth="1"/>
    <col min="8208" max="8208" width="9.140625" style="9" bestFit="1"/>
    <col min="8209" max="8209" width="8.7109375" style="9" bestFit="1" customWidth="1"/>
    <col min="8210" max="8210" width="9.140625" style="9" bestFit="1"/>
    <col min="8211" max="8211" width="8.7109375" style="9" bestFit="1" customWidth="1"/>
    <col min="8212" max="8212" width="9.140625" style="9" bestFit="1"/>
    <col min="8213" max="8213" width="8.7109375" style="9" bestFit="1" customWidth="1"/>
    <col min="8214" max="8214" width="9.140625" style="9" bestFit="1"/>
    <col min="8215" max="8215" width="8.7109375" style="9" bestFit="1" customWidth="1"/>
    <col min="8216" max="8216" width="9.140625" style="9" bestFit="1"/>
    <col min="8217" max="8218" width="8.7109375" style="9" bestFit="1" customWidth="1"/>
    <col min="8219" max="8219" width="9.140625" style="9" bestFit="1"/>
    <col min="8220" max="8220" width="8.7109375" style="9" bestFit="1" customWidth="1"/>
    <col min="8221" max="8221" width="9.140625" style="9" bestFit="1"/>
    <col min="8222" max="8223" width="8.7109375" style="9" bestFit="1" customWidth="1"/>
    <col min="8224" max="8224" width="9.140625" style="9" bestFit="1"/>
    <col min="8225" max="8225" width="8.7109375" style="9" bestFit="1" customWidth="1"/>
    <col min="8226" max="8226" width="9.140625" style="9" bestFit="1"/>
    <col min="8227" max="8229" width="8.7109375" style="9" bestFit="1" customWidth="1"/>
    <col min="8230" max="8230" width="9.140625" style="9" bestFit="1"/>
    <col min="8231" max="8231" width="8.7109375" style="9" bestFit="1" customWidth="1"/>
    <col min="8232" max="8232" width="9.140625" style="9"/>
    <col min="8233" max="8233" width="8.7109375" style="9" customWidth="1"/>
    <col min="8234" max="8237" width="9.140625" style="9"/>
    <col min="8238" max="8238" width="8.7109375" style="9" bestFit="1" customWidth="1"/>
    <col min="8239" max="8239" width="9.140625" style="9" bestFit="1"/>
    <col min="8240" max="8240" width="8.7109375" style="9" bestFit="1" customWidth="1"/>
    <col min="8241" max="8241" width="9.140625" style="9" bestFit="1"/>
    <col min="8242" max="8244" width="8.7109375" style="9" bestFit="1" customWidth="1"/>
    <col min="8245" max="8245" width="9.140625" style="9" bestFit="1"/>
    <col min="8246" max="8247" width="9.140625" style="9"/>
    <col min="8248" max="8248" width="9.140625" style="9" bestFit="1"/>
    <col min="8249" max="8249" width="8.7109375" style="9" bestFit="1" customWidth="1"/>
    <col min="8250" max="8250" width="9.140625" style="9" bestFit="1"/>
    <col min="8251" max="8251" width="8.7109375" style="9" bestFit="1" customWidth="1"/>
    <col min="8252" max="8447" width="9.140625" style="9"/>
    <col min="8448" max="8448" width="1" style="9" customWidth="1"/>
    <col min="8449" max="8449" width="83.7109375" style="9" customWidth="1"/>
    <col min="8450" max="8450" width="9.140625" style="9" bestFit="1"/>
    <col min="8451" max="8451" width="8.7109375" style="9" bestFit="1" customWidth="1"/>
    <col min="8452" max="8452" width="9.140625" style="9" bestFit="1"/>
    <col min="8453" max="8453" width="8.7109375" style="9" bestFit="1" customWidth="1"/>
    <col min="8454" max="8454" width="9.140625" style="9" bestFit="1"/>
    <col min="8455" max="8455" width="8.7109375" style="9" bestFit="1" customWidth="1"/>
    <col min="8456" max="8456" width="9.140625" style="9" bestFit="1"/>
    <col min="8457" max="8457" width="8.7109375" style="9" bestFit="1" customWidth="1"/>
    <col min="8458" max="8458" width="9.140625" style="9" bestFit="1"/>
    <col min="8459" max="8459" width="8.7109375" style="9" bestFit="1" customWidth="1"/>
    <col min="8460" max="8460" width="9.140625" style="9"/>
    <col min="8461" max="8461" width="8.7109375" style="9" customWidth="1"/>
    <col min="8462" max="8462" width="9.140625" style="9" bestFit="1"/>
    <col min="8463" max="8463" width="8.7109375" style="9" bestFit="1" customWidth="1"/>
    <col min="8464" max="8464" width="9.140625" style="9" bestFit="1"/>
    <col min="8465" max="8465" width="8.7109375" style="9" bestFit="1" customWidth="1"/>
    <col min="8466" max="8466" width="9.140625" style="9" bestFit="1"/>
    <col min="8467" max="8467" width="8.7109375" style="9" bestFit="1" customWidth="1"/>
    <col min="8468" max="8468" width="9.140625" style="9" bestFit="1"/>
    <col min="8469" max="8469" width="8.7109375" style="9" bestFit="1" customWidth="1"/>
    <col min="8470" max="8470" width="9.140625" style="9" bestFit="1"/>
    <col min="8471" max="8471" width="8.7109375" style="9" bestFit="1" customWidth="1"/>
    <col min="8472" max="8472" width="9.140625" style="9" bestFit="1"/>
    <col min="8473" max="8474" width="8.7109375" style="9" bestFit="1" customWidth="1"/>
    <col min="8475" max="8475" width="9.140625" style="9" bestFit="1"/>
    <col min="8476" max="8476" width="8.7109375" style="9" bestFit="1" customWidth="1"/>
    <col min="8477" max="8477" width="9.140625" style="9" bestFit="1"/>
    <col min="8478" max="8479" width="8.7109375" style="9" bestFit="1" customWidth="1"/>
    <col min="8480" max="8480" width="9.140625" style="9" bestFit="1"/>
    <col min="8481" max="8481" width="8.7109375" style="9" bestFit="1" customWidth="1"/>
    <col min="8482" max="8482" width="9.140625" style="9" bestFit="1"/>
    <col min="8483" max="8485" width="8.7109375" style="9" bestFit="1" customWidth="1"/>
    <col min="8486" max="8486" width="9.140625" style="9" bestFit="1"/>
    <col min="8487" max="8487" width="8.7109375" style="9" bestFit="1" customWidth="1"/>
    <col min="8488" max="8488" width="9.140625" style="9"/>
    <col min="8489" max="8489" width="8.7109375" style="9" customWidth="1"/>
    <col min="8490" max="8493" width="9.140625" style="9"/>
    <col min="8494" max="8494" width="8.7109375" style="9" bestFit="1" customWidth="1"/>
    <col min="8495" max="8495" width="9.140625" style="9" bestFit="1"/>
    <col min="8496" max="8496" width="8.7109375" style="9" bestFit="1" customWidth="1"/>
    <col min="8497" max="8497" width="9.140625" style="9" bestFit="1"/>
    <col min="8498" max="8500" width="8.7109375" style="9" bestFit="1" customWidth="1"/>
    <col min="8501" max="8501" width="9.140625" style="9" bestFit="1"/>
    <col min="8502" max="8503" width="9.140625" style="9"/>
    <col min="8504" max="8504" width="9.140625" style="9" bestFit="1"/>
    <col min="8505" max="8505" width="8.7109375" style="9" bestFit="1" customWidth="1"/>
    <col min="8506" max="8506" width="9.140625" style="9" bestFit="1"/>
    <col min="8507" max="8507" width="8.7109375" style="9" bestFit="1" customWidth="1"/>
    <col min="8508" max="8703" width="9.140625" style="9"/>
    <col min="8704" max="8704" width="1" style="9" customWidth="1"/>
    <col min="8705" max="8705" width="83.7109375" style="9" customWidth="1"/>
    <col min="8706" max="8706" width="9.140625" style="9" bestFit="1"/>
    <col min="8707" max="8707" width="8.7109375" style="9" bestFit="1" customWidth="1"/>
    <col min="8708" max="8708" width="9.140625" style="9" bestFit="1"/>
    <col min="8709" max="8709" width="8.7109375" style="9" bestFit="1" customWidth="1"/>
    <col min="8710" max="8710" width="9.140625" style="9" bestFit="1"/>
    <col min="8711" max="8711" width="8.7109375" style="9" bestFit="1" customWidth="1"/>
    <col min="8712" max="8712" width="9.140625" style="9" bestFit="1"/>
    <col min="8713" max="8713" width="8.7109375" style="9" bestFit="1" customWidth="1"/>
    <col min="8714" max="8714" width="9.140625" style="9" bestFit="1"/>
    <col min="8715" max="8715" width="8.7109375" style="9" bestFit="1" customWidth="1"/>
    <col min="8716" max="8716" width="9.140625" style="9"/>
    <col min="8717" max="8717" width="8.7109375" style="9" customWidth="1"/>
    <col min="8718" max="8718" width="9.140625" style="9" bestFit="1"/>
    <col min="8719" max="8719" width="8.7109375" style="9" bestFit="1" customWidth="1"/>
    <col min="8720" max="8720" width="9.140625" style="9" bestFit="1"/>
    <col min="8721" max="8721" width="8.7109375" style="9" bestFit="1" customWidth="1"/>
    <col min="8722" max="8722" width="9.140625" style="9" bestFit="1"/>
    <col min="8723" max="8723" width="8.7109375" style="9" bestFit="1" customWidth="1"/>
    <col min="8724" max="8724" width="9.140625" style="9" bestFit="1"/>
    <col min="8725" max="8725" width="8.7109375" style="9" bestFit="1" customWidth="1"/>
    <col min="8726" max="8726" width="9.140625" style="9" bestFit="1"/>
    <col min="8727" max="8727" width="8.7109375" style="9" bestFit="1" customWidth="1"/>
    <col min="8728" max="8728" width="9.140625" style="9" bestFit="1"/>
    <col min="8729" max="8730" width="8.7109375" style="9" bestFit="1" customWidth="1"/>
    <col min="8731" max="8731" width="9.140625" style="9" bestFit="1"/>
    <col min="8732" max="8732" width="8.7109375" style="9" bestFit="1" customWidth="1"/>
    <col min="8733" max="8733" width="9.140625" style="9" bestFit="1"/>
    <col min="8734" max="8735" width="8.7109375" style="9" bestFit="1" customWidth="1"/>
    <col min="8736" max="8736" width="9.140625" style="9" bestFit="1"/>
    <col min="8737" max="8737" width="8.7109375" style="9" bestFit="1" customWidth="1"/>
    <col min="8738" max="8738" width="9.140625" style="9" bestFit="1"/>
    <col min="8739" max="8741" width="8.7109375" style="9" bestFit="1" customWidth="1"/>
    <col min="8742" max="8742" width="9.140625" style="9" bestFit="1"/>
    <col min="8743" max="8743" width="8.7109375" style="9" bestFit="1" customWidth="1"/>
    <col min="8744" max="8744" width="9.140625" style="9"/>
    <col min="8745" max="8745" width="8.7109375" style="9" customWidth="1"/>
    <col min="8746" max="8749" width="9.140625" style="9"/>
    <col min="8750" max="8750" width="8.7109375" style="9" bestFit="1" customWidth="1"/>
    <col min="8751" max="8751" width="9.140625" style="9" bestFit="1"/>
    <col min="8752" max="8752" width="8.7109375" style="9" bestFit="1" customWidth="1"/>
    <col min="8753" max="8753" width="9.140625" style="9" bestFit="1"/>
    <col min="8754" max="8756" width="8.7109375" style="9" bestFit="1" customWidth="1"/>
    <col min="8757" max="8757" width="9.140625" style="9" bestFit="1"/>
    <col min="8758" max="8759" width="9.140625" style="9"/>
    <col min="8760" max="8760" width="9.140625" style="9" bestFit="1"/>
    <col min="8761" max="8761" width="8.7109375" style="9" bestFit="1" customWidth="1"/>
    <col min="8762" max="8762" width="9.140625" style="9" bestFit="1"/>
    <col min="8763" max="8763" width="8.7109375" style="9" bestFit="1" customWidth="1"/>
    <col min="8764" max="8959" width="9.140625" style="9"/>
    <col min="8960" max="8960" width="1" style="9" customWidth="1"/>
    <col min="8961" max="8961" width="83.7109375" style="9" customWidth="1"/>
    <col min="8962" max="8962" width="9.140625" style="9" bestFit="1"/>
    <col min="8963" max="8963" width="8.7109375" style="9" bestFit="1" customWidth="1"/>
    <col min="8964" max="8964" width="9.140625" style="9" bestFit="1"/>
    <col min="8965" max="8965" width="8.7109375" style="9" bestFit="1" customWidth="1"/>
    <col min="8966" max="8966" width="9.140625" style="9" bestFit="1"/>
    <col min="8967" max="8967" width="8.7109375" style="9" bestFit="1" customWidth="1"/>
    <col min="8968" max="8968" width="9.140625" style="9" bestFit="1"/>
    <col min="8969" max="8969" width="8.7109375" style="9" bestFit="1" customWidth="1"/>
    <col min="8970" max="8970" width="9.140625" style="9" bestFit="1"/>
    <col min="8971" max="8971" width="8.7109375" style="9" bestFit="1" customWidth="1"/>
    <col min="8972" max="8972" width="9.140625" style="9"/>
    <col min="8973" max="8973" width="8.7109375" style="9" customWidth="1"/>
    <col min="8974" max="8974" width="9.140625" style="9" bestFit="1"/>
    <col min="8975" max="8975" width="8.7109375" style="9" bestFit="1" customWidth="1"/>
    <col min="8976" max="8976" width="9.140625" style="9" bestFit="1"/>
    <col min="8977" max="8977" width="8.7109375" style="9" bestFit="1" customWidth="1"/>
    <col min="8978" max="8978" width="9.140625" style="9" bestFit="1"/>
    <col min="8979" max="8979" width="8.7109375" style="9" bestFit="1" customWidth="1"/>
    <col min="8980" max="8980" width="9.140625" style="9" bestFit="1"/>
    <col min="8981" max="8981" width="8.7109375" style="9" bestFit="1" customWidth="1"/>
    <col min="8982" max="8982" width="9.140625" style="9" bestFit="1"/>
    <col min="8983" max="8983" width="8.7109375" style="9" bestFit="1" customWidth="1"/>
    <col min="8984" max="8984" width="9.140625" style="9" bestFit="1"/>
    <col min="8985" max="8986" width="8.7109375" style="9" bestFit="1" customWidth="1"/>
    <col min="8987" max="8987" width="9.140625" style="9" bestFit="1"/>
    <col min="8988" max="8988" width="8.7109375" style="9" bestFit="1" customWidth="1"/>
    <col min="8989" max="8989" width="9.140625" style="9" bestFit="1"/>
    <col min="8990" max="8991" width="8.7109375" style="9" bestFit="1" customWidth="1"/>
    <col min="8992" max="8992" width="9.140625" style="9" bestFit="1"/>
    <col min="8993" max="8993" width="8.7109375" style="9" bestFit="1" customWidth="1"/>
    <col min="8994" max="8994" width="9.140625" style="9" bestFit="1"/>
    <col min="8995" max="8997" width="8.7109375" style="9" bestFit="1" customWidth="1"/>
    <col min="8998" max="8998" width="9.140625" style="9" bestFit="1"/>
    <col min="8999" max="8999" width="8.7109375" style="9" bestFit="1" customWidth="1"/>
    <col min="9000" max="9000" width="9.140625" style="9"/>
    <col min="9001" max="9001" width="8.7109375" style="9" customWidth="1"/>
    <col min="9002" max="9005" width="9.140625" style="9"/>
    <col min="9006" max="9006" width="8.7109375" style="9" bestFit="1" customWidth="1"/>
    <col min="9007" max="9007" width="9.140625" style="9" bestFit="1"/>
    <col min="9008" max="9008" width="8.7109375" style="9" bestFit="1" customWidth="1"/>
    <col min="9009" max="9009" width="9.140625" style="9" bestFit="1"/>
    <col min="9010" max="9012" width="8.7109375" style="9" bestFit="1" customWidth="1"/>
    <col min="9013" max="9013" width="9.140625" style="9" bestFit="1"/>
    <col min="9014" max="9015" width="9.140625" style="9"/>
    <col min="9016" max="9016" width="9.140625" style="9" bestFit="1"/>
    <col min="9017" max="9017" width="8.7109375" style="9" bestFit="1" customWidth="1"/>
    <col min="9018" max="9018" width="9.140625" style="9" bestFit="1"/>
    <col min="9019" max="9019" width="8.7109375" style="9" bestFit="1" customWidth="1"/>
    <col min="9020" max="9215" width="9.140625" style="9"/>
    <col min="9216" max="9216" width="1" style="9" customWidth="1"/>
    <col min="9217" max="9217" width="83.7109375" style="9" customWidth="1"/>
    <col min="9218" max="9218" width="9.140625" style="9" bestFit="1"/>
    <col min="9219" max="9219" width="8.7109375" style="9" bestFit="1" customWidth="1"/>
    <col min="9220" max="9220" width="9.140625" style="9" bestFit="1"/>
    <col min="9221" max="9221" width="8.7109375" style="9" bestFit="1" customWidth="1"/>
    <col min="9222" max="9222" width="9.140625" style="9" bestFit="1"/>
    <col min="9223" max="9223" width="8.7109375" style="9" bestFit="1" customWidth="1"/>
    <col min="9224" max="9224" width="9.140625" style="9" bestFit="1"/>
    <col min="9225" max="9225" width="8.7109375" style="9" bestFit="1" customWidth="1"/>
    <col min="9226" max="9226" width="9.140625" style="9" bestFit="1"/>
    <col min="9227" max="9227" width="8.7109375" style="9" bestFit="1" customWidth="1"/>
    <col min="9228" max="9228" width="9.140625" style="9"/>
    <col min="9229" max="9229" width="8.7109375" style="9" customWidth="1"/>
    <col min="9230" max="9230" width="9.140625" style="9" bestFit="1"/>
    <col min="9231" max="9231" width="8.7109375" style="9" bestFit="1" customWidth="1"/>
    <col min="9232" max="9232" width="9.140625" style="9" bestFit="1"/>
    <col min="9233" max="9233" width="8.7109375" style="9" bestFit="1" customWidth="1"/>
    <col min="9234" max="9234" width="9.140625" style="9" bestFit="1"/>
    <col min="9235" max="9235" width="8.7109375" style="9" bestFit="1" customWidth="1"/>
    <col min="9236" max="9236" width="9.140625" style="9" bestFit="1"/>
    <col min="9237" max="9237" width="8.7109375" style="9" bestFit="1" customWidth="1"/>
    <col min="9238" max="9238" width="9.140625" style="9" bestFit="1"/>
    <col min="9239" max="9239" width="8.7109375" style="9" bestFit="1" customWidth="1"/>
    <col min="9240" max="9240" width="9.140625" style="9" bestFit="1"/>
    <col min="9241" max="9242" width="8.7109375" style="9" bestFit="1" customWidth="1"/>
    <col min="9243" max="9243" width="9.140625" style="9" bestFit="1"/>
    <col min="9244" max="9244" width="8.7109375" style="9" bestFit="1" customWidth="1"/>
    <col min="9245" max="9245" width="9.140625" style="9" bestFit="1"/>
    <col min="9246" max="9247" width="8.7109375" style="9" bestFit="1" customWidth="1"/>
    <col min="9248" max="9248" width="9.140625" style="9" bestFit="1"/>
    <col min="9249" max="9249" width="8.7109375" style="9" bestFit="1" customWidth="1"/>
    <col min="9250" max="9250" width="9.140625" style="9" bestFit="1"/>
    <col min="9251" max="9253" width="8.7109375" style="9" bestFit="1" customWidth="1"/>
    <col min="9254" max="9254" width="9.140625" style="9" bestFit="1"/>
    <col min="9255" max="9255" width="8.7109375" style="9" bestFit="1" customWidth="1"/>
    <col min="9256" max="9256" width="9.140625" style="9"/>
    <col min="9257" max="9257" width="8.7109375" style="9" customWidth="1"/>
    <col min="9258" max="9261" width="9.140625" style="9"/>
    <col min="9262" max="9262" width="8.7109375" style="9" bestFit="1" customWidth="1"/>
    <col min="9263" max="9263" width="9.140625" style="9" bestFit="1"/>
    <col min="9264" max="9264" width="8.7109375" style="9" bestFit="1" customWidth="1"/>
    <col min="9265" max="9265" width="9.140625" style="9" bestFit="1"/>
    <col min="9266" max="9268" width="8.7109375" style="9" bestFit="1" customWidth="1"/>
    <col min="9269" max="9269" width="9.140625" style="9" bestFit="1"/>
    <col min="9270" max="9271" width="9.140625" style="9"/>
    <col min="9272" max="9272" width="9.140625" style="9" bestFit="1"/>
    <col min="9273" max="9273" width="8.7109375" style="9" bestFit="1" customWidth="1"/>
    <col min="9274" max="9274" width="9.140625" style="9" bestFit="1"/>
    <col min="9275" max="9275" width="8.7109375" style="9" bestFit="1" customWidth="1"/>
    <col min="9276" max="9471" width="9.140625" style="9"/>
    <col min="9472" max="9472" width="1" style="9" customWidth="1"/>
    <col min="9473" max="9473" width="83.7109375" style="9" customWidth="1"/>
    <col min="9474" max="9474" width="9.140625" style="9" bestFit="1"/>
    <col min="9475" max="9475" width="8.7109375" style="9" bestFit="1" customWidth="1"/>
    <col min="9476" max="9476" width="9.140625" style="9" bestFit="1"/>
    <col min="9477" max="9477" width="8.7109375" style="9" bestFit="1" customWidth="1"/>
    <col min="9478" max="9478" width="9.140625" style="9" bestFit="1"/>
    <col min="9479" max="9479" width="8.7109375" style="9" bestFit="1" customWidth="1"/>
    <col min="9480" max="9480" width="9.140625" style="9" bestFit="1"/>
    <col min="9481" max="9481" width="8.7109375" style="9" bestFit="1" customWidth="1"/>
    <col min="9482" max="9482" width="9.140625" style="9" bestFit="1"/>
    <col min="9483" max="9483" width="8.7109375" style="9" bestFit="1" customWidth="1"/>
    <col min="9484" max="9484" width="9.140625" style="9"/>
    <col min="9485" max="9485" width="8.7109375" style="9" customWidth="1"/>
    <col min="9486" max="9486" width="9.140625" style="9" bestFit="1"/>
    <col min="9487" max="9487" width="8.7109375" style="9" bestFit="1" customWidth="1"/>
    <col min="9488" max="9488" width="9.140625" style="9" bestFit="1"/>
    <col min="9489" max="9489" width="8.7109375" style="9" bestFit="1" customWidth="1"/>
    <col min="9490" max="9490" width="9.140625" style="9" bestFit="1"/>
    <col min="9491" max="9491" width="8.7109375" style="9" bestFit="1" customWidth="1"/>
    <col min="9492" max="9492" width="9.140625" style="9" bestFit="1"/>
    <col min="9493" max="9493" width="8.7109375" style="9" bestFit="1" customWidth="1"/>
    <col min="9494" max="9494" width="9.140625" style="9" bestFit="1"/>
    <col min="9495" max="9495" width="8.7109375" style="9" bestFit="1" customWidth="1"/>
    <col min="9496" max="9496" width="9.140625" style="9" bestFit="1"/>
    <col min="9497" max="9498" width="8.7109375" style="9" bestFit="1" customWidth="1"/>
    <col min="9499" max="9499" width="9.140625" style="9" bestFit="1"/>
    <col min="9500" max="9500" width="8.7109375" style="9" bestFit="1" customWidth="1"/>
    <col min="9501" max="9501" width="9.140625" style="9" bestFit="1"/>
    <col min="9502" max="9503" width="8.7109375" style="9" bestFit="1" customWidth="1"/>
    <col min="9504" max="9504" width="9.140625" style="9" bestFit="1"/>
    <col min="9505" max="9505" width="8.7109375" style="9" bestFit="1" customWidth="1"/>
    <col min="9506" max="9506" width="9.140625" style="9" bestFit="1"/>
    <col min="9507" max="9509" width="8.7109375" style="9" bestFit="1" customWidth="1"/>
    <col min="9510" max="9510" width="9.140625" style="9" bestFit="1"/>
    <col min="9511" max="9511" width="8.7109375" style="9" bestFit="1" customWidth="1"/>
    <col min="9512" max="9512" width="9.140625" style="9"/>
    <col min="9513" max="9513" width="8.7109375" style="9" customWidth="1"/>
    <col min="9514" max="9517" width="9.140625" style="9"/>
    <col min="9518" max="9518" width="8.7109375" style="9" bestFit="1" customWidth="1"/>
    <col min="9519" max="9519" width="9.140625" style="9" bestFit="1"/>
    <col min="9520" max="9520" width="8.7109375" style="9" bestFit="1" customWidth="1"/>
    <col min="9521" max="9521" width="9.140625" style="9" bestFit="1"/>
    <col min="9522" max="9524" width="8.7109375" style="9" bestFit="1" customWidth="1"/>
    <col min="9525" max="9525" width="9.140625" style="9" bestFit="1"/>
    <col min="9526" max="9527" width="9.140625" style="9"/>
    <col min="9528" max="9528" width="9.140625" style="9" bestFit="1"/>
    <col min="9529" max="9529" width="8.7109375" style="9" bestFit="1" customWidth="1"/>
    <col min="9530" max="9530" width="9.140625" style="9" bestFit="1"/>
    <col min="9531" max="9531" width="8.7109375" style="9" bestFit="1" customWidth="1"/>
    <col min="9532" max="9727" width="9.140625" style="9"/>
    <col min="9728" max="9728" width="1" style="9" customWidth="1"/>
    <col min="9729" max="9729" width="83.7109375" style="9" customWidth="1"/>
    <col min="9730" max="9730" width="9.140625" style="9" bestFit="1"/>
    <col min="9731" max="9731" width="8.7109375" style="9" bestFit="1" customWidth="1"/>
    <col min="9732" max="9732" width="9.140625" style="9" bestFit="1"/>
    <col min="9733" max="9733" width="8.7109375" style="9" bestFit="1" customWidth="1"/>
    <col min="9734" max="9734" width="9.140625" style="9" bestFit="1"/>
    <col min="9735" max="9735" width="8.7109375" style="9" bestFit="1" customWidth="1"/>
    <col min="9736" max="9736" width="9.140625" style="9" bestFit="1"/>
    <col min="9737" max="9737" width="8.7109375" style="9" bestFit="1" customWidth="1"/>
    <col min="9738" max="9738" width="9.140625" style="9" bestFit="1"/>
    <col min="9739" max="9739" width="8.7109375" style="9" bestFit="1" customWidth="1"/>
    <col min="9740" max="9740" width="9.140625" style="9"/>
    <col min="9741" max="9741" width="8.7109375" style="9" customWidth="1"/>
    <col min="9742" max="9742" width="9.140625" style="9" bestFit="1"/>
    <col min="9743" max="9743" width="8.7109375" style="9" bestFit="1" customWidth="1"/>
    <col min="9744" max="9744" width="9.140625" style="9" bestFit="1"/>
    <col min="9745" max="9745" width="8.7109375" style="9" bestFit="1" customWidth="1"/>
    <col min="9746" max="9746" width="9.140625" style="9" bestFit="1"/>
    <col min="9747" max="9747" width="8.7109375" style="9" bestFit="1" customWidth="1"/>
    <col min="9748" max="9748" width="9.140625" style="9" bestFit="1"/>
    <col min="9749" max="9749" width="8.7109375" style="9" bestFit="1" customWidth="1"/>
    <col min="9750" max="9750" width="9.140625" style="9" bestFit="1"/>
    <col min="9751" max="9751" width="8.7109375" style="9" bestFit="1" customWidth="1"/>
    <col min="9752" max="9752" width="9.140625" style="9" bestFit="1"/>
    <col min="9753" max="9754" width="8.7109375" style="9" bestFit="1" customWidth="1"/>
    <col min="9755" max="9755" width="9.140625" style="9" bestFit="1"/>
    <col min="9756" max="9756" width="8.7109375" style="9" bestFit="1" customWidth="1"/>
    <col min="9757" max="9757" width="9.140625" style="9" bestFit="1"/>
    <col min="9758" max="9759" width="8.7109375" style="9" bestFit="1" customWidth="1"/>
    <col min="9760" max="9760" width="9.140625" style="9" bestFit="1"/>
    <col min="9761" max="9761" width="8.7109375" style="9" bestFit="1" customWidth="1"/>
    <col min="9762" max="9762" width="9.140625" style="9" bestFit="1"/>
    <col min="9763" max="9765" width="8.7109375" style="9" bestFit="1" customWidth="1"/>
    <col min="9766" max="9766" width="9.140625" style="9" bestFit="1"/>
    <col min="9767" max="9767" width="8.7109375" style="9" bestFit="1" customWidth="1"/>
    <col min="9768" max="9768" width="9.140625" style="9"/>
    <col min="9769" max="9769" width="8.7109375" style="9" customWidth="1"/>
    <col min="9770" max="9773" width="9.140625" style="9"/>
    <col min="9774" max="9774" width="8.7109375" style="9" bestFit="1" customWidth="1"/>
    <col min="9775" max="9775" width="9.140625" style="9" bestFit="1"/>
    <col min="9776" max="9776" width="8.7109375" style="9" bestFit="1" customWidth="1"/>
    <col min="9777" max="9777" width="9.140625" style="9" bestFit="1"/>
    <col min="9778" max="9780" width="8.7109375" style="9" bestFit="1" customWidth="1"/>
    <col min="9781" max="9781" width="9.140625" style="9" bestFit="1"/>
    <col min="9782" max="9783" width="9.140625" style="9"/>
    <col min="9784" max="9784" width="9.140625" style="9" bestFit="1"/>
    <col min="9785" max="9785" width="8.7109375" style="9" bestFit="1" customWidth="1"/>
    <col min="9786" max="9786" width="9.140625" style="9" bestFit="1"/>
    <col min="9787" max="9787" width="8.7109375" style="9" bestFit="1" customWidth="1"/>
    <col min="9788" max="9983" width="9.140625" style="9"/>
    <col min="9984" max="9984" width="1" style="9" customWidth="1"/>
    <col min="9985" max="9985" width="83.7109375" style="9" customWidth="1"/>
    <col min="9986" max="9986" width="9.140625" style="9" bestFit="1"/>
    <col min="9987" max="9987" width="8.7109375" style="9" bestFit="1" customWidth="1"/>
    <col min="9988" max="9988" width="9.140625" style="9" bestFit="1"/>
    <col min="9989" max="9989" width="8.7109375" style="9" bestFit="1" customWidth="1"/>
    <col min="9990" max="9990" width="9.140625" style="9" bestFit="1"/>
    <col min="9991" max="9991" width="8.7109375" style="9" bestFit="1" customWidth="1"/>
    <col min="9992" max="9992" width="9.140625" style="9" bestFit="1"/>
    <col min="9993" max="9993" width="8.7109375" style="9" bestFit="1" customWidth="1"/>
    <col min="9994" max="9994" width="9.140625" style="9" bestFit="1"/>
    <col min="9995" max="9995" width="8.7109375" style="9" bestFit="1" customWidth="1"/>
    <col min="9996" max="9996" width="9.140625" style="9"/>
    <col min="9997" max="9997" width="8.7109375" style="9" customWidth="1"/>
    <col min="9998" max="9998" width="9.140625" style="9" bestFit="1"/>
    <col min="9999" max="9999" width="8.7109375" style="9" bestFit="1" customWidth="1"/>
    <col min="10000" max="10000" width="9.140625" style="9" bestFit="1"/>
    <col min="10001" max="10001" width="8.7109375" style="9" bestFit="1" customWidth="1"/>
    <col min="10002" max="10002" width="9.140625" style="9" bestFit="1"/>
    <col min="10003" max="10003" width="8.7109375" style="9" bestFit="1" customWidth="1"/>
    <col min="10004" max="10004" width="9.140625" style="9" bestFit="1"/>
    <col min="10005" max="10005" width="8.7109375" style="9" bestFit="1" customWidth="1"/>
    <col min="10006" max="10006" width="9.140625" style="9" bestFit="1"/>
    <col min="10007" max="10007" width="8.7109375" style="9" bestFit="1" customWidth="1"/>
    <col min="10008" max="10008" width="9.140625" style="9" bestFit="1"/>
    <col min="10009" max="10010" width="8.7109375" style="9" bestFit="1" customWidth="1"/>
    <col min="10011" max="10011" width="9.140625" style="9" bestFit="1"/>
    <col min="10012" max="10012" width="8.7109375" style="9" bestFit="1" customWidth="1"/>
    <col min="10013" max="10013" width="9.140625" style="9" bestFit="1"/>
    <col min="10014" max="10015" width="8.7109375" style="9" bestFit="1" customWidth="1"/>
    <col min="10016" max="10016" width="9.140625" style="9" bestFit="1"/>
    <col min="10017" max="10017" width="8.7109375" style="9" bestFit="1" customWidth="1"/>
    <col min="10018" max="10018" width="9.140625" style="9" bestFit="1"/>
    <col min="10019" max="10021" width="8.7109375" style="9" bestFit="1" customWidth="1"/>
    <col min="10022" max="10022" width="9.140625" style="9" bestFit="1"/>
    <col min="10023" max="10023" width="8.7109375" style="9" bestFit="1" customWidth="1"/>
    <col min="10024" max="10024" width="9.140625" style="9"/>
    <col min="10025" max="10025" width="8.7109375" style="9" customWidth="1"/>
    <col min="10026" max="10029" width="9.140625" style="9"/>
    <col min="10030" max="10030" width="8.7109375" style="9" bestFit="1" customWidth="1"/>
    <col min="10031" max="10031" width="9.140625" style="9" bestFit="1"/>
    <col min="10032" max="10032" width="8.7109375" style="9" bestFit="1" customWidth="1"/>
    <col min="10033" max="10033" width="9.140625" style="9" bestFit="1"/>
    <col min="10034" max="10036" width="8.7109375" style="9" bestFit="1" customWidth="1"/>
    <col min="10037" max="10037" width="9.140625" style="9" bestFit="1"/>
    <col min="10038" max="10039" width="9.140625" style="9"/>
    <col min="10040" max="10040" width="9.140625" style="9" bestFit="1"/>
    <col min="10041" max="10041" width="8.7109375" style="9" bestFit="1" customWidth="1"/>
    <col min="10042" max="10042" width="9.140625" style="9" bestFit="1"/>
    <col min="10043" max="10043" width="8.7109375" style="9" bestFit="1" customWidth="1"/>
    <col min="10044" max="10239" width="9.140625" style="9"/>
    <col min="10240" max="10240" width="1" style="9" customWidth="1"/>
    <col min="10241" max="10241" width="83.7109375" style="9" customWidth="1"/>
    <col min="10242" max="10242" width="9.140625" style="9" bestFit="1"/>
    <col min="10243" max="10243" width="8.7109375" style="9" bestFit="1" customWidth="1"/>
    <col min="10244" max="10244" width="9.140625" style="9" bestFit="1"/>
    <col min="10245" max="10245" width="8.7109375" style="9" bestFit="1" customWidth="1"/>
    <col min="10246" max="10246" width="9.140625" style="9" bestFit="1"/>
    <col min="10247" max="10247" width="8.7109375" style="9" bestFit="1" customWidth="1"/>
    <col min="10248" max="10248" width="9.140625" style="9" bestFit="1"/>
    <col min="10249" max="10249" width="8.7109375" style="9" bestFit="1" customWidth="1"/>
    <col min="10250" max="10250" width="9.140625" style="9" bestFit="1"/>
    <col min="10251" max="10251" width="8.7109375" style="9" bestFit="1" customWidth="1"/>
    <col min="10252" max="10252" width="9.140625" style="9"/>
    <col min="10253" max="10253" width="8.7109375" style="9" customWidth="1"/>
    <col min="10254" max="10254" width="9.140625" style="9" bestFit="1"/>
    <col min="10255" max="10255" width="8.7109375" style="9" bestFit="1" customWidth="1"/>
    <col min="10256" max="10256" width="9.140625" style="9" bestFit="1"/>
    <col min="10257" max="10257" width="8.7109375" style="9" bestFit="1" customWidth="1"/>
    <col min="10258" max="10258" width="9.140625" style="9" bestFit="1"/>
    <col min="10259" max="10259" width="8.7109375" style="9" bestFit="1" customWidth="1"/>
    <col min="10260" max="10260" width="9.140625" style="9" bestFit="1"/>
    <col min="10261" max="10261" width="8.7109375" style="9" bestFit="1" customWidth="1"/>
    <col min="10262" max="10262" width="9.140625" style="9" bestFit="1"/>
    <col min="10263" max="10263" width="8.7109375" style="9" bestFit="1" customWidth="1"/>
    <col min="10264" max="10264" width="9.140625" style="9" bestFit="1"/>
    <col min="10265" max="10266" width="8.7109375" style="9" bestFit="1" customWidth="1"/>
    <col min="10267" max="10267" width="9.140625" style="9" bestFit="1"/>
    <col min="10268" max="10268" width="8.7109375" style="9" bestFit="1" customWidth="1"/>
    <col min="10269" max="10269" width="9.140625" style="9" bestFit="1"/>
    <col min="10270" max="10271" width="8.7109375" style="9" bestFit="1" customWidth="1"/>
    <col min="10272" max="10272" width="9.140625" style="9" bestFit="1"/>
    <col min="10273" max="10273" width="8.7109375" style="9" bestFit="1" customWidth="1"/>
    <col min="10274" max="10274" width="9.140625" style="9" bestFit="1"/>
    <col min="10275" max="10277" width="8.7109375" style="9" bestFit="1" customWidth="1"/>
    <col min="10278" max="10278" width="9.140625" style="9" bestFit="1"/>
    <col min="10279" max="10279" width="8.7109375" style="9" bestFit="1" customWidth="1"/>
    <col min="10280" max="10280" width="9.140625" style="9"/>
    <col min="10281" max="10281" width="8.7109375" style="9" customWidth="1"/>
    <col min="10282" max="10285" width="9.140625" style="9"/>
    <col min="10286" max="10286" width="8.7109375" style="9" bestFit="1" customWidth="1"/>
    <col min="10287" max="10287" width="9.140625" style="9" bestFit="1"/>
    <col min="10288" max="10288" width="8.7109375" style="9" bestFit="1" customWidth="1"/>
    <col min="10289" max="10289" width="9.140625" style="9" bestFit="1"/>
    <col min="10290" max="10292" width="8.7109375" style="9" bestFit="1" customWidth="1"/>
    <col min="10293" max="10293" width="9.140625" style="9" bestFit="1"/>
    <col min="10294" max="10295" width="9.140625" style="9"/>
    <col min="10296" max="10296" width="9.140625" style="9" bestFit="1"/>
    <col min="10297" max="10297" width="8.7109375" style="9" bestFit="1" customWidth="1"/>
    <col min="10298" max="10298" width="9.140625" style="9" bestFit="1"/>
    <col min="10299" max="10299" width="8.7109375" style="9" bestFit="1" customWidth="1"/>
    <col min="10300" max="10495" width="9.140625" style="9"/>
    <col min="10496" max="10496" width="1" style="9" customWidth="1"/>
    <col min="10497" max="10497" width="83.7109375" style="9" customWidth="1"/>
    <col min="10498" max="10498" width="9.140625" style="9" bestFit="1"/>
    <col min="10499" max="10499" width="8.7109375" style="9" bestFit="1" customWidth="1"/>
    <col min="10500" max="10500" width="9.140625" style="9" bestFit="1"/>
    <col min="10501" max="10501" width="8.7109375" style="9" bestFit="1" customWidth="1"/>
    <col min="10502" max="10502" width="9.140625" style="9" bestFit="1"/>
    <col min="10503" max="10503" width="8.7109375" style="9" bestFit="1" customWidth="1"/>
    <col min="10504" max="10504" width="9.140625" style="9" bestFit="1"/>
    <col min="10505" max="10505" width="8.7109375" style="9" bestFit="1" customWidth="1"/>
    <col min="10506" max="10506" width="9.140625" style="9" bestFit="1"/>
    <col min="10507" max="10507" width="8.7109375" style="9" bestFit="1" customWidth="1"/>
    <col min="10508" max="10508" width="9.140625" style="9"/>
    <col min="10509" max="10509" width="8.7109375" style="9" customWidth="1"/>
    <col min="10510" max="10510" width="9.140625" style="9" bestFit="1"/>
    <col min="10511" max="10511" width="8.7109375" style="9" bestFit="1" customWidth="1"/>
    <col min="10512" max="10512" width="9.140625" style="9" bestFit="1"/>
    <col min="10513" max="10513" width="8.7109375" style="9" bestFit="1" customWidth="1"/>
    <col min="10514" max="10514" width="9.140625" style="9" bestFit="1"/>
    <col min="10515" max="10515" width="8.7109375" style="9" bestFit="1" customWidth="1"/>
    <col min="10516" max="10516" width="9.140625" style="9" bestFit="1"/>
    <col min="10517" max="10517" width="8.7109375" style="9" bestFit="1" customWidth="1"/>
    <col min="10518" max="10518" width="9.140625" style="9" bestFit="1"/>
    <col min="10519" max="10519" width="8.7109375" style="9" bestFit="1" customWidth="1"/>
    <col min="10520" max="10520" width="9.140625" style="9" bestFit="1"/>
    <col min="10521" max="10522" width="8.7109375" style="9" bestFit="1" customWidth="1"/>
    <col min="10523" max="10523" width="9.140625" style="9" bestFit="1"/>
    <col min="10524" max="10524" width="8.7109375" style="9" bestFit="1" customWidth="1"/>
    <col min="10525" max="10525" width="9.140625" style="9" bestFit="1"/>
    <col min="10526" max="10527" width="8.7109375" style="9" bestFit="1" customWidth="1"/>
    <col min="10528" max="10528" width="9.140625" style="9" bestFit="1"/>
    <col min="10529" max="10529" width="8.7109375" style="9" bestFit="1" customWidth="1"/>
    <col min="10530" max="10530" width="9.140625" style="9" bestFit="1"/>
    <col min="10531" max="10533" width="8.7109375" style="9" bestFit="1" customWidth="1"/>
    <col min="10534" max="10534" width="9.140625" style="9" bestFit="1"/>
    <col min="10535" max="10535" width="8.7109375" style="9" bestFit="1" customWidth="1"/>
    <col min="10536" max="10536" width="9.140625" style="9"/>
    <col min="10537" max="10537" width="8.7109375" style="9" customWidth="1"/>
    <col min="10538" max="10541" width="9.140625" style="9"/>
    <col min="10542" max="10542" width="8.7109375" style="9" bestFit="1" customWidth="1"/>
    <col min="10543" max="10543" width="9.140625" style="9" bestFit="1"/>
    <col min="10544" max="10544" width="8.7109375" style="9" bestFit="1" customWidth="1"/>
    <col min="10545" max="10545" width="9.140625" style="9" bestFit="1"/>
    <col min="10546" max="10548" width="8.7109375" style="9" bestFit="1" customWidth="1"/>
    <col min="10549" max="10549" width="9.140625" style="9" bestFit="1"/>
    <col min="10550" max="10551" width="9.140625" style="9"/>
    <col min="10552" max="10552" width="9.140625" style="9" bestFit="1"/>
    <col min="10553" max="10553" width="8.7109375" style="9" bestFit="1" customWidth="1"/>
    <col min="10554" max="10554" width="9.140625" style="9" bestFit="1"/>
    <col min="10555" max="10555" width="8.7109375" style="9" bestFit="1" customWidth="1"/>
    <col min="10556" max="10751" width="9.140625" style="9"/>
    <col min="10752" max="10752" width="1" style="9" customWidth="1"/>
    <col min="10753" max="10753" width="83.7109375" style="9" customWidth="1"/>
    <col min="10754" max="10754" width="9.140625" style="9" bestFit="1"/>
    <col min="10755" max="10755" width="8.7109375" style="9" bestFit="1" customWidth="1"/>
    <col min="10756" max="10756" width="9.140625" style="9" bestFit="1"/>
    <col min="10757" max="10757" width="8.7109375" style="9" bestFit="1" customWidth="1"/>
    <col min="10758" max="10758" width="9.140625" style="9" bestFit="1"/>
    <col min="10759" max="10759" width="8.7109375" style="9" bestFit="1" customWidth="1"/>
    <col min="10760" max="10760" width="9.140625" style="9" bestFit="1"/>
    <col min="10761" max="10761" width="8.7109375" style="9" bestFit="1" customWidth="1"/>
    <col min="10762" max="10762" width="9.140625" style="9" bestFit="1"/>
    <col min="10763" max="10763" width="8.7109375" style="9" bestFit="1" customWidth="1"/>
    <col min="10764" max="10764" width="9.140625" style="9"/>
    <col min="10765" max="10765" width="8.7109375" style="9" customWidth="1"/>
    <col min="10766" max="10766" width="9.140625" style="9" bestFit="1"/>
    <col min="10767" max="10767" width="8.7109375" style="9" bestFit="1" customWidth="1"/>
    <col min="10768" max="10768" width="9.140625" style="9" bestFit="1"/>
    <col min="10769" max="10769" width="8.7109375" style="9" bestFit="1" customWidth="1"/>
    <col min="10770" max="10770" width="9.140625" style="9" bestFit="1"/>
    <col min="10771" max="10771" width="8.7109375" style="9" bestFit="1" customWidth="1"/>
    <col min="10772" max="10772" width="9.140625" style="9" bestFit="1"/>
    <col min="10773" max="10773" width="8.7109375" style="9" bestFit="1" customWidth="1"/>
    <col min="10774" max="10774" width="9.140625" style="9" bestFit="1"/>
    <col min="10775" max="10775" width="8.7109375" style="9" bestFit="1" customWidth="1"/>
    <col min="10776" max="10776" width="9.140625" style="9" bestFit="1"/>
    <col min="10777" max="10778" width="8.7109375" style="9" bestFit="1" customWidth="1"/>
    <col min="10779" max="10779" width="9.140625" style="9" bestFit="1"/>
    <col min="10780" max="10780" width="8.7109375" style="9" bestFit="1" customWidth="1"/>
    <col min="10781" max="10781" width="9.140625" style="9" bestFit="1"/>
    <col min="10782" max="10783" width="8.7109375" style="9" bestFit="1" customWidth="1"/>
    <col min="10784" max="10784" width="9.140625" style="9" bestFit="1"/>
    <col min="10785" max="10785" width="8.7109375" style="9" bestFit="1" customWidth="1"/>
    <col min="10786" max="10786" width="9.140625" style="9" bestFit="1"/>
    <col min="10787" max="10789" width="8.7109375" style="9" bestFit="1" customWidth="1"/>
    <col min="10790" max="10790" width="9.140625" style="9" bestFit="1"/>
    <col min="10791" max="10791" width="8.7109375" style="9" bestFit="1" customWidth="1"/>
    <col min="10792" max="10792" width="9.140625" style="9"/>
    <col min="10793" max="10793" width="8.7109375" style="9" customWidth="1"/>
    <col min="10794" max="10797" width="9.140625" style="9"/>
    <col min="10798" max="10798" width="8.7109375" style="9" bestFit="1" customWidth="1"/>
    <col min="10799" max="10799" width="9.140625" style="9" bestFit="1"/>
    <col min="10800" max="10800" width="8.7109375" style="9" bestFit="1" customWidth="1"/>
    <col min="10801" max="10801" width="9.140625" style="9" bestFit="1"/>
    <col min="10802" max="10804" width="8.7109375" style="9" bestFit="1" customWidth="1"/>
    <col min="10805" max="10805" width="9.140625" style="9" bestFit="1"/>
    <col min="10806" max="10807" width="9.140625" style="9"/>
    <col min="10808" max="10808" width="9.140625" style="9" bestFit="1"/>
    <col min="10809" max="10809" width="8.7109375" style="9" bestFit="1" customWidth="1"/>
    <col min="10810" max="10810" width="9.140625" style="9" bestFit="1"/>
    <col min="10811" max="10811" width="8.7109375" style="9" bestFit="1" customWidth="1"/>
    <col min="10812" max="11007" width="9.140625" style="9"/>
    <col min="11008" max="11008" width="1" style="9" customWidth="1"/>
    <col min="11009" max="11009" width="83.7109375" style="9" customWidth="1"/>
    <col min="11010" max="11010" width="9.140625" style="9" bestFit="1"/>
    <col min="11011" max="11011" width="8.7109375" style="9" bestFit="1" customWidth="1"/>
    <col min="11012" max="11012" width="9.140625" style="9" bestFit="1"/>
    <col min="11013" max="11013" width="8.7109375" style="9" bestFit="1" customWidth="1"/>
    <col min="11014" max="11014" width="9.140625" style="9" bestFit="1"/>
    <col min="11015" max="11015" width="8.7109375" style="9" bestFit="1" customWidth="1"/>
    <col min="11016" max="11016" width="9.140625" style="9" bestFit="1"/>
    <col min="11017" max="11017" width="8.7109375" style="9" bestFit="1" customWidth="1"/>
    <col min="11018" max="11018" width="9.140625" style="9" bestFit="1"/>
    <col min="11019" max="11019" width="8.7109375" style="9" bestFit="1" customWidth="1"/>
    <col min="11020" max="11020" width="9.140625" style="9"/>
    <col min="11021" max="11021" width="8.7109375" style="9" customWidth="1"/>
    <col min="11022" max="11022" width="9.140625" style="9" bestFit="1"/>
    <col min="11023" max="11023" width="8.7109375" style="9" bestFit="1" customWidth="1"/>
    <col min="11024" max="11024" width="9.140625" style="9" bestFit="1"/>
    <col min="11025" max="11025" width="8.7109375" style="9" bestFit="1" customWidth="1"/>
    <col min="11026" max="11026" width="9.140625" style="9" bestFit="1"/>
    <col min="11027" max="11027" width="8.7109375" style="9" bestFit="1" customWidth="1"/>
    <col min="11028" max="11028" width="9.140625" style="9" bestFit="1"/>
    <col min="11029" max="11029" width="8.7109375" style="9" bestFit="1" customWidth="1"/>
    <col min="11030" max="11030" width="9.140625" style="9" bestFit="1"/>
    <col min="11031" max="11031" width="8.7109375" style="9" bestFit="1" customWidth="1"/>
    <col min="11032" max="11032" width="9.140625" style="9" bestFit="1"/>
    <col min="11033" max="11034" width="8.7109375" style="9" bestFit="1" customWidth="1"/>
    <col min="11035" max="11035" width="9.140625" style="9" bestFit="1"/>
    <col min="11036" max="11036" width="8.7109375" style="9" bestFit="1" customWidth="1"/>
    <col min="11037" max="11037" width="9.140625" style="9" bestFit="1"/>
    <col min="11038" max="11039" width="8.7109375" style="9" bestFit="1" customWidth="1"/>
    <col min="11040" max="11040" width="9.140625" style="9" bestFit="1"/>
    <col min="11041" max="11041" width="8.7109375" style="9" bestFit="1" customWidth="1"/>
    <col min="11042" max="11042" width="9.140625" style="9" bestFit="1"/>
    <col min="11043" max="11045" width="8.7109375" style="9" bestFit="1" customWidth="1"/>
    <col min="11046" max="11046" width="9.140625" style="9" bestFit="1"/>
    <col min="11047" max="11047" width="8.7109375" style="9" bestFit="1" customWidth="1"/>
    <col min="11048" max="11048" width="9.140625" style="9"/>
    <col min="11049" max="11049" width="8.7109375" style="9" customWidth="1"/>
    <col min="11050" max="11053" width="9.140625" style="9"/>
    <col min="11054" max="11054" width="8.7109375" style="9" bestFit="1" customWidth="1"/>
    <col min="11055" max="11055" width="9.140625" style="9" bestFit="1"/>
    <col min="11056" max="11056" width="8.7109375" style="9" bestFit="1" customWidth="1"/>
    <col min="11057" max="11057" width="9.140625" style="9" bestFit="1"/>
    <col min="11058" max="11060" width="8.7109375" style="9" bestFit="1" customWidth="1"/>
    <col min="11061" max="11061" width="9.140625" style="9" bestFit="1"/>
    <col min="11062" max="11063" width="9.140625" style="9"/>
    <col min="11064" max="11064" width="9.140625" style="9" bestFit="1"/>
    <col min="11065" max="11065" width="8.7109375" style="9" bestFit="1" customWidth="1"/>
    <col min="11066" max="11066" width="9.140625" style="9" bestFit="1"/>
    <col min="11067" max="11067" width="8.7109375" style="9" bestFit="1" customWidth="1"/>
    <col min="11068" max="11263" width="9.140625" style="9"/>
    <col min="11264" max="11264" width="1" style="9" customWidth="1"/>
    <col min="11265" max="11265" width="83.7109375" style="9" customWidth="1"/>
    <col min="11266" max="11266" width="9.140625" style="9" bestFit="1"/>
    <col min="11267" max="11267" width="8.7109375" style="9" bestFit="1" customWidth="1"/>
    <col min="11268" max="11268" width="9.140625" style="9" bestFit="1"/>
    <col min="11269" max="11269" width="8.7109375" style="9" bestFit="1" customWidth="1"/>
    <col min="11270" max="11270" width="9.140625" style="9" bestFit="1"/>
    <col min="11271" max="11271" width="8.7109375" style="9" bestFit="1" customWidth="1"/>
    <col min="11272" max="11272" width="9.140625" style="9" bestFit="1"/>
    <col min="11273" max="11273" width="8.7109375" style="9" bestFit="1" customWidth="1"/>
    <col min="11274" max="11274" width="9.140625" style="9" bestFit="1"/>
    <col min="11275" max="11275" width="8.7109375" style="9" bestFit="1" customWidth="1"/>
    <col min="11276" max="11276" width="9.140625" style="9"/>
    <col min="11277" max="11277" width="8.7109375" style="9" customWidth="1"/>
    <col min="11278" max="11278" width="9.140625" style="9" bestFit="1"/>
    <col min="11279" max="11279" width="8.7109375" style="9" bestFit="1" customWidth="1"/>
    <col min="11280" max="11280" width="9.140625" style="9" bestFit="1"/>
    <col min="11281" max="11281" width="8.7109375" style="9" bestFit="1" customWidth="1"/>
    <col min="11282" max="11282" width="9.140625" style="9" bestFit="1"/>
    <col min="11283" max="11283" width="8.7109375" style="9" bestFit="1" customWidth="1"/>
    <col min="11284" max="11284" width="9.140625" style="9" bestFit="1"/>
    <col min="11285" max="11285" width="8.7109375" style="9" bestFit="1" customWidth="1"/>
    <col min="11286" max="11286" width="9.140625" style="9" bestFit="1"/>
    <col min="11287" max="11287" width="8.7109375" style="9" bestFit="1" customWidth="1"/>
    <col min="11288" max="11288" width="9.140625" style="9" bestFit="1"/>
    <col min="11289" max="11290" width="8.7109375" style="9" bestFit="1" customWidth="1"/>
    <col min="11291" max="11291" width="9.140625" style="9" bestFit="1"/>
    <col min="11292" max="11292" width="8.7109375" style="9" bestFit="1" customWidth="1"/>
    <col min="11293" max="11293" width="9.140625" style="9" bestFit="1"/>
    <col min="11294" max="11295" width="8.7109375" style="9" bestFit="1" customWidth="1"/>
    <col min="11296" max="11296" width="9.140625" style="9" bestFit="1"/>
    <col min="11297" max="11297" width="8.7109375" style="9" bestFit="1" customWidth="1"/>
    <col min="11298" max="11298" width="9.140625" style="9" bestFit="1"/>
    <col min="11299" max="11301" width="8.7109375" style="9" bestFit="1" customWidth="1"/>
    <col min="11302" max="11302" width="9.140625" style="9" bestFit="1"/>
    <col min="11303" max="11303" width="8.7109375" style="9" bestFit="1" customWidth="1"/>
    <col min="11304" max="11304" width="9.140625" style="9"/>
    <col min="11305" max="11305" width="8.7109375" style="9" customWidth="1"/>
    <col min="11306" max="11309" width="9.140625" style="9"/>
    <col min="11310" max="11310" width="8.7109375" style="9" bestFit="1" customWidth="1"/>
    <col min="11311" max="11311" width="9.140625" style="9" bestFit="1"/>
    <col min="11312" max="11312" width="8.7109375" style="9" bestFit="1" customWidth="1"/>
    <col min="11313" max="11313" width="9.140625" style="9" bestFit="1"/>
    <col min="11314" max="11316" width="8.7109375" style="9" bestFit="1" customWidth="1"/>
    <col min="11317" max="11317" width="9.140625" style="9" bestFit="1"/>
    <col min="11318" max="11319" width="9.140625" style="9"/>
    <col min="11320" max="11320" width="9.140625" style="9" bestFit="1"/>
    <col min="11321" max="11321" width="8.7109375" style="9" bestFit="1" customWidth="1"/>
    <col min="11322" max="11322" width="9.140625" style="9" bestFit="1"/>
    <col min="11323" max="11323" width="8.7109375" style="9" bestFit="1" customWidth="1"/>
    <col min="11324" max="11519" width="9.140625" style="9"/>
    <col min="11520" max="11520" width="1" style="9" customWidth="1"/>
    <col min="11521" max="11521" width="83.7109375" style="9" customWidth="1"/>
    <col min="11522" max="11522" width="9.140625" style="9" bestFit="1"/>
    <col min="11523" max="11523" width="8.7109375" style="9" bestFit="1" customWidth="1"/>
    <col min="11524" max="11524" width="9.140625" style="9" bestFit="1"/>
    <col min="11525" max="11525" width="8.7109375" style="9" bestFit="1" customWidth="1"/>
    <col min="11526" max="11526" width="9.140625" style="9" bestFit="1"/>
    <col min="11527" max="11527" width="8.7109375" style="9" bestFit="1" customWidth="1"/>
    <col min="11528" max="11528" width="9.140625" style="9" bestFit="1"/>
    <col min="11529" max="11529" width="8.7109375" style="9" bestFit="1" customWidth="1"/>
    <col min="11530" max="11530" width="9.140625" style="9" bestFit="1"/>
    <col min="11531" max="11531" width="8.7109375" style="9" bestFit="1" customWidth="1"/>
    <col min="11532" max="11532" width="9.140625" style="9"/>
    <col min="11533" max="11533" width="8.7109375" style="9" customWidth="1"/>
    <col min="11534" max="11534" width="9.140625" style="9" bestFit="1"/>
    <col min="11535" max="11535" width="8.7109375" style="9" bestFit="1" customWidth="1"/>
    <col min="11536" max="11536" width="9.140625" style="9" bestFit="1"/>
    <col min="11537" max="11537" width="8.7109375" style="9" bestFit="1" customWidth="1"/>
    <col min="11538" max="11538" width="9.140625" style="9" bestFit="1"/>
    <col min="11539" max="11539" width="8.7109375" style="9" bestFit="1" customWidth="1"/>
    <col min="11540" max="11540" width="9.140625" style="9" bestFit="1"/>
    <col min="11541" max="11541" width="8.7109375" style="9" bestFit="1" customWidth="1"/>
    <col min="11542" max="11542" width="9.140625" style="9" bestFit="1"/>
    <col min="11543" max="11543" width="8.7109375" style="9" bestFit="1" customWidth="1"/>
    <col min="11544" max="11544" width="9.140625" style="9" bestFit="1"/>
    <col min="11545" max="11546" width="8.7109375" style="9" bestFit="1" customWidth="1"/>
    <col min="11547" max="11547" width="9.140625" style="9" bestFit="1"/>
    <col min="11548" max="11548" width="8.7109375" style="9" bestFit="1" customWidth="1"/>
    <col min="11549" max="11549" width="9.140625" style="9" bestFit="1"/>
    <col min="11550" max="11551" width="8.7109375" style="9" bestFit="1" customWidth="1"/>
    <col min="11552" max="11552" width="9.140625" style="9" bestFit="1"/>
    <col min="11553" max="11553" width="8.7109375" style="9" bestFit="1" customWidth="1"/>
    <col min="11554" max="11554" width="9.140625" style="9" bestFit="1"/>
    <col min="11555" max="11557" width="8.7109375" style="9" bestFit="1" customWidth="1"/>
    <col min="11558" max="11558" width="9.140625" style="9" bestFit="1"/>
    <col min="11559" max="11559" width="8.7109375" style="9" bestFit="1" customWidth="1"/>
    <col min="11560" max="11560" width="9.140625" style="9"/>
    <col min="11561" max="11561" width="8.7109375" style="9" customWidth="1"/>
    <col min="11562" max="11565" width="9.140625" style="9"/>
    <col min="11566" max="11566" width="8.7109375" style="9" bestFit="1" customWidth="1"/>
    <col min="11567" max="11567" width="9.140625" style="9" bestFit="1"/>
    <col min="11568" max="11568" width="8.7109375" style="9" bestFit="1" customWidth="1"/>
    <col min="11569" max="11569" width="9.140625" style="9" bestFit="1"/>
    <col min="11570" max="11572" width="8.7109375" style="9" bestFit="1" customWidth="1"/>
    <col min="11573" max="11573" width="9.140625" style="9" bestFit="1"/>
    <col min="11574" max="11575" width="9.140625" style="9"/>
    <col min="11576" max="11576" width="9.140625" style="9" bestFit="1"/>
    <col min="11577" max="11577" width="8.7109375" style="9" bestFit="1" customWidth="1"/>
    <col min="11578" max="11578" width="9.140625" style="9" bestFit="1"/>
    <col min="11579" max="11579" width="8.7109375" style="9" bestFit="1" customWidth="1"/>
    <col min="11580" max="11775" width="9.140625" style="9"/>
    <col min="11776" max="11776" width="1" style="9" customWidth="1"/>
    <col min="11777" max="11777" width="83.7109375" style="9" customWidth="1"/>
    <col min="11778" max="11778" width="9.140625" style="9" bestFit="1"/>
    <col min="11779" max="11779" width="8.7109375" style="9" bestFit="1" customWidth="1"/>
    <col min="11780" max="11780" width="9.140625" style="9" bestFit="1"/>
    <col min="11781" max="11781" width="8.7109375" style="9" bestFit="1" customWidth="1"/>
    <col min="11782" max="11782" width="9.140625" style="9" bestFit="1"/>
    <col min="11783" max="11783" width="8.7109375" style="9" bestFit="1" customWidth="1"/>
    <col min="11784" max="11784" width="9.140625" style="9" bestFit="1"/>
    <col min="11785" max="11785" width="8.7109375" style="9" bestFit="1" customWidth="1"/>
    <col min="11786" max="11786" width="9.140625" style="9" bestFit="1"/>
    <col min="11787" max="11787" width="8.7109375" style="9" bestFit="1" customWidth="1"/>
    <col min="11788" max="11788" width="9.140625" style="9"/>
    <col min="11789" max="11789" width="8.7109375" style="9" customWidth="1"/>
    <col min="11790" max="11790" width="9.140625" style="9" bestFit="1"/>
    <col min="11791" max="11791" width="8.7109375" style="9" bestFit="1" customWidth="1"/>
    <col min="11792" max="11792" width="9.140625" style="9" bestFit="1"/>
    <col min="11793" max="11793" width="8.7109375" style="9" bestFit="1" customWidth="1"/>
    <col min="11794" max="11794" width="9.140625" style="9" bestFit="1"/>
    <col min="11795" max="11795" width="8.7109375" style="9" bestFit="1" customWidth="1"/>
    <col min="11796" max="11796" width="9.140625" style="9" bestFit="1"/>
    <col min="11797" max="11797" width="8.7109375" style="9" bestFit="1" customWidth="1"/>
    <col min="11798" max="11798" width="9.140625" style="9" bestFit="1"/>
    <col min="11799" max="11799" width="8.7109375" style="9" bestFit="1" customWidth="1"/>
    <col min="11800" max="11800" width="9.140625" style="9" bestFit="1"/>
    <col min="11801" max="11802" width="8.7109375" style="9" bestFit="1" customWidth="1"/>
    <col min="11803" max="11803" width="9.140625" style="9" bestFit="1"/>
    <col min="11804" max="11804" width="8.7109375" style="9" bestFit="1" customWidth="1"/>
    <col min="11805" max="11805" width="9.140625" style="9" bestFit="1"/>
    <col min="11806" max="11807" width="8.7109375" style="9" bestFit="1" customWidth="1"/>
    <col min="11808" max="11808" width="9.140625" style="9" bestFit="1"/>
    <col min="11809" max="11809" width="8.7109375" style="9" bestFit="1" customWidth="1"/>
    <col min="11810" max="11810" width="9.140625" style="9" bestFit="1"/>
    <col min="11811" max="11813" width="8.7109375" style="9" bestFit="1" customWidth="1"/>
    <col min="11814" max="11814" width="9.140625" style="9" bestFit="1"/>
    <col min="11815" max="11815" width="8.7109375" style="9" bestFit="1" customWidth="1"/>
    <col min="11816" max="11816" width="9.140625" style="9"/>
    <col min="11817" max="11817" width="8.7109375" style="9" customWidth="1"/>
    <col min="11818" max="11821" width="9.140625" style="9"/>
    <col min="11822" max="11822" width="8.7109375" style="9" bestFit="1" customWidth="1"/>
    <col min="11823" max="11823" width="9.140625" style="9" bestFit="1"/>
    <col min="11824" max="11824" width="8.7109375" style="9" bestFit="1" customWidth="1"/>
    <col min="11825" max="11825" width="9.140625" style="9" bestFit="1"/>
    <col min="11826" max="11828" width="8.7109375" style="9" bestFit="1" customWidth="1"/>
    <col min="11829" max="11829" width="9.140625" style="9" bestFit="1"/>
    <col min="11830" max="11831" width="9.140625" style="9"/>
    <col min="11832" max="11832" width="9.140625" style="9" bestFit="1"/>
    <col min="11833" max="11833" width="8.7109375" style="9" bestFit="1" customWidth="1"/>
    <col min="11834" max="11834" width="9.140625" style="9" bestFit="1"/>
    <col min="11835" max="11835" width="8.7109375" style="9" bestFit="1" customWidth="1"/>
    <col min="11836" max="12031" width="9.140625" style="9"/>
    <col min="12032" max="12032" width="1" style="9" customWidth="1"/>
    <col min="12033" max="12033" width="83.7109375" style="9" customWidth="1"/>
    <col min="12034" max="12034" width="9.140625" style="9" bestFit="1"/>
    <col min="12035" max="12035" width="8.7109375" style="9" bestFit="1" customWidth="1"/>
    <col min="12036" max="12036" width="9.140625" style="9" bestFit="1"/>
    <col min="12037" max="12037" width="8.7109375" style="9" bestFit="1" customWidth="1"/>
    <col min="12038" max="12038" width="9.140625" style="9" bestFit="1"/>
    <col min="12039" max="12039" width="8.7109375" style="9" bestFit="1" customWidth="1"/>
    <col min="12040" max="12040" width="9.140625" style="9" bestFit="1"/>
    <col min="12041" max="12041" width="8.7109375" style="9" bestFit="1" customWidth="1"/>
    <col min="12042" max="12042" width="9.140625" style="9" bestFit="1"/>
    <col min="12043" max="12043" width="8.7109375" style="9" bestFit="1" customWidth="1"/>
    <col min="12044" max="12044" width="9.140625" style="9"/>
    <col min="12045" max="12045" width="8.7109375" style="9" customWidth="1"/>
    <col min="12046" max="12046" width="9.140625" style="9" bestFit="1"/>
    <col min="12047" max="12047" width="8.7109375" style="9" bestFit="1" customWidth="1"/>
    <col min="12048" max="12048" width="9.140625" style="9" bestFit="1"/>
    <col min="12049" max="12049" width="8.7109375" style="9" bestFit="1" customWidth="1"/>
    <col min="12050" max="12050" width="9.140625" style="9" bestFit="1"/>
    <col min="12051" max="12051" width="8.7109375" style="9" bestFit="1" customWidth="1"/>
    <col min="12052" max="12052" width="9.140625" style="9" bestFit="1"/>
    <col min="12053" max="12053" width="8.7109375" style="9" bestFit="1" customWidth="1"/>
    <col min="12054" max="12054" width="9.140625" style="9" bestFit="1"/>
    <col min="12055" max="12055" width="8.7109375" style="9" bestFit="1" customWidth="1"/>
    <col min="12056" max="12056" width="9.140625" style="9" bestFit="1"/>
    <col min="12057" max="12058" width="8.7109375" style="9" bestFit="1" customWidth="1"/>
    <col min="12059" max="12059" width="9.140625" style="9" bestFit="1"/>
    <col min="12060" max="12060" width="8.7109375" style="9" bestFit="1" customWidth="1"/>
    <col min="12061" max="12061" width="9.140625" style="9" bestFit="1"/>
    <col min="12062" max="12063" width="8.7109375" style="9" bestFit="1" customWidth="1"/>
    <col min="12064" max="12064" width="9.140625" style="9" bestFit="1"/>
    <col min="12065" max="12065" width="8.7109375" style="9" bestFit="1" customWidth="1"/>
    <col min="12066" max="12066" width="9.140625" style="9" bestFit="1"/>
    <col min="12067" max="12069" width="8.7109375" style="9" bestFit="1" customWidth="1"/>
    <col min="12070" max="12070" width="9.140625" style="9" bestFit="1"/>
    <col min="12071" max="12071" width="8.7109375" style="9" bestFit="1" customWidth="1"/>
    <col min="12072" max="12072" width="9.140625" style="9"/>
    <col min="12073" max="12073" width="8.7109375" style="9" customWidth="1"/>
    <col min="12074" max="12077" width="9.140625" style="9"/>
    <col min="12078" max="12078" width="8.7109375" style="9" bestFit="1" customWidth="1"/>
    <col min="12079" max="12079" width="9.140625" style="9" bestFit="1"/>
    <col min="12080" max="12080" width="8.7109375" style="9" bestFit="1" customWidth="1"/>
    <col min="12081" max="12081" width="9.140625" style="9" bestFit="1"/>
    <col min="12082" max="12084" width="8.7109375" style="9" bestFit="1" customWidth="1"/>
    <col min="12085" max="12085" width="9.140625" style="9" bestFit="1"/>
    <col min="12086" max="12087" width="9.140625" style="9"/>
    <col min="12088" max="12088" width="9.140625" style="9" bestFit="1"/>
    <col min="12089" max="12089" width="8.7109375" style="9" bestFit="1" customWidth="1"/>
    <col min="12090" max="12090" width="9.140625" style="9" bestFit="1"/>
    <col min="12091" max="12091" width="8.7109375" style="9" bestFit="1" customWidth="1"/>
    <col min="12092" max="12287" width="9.140625" style="9"/>
    <col min="12288" max="12288" width="1" style="9" customWidth="1"/>
    <col min="12289" max="12289" width="83.7109375" style="9" customWidth="1"/>
    <col min="12290" max="12290" width="9.140625" style="9" bestFit="1"/>
    <col min="12291" max="12291" width="8.7109375" style="9" bestFit="1" customWidth="1"/>
    <col min="12292" max="12292" width="9.140625" style="9" bestFit="1"/>
    <col min="12293" max="12293" width="8.7109375" style="9" bestFit="1" customWidth="1"/>
    <col min="12294" max="12294" width="9.140625" style="9" bestFit="1"/>
    <col min="12295" max="12295" width="8.7109375" style="9" bestFit="1" customWidth="1"/>
    <col min="12296" max="12296" width="9.140625" style="9" bestFit="1"/>
    <col min="12297" max="12297" width="8.7109375" style="9" bestFit="1" customWidth="1"/>
    <col min="12298" max="12298" width="9.140625" style="9" bestFit="1"/>
    <col min="12299" max="12299" width="8.7109375" style="9" bestFit="1" customWidth="1"/>
    <col min="12300" max="12300" width="9.140625" style="9"/>
    <col min="12301" max="12301" width="8.7109375" style="9" customWidth="1"/>
    <col min="12302" max="12302" width="9.140625" style="9" bestFit="1"/>
    <col min="12303" max="12303" width="8.7109375" style="9" bestFit="1" customWidth="1"/>
    <col min="12304" max="12304" width="9.140625" style="9" bestFit="1"/>
    <col min="12305" max="12305" width="8.7109375" style="9" bestFit="1" customWidth="1"/>
    <col min="12306" max="12306" width="9.140625" style="9" bestFit="1"/>
    <col min="12307" max="12307" width="8.7109375" style="9" bestFit="1" customWidth="1"/>
    <col min="12308" max="12308" width="9.140625" style="9" bestFit="1"/>
    <col min="12309" max="12309" width="8.7109375" style="9" bestFit="1" customWidth="1"/>
    <col min="12310" max="12310" width="9.140625" style="9" bestFit="1"/>
    <col min="12311" max="12311" width="8.7109375" style="9" bestFit="1" customWidth="1"/>
    <col min="12312" max="12312" width="9.140625" style="9" bestFit="1"/>
    <col min="12313" max="12314" width="8.7109375" style="9" bestFit="1" customWidth="1"/>
    <col min="12315" max="12315" width="9.140625" style="9" bestFit="1"/>
    <col min="12316" max="12316" width="8.7109375" style="9" bestFit="1" customWidth="1"/>
    <col min="12317" max="12317" width="9.140625" style="9" bestFit="1"/>
    <col min="12318" max="12319" width="8.7109375" style="9" bestFit="1" customWidth="1"/>
    <col min="12320" max="12320" width="9.140625" style="9" bestFit="1"/>
    <col min="12321" max="12321" width="8.7109375" style="9" bestFit="1" customWidth="1"/>
    <col min="12322" max="12322" width="9.140625" style="9" bestFit="1"/>
    <col min="12323" max="12325" width="8.7109375" style="9" bestFit="1" customWidth="1"/>
    <col min="12326" max="12326" width="9.140625" style="9" bestFit="1"/>
    <col min="12327" max="12327" width="8.7109375" style="9" bestFit="1" customWidth="1"/>
    <col min="12328" max="12328" width="9.140625" style="9"/>
    <col min="12329" max="12329" width="8.7109375" style="9" customWidth="1"/>
    <col min="12330" max="12333" width="9.140625" style="9"/>
    <col min="12334" max="12334" width="8.7109375" style="9" bestFit="1" customWidth="1"/>
    <col min="12335" max="12335" width="9.140625" style="9" bestFit="1"/>
    <col min="12336" max="12336" width="8.7109375" style="9" bestFit="1" customWidth="1"/>
    <col min="12337" max="12337" width="9.140625" style="9" bestFit="1"/>
    <col min="12338" max="12340" width="8.7109375" style="9" bestFit="1" customWidth="1"/>
    <col min="12341" max="12341" width="9.140625" style="9" bestFit="1"/>
    <col min="12342" max="12343" width="9.140625" style="9"/>
    <col min="12344" max="12344" width="9.140625" style="9" bestFit="1"/>
    <col min="12345" max="12345" width="8.7109375" style="9" bestFit="1" customWidth="1"/>
    <col min="12346" max="12346" width="9.140625" style="9" bestFit="1"/>
    <col min="12347" max="12347" width="8.7109375" style="9" bestFit="1" customWidth="1"/>
    <col min="12348" max="12543" width="9.140625" style="9"/>
    <col min="12544" max="12544" width="1" style="9" customWidth="1"/>
    <col min="12545" max="12545" width="83.7109375" style="9" customWidth="1"/>
    <col min="12546" max="12546" width="9.140625" style="9" bestFit="1"/>
    <col min="12547" max="12547" width="8.7109375" style="9" bestFit="1" customWidth="1"/>
    <col min="12548" max="12548" width="9.140625" style="9" bestFit="1"/>
    <col min="12549" max="12549" width="8.7109375" style="9" bestFit="1" customWidth="1"/>
    <col min="12550" max="12550" width="9.140625" style="9" bestFit="1"/>
    <col min="12551" max="12551" width="8.7109375" style="9" bestFit="1" customWidth="1"/>
    <col min="12552" max="12552" width="9.140625" style="9" bestFit="1"/>
    <col min="12553" max="12553" width="8.7109375" style="9" bestFit="1" customWidth="1"/>
    <col min="12554" max="12554" width="9.140625" style="9" bestFit="1"/>
    <col min="12555" max="12555" width="8.7109375" style="9" bestFit="1" customWidth="1"/>
    <col min="12556" max="12556" width="9.140625" style="9"/>
    <col min="12557" max="12557" width="8.7109375" style="9" customWidth="1"/>
    <col min="12558" max="12558" width="9.140625" style="9" bestFit="1"/>
    <col min="12559" max="12559" width="8.7109375" style="9" bestFit="1" customWidth="1"/>
    <col min="12560" max="12560" width="9.140625" style="9" bestFit="1"/>
    <col min="12561" max="12561" width="8.7109375" style="9" bestFit="1" customWidth="1"/>
    <col min="12562" max="12562" width="9.140625" style="9" bestFit="1"/>
    <col min="12563" max="12563" width="8.7109375" style="9" bestFit="1" customWidth="1"/>
    <col min="12564" max="12564" width="9.140625" style="9" bestFit="1"/>
    <col min="12565" max="12565" width="8.7109375" style="9" bestFit="1" customWidth="1"/>
    <col min="12566" max="12566" width="9.140625" style="9" bestFit="1"/>
    <col min="12567" max="12567" width="8.7109375" style="9" bestFit="1" customWidth="1"/>
    <col min="12568" max="12568" width="9.140625" style="9" bestFit="1"/>
    <col min="12569" max="12570" width="8.7109375" style="9" bestFit="1" customWidth="1"/>
    <col min="12571" max="12571" width="9.140625" style="9" bestFit="1"/>
    <col min="12572" max="12572" width="8.7109375" style="9" bestFit="1" customWidth="1"/>
    <col min="12573" max="12573" width="9.140625" style="9" bestFit="1"/>
    <col min="12574" max="12575" width="8.7109375" style="9" bestFit="1" customWidth="1"/>
    <col min="12576" max="12576" width="9.140625" style="9" bestFit="1"/>
    <col min="12577" max="12577" width="8.7109375" style="9" bestFit="1" customWidth="1"/>
    <col min="12578" max="12578" width="9.140625" style="9" bestFit="1"/>
    <col min="12579" max="12581" width="8.7109375" style="9" bestFit="1" customWidth="1"/>
    <col min="12582" max="12582" width="9.140625" style="9" bestFit="1"/>
    <col min="12583" max="12583" width="8.7109375" style="9" bestFit="1" customWidth="1"/>
    <col min="12584" max="12584" width="9.140625" style="9"/>
    <col min="12585" max="12585" width="8.7109375" style="9" customWidth="1"/>
    <col min="12586" max="12589" width="9.140625" style="9"/>
    <col min="12590" max="12590" width="8.7109375" style="9" bestFit="1" customWidth="1"/>
    <col min="12591" max="12591" width="9.140625" style="9" bestFit="1"/>
    <col min="12592" max="12592" width="8.7109375" style="9" bestFit="1" customWidth="1"/>
    <col min="12593" max="12593" width="9.140625" style="9" bestFit="1"/>
    <col min="12594" max="12596" width="8.7109375" style="9" bestFit="1" customWidth="1"/>
    <col min="12597" max="12597" width="9.140625" style="9" bestFit="1"/>
    <col min="12598" max="12599" width="9.140625" style="9"/>
    <col min="12600" max="12600" width="9.140625" style="9" bestFit="1"/>
    <col min="12601" max="12601" width="8.7109375" style="9" bestFit="1" customWidth="1"/>
    <col min="12602" max="12602" width="9.140625" style="9" bestFit="1"/>
    <col min="12603" max="12603" width="8.7109375" style="9" bestFit="1" customWidth="1"/>
    <col min="12604" max="12799" width="9.140625" style="9"/>
    <col min="12800" max="12800" width="1" style="9" customWidth="1"/>
    <col min="12801" max="12801" width="83.7109375" style="9" customWidth="1"/>
    <col min="12802" max="12802" width="9.140625" style="9" bestFit="1"/>
    <col min="12803" max="12803" width="8.7109375" style="9" bestFit="1" customWidth="1"/>
    <col min="12804" max="12804" width="9.140625" style="9" bestFit="1"/>
    <col min="12805" max="12805" width="8.7109375" style="9" bestFit="1" customWidth="1"/>
    <col min="12806" max="12806" width="9.140625" style="9" bestFit="1"/>
    <col min="12807" max="12807" width="8.7109375" style="9" bestFit="1" customWidth="1"/>
    <col min="12808" max="12808" width="9.140625" style="9" bestFit="1"/>
    <col min="12809" max="12809" width="8.7109375" style="9" bestFit="1" customWidth="1"/>
    <col min="12810" max="12810" width="9.140625" style="9" bestFit="1"/>
    <col min="12811" max="12811" width="8.7109375" style="9" bestFit="1" customWidth="1"/>
    <col min="12812" max="12812" width="9.140625" style="9"/>
    <col min="12813" max="12813" width="8.7109375" style="9" customWidth="1"/>
    <col min="12814" max="12814" width="9.140625" style="9" bestFit="1"/>
    <col min="12815" max="12815" width="8.7109375" style="9" bestFit="1" customWidth="1"/>
    <col min="12816" max="12816" width="9.140625" style="9" bestFit="1"/>
    <col min="12817" max="12817" width="8.7109375" style="9" bestFit="1" customWidth="1"/>
    <col min="12818" max="12818" width="9.140625" style="9" bestFit="1"/>
    <col min="12819" max="12819" width="8.7109375" style="9" bestFit="1" customWidth="1"/>
    <col min="12820" max="12820" width="9.140625" style="9" bestFit="1"/>
    <col min="12821" max="12821" width="8.7109375" style="9" bestFit="1" customWidth="1"/>
    <col min="12822" max="12822" width="9.140625" style="9" bestFit="1"/>
    <col min="12823" max="12823" width="8.7109375" style="9" bestFit="1" customWidth="1"/>
    <col min="12824" max="12824" width="9.140625" style="9" bestFit="1"/>
    <col min="12825" max="12826" width="8.7109375" style="9" bestFit="1" customWidth="1"/>
    <col min="12827" max="12827" width="9.140625" style="9" bestFit="1"/>
    <col min="12828" max="12828" width="8.7109375" style="9" bestFit="1" customWidth="1"/>
    <col min="12829" max="12829" width="9.140625" style="9" bestFit="1"/>
    <col min="12830" max="12831" width="8.7109375" style="9" bestFit="1" customWidth="1"/>
    <col min="12832" max="12832" width="9.140625" style="9" bestFit="1"/>
    <col min="12833" max="12833" width="8.7109375" style="9" bestFit="1" customWidth="1"/>
    <col min="12834" max="12834" width="9.140625" style="9" bestFit="1"/>
    <col min="12835" max="12837" width="8.7109375" style="9" bestFit="1" customWidth="1"/>
    <col min="12838" max="12838" width="9.140625" style="9" bestFit="1"/>
    <col min="12839" max="12839" width="8.7109375" style="9" bestFit="1" customWidth="1"/>
    <col min="12840" max="12840" width="9.140625" style="9"/>
    <col min="12841" max="12841" width="8.7109375" style="9" customWidth="1"/>
    <col min="12842" max="12845" width="9.140625" style="9"/>
    <col min="12846" max="12846" width="8.7109375" style="9" bestFit="1" customWidth="1"/>
    <col min="12847" max="12847" width="9.140625" style="9" bestFit="1"/>
    <col min="12848" max="12848" width="8.7109375" style="9" bestFit="1" customWidth="1"/>
    <col min="12849" max="12849" width="9.140625" style="9" bestFit="1"/>
    <col min="12850" max="12852" width="8.7109375" style="9" bestFit="1" customWidth="1"/>
    <col min="12853" max="12853" width="9.140625" style="9" bestFit="1"/>
    <col min="12854" max="12855" width="9.140625" style="9"/>
    <col min="12856" max="12856" width="9.140625" style="9" bestFit="1"/>
    <col min="12857" max="12857" width="8.7109375" style="9" bestFit="1" customWidth="1"/>
    <col min="12858" max="12858" width="9.140625" style="9" bestFit="1"/>
    <col min="12859" max="12859" width="8.7109375" style="9" bestFit="1" customWidth="1"/>
    <col min="12860" max="13055" width="9.140625" style="9"/>
    <col min="13056" max="13056" width="1" style="9" customWidth="1"/>
    <col min="13057" max="13057" width="83.7109375" style="9" customWidth="1"/>
    <col min="13058" max="13058" width="9.140625" style="9" bestFit="1"/>
    <col min="13059" max="13059" width="8.7109375" style="9" bestFit="1" customWidth="1"/>
    <col min="13060" max="13060" width="9.140625" style="9" bestFit="1"/>
    <col min="13061" max="13061" width="8.7109375" style="9" bestFit="1" customWidth="1"/>
    <col min="13062" max="13062" width="9.140625" style="9" bestFit="1"/>
    <col min="13063" max="13063" width="8.7109375" style="9" bestFit="1" customWidth="1"/>
    <col min="13064" max="13064" width="9.140625" style="9" bestFit="1"/>
    <col min="13065" max="13065" width="8.7109375" style="9" bestFit="1" customWidth="1"/>
    <col min="13066" max="13066" width="9.140625" style="9" bestFit="1"/>
    <col min="13067" max="13067" width="8.7109375" style="9" bestFit="1" customWidth="1"/>
    <col min="13068" max="13068" width="9.140625" style="9"/>
    <col min="13069" max="13069" width="8.7109375" style="9" customWidth="1"/>
    <col min="13070" max="13070" width="9.140625" style="9" bestFit="1"/>
    <col min="13071" max="13071" width="8.7109375" style="9" bestFit="1" customWidth="1"/>
    <col min="13072" max="13072" width="9.140625" style="9" bestFit="1"/>
    <col min="13073" max="13073" width="8.7109375" style="9" bestFit="1" customWidth="1"/>
    <col min="13074" max="13074" width="9.140625" style="9" bestFit="1"/>
    <col min="13075" max="13075" width="8.7109375" style="9" bestFit="1" customWidth="1"/>
    <col min="13076" max="13076" width="9.140625" style="9" bestFit="1"/>
    <col min="13077" max="13077" width="8.7109375" style="9" bestFit="1" customWidth="1"/>
    <col min="13078" max="13078" width="9.140625" style="9" bestFit="1"/>
    <col min="13079" max="13079" width="8.7109375" style="9" bestFit="1" customWidth="1"/>
    <col min="13080" max="13080" width="9.140625" style="9" bestFit="1"/>
    <col min="13081" max="13082" width="8.7109375" style="9" bestFit="1" customWidth="1"/>
    <col min="13083" max="13083" width="9.140625" style="9" bestFit="1"/>
    <col min="13084" max="13084" width="8.7109375" style="9" bestFit="1" customWidth="1"/>
    <col min="13085" max="13085" width="9.140625" style="9" bestFit="1"/>
    <col min="13086" max="13087" width="8.7109375" style="9" bestFit="1" customWidth="1"/>
    <col min="13088" max="13088" width="9.140625" style="9" bestFit="1"/>
    <col min="13089" max="13089" width="8.7109375" style="9" bestFit="1" customWidth="1"/>
    <col min="13090" max="13090" width="9.140625" style="9" bestFit="1"/>
    <col min="13091" max="13093" width="8.7109375" style="9" bestFit="1" customWidth="1"/>
    <col min="13094" max="13094" width="9.140625" style="9" bestFit="1"/>
    <col min="13095" max="13095" width="8.7109375" style="9" bestFit="1" customWidth="1"/>
    <col min="13096" max="13096" width="9.140625" style="9"/>
    <col min="13097" max="13097" width="8.7109375" style="9" customWidth="1"/>
    <col min="13098" max="13101" width="9.140625" style="9"/>
    <col min="13102" max="13102" width="8.7109375" style="9" bestFit="1" customWidth="1"/>
    <col min="13103" max="13103" width="9.140625" style="9" bestFit="1"/>
    <col min="13104" max="13104" width="8.7109375" style="9" bestFit="1" customWidth="1"/>
    <col min="13105" max="13105" width="9.140625" style="9" bestFit="1"/>
    <col min="13106" max="13108" width="8.7109375" style="9" bestFit="1" customWidth="1"/>
    <col min="13109" max="13109" width="9.140625" style="9" bestFit="1"/>
    <col min="13110" max="13111" width="9.140625" style="9"/>
    <col min="13112" max="13112" width="9.140625" style="9" bestFit="1"/>
    <col min="13113" max="13113" width="8.7109375" style="9" bestFit="1" customWidth="1"/>
    <col min="13114" max="13114" width="9.140625" style="9" bestFit="1"/>
    <col min="13115" max="13115" width="8.7109375" style="9" bestFit="1" customWidth="1"/>
    <col min="13116" max="13311" width="9.140625" style="9"/>
    <col min="13312" max="13312" width="1" style="9" customWidth="1"/>
    <col min="13313" max="13313" width="83.7109375" style="9" customWidth="1"/>
    <col min="13314" max="13314" width="9.140625" style="9" bestFit="1"/>
    <col min="13315" max="13315" width="8.7109375" style="9" bestFit="1" customWidth="1"/>
    <col min="13316" max="13316" width="9.140625" style="9" bestFit="1"/>
    <col min="13317" max="13317" width="8.7109375" style="9" bestFit="1" customWidth="1"/>
    <col min="13318" max="13318" width="9.140625" style="9" bestFit="1"/>
    <col min="13319" max="13319" width="8.7109375" style="9" bestFit="1" customWidth="1"/>
    <col min="13320" max="13320" width="9.140625" style="9" bestFit="1"/>
    <col min="13321" max="13321" width="8.7109375" style="9" bestFit="1" customWidth="1"/>
    <col min="13322" max="13322" width="9.140625" style="9" bestFit="1"/>
    <col min="13323" max="13323" width="8.7109375" style="9" bestFit="1" customWidth="1"/>
    <col min="13324" max="13324" width="9.140625" style="9"/>
    <col min="13325" max="13325" width="8.7109375" style="9" customWidth="1"/>
    <col min="13326" max="13326" width="9.140625" style="9" bestFit="1"/>
    <col min="13327" max="13327" width="8.7109375" style="9" bestFit="1" customWidth="1"/>
    <col min="13328" max="13328" width="9.140625" style="9" bestFit="1"/>
    <col min="13329" max="13329" width="8.7109375" style="9" bestFit="1" customWidth="1"/>
    <col min="13330" max="13330" width="9.140625" style="9" bestFit="1"/>
    <col min="13331" max="13331" width="8.7109375" style="9" bestFit="1" customWidth="1"/>
    <col min="13332" max="13332" width="9.140625" style="9" bestFit="1"/>
    <col min="13333" max="13333" width="8.7109375" style="9" bestFit="1" customWidth="1"/>
    <col min="13334" max="13334" width="9.140625" style="9" bestFit="1"/>
    <col min="13335" max="13335" width="8.7109375" style="9" bestFit="1" customWidth="1"/>
    <col min="13336" max="13336" width="9.140625" style="9" bestFit="1"/>
    <col min="13337" max="13338" width="8.7109375" style="9" bestFit="1" customWidth="1"/>
    <col min="13339" max="13339" width="9.140625" style="9" bestFit="1"/>
    <col min="13340" max="13340" width="8.7109375" style="9" bestFit="1" customWidth="1"/>
    <col min="13341" max="13341" width="9.140625" style="9" bestFit="1"/>
    <col min="13342" max="13343" width="8.7109375" style="9" bestFit="1" customWidth="1"/>
    <col min="13344" max="13344" width="9.140625" style="9" bestFit="1"/>
    <col min="13345" max="13345" width="8.7109375" style="9" bestFit="1" customWidth="1"/>
    <col min="13346" max="13346" width="9.140625" style="9" bestFit="1"/>
    <col min="13347" max="13349" width="8.7109375" style="9" bestFit="1" customWidth="1"/>
    <col min="13350" max="13350" width="9.140625" style="9" bestFit="1"/>
    <col min="13351" max="13351" width="8.7109375" style="9" bestFit="1" customWidth="1"/>
    <col min="13352" max="13352" width="9.140625" style="9"/>
    <col min="13353" max="13353" width="8.7109375" style="9" customWidth="1"/>
    <col min="13354" max="13357" width="9.140625" style="9"/>
    <col min="13358" max="13358" width="8.7109375" style="9" bestFit="1" customWidth="1"/>
    <col min="13359" max="13359" width="9.140625" style="9" bestFit="1"/>
    <col min="13360" max="13360" width="8.7109375" style="9" bestFit="1" customWidth="1"/>
    <col min="13361" max="13361" width="9.140625" style="9" bestFit="1"/>
    <col min="13362" max="13364" width="8.7109375" style="9" bestFit="1" customWidth="1"/>
    <col min="13365" max="13365" width="9.140625" style="9" bestFit="1"/>
    <col min="13366" max="13367" width="9.140625" style="9"/>
    <col min="13368" max="13368" width="9.140625" style="9" bestFit="1"/>
    <col min="13369" max="13369" width="8.7109375" style="9" bestFit="1" customWidth="1"/>
    <col min="13370" max="13370" width="9.140625" style="9" bestFit="1"/>
    <col min="13371" max="13371" width="8.7109375" style="9" bestFit="1" customWidth="1"/>
    <col min="13372" max="13567" width="9.140625" style="9"/>
    <col min="13568" max="13568" width="1" style="9" customWidth="1"/>
    <col min="13569" max="13569" width="83.7109375" style="9" customWidth="1"/>
    <col min="13570" max="13570" width="9.140625" style="9" bestFit="1"/>
    <col min="13571" max="13571" width="8.7109375" style="9" bestFit="1" customWidth="1"/>
    <col min="13572" max="13572" width="9.140625" style="9" bestFit="1"/>
    <col min="13573" max="13573" width="8.7109375" style="9" bestFit="1" customWidth="1"/>
    <col min="13574" max="13574" width="9.140625" style="9" bestFit="1"/>
    <col min="13575" max="13575" width="8.7109375" style="9" bestFit="1" customWidth="1"/>
    <col min="13576" max="13576" width="9.140625" style="9" bestFit="1"/>
    <col min="13577" max="13577" width="8.7109375" style="9" bestFit="1" customWidth="1"/>
    <col min="13578" max="13578" width="9.140625" style="9" bestFit="1"/>
    <col min="13579" max="13579" width="8.7109375" style="9" bestFit="1" customWidth="1"/>
    <col min="13580" max="13580" width="9.140625" style="9"/>
    <col min="13581" max="13581" width="8.7109375" style="9" customWidth="1"/>
    <col min="13582" max="13582" width="9.140625" style="9" bestFit="1"/>
    <col min="13583" max="13583" width="8.7109375" style="9" bestFit="1" customWidth="1"/>
    <col min="13584" max="13584" width="9.140625" style="9" bestFit="1"/>
    <col min="13585" max="13585" width="8.7109375" style="9" bestFit="1" customWidth="1"/>
    <col min="13586" max="13586" width="9.140625" style="9" bestFit="1"/>
    <col min="13587" max="13587" width="8.7109375" style="9" bestFit="1" customWidth="1"/>
    <col min="13588" max="13588" width="9.140625" style="9" bestFit="1"/>
    <col min="13589" max="13589" width="8.7109375" style="9" bestFit="1" customWidth="1"/>
    <col min="13590" max="13590" width="9.140625" style="9" bestFit="1"/>
    <col min="13591" max="13591" width="8.7109375" style="9" bestFit="1" customWidth="1"/>
    <col min="13592" max="13592" width="9.140625" style="9" bestFit="1"/>
    <col min="13593" max="13594" width="8.7109375" style="9" bestFit="1" customWidth="1"/>
    <col min="13595" max="13595" width="9.140625" style="9" bestFit="1"/>
    <col min="13596" max="13596" width="8.7109375" style="9" bestFit="1" customWidth="1"/>
    <col min="13597" max="13597" width="9.140625" style="9" bestFit="1"/>
    <col min="13598" max="13599" width="8.7109375" style="9" bestFit="1" customWidth="1"/>
    <col min="13600" max="13600" width="9.140625" style="9" bestFit="1"/>
    <col min="13601" max="13601" width="8.7109375" style="9" bestFit="1" customWidth="1"/>
    <col min="13602" max="13602" width="9.140625" style="9" bestFit="1"/>
    <col min="13603" max="13605" width="8.7109375" style="9" bestFit="1" customWidth="1"/>
    <col min="13606" max="13606" width="9.140625" style="9" bestFit="1"/>
    <col min="13607" max="13607" width="8.7109375" style="9" bestFit="1" customWidth="1"/>
    <col min="13608" max="13608" width="9.140625" style="9"/>
    <col min="13609" max="13609" width="8.7109375" style="9" customWidth="1"/>
    <col min="13610" max="13613" width="9.140625" style="9"/>
    <col min="13614" max="13614" width="8.7109375" style="9" bestFit="1" customWidth="1"/>
    <col min="13615" max="13615" width="9.140625" style="9" bestFit="1"/>
    <col min="13616" max="13616" width="8.7109375" style="9" bestFit="1" customWidth="1"/>
    <col min="13617" max="13617" width="9.140625" style="9" bestFit="1"/>
    <col min="13618" max="13620" width="8.7109375" style="9" bestFit="1" customWidth="1"/>
    <col min="13621" max="13621" width="9.140625" style="9" bestFit="1"/>
    <col min="13622" max="13623" width="9.140625" style="9"/>
    <col min="13624" max="13624" width="9.140625" style="9" bestFit="1"/>
    <col min="13625" max="13625" width="8.7109375" style="9" bestFit="1" customWidth="1"/>
    <col min="13626" max="13626" width="9.140625" style="9" bestFit="1"/>
    <col min="13627" max="13627" width="8.7109375" style="9" bestFit="1" customWidth="1"/>
    <col min="13628" max="13823" width="9.140625" style="9"/>
    <col min="13824" max="13824" width="1" style="9" customWidth="1"/>
    <col min="13825" max="13825" width="83.7109375" style="9" customWidth="1"/>
    <col min="13826" max="13826" width="9.140625" style="9" bestFit="1"/>
    <col min="13827" max="13827" width="8.7109375" style="9" bestFit="1" customWidth="1"/>
    <col min="13828" max="13828" width="9.140625" style="9" bestFit="1"/>
    <col min="13829" max="13829" width="8.7109375" style="9" bestFit="1" customWidth="1"/>
    <col min="13830" max="13830" width="9.140625" style="9" bestFit="1"/>
    <col min="13831" max="13831" width="8.7109375" style="9" bestFit="1" customWidth="1"/>
    <col min="13832" max="13832" width="9.140625" style="9" bestFit="1"/>
    <col min="13833" max="13833" width="8.7109375" style="9" bestFit="1" customWidth="1"/>
    <col min="13834" max="13834" width="9.140625" style="9" bestFit="1"/>
    <col min="13835" max="13835" width="8.7109375" style="9" bestFit="1" customWidth="1"/>
    <col min="13836" max="13836" width="9.140625" style="9"/>
    <col min="13837" max="13837" width="8.7109375" style="9" customWidth="1"/>
    <col min="13838" max="13838" width="9.140625" style="9" bestFit="1"/>
    <col min="13839" max="13839" width="8.7109375" style="9" bestFit="1" customWidth="1"/>
    <col min="13840" max="13840" width="9.140625" style="9" bestFit="1"/>
    <col min="13841" max="13841" width="8.7109375" style="9" bestFit="1" customWidth="1"/>
    <col min="13842" max="13842" width="9.140625" style="9" bestFit="1"/>
    <col min="13843" max="13843" width="8.7109375" style="9" bestFit="1" customWidth="1"/>
    <col min="13844" max="13844" width="9.140625" style="9" bestFit="1"/>
    <col min="13845" max="13845" width="8.7109375" style="9" bestFit="1" customWidth="1"/>
    <col min="13846" max="13846" width="9.140625" style="9" bestFit="1"/>
    <col min="13847" max="13847" width="8.7109375" style="9" bestFit="1" customWidth="1"/>
    <col min="13848" max="13848" width="9.140625" style="9" bestFit="1"/>
    <col min="13849" max="13850" width="8.7109375" style="9" bestFit="1" customWidth="1"/>
    <col min="13851" max="13851" width="9.140625" style="9" bestFit="1"/>
    <col min="13852" max="13852" width="8.7109375" style="9" bestFit="1" customWidth="1"/>
    <col min="13853" max="13853" width="9.140625" style="9" bestFit="1"/>
    <col min="13854" max="13855" width="8.7109375" style="9" bestFit="1" customWidth="1"/>
    <col min="13856" max="13856" width="9.140625" style="9" bestFit="1"/>
    <col min="13857" max="13857" width="8.7109375" style="9" bestFit="1" customWidth="1"/>
    <col min="13858" max="13858" width="9.140625" style="9" bestFit="1"/>
    <col min="13859" max="13861" width="8.7109375" style="9" bestFit="1" customWidth="1"/>
    <col min="13862" max="13862" width="9.140625" style="9" bestFit="1"/>
    <col min="13863" max="13863" width="8.7109375" style="9" bestFit="1" customWidth="1"/>
    <col min="13864" max="13864" width="9.140625" style="9"/>
    <col min="13865" max="13865" width="8.7109375" style="9" customWidth="1"/>
    <col min="13866" max="13869" width="9.140625" style="9"/>
    <col min="13870" max="13870" width="8.7109375" style="9" bestFit="1" customWidth="1"/>
    <col min="13871" max="13871" width="9.140625" style="9" bestFit="1"/>
    <col min="13872" max="13872" width="8.7109375" style="9" bestFit="1" customWidth="1"/>
    <col min="13873" max="13873" width="9.140625" style="9" bestFit="1"/>
    <col min="13874" max="13876" width="8.7109375" style="9" bestFit="1" customWidth="1"/>
    <col min="13877" max="13877" width="9.140625" style="9" bestFit="1"/>
    <col min="13878" max="13879" width="9.140625" style="9"/>
    <col min="13880" max="13880" width="9.140625" style="9" bestFit="1"/>
    <col min="13881" max="13881" width="8.7109375" style="9" bestFit="1" customWidth="1"/>
    <col min="13882" max="13882" width="9.140625" style="9" bestFit="1"/>
    <col min="13883" max="13883" width="8.7109375" style="9" bestFit="1" customWidth="1"/>
    <col min="13884" max="14079" width="9.140625" style="9"/>
    <col min="14080" max="14080" width="1" style="9" customWidth="1"/>
    <col min="14081" max="14081" width="83.7109375" style="9" customWidth="1"/>
    <col min="14082" max="14082" width="9.140625" style="9" bestFit="1"/>
    <col min="14083" max="14083" width="8.7109375" style="9" bestFit="1" customWidth="1"/>
    <col min="14084" max="14084" width="9.140625" style="9" bestFit="1"/>
    <col min="14085" max="14085" width="8.7109375" style="9" bestFit="1" customWidth="1"/>
    <col min="14086" max="14086" width="9.140625" style="9" bestFit="1"/>
    <col min="14087" max="14087" width="8.7109375" style="9" bestFit="1" customWidth="1"/>
    <col min="14088" max="14088" width="9.140625" style="9" bestFit="1"/>
    <col min="14089" max="14089" width="8.7109375" style="9" bestFit="1" customWidth="1"/>
    <col min="14090" max="14090" width="9.140625" style="9" bestFit="1"/>
    <col min="14091" max="14091" width="8.7109375" style="9" bestFit="1" customWidth="1"/>
    <col min="14092" max="14092" width="9.140625" style="9"/>
    <col min="14093" max="14093" width="8.7109375" style="9" customWidth="1"/>
    <col min="14094" max="14094" width="9.140625" style="9" bestFit="1"/>
    <col min="14095" max="14095" width="8.7109375" style="9" bestFit="1" customWidth="1"/>
    <col min="14096" max="14096" width="9.140625" style="9" bestFit="1"/>
    <col min="14097" max="14097" width="8.7109375" style="9" bestFit="1" customWidth="1"/>
    <col min="14098" max="14098" width="9.140625" style="9" bestFit="1"/>
    <col min="14099" max="14099" width="8.7109375" style="9" bestFit="1" customWidth="1"/>
    <col min="14100" max="14100" width="9.140625" style="9" bestFit="1"/>
    <col min="14101" max="14101" width="8.7109375" style="9" bestFit="1" customWidth="1"/>
    <col min="14102" max="14102" width="9.140625" style="9" bestFit="1"/>
    <col min="14103" max="14103" width="8.7109375" style="9" bestFit="1" customWidth="1"/>
    <col min="14104" max="14104" width="9.140625" style="9" bestFit="1"/>
    <col min="14105" max="14106" width="8.7109375" style="9" bestFit="1" customWidth="1"/>
    <col min="14107" max="14107" width="9.140625" style="9" bestFit="1"/>
    <col min="14108" max="14108" width="8.7109375" style="9" bestFit="1" customWidth="1"/>
    <col min="14109" max="14109" width="9.140625" style="9" bestFit="1"/>
    <col min="14110" max="14111" width="8.7109375" style="9" bestFit="1" customWidth="1"/>
    <col min="14112" max="14112" width="9.140625" style="9" bestFit="1"/>
    <col min="14113" max="14113" width="8.7109375" style="9" bestFit="1" customWidth="1"/>
    <col min="14114" max="14114" width="9.140625" style="9" bestFit="1"/>
    <col min="14115" max="14117" width="8.7109375" style="9" bestFit="1" customWidth="1"/>
    <col min="14118" max="14118" width="9.140625" style="9" bestFit="1"/>
    <col min="14119" max="14119" width="8.7109375" style="9" bestFit="1" customWidth="1"/>
    <col min="14120" max="14120" width="9.140625" style="9"/>
    <col min="14121" max="14121" width="8.7109375" style="9" customWidth="1"/>
    <col min="14122" max="14125" width="9.140625" style="9"/>
    <col min="14126" max="14126" width="8.7109375" style="9" bestFit="1" customWidth="1"/>
    <col min="14127" max="14127" width="9.140625" style="9" bestFit="1"/>
    <col min="14128" max="14128" width="8.7109375" style="9" bestFit="1" customWidth="1"/>
    <col min="14129" max="14129" width="9.140625" style="9" bestFit="1"/>
    <col min="14130" max="14132" width="8.7109375" style="9" bestFit="1" customWidth="1"/>
    <col min="14133" max="14133" width="9.140625" style="9" bestFit="1"/>
    <col min="14134" max="14135" width="9.140625" style="9"/>
    <col min="14136" max="14136" width="9.140625" style="9" bestFit="1"/>
    <col min="14137" max="14137" width="8.7109375" style="9" bestFit="1" customWidth="1"/>
    <col min="14138" max="14138" width="9.140625" style="9" bestFit="1"/>
    <col min="14139" max="14139" width="8.7109375" style="9" bestFit="1" customWidth="1"/>
    <col min="14140" max="14335" width="9.140625" style="9"/>
    <col min="14336" max="14336" width="1" style="9" customWidth="1"/>
    <col min="14337" max="14337" width="83.7109375" style="9" customWidth="1"/>
    <col min="14338" max="14338" width="9.140625" style="9" bestFit="1"/>
    <col min="14339" max="14339" width="8.7109375" style="9" bestFit="1" customWidth="1"/>
    <col min="14340" max="14340" width="9.140625" style="9" bestFit="1"/>
    <col min="14341" max="14341" width="8.7109375" style="9" bestFit="1" customWidth="1"/>
    <col min="14342" max="14342" width="9.140625" style="9" bestFit="1"/>
    <col min="14343" max="14343" width="8.7109375" style="9" bestFit="1" customWidth="1"/>
    <col min="14344" max="14344" width="9.140625" style="9" bestFit="1"/>
    <col min="14345" max="14345" width="8.7109375" style="9" bestFit="1" customWidth="1"/>
    <col min="14346" max="14346" width="9.140625" style="9" bestFit="1"/>
    <col min="14347" max="14347" width="8.7109375" style="9" bestFit="1" customWidth="1"/>
    <col min="14348" max="14348" width="9.140625" style="9"/>
    <col min="14349" max="14349" width="8.7109375" style="9" customWidth="1"/>
    <col min="14350" max="14350" width="9.140625" style="9" bestFit="1"/>
    <col min="14351" max="14351" width="8.7109375" style="9" bestFit="1" customWidth="1"/>
    <col min="14352" max="14352" width="9.140625" style="9" bestFit="1"/>
    <col min="14353" max="14353" width="8.7109375" style="9" bestFit="1" customWidth="1"/>
    <col min="14354" max="14354" width="9.140625" style="9" bestFit="1"/>
    <col min="14355" max="14355" width="8.7109375" style="9" bestFit="1" customWidth="1"/>
    <col min="14356" max="14356" width="9.140625" style="9" bestFit="1"/>
    <col min="14357" max="14357" width="8.7109375" style="9" bestFit="1" customWidth="1"/>
    <col min="14358" max="14358" width="9.140625" style="9" bestFit="1"/>
    <col min="14359" max="14359" width="8.7109375" style="9" bestFit="1" customWidth="1"/>
    <col min="14360" max="14360" width="9.140625" style="9" bestFit="1"/>
    <col min="14361" max="14362" width="8.7109375" style="9" bestFit="1" customWidth="1"/>
    <col min="14363" max="14363" width="9.140625" style="9" bestFit="1"/>
    <col min="14364" max="14364" width="8.7109375" style="9" bestFit="1" customWidth="1"/>
    <col min="14365" max="14365" width="9.140625" style="9" bestFit="1"/>
    <col min="14366" max="14367" width="8.7109375" style="9" bestFit="1" customWidth="1"/>
    <col min="14368" max="14368" width="9.140625" style="9" bestFit="1"/>
    <col min="14369" max="14369" width="8.7109375" style="9" bestFit="1" customWidth="1"/>
    <col min="14370" max="14370" width="9.140625" style="9" bestFit="1"/>
    <col min="14371" max="14373" width="8.7109375" style="9" bestFit="1" customWidth="1"/>
    <col min="14374" max="14374" width="9.140625" style="9" bestFit="1"/>
    <col min="14375" max="14375" width="8.7109375" style="9" bestFit="1" customWidth="1"/>
    <col min="14376" max="14376" width="9.140625" style="9"/>
    <col min="14377" max="14377" width="8.7109375" style="9" customWidth="1"/>
    <col min="14378" max="14381" width="9.140625" style="9"/>
    <col min="14382" max="14382" width="8.7109375" style="9" bestFit="1" customWidth="1"/>
    <col min="14383" max="14383" width="9.140625" style="9" bestFit="1"/>
    <col min="14384" max="14384" width="8.7109375" style="9" bestFit="1" customWidth="1"/>
    <col min="14385" max="14385" width="9.140625" style="9" bestFit="1"/>
    <col min="14386" max="14388" width="8.7109375" style="9" bestFit="1" customWidth="1"/>
    <col min="14389" max="14389" width="9.140625" style="9" bestFit="1"/>
    <col min="14390" max="14391" width="9.140625" style="9"/>
    <col min="14392" max="14392" width="9.140625" style="9" bestFit="1"/>
    <col min="14393" max="14393" width="8.7109375" style="9" bestFit="1" customWidth="1"/>
    <col min="14394" max="14394" width="9.140625" style="9" bestFit="1"/>
    <col min="14395" max="14395" width="8.7109375" style="9" bestFit="1" customWidth="1"/>
    <col min="14396" max="14591" width="9.140625" style="9"/>
    <col min="14592" max="14592" width="1" style="9" customWidth="1"/>
    <col min="14593" max="14593" width="83.7109375" style="9" customWidth="1"/>
    <col min="14594" max="14594" width="9.140625" style="9" bestFit="1"/>
    <col min="14595" max="14595" width="8.7109375" style="9" bestFit="1" customWidth="1"/>
    <col min="14596" max="14596" width="9.140625" style="9" bestFit="1"/>
    <col min="14597" max="14597" width="8.7109375" style="9" bestFit="1" customWidth="1"/>
    <col min="14598" max="14598" width="9.140625" style="9" bestFit="1"/>
    <col min="14599" max="14599" width="8.7109375" style="9" bestFit="1" customWidth="1"/>
    <col min="14600" max="14600" width="9.140625" style="9" bestFit="1"/>
    <col min="14601" max="14601" width="8.7109375" style="9" bestFit="1" customWidth="1"/>
    <col min="14602" max="14602" width="9.140625" style="9" bestFit="1"/>
    <col min="14603" max="14603" width="8.7109375" style="9" bestFit="1" customWidth="1"/>
    <col min="14604" max="14604" width="9.140625" style="9"/>
    <col min="14605" max="14605" width="8.7109375" style="9" customWidth="1"/>
    <col min="14606" max="14606" width="9.140625" style="9" bestFit="1"/>
    <col min="14607" max="14607" width="8.7109375" style="9" bestFit="1" customWidth="1"/>
    <col min="14608" max="14608" width="9.140625" style="9" bestFit="1"/>
    <col min="14609" max="14609" width="8.7109375" style="9" bestFit="1" customWidth="1"/>
    <col min="14610" max="14610" width="9.140625" style="9" bestFit="1"/>
    <col min="14611" max="14611" width="8.7109375" style="9" bestFit="1" customWidth="1"/>
    <col min="14612" max="14612" width="9.140625" style="9" bestFit="1"/>
    <col min="14613" max="14613" width="8.7109375" style="9" bestFit="1" customWidth="1"/>
    <col min="14614" max="14614" width="9.140625" style="9" bestFit="1"/>
    <col min="14615" max="14615" width="8.7109375" style="9" bestFit="1" customWidth="1"/>
    <col min="14616" max="14616" width="9.140625" style="9" bestFit="1"/>
    <col min="14617" max="14618" width="8.7109375" style="9" bestFit="1" customWidth="1"/>
    <col min="14619" max="14619" width="9.140625" style="9" bestFit="1"/>
    <col min="14620" max="14620" width="8.7109375" style="9" bestFit="1" customWidth="1"/>
    <col min="14621" max="14621" width="9.140625" style="9" bestFit="1"/>
    <col min="14622" max="14623" width="8.7109375" style="9" bestFit="1" customWidth="1"/>
    <col min="14624" max="14624" width="9.140625" style="9" bestFit="1"/>
    <col min="14625" max="14625" width="8.7109375" style="9" bestFit="1" customWidth="1"/>
    <col min="14626" max="14626" width="9.140625" style="9" bestFit="1"/>
    <col min="14627" max="14629" width="8.7109375" style="9" bestFit="1" customWidth="1"/>
    <col min="14630" max="14630" width="9.140625" style="9" bestFit="1"/>
    <col min="14631" max="14631" width="8.7109375" style="9" bestFit="1" customWidth="1"/>
    <col min="14632" max="14632" width="9.140625" style="9"/>
    <col min="14633" max="14633" width="8.7109375" style="9" customWidth="1"/>
    <col min="14634" max="14637" width="9.140625" style="9"/>
    <col min="14638" max="14638" width="8.7109375" style="9" bestFit="1" customWidth="1"/>
    <col min="14639" max="14639" width="9.140625" style="9" bestFit="1"/>
    <col min="14640" max="14640" width="8.7109375" style="9" bestFit="1" customWidth="1"/>
    <col min="14641" max="14641" width="9.140625" style="9" bestFit="1"/>
    <col min="14642" max="14644" width="8.7109375" style="9" bestFit="1" customWidth="1"/>
    <col min="14645" max="14645" width="9.140625" style="9" bestFit="1"/>
    <col min="14646" max="14647" width="9.140625" style="9"/>
    <col min="14648" max="14648" width="9.140625" style="9" bestFit="1"/>
    <col min="14649" max="14649" width="8.7109375" style="9" bestFit="1" customWidth="1"/>
    <col min="14650" max="14650" width="9.140625" style="9" bestFit="1"/>
    <col min="14651" max="14651" width="8.7109375" style="9" bestFit="1" customWidth="1"/>
    <col min="14652" max="14847" width="9.140625" style="9"/>
    <col min="14848" max="14848" width="1" style="9" customWidth="1"/>
    <col min="14849" max="14849" width="83.7109375" style="9" customWidth="1"/>
    <col min="14850" max="14850" width="9.140625" style="9" bestFit="1"/>
    <col min="14851" max="14851" width="8.7109375" style="9" bestFit="1" customWidth="1"/>
    <col min="14852" max="14852" width="9.140625" style="9" bestFit="1"/>
    <col min="14853" max="14853" width="8.7109375" style="9" bestFit="1" customWidth="1"/>
    <col min="14854" max="14854" width="9.140625" style="9" bestFit="1"/>
    <col min="14855" max="14855" width="8.7109375" style="9" bestFit="1" customWidth="1"/>
    <col min="14856" max="14856" width="9.140625" style="9" bestFit="1"/>
    <col min="14857" max="14857" width="8.7109375" style="9" bestFit="1" customWidth="1"/>
    <col min="14858" max="14858" width="9.140625" style="9" bestFit="1"/>
    <col min="14859" max="14859" width="8.7109375" style="9" bestFit="1" customWidth="1"/>
    <col min="14860" max="14860" width="9.140625" style="9"/>
    <col min="14861" max="14861" width="8.7109375" style="9" customWidth="1"/>
    <col min="14862" max="14862" width="9.140625" style="9" bestFit="1"/>
    <col min="14863" max="14863" width="8.7109375" style="9" bestFit="1" customWidth="1"/>
    <col min="14864" max="14864" width="9.140625" style="9" bestFit="1"/>
    <col min="14865" max="14865" width="8.7109375" style="9" bestFit="1" customWidth="1"/>
    <col min="14866" max="14866" width="9.140625" style="9" bestFit="1"/>
    <col min="14867" max="14867" width="8.7109375" style="9" bestFit="1" customWidth="1"/>
    <col min="14868" max="14868" width="9.140625" style="9" bestFit="1"/>
    <col min="14869" max="14869" width="8.7109375" style="9" bestFit="1" customWidth="1"/>
    <col min="14870" max="14870" width="9.140625" style="9" bestFit="1"/>
    <col min="14871" max="14871" width="8.7109375" style="9" bestFit="1" customWidth="1"/>
    <col min="14872" max="14872" width="9.140625" style="9" bestFit="1"/>
    <col min="14873" max="14874" width="8.7109375" style="9" bestFit="1" customWidth="1"/>
    <col min="14875" max="14875" width="9.140625" style="9" bestFit="1"/>
    <col min="14876" max="14876" width="8.7109375" style="9" bestFit="1" customWidth="1"/>
    <col min="14877" max="14877" width="9.140625" style="9" bestFit="1"/>
    <col min="14878" max="14879" width="8.7109375" style="9" bestFit="1" customWidth="1"/>
    <col min="14880" max="14880" width="9.140625" style="9" bestFit="1"/>
    <col min="14881" max="14881" width="8.7109375" style="9" bestFit="1" customWidth="1"/>
    <col min="14882" max="14882" width="9.140625" style="9" bestFit="1"/>
    <col min="14883" max="14885" width="8.7109375" style="9" bestFit="1" customWidth="1"/>
    <col min="14886" max="14886" width="9.140625" style="9" bestFit="1"/>
    <col min="14887" max="14887" width="8.7109375" style="9" bestFit="1" customWidth="1"/>
    <col min="14888" max="14888" width="9.140625" style="9"/>
    <col min="14889" max="14889" width="8.7109375" style="9" customWidth="1"/>
    <col min="14890" max="14893" width="9.140625" style="9"/>
    <col min="14894" max="14894" width="8.7109375" style="9" bestFit="1" customWidth="1"/>
    <col min="14895" max="14895" width="9.140625" style="9" bestFit="1"/>
    <col min="14896" max="14896" width="8.7109375" style="9" bestFit="1" customWidth="1"/>
    <col min="14897" max="14897" width="9.140625" style="9" bestFit="1"/>
    <col min="14898" max="14900" width="8.7109375" style="9" bestFit="1" customWidth="1"/>
    <col min="14901" max="14901" width="9.140625" style="9" bestFit="1"/>
    <col min="14902" max="14903" width="9.140625" style="9"/>
    <col min="14904" max="14904" width="9.140625" style="9" bestFit="1"/>
    <col min="14905" max="14905" width="8.7109375" style="9" bestFit="1" customWidth="1"/>
    <col min="14906" max="14906" width="9.140625" style="9" bestFit="1"/>
    <col min="14907" max="14907" width="8.7109375" style="9" bestFit="1" customWidth="1"/>
    <col min="14908" max="15103" width="9.140625" style="9"/>
    <col min="15104" max="15104" width="1" style="9" customWidth="1"/>
    <col min="15105" max="15105" width="83.7109375" style="9" customWidth="1"/>
    <col min="15106" max="15106" width="9.140625" style="9" bestFit="1"/>
    <col min="15107" max="15107" width="8.7109375" style="9" bestFit="1" customWidth="1"/>
    <col min="15108" max="15108" width="9.140625" style="9" bestFit="1"/>
    <col min="15109" max="15109" width="8.7109375" style="9" bestFit="1" customWidth="1"/>
    <col min="15110" max="15110" width="9.140625" style="9" bestFit="1"/>
    <col min="15111" max="15111" width="8.7109375" style="9" bestFit="1" customWidth="1"/>
    <col min="15112" max="15112" width="9.140625" style="9" bestFit="1"/>
    <col min="15113" max="15113" width="8.7109375" style="9" bestFit="1" customWidth="1"/>
    <col min="15114" max="15114" width="9.140625" style="9" bestFit="1"/>
    <col min="15115" max="15115" width="8.7109375" style="9" bestFit="1" customWidth="1"/>
    <col min="15116" max="15116" width="9.140625" style="9"/>
    <col min="15117" max="15117" width="8.7109375" style="9" customWidth="1"/>
    <col min="15118" max="15118" width="9.140625" style="9" bestFit="1"/>
    <col min="15119" max="15119" width="8.7109375" style="9" bestFit="1" customWidth="1"/>
    <col min="15120" max="15120" width="9.140625" style="9" bestFit="1"/>
    <col min="15121" max="15121" width="8.7109375" style="9" bestFit="1" customWidth="1"/>
    <col min="15122" max="15122" width="9.140625" style="9" bestFit="1"/>
    <col min="15123" max="15123" width="8.7109375" style="9" bestFit="1" customWidth="1"/>
    <col min="15124" max="15124" width="9.140625" style="9" bestFit="1"/>
    <col min="15125" max="15125" width="8.7109375" style="9" bestFit="1" customWidth="1"/>
    <col min="15126" max="15126" width="9.140625" style="9" bestFit="1"/>
    <col min="15127" max="15127" width="8.7109375" style="9" bestFit="1" customWidth="1"/>
    <col min="15128" max="15128" width="9.140625" style="9" bestFit="1"/>
    <col min="15129" max="15130" width="8.7109375" style="9" bestFit="1" customWidth="1"/>
    <col min="15131" max="15131" width="9.140625" style="9" bestFit="1"/>
    <col min="15132" max="15132" width="8.7109375" style="9" bestFit="1" customWidth="1"/>
    <col min="15133" max="15133" width="9.140625" style="9" bestFit="1"/>
    <col min="15134" max="15135" width="8.7109375" style="9" bestFit="1" customWidth="1"/>
    <col min="15136" max="15136" width="9.140625" style="9" bestFit="1"/>
    <col min="15137" max="15137" width="8.7109375" style="9" bestFit="1" customWidth="1"/>
    <col min="15138" max="15138" width="9.140625" style="9" bestFit="1"/>
    <col min="15139" max="15141" width="8.7109375" style="9" bestFit="1" customWidth="1"/>
    <col min="15142" max="15142" width="9.140625" style="9" bestFit="1"/>
    <col min="15143" max="15143" width="8.7109375" style="9" bestFit="1" customWidth="1"/>
    <col min="15144" max="15144" width="9.140625" style="9"/>
    <col min="15145" max="15145" width="8.7109375" style="9" customWidth="1"/>
    <col min="15146" max="15149" width="9.140625" style="9"/>
    <col min="15150" max="15150" width="8.7109375" style="9" bestFit="1" customWidth="1"/>
    <col min="15151" max="15151" width="9.140625" style="9" bestFit="1"/>
    <col min="15152" max="15152" width="8.7109375" style="9" bestFit="1" customWidth="1"/>
    <col min="15153" max="15153" width="9.140625" style="9" bestFit="1"/>
    <col min="15154" max="15156" width="8.7109375" style="9" bestFit="1" customWidth="1"/>
    <col min="15157" max="15157" width="9.140625" style="9" bestFit="1"/>
    <col min="15158" max="15159" width="9.140625" style="9"/>
    <col min="15160" max="15160" width="9.140625" style="9" bestFit="1"/>
    <col min="15161" max="15161" width="8.7109375" style="9" bestFit="1" customWidth="1"/>
    <col min="15162" max="15162" width="9.140625" style="9" bestFit="1"/>
    <col min="15163" max="15163" width="8.7109375" style="9" bestFit="1" customWidth="1"/>
    <col min="15164" max="15359" width="9.140625" style="9"/>
    <col min="15360" max="15360" width="1" style="9" customWidth="1"/>
    <col min="15361" max="15361" width="83.7109375" style="9" customWidth="1"/>
    <col min="15362" max="15362" width="9.140625" style="9" bestFit="1"/>
    <col min="15363" max="15363" width="8.7109375" style="9" bestFit="1" customWidth="1"/>
    <col min="15364" max="15364" width="9.140625" style="9" bestFit="1"/>
    <col min="15365" max="15365" width="8.7109375" style="9" bestFit="1" customWidth="1"/>
    <col min="15366" max="15366" width="9.140625" style="9" bestFit="1"/>
    <col min="15367" max="15367" width="8.7109375" style="9" bestFit="1" customWidth="1"/>
    <col min="15368" max="15368" width="9.140625" style="9" bestFit="1"/>
    <col min="15369" max="15369" width="8.7109375" style="9" bestFit="1" customWidth="1"/>
    <col min="15370" max="15370" width="9.140625" style="9" bestFit="1"/>
    <col min="15371" max="15371" width="8.7109375" style="9" bestFit="1" customWidth="1"/>
    <col min="15372" max="15372" width="9.140625" style="9"/>
    <col min="15373" max="15373" width="8.7109375" style="9" customWidth="1"/>
    <col min="15374" max="15374" width="9.140625" style="9" bestFit="1"/>
    <col min="15375" max="15375" width="8.7109375" style="9" bestFit="1" customWidth="1"/>
    <col min="15376" max="15376" width="9.140625" style="9" bestFit="1"/>
    <col min="15377" max="15377" width="8.7109375" style="9" bestFit="1" customWidth="1"/>
    <col min="15378" max="15378" width="9.140625" style="9" bestFit="1"/>
    <col min="15379" max="15379" width="8.7109375" style="9" bestFit="1" customWidth="1"/>
    <col min="15380" max="15380" width="9.140625" style="9" bestFit="1"/>
    <col min="15381" max="15381" width="8.7109375" style="9" bestFit="1" customWidth="1"/>
    <col min="15382" max="15382" width="9.140625" style="9" bestFit="1"/>
    <col min="15383" max="15383" width="8.7109375" style="9" bestFit="1" customWidth="1"/>
    <col min="15384" max="15384" width="9.140625" style="9" bestFit="1"/>
    <col min="15385" max="15386" width="8.7109375" style="9" bestFit="1" customWidth="1"/>
    <col min="15387" max="15387" width="9.140625" style="9" bestFit="1"/>
    <col min="15388" max="15388" width="8.7109375" style="9" bestFit="1" customWidth="1"/>
    <col min="15389" max="15389" width="9.140625" style="9" bestFit="1"/>
    <col min="15390" max="15391" width="8.7109375" style="9" bestFit="1" customWidth="1"/>
    <col min="15392" max="15392" width="9.140625" style="9" bestFit="1"/>
    <col min="15393" max="15393" width="8.7109375" style="9" bestFit="1" customWidth="1"/>
    <col min="15394" max="15394" width="9.140625" style="9" bestFit="1"/>
    <col min="15395" max="15397" width="8.7109375" style="9" bestFit="1" customWidth="1"/>
    <col min="15398" max="15398" width="9.140625" style="9" bestFit="1"/>
    <col min="15399" max="15399" width="8.7109375" style="9" bestFit="1" customWidth="1"/>
    <col min="15400" max="15400" width="9.140625" style="9"/>
    <col min="15401" max="15401" width="8.7109375" style="9" customWidth="1"/>
    <col min="15402" max="15405" width="9.140625" style="9"/>
    <col min="15406" max="15406" width="8.7109375" style="9" bestFit="1" customWidth="1"/>
    <col min="15407" max="15407" width="9.140625" style="9" bestFit="1"/>
    <col min="15408" max="15408" width="8.7109375" style="9" bestFit="1" customWidth="1"/>
    <col min="15409" max="15409" width="9.140625" style="9" bestFit="1"/>
    <col min="15410" max="15412" width="8.7109375" style="9" bestFit="1" customWidth="1"/>
    <col min="15413" max="15413" width="9.140625" style="9" bestFit="1"/>
    <col min="15414" max="15415" width="9.140625" style="9"/>
    <col min="15416" max="15416" width="9.140625" style="9" bestFit="1"/>
    <col min="15417" max="15417" width="8.7109375" style="9" bestFit="1" customWidth="1"/>
    <col min="15418" max="15418" width="9.140625" style="9" bestFit="1"/>
    <col min="15419" max="15419" width="8.7109375" style="9" bestFit="1" customWidth="1"/>
    <col min="15420" max="15615" width="9.140625" style="9"/>
    <col min="15616" max="15616" width="1" style="9" customWidth="1"/>
    <col min="15617" max="15617" width="83.7109375" style="9" customWidth="1"/>
    <col min="15618" max="15618" width="9.140625" style="9" bestFit="1"/>
    <col min="15619" max="15619" width="8.7109375" style="9" bestFit="1" customWidth="1"/>
    <col min="15620" max="15620" width="9.140625" style="9" bestFit="1"/>
    <col min="15621" max="15621" width="8.7109375" style="9" bestFit="1" customWidth="1"/>
    <col min="15622" max="15622" width="9.140625" style="9" bestFit="1"/>
    <col min="15623" max="15623" width="8.7109375" style="9" bestFit="1" customWidth="1"/>
    <col min="15624" max="15624" width="9.140625" style="9" bestFit="1"/>
    <col min="15625" max="15625" width="8.7109375" style="9" bestFit="1" customWidth="1"/>
    <col min="15626" max="15626" width="9.140625" style="9" bestFit="1"/>
    <col min="15627" max="15627" width="8.7109375" style="9" bestFit="1" customWidth="1"/>
    <col min="15628" max="15628" width="9.140625" style="9"/>
    <col min="15629" max="15629" width="8.7109375" style="9" customWidth="1"/>
    <col min="15630" max="15630" width="9.140625" style="9" bestFit="1"/>
    <col min="15631" max="15631" width="8.7109375" style="9" bestFit="1" customWidth="1"/>
    <col min="15632" max="15632" width="9.140625" style="9" bestFit="1"/>
    <col min="15633" max="15633" width="8.7109375" style="9" bestFit="1" customWidth="1"/>
    <col min="15634" max="15634" width="9.140625" style="9" bestFit="1"/>
    <col min="15635" max="15635" width="8.7109375" style="9" bestFit="1" customWidth="1"/>
    <col min="15636" max="15636" width="9.140625" style="9" bestFit="1"/>
    <col min="15637" max="15637" width="8.7109375" style="9" bestFit="1" customWidth="1"/>
    <col min="15638" max="15638" width="9.140625" style="9" bestFit="1"/>
    <col min="15639" max="15639" width="8.7109375" style="9" bestFit="1" customWidth="1"/>
    <col min="15640" max="15640" width="9.140625" style="9" bestFit="1"/>
    <col min="15641" max="15642" width="8.7109375" style="9" bestFit="1" customWidth="1"/>
    <col min="15643" max="15643" width="9.140625" style="9" bestFit="1"/>
    <col min="15644" max="15644" width="8.7109375" style="9" bestFit="1" customWidth="1"/>
    <col min="15645" max="15645" width="9.140625" style="9" bestFit="1"/>
    <col min="15646" max="15647" width="8.7109375" style="9" bestFit="1" customWidth="1"/>
    <col min="15648" max="15648" width="9.140625" style="9" bestFit="1"/>
    <col min="15649" max="15649" width="8.7109375" style="9" bestFit="1" customWidth="1"/>
    <col min="15650" max="15650" width="9.140625" style="9" bestFit="1"/>
    <col min="15651" max="15653" width="8.7109375" style="9" bestFit="1" customWidth="1"/>
    <col min="15654" max="15654" width="9.140625" style="9" bestFit="1"/>
    <col min="15655" max="15655" width="8.7109375" style="9" bestFit="1" customWidth="1"/>
    <col min="15656" max="15656" width="9.140625" style="9"/>
    <col min="15657" max="15657" width="8.7109375" style="9" customWidth="1"/>
    <col min="15658" max="15661" width="9.140625" style="9"/>
    <col min="15662" max="15662" width="8.7109375" style="9" bestFit="1" customWidth="1"/>
    <col min="15663" max="15663" width="9.140625" style="9" bestFit="1"/>
    <col min="15664" max="15664" width="8.7109375" style="9" bestFit="1" customWidth="1"/>
    <col min="15665" max="15665" width="9.140625" style="9" bestFit="1"/>
    <col min="15666" max="15668" width="8.7109375" style="9" bestFit="1" customWidth="1"/>
    <col min="15669" max="15669" width="9.140625" style="9" bestFit="1"/>
    <col min="15670" max="15671" width="9.140625" style="9"/>
    <col min="15672" max="15672" width="9.140625" style="9" bestFit="1"/>
    <col min="15673" max="15673" width="8.7109375" style="9" bestFit="1" customWidth="1"/>
    <col min="15674" max="15674" width="9.140625" style="9" bestFit="1"/>
    <col min="15675" max="15675" width="8.7109375" style="9" bestFit="1" customWidth="1"/>
    <col min="15676" max="15871" width="9.140625" style="9"/>
    <col min="15872" max="15872" width="1" style="9" customWidth="1"/>
    <col min="15873" max="15873" width="83.7109375" style="9" customWidth="1"/>
    <col min="15874" max="15874" width="9.140625" style="9" bestFit="1"/>
    <col min="15875" max="15875" width="8.7109375" style="9" bestFit="1" customWidth="1"/>
    <col min="15876" max="15876" width="9.140625" style="9" bestFit="1"/>
    <col min="15877" max="15877" width="8.7109375" style="9" bestFit="1" customWidth="1"/>
    <col min="15878" max="15878" width="9.140625" style="9" bestFit="1"/>
    <col min="15879" max="15879" width="8.7109375" style="9" bestFit="1" customWidth="1"/>
    <col min="15880" max="15880" width="9.140625" style="9" bestFit="1"/>
    <col min="15881" max="15881" width="8.7109375" style="9" bestFit="1" customWidth="1"/>
    <col min="15882" max="15882" width="9.140625" style="9" bestFit="1"/>
    <col min="15883" max="15883" width="8.7109375" style="9" bestFit="1" customWidth="1"/>
    <col min="15884" max="15884" width="9.140625" style="9"/>
    <col min="15885" max="15885" width="8.7109375" style="9" customWidth="1"/>
    <col min="15886" max="15886" width="9.140625" style="9" bestFit="1"/>
    <col min="15887" max="15887" width="8.7109375" style="9" bestFit="1" customWidth="1"/>
    <col min="15888" max="15888" width="9.140625" style="9" bestFit="1"/>
    <col min="15889" max="15889" width="8.7109375" style="9" bestFit="1" customWidth="1"/>
    <col min="15890" max="15890" width="9.140625" style="9" bestFit="1"/>
    <col min="15891" max="15891" width="8.7109375" style="9" bestFit="1" customWidth="1"/>
    <col min="15892" max="15892" width="9.140625" style="9" bestFit="1"/>
    <col min="15893" max="15893" width="8.7109375" style="9" bestFit="1" customWidth="1"/>
    <col min="15894" max="15894" width="9.140625" style="9" bestFit="1"/>
    <col min="15895" max="15895" width="8.7109375" style="9" bestFit="1" customWidth="1"/>
    <col min="15896" max="15896" width="9.140625" style="9" bestFit="1"/>
    <col min="15897" max="15898" width="8.7109375" style="9" bestFit="1" customWidth="1"/>
    <col min="15899" max="15899" width="9.140625" style="9" bestFit="1"/>
    <col min="15900" max="15900" width="8.7109375" style="9" bestFit="1" customWidth="1"/>
    <col min="15901" max="15901" width="9.140625" style="9" bestFit="1"/>
    <col min="15902" max="15903" width="8.7109375" style="9" bestFit="1" customWidth="1"/>
    <col min="15904" max="15904" width="9.140625" style="9" bestFit="1"/>
    <col min="15905" max="15905" width="8.7109375" style="9" bestFit="1" customWidth="1"/>
    <col min="15906" max="15906" width="9.140625" style="9" bestFit="1"/>
    <col min="15907" max="15909" width="8.7109375" style="9" bestFit="1" customWidth="1"/>
    <col min="15910" max="15910" width="9.140625" style="9" bestFit="1"/>
    <col min="15911" max="15911" width="8.7109375" style="9" bestFit="1" customWidth="1"/>
    <col min="15912" max="15912" width="9.140625" style="9"/>
    <col min="15913" max="15913" width="8.7109375" style="9" customWidth="1"/>
    <col min="15914" max="15917" width="9.140625" style="9"/>
    <col min="15918" max="15918" width="8.7109375" style="9" bestFit="1" customWidth="1"/>
    <col min="15919" max="15919" width="9.140625" style="9" bestFit="1"/>
    <col min="15920" max="15920" width="8.7109375" style="9" bestFit="1" customWidth="1"/>
    <col min="15921" max="15921" width="9.140625" style="9" bestFit="1"/>
    <col min="15922" max="15924" width="8.7109375" style="9" bestFit="1" customWidth="1"/>
    <col min="15925" max="15925" width="9.140625" style="9" bestFit="1"/>
    <col min="15926" max="15927" width="9.140625" style="9"/>
    <col min="15928" max="15928" width="9.140625" style="9" bestFit="1"/>
    <col min="15929" max="15929" width="8.7109375" style="9" bestFit="1" customWidth="1"/>
    <col min="15930" max="15930" width="9.140625" style="9" bestFit="1"/>
    <col min="15931" max="15931" width="8.7109375" style="9" bestFit="1" customWidth="1"/>
    <col min="15932" max="16127" width="9.140625" style="9"/>
    <col min="16128" max="16128" width="1" style="9" customWidth="1"/>
    <col min="16129" max="16129" width="83.7109375" style="9" customWidth="1"/>
    <col min="16130" max="16130" width="9.140625" style="9" bestFit="1"/>
    <col min="16131" max="16131" width="8.7109375" style="9" bestFit="1" customWidth="1"/>
    <col min="16132" max="16132" width="9.140625" style="9" bestFit="1"/>
    <col min="16133" max="16133" width="8.7109375" style="9" bestFit="1" customWidth="1"/>
    <col min="16134" max="16134" width="9.140625" style="9" bestFit="1"/>
    <col min="16135" max="16135" width="8.7109375" style="9" bestFit="1" customWidth="1"/>
    <col min="16136" max="16136" width="9.140625" style="9" bestFit="1"/>
    <col min="16137" max="16137" width="8.7109375" style="9" bestFit="1" customWidth="1"/>
    <col min="16138" max="16138" width="9.140625" style="9" bestFit="1"/>
    <col min="16139" max="16139" width="8.7109375" style="9" bestFit="1" customWidth="1"/>
    <col min="16140" max="16140" width="9.140625" style="9"/>
    <col min="16141" max="16141" width="8.7109375" style="9" customWidth="1"/>
    <col min="16142" max="16142" width="9.140625" style="9" bestFit="1"/>
    <col min="16143" max="16143" width="8.7109375" style="9" bestFit="1" customWidth="1"/>
    <col min="16144" max="16144" width="9.140625" style="9" bestFit="1"/>
    <col min="16145" max="16145" width="8.7109375" style="9" bestFit="1" customWidth="1"/>
    <col min="16146" max="16146" width="9.140625" style="9" bestFit="1"/>
    <col min="16147" max="16147" width="8.7109375" style="9" bestFit="1" customWidth="1"/>
    <col min="16148" max="16148" width="9.140625" style="9" bestFit="1"/>
    <col min="16149" max="16149" width="8.7109375" style="9" bestFit="1" customWidth="1"/>
    <col min="16150" max="16150" width="9.140625" style="9" bestFit="1"/>
    <col min="16151" max="16151" width="8.7109375" style="9" bestFit="1" customWidth="1"/>
    <col min="16152" max="16152" width="9.140625" style="9" bestFit="1"/>
    <col min="16153" max="16154" width="8.7109375" style="9" bestFit="1" customWidth="1"/>
    <col min="16155" max="16155" width="9.140625" style="9" bestFit="1"/>
    <col min="16156" max="16156" width="8.7109375" style="9" bestFit="1" customWidth="1"/>
    <col min="16157" max="16157" width="9.140625" style="9" bestFit="1"/>
    <col min="16158" max="16159" width="8.7109375" style="9" bestFit="1" customWidth="1"/>
    <col min="16160" max="16160" width="9.140625" style="9" bestFit="1"/>
    <col min="16161" max="16161" width="8.7109375" style="9" bestFit="1" customWidth="1"/>
    <col min="16162" max="16162" width="9.140625" style="9" bestFit="1"/>
    <col min="16163" max="16165" width="8.7109375" style="9" bestFit="1" customWidth="1"/>
    <col min="16166" max="16166" width="9.140625" style="9" bestFit="1"/>
    <col min="16167" max="16167" width="8.7109375" style="9" bestFit="1" customWidth="1"/>
    <col min="16168" max="16168" width="9.140625" style="9"/>
    <col min="16169" max="16169" width="8.7109375" style="9" customWidth="1"/>
    <col min="16170" max="16173" width="9.140625" style="9"/>
    <col min="16174" max="16174" width="8.7109375" style="9" bestFit="1" customWidth="1"/>
    <col min="16175" max="16175" width="9.140625" style="9" bestFit="1"/>
    <col min="16176" max="16176" width="8.7109375" style="9" bestFit="1" customWidth="1"/>
    <col min="16177" max="16177" width="9.140625" style="9" bestFit="1"/>
    <col min="16178" max="16180" width="8.7109375" style="9" bestFit="1" customWidth="1"/>
    <col min="16181" max="16181" width="9.140625" style="9" bestFit="1"/>
    <col min="16182" max="16183" width="9.140625" style="9"/>
    <col min="16184" max="16184" width="9.140625" style="9" bestFit="1"/>
    <col min="16185" max="16185" width="8.7109375" style="9" bestFit="1" customWidth="1"/>
    <col min="16186" max="16186" width="9.140625" style="9" bestFit="1"/>
    <col min="16187" max="16187" width="8.7109375" style="9" bestFit="1" customWidth="1"/>
    <col min="16188" max="16384" width="9.140625" style="9"/>
  </cols>
  <sheetData>
    <row r="1" spans="1:94" ht="16.5">
      <c r="A1" s="8"/>
    </row>
    <row r="2" spans="1:94">
      <c r="A2" s="11"/>
    </row>
    <row r="3" spans="1:94" ht="16.5">
      <c r="A3" s="12"/>
    </row>
    <row r="4" spans="1:94">
      <c r="A4" s="11"/>
      <c r="L4" s="13"/>
      <c r="M4" s="13"/>
    </row>
    <row r="5" spans="1:94" ht="16.5">
      <c r="A5" s="14" t="s">
        <v>103</v>
      </c>
    </row>
    <row r="6" spans="1:94" s="13" customFormat="1" ht="16.5">
      <c r="A6" s="15" t="s">
        <v>104</v>
      </c>
      <c r="BF6" s="16"/>
    </row>
    <row r="7" spans="1:94" s="13" customFormat="1" ht="16.5">
      <c r="A7" s="15" t="s">
        <v>293</v>
      </c>
      <c r="BF7" s="16"/>
    </row>
    <row r="9" spans="1:94" s="10" customFormat="1" ht="15">
      <c r="A9" s="307" t="s">
        <v>76</v>
      </c>
      <c r="B9" s="305" t="s">
        <v>22</v>
      </c>
      <c r="C9" s="305"/>
      <c r="D9" s="305" t="s">
        <v>24</v>
      </c>
      <c r="E9" s="305"/>
      <c r="F9" s="305" t="s">
        <v>26</v>
      </c>
      <c r="G9" s="305"/>
      <c r="H9" s="305" t="s">
        <v>38</v>
      </c>
      <c r="I9" s="305"/>
      <c r="J9" s="305" t="s">
        <v>65</v>
      </c>
      <c r="K9" s="305"/>
      <c r="L9" s="305" t="s">
        <v>41</v>
      </c>
      <c r="M9" s="305"/>
      <c r="N9" s="305" t="s">
        <v>48</v>
      </c>
      <c r="O9" s="305"/>
      <c r="P9" s="305" t="s">
        <v>67</v>
      </c>
      <c r="Q9" s="305"/>
      <c r="R9" s="305" t="s">
        <v>52</v>
      </c>
      <c r="S9" s="305"/>
      <c r="T9" s="305" t="s">
        <v>54</v>
      </c>
      <c r="U9" s="305"/>
      <c r="V9" s="305" t="s">
        <v>56</v>
      </c>
      <c r="W9" s="305"/>
      <c r="X9" s="305" t="s">
        <v>78</v>
      </c>
      <c r="Y9" s="305"/>
      <c r="Z9" s="305" t="s">
        <v>61</v>
      </c>
      <c r="AA9" s="305"/>
      <c r="AB9" s="305" t="s">
        <v>25</v>
      </c>
      <c r="AC9" s="305"/>
      <c r="AD9" s="305" t="s">
        <v>27</v>
      </c>
      <c r="AE9" s="305"/>
      <c r="AF9" s="305" t="s">
        <v>31</v>
      </c>
      <c r="AG9" s="305"/>
      <c r="AH9" s="305" t="s">
        <v>35</v>
      </c>
      <c r="AI9" s="305"/>
      <c r="AJ9" s="305" t="s">
        <v>191</v>
      </c>
      <c r="AK9" s="305"/>
      <c r="AL9" s="305" t="s">
        <v>192</v>
      </c>
      <c r="AM9" s="305"/>
      <c r="AN9" s="305" t="s">
        <v>36</v>
      </c>
      <c r="AO9" s="305"/>
      <c r="AP9" s="305" t="s">
        <v>51</v>
      </c>
      <c r="AQ9" s="305"/>
      <c r="AR9" s="305" t="s">
        <v>53</v>
      </c>
      <c r="AS9" s="305"/>
      <c r="AT9" s="305" t="s">
        <v>55</v>
      </c>
      <c r="AU9" s="305"/>
      <c r="AV9" s="305" t="s">
        <v>59</v>
      </c>
      <c r="AW9" s="305"/>
      <c r="AX9" s="305" t="s">
        <v>60</v>
      </c>
      <c r="AY9" s="305"/>
      <c r="AZ9" s="305" t="s">
        <v>42</v>
      </c>
      <c r="BA9" s="305"/>
      <c r="BB9" s="305" t="s">
        <v>43</v>
      </c>
      <c r="BC9" s="305"/>
      <c r="BD9" s="305" t="s">
        <v>39</v>
      </c>
      <c r="BE9" s="305"/>
      <c r="BF9" s="305" t="s">
        <v>72</v>
      </c>
      <c r="BG9" s="305"/>
    </row>
    <row r="10" spans="1:94" s="10" customFormat="1" ht="23.25" customHeight="1">
      <c r="A10" s="307"/>
      <c r="B10" s="17"/>
      <c r="C10" s="17" t="s">
        <v>80</v>
      </c>
      <c r="D10" s="17"/>
      <c r="E10" s="17"/>
      <c r="F10" s="17"/>
      <c r="G10" s="17"/>
      <c r="H10" s="17"/>
      <c r="I10" s="17" t="s">
        <v>80</v>
      </c>
      <c r="J10" s="17"/>
      <c r="K10" s="17" t="s">
        <v>80</v>
      </c>
      <c r="L10" s="17"/>
      <c r="M10" s="17" t="s">
        <v>80</v>
      </c>
      <c r="N10" s="17"/>
      <c r="O10" s="17" t="s">
        <v>80</v>
      </c>
      <c r="P10" s="17"/>
      <c r="Q10" s="17" t="s">
        <v>80</v>
      </c>
      <c r="R10" s="17"/>
      <c r="S10" s="17" t="s">
        <v>80</v>
      </c>
      <c r="T10" s="17"/>
      <c r="U10" s="17" t="s">
        <v>80</v>
      </c>
      <c r="V10" s="17"/>
      <c r="W10" s="17" t="s">
        <v>80</v>
      </c>
      <c r="X10" s="17"/>
      <c r="Y10" s="17" t="s">
        <v>80</v>
      </c>
      <c r="Z10" s="17"/>
      <c r="AA10" s="17" t="s">
        <v>80</v>
      </c>
      <c r="AB10" s="17"/>
      <c r="AC10" s="17" t="s">
        <v>80</v>
      </c>
      <c r="AD10" s="17"/>
      <c r="AE10" s="17" t="s">
        <v>80</v>
      </c>
      <c r="AF10" s="17"/>
      <c r="AG10" s="17" t="s">
        <v>80</v>
      </c>
      <c r="AH10" s="17"/>
      <c r="AI10" s="17" t="s">
        <v>80</v>
      </c>
      <c r="AJ10" s="17"/>
      <c r="AK10" s="17" t="s">
        <v>80</v>
      </c>
      <c r="AL10" s="17"/>
      <c r="AM10" s="17" t="s">
        <v>80</v>
      </c>
      <c r="AN10" s="17"/>
      <c r="AO10" s="17" t="s">
        <v>80</v>
      </c>
      <c r="AP10" s="17"/>
      <c r="AQ10" s="17" t="s">
        <v>80</v>
      </c>
      <c r="AR10" s="17"/>
      <c r="AS10" s="17" t="s">
        <v>80</v>
      </c>
      <c r="AT10" s="17"/>
      <c r="AU10" s="17" t="s">
        <v>80</v>
      </c>
      <c r="AV10" s="17"/>
      <c r="AW10" s="17" t="s">
        <v>80</v>
      </c>
      <c r="AX10" s="17"/>
      <c r="AY10" s="17" t="s">
        <v>80</v>
      </c>
      <c r="AZ10" s="17"/>
      <c r="BA10" s="17" t="s">
        <v>80</v>
      </c>
      <c r="BB10" s="17"/>
      <c r="BC10" s="17" t="s">
        <v>80</v>
      </c>
      <c r="BD10" s="17"/>
      <c r="BE10" s="17" t="s">
        <v>80</v>
      </c>
      <c r="BF10" s="17"/>
      <c r="BG10" s="17"/>
    </row>
    <row r="11" spans="1:94" s="20" customFormat="1" ht="15">
      <c r="A11" s="18" t="s">
        <v>81</v>
      </c>
      <c r="B11" s="19" t="s">
        <v>82</v>
      </c>
      <c r="C11" s="19" t="s">
        <v>83</v>
      </c>
      <c r="D11" s="19" t="s">
        <v>82</v>
      </c>
      <c r="E11" s="19" t="s">
        <v>83</v>
      </c>
      <c r="F11" s="19" t="s">
        <v>82</v>
      </c>
      <c r="G11" s="19" t="s">
        <v>83</v>
      </c>
      <c r="H11" s="19" t="s">
        <v>82</v>
      </c>
      <c r="I11" s="19" t="s">
        <v>83</v>
      </c>
      <c r="J11" s="19" t="s">
        <v>82</v>
      </c>
      <c r="K11" s="19" t="s">
        <v>83</v>
      </c>
      <c r="L11" s="19" t="s">
        <v>82</v>
      </c>
      <c r="M11" s="19" t="s">
        <v>83</v>
      </c>
      <c r="N11" s="19" t="s">
        <v>82</v>
      </c>
      <c r="O11" s="19" t="s">
        <v>83</v>
      </c>
      <c r="P11" s="19" t="s">
        <v>82</v>
      </c>
      <c r="Q11" s="19" t="s">
        <v>83</v>
      </c>
      <c r="R11" s="19" t="s">
        <v>82</v>
      </c>
      <c r="S11" s="19" t="s">
        <v>83</v>
      </c>
      <c r="T11" s="19" t="s">
        <v>82</v>
      </c>
      <c r="U11" s="19" t="s">
        <v>83</v>
      </c>
      <c r="V11" s="19" t="s">
        <v>82</v>
      </c>
      <c r="W11" s="19" t="s">
        <v>83</v>
      </c>
      <c r="X11" s="19" t="s">
        <v>82</v>
      </c>
      <c r="Y11" s="19" t="s">
        <v>83</v>
      </c>
      <c r="Z11" s="19" t="s">
        <v>82</v>
      </c>
      <c r="AA11" s="19" t="s">
        <v>83</v>
      </c>
      <c r="AB11" s="19" t="s">
        <v>82</v>
      </c>
      <c r="AC11" s="19" t="s">
        <v>83</v>
      </c>
      <c r="AD11" s="19" t="s">
        <v>82</v>
      </c>
      <c r="AE11" s="19" t="s">
        <v>83</v>
      </c>
      <c r="AF11" s="19" t="s">
        <v>82</v>
      </c>
      <c r="AG11" s="19" t="s">
        <v>83</v>
      </c>
      <c r="AH11" s="19" t="s">
        <v>82</v>
      </c>
      <c r="AI11" s="19" t="s">
        <v>83</v>
      </c>
      <c r="AJ11" s="19" t="s">
        <v>82</v>
      </c>
      <c r="AK11" s="19" t="s">
        <v>83</v>
      </c>
      <c r="AL11" s="19" t="s">
        <v>82</v>
      </c>
      <c r="AM11" s="19" t="s">
        <v>83</v>
      </c>
      <c r="AN11" s="19" t="s">
        <v>82</v>
      </c>
      <c r="AO11" s="19" t="s">
        <v>83</v>
      </c>
      <c r="AP11" s="19" t="s">
        <v>82</v>
      </c>
      <c r="AQ11" s="19" t="s">
        <v>83</v>
      </c>
      <c r="AR11" s="19" t="s">
        <v>82</v>
      </c>
      <c r="AS11" s="19" t="s">
        <v>83</v>
      </c>
      <c r="AT11" s="19" t="s">
        <v>82</v>
      </c>
      <c r="AU11" s="19" t="s">
        <v>83</v>
      </c>
      <c r="AV11" s="19" t="s">
        <v>82</v>
      </c>
      <c r="AW11" s="19" t="s">
        <v>83</v>
      </c>
      <c r="AX11" s="19" t="s">
        <v>82</v>
      </c>
      <c r="AY11" s="19" t="s">
        <v>83</v>
      </c>
      <c r="AZ11" s="19" t="s">
        <v>82</v>
      </c>
      <c r="BA11" s="19" t="s">
        <v>83</v>
      </c>
      <c r="BB11" s="19" t="s">
        <v>82</v>
      </c>
      <c r="BC11" s="19" t="s">
        <v>83</v>
      </c>
      <c r="BD11" s="19" t="s">
        <v>82</v>
      </c>
      <c r="BE11" s="19" t="s">
        <v>83</v>
      </c>
      <c r="BF11" s="19" t="s">
        <v>82</v>
      </c>
      <c r="BG11" s="19" t="s">
        <v>83</v>
      </c>
    </row>
    <row r="12" spans="1:94" ht="15">
      <c r="A12" s="21" t="s">
        <v>84</v>
      </c>
      <c r="B12" s="22">
        <v>6</v>
      </c>
      <c r="C12" s="22">
        <v>502</v>
      </c>
      <c r="D12" s="22">
        <v>11</v>
      </c>
      <c r="E12" s="22">
        <v>1582</v>
      </c>
      <c r="F12" s="22">
        <v>5</v>
      </c>
      <c r="G12" s="22">
        <v>446</v>
      </c>
      <c r="H12" s="22">
        <v>2</v>
      </c>
      <c r="I12" s="22">
        <v>19</v>
      </c>
      <c r="J12" s="22"/>
      <c r="K12" s="22"/>
      <c r="L12" s="22">
        <v>1</v>
      </c>
      <c r="M12" s="22">
        <v>939</v>
      </c>
      <c r="N12" s="22"/>
      <c r="O12" s="22"/>
      <c r="P12" s="22"/>
      <c r="Q12" s="22"/>
      <c r="R12" s="22"/>
      <c r="S12" s="22"/>
      <c r="T12" s="22"/>
      <c r="U12" s="22"/>
      <c r="V12" s="22">
        <v>5</v>
      </c>
      <c r="W12" s="22">
        <v>1549</v>
      </c>
      <c r="X12" s="22"/>
      <c r="Y12" s="22"/>
      <c r="Z12" s="22"/>
      <c r="AA12" s="22"/>
      <c r="AB12" s="22"/>
      <c r="AC12" s="22"/>
      <c r="AD12" s="22">
        <v>1</v>
      </c>
      <c r="AE12" s="22">
        <v>564</v>
      </c>
      <c r="AF12" s="22">
        <v>2</v>
      </c>
      <c r="AG12" s="22">
        <v>940</v>
      </c>
      <c r="AH12" s="22"/>
      <c r="AI12" s="22"/>
      <c r="AJ12" s="22"/>
      <c r="AK12" s="22"/>
      <c r="AL12" s="22"/>
      <c r="AM12" s="22"/>
      <c r="AN12" s="22"/>
      <c r="AO12" s="22"/>
      <c r="AP12" s="22">
        <v>1</v>
      </c>
      <c r="AQ12" s="22">
        <v>29</v>
      </c>
      <c r="AR12" s="22"/>
      <c r="AS12" s="22"/>
      <c r="AT12" s="22"/>
      <c r="AU12" s="22"/>
      <c r="AV12" s="22">
        <v>1</v>
      </c>
      <c r="AW12" s="22">
        <v>48</v>
      </c>
      <c r="AX12" s="22">
        <v>1</v>
      </c>
      <c r="AY12" s="22">
        <v>48</v>
      </c>
      <c r="AZ12" s="22"/>
      <c r="BA12" s="22"/>
      <c r="BB12" s="22"/>
      <c r="BC12" s="22"/>
      <c r="BD12" s="22"/>
      <c r="BE12" s="22"/>
      <c r="BF12" s="32">
        <f t="shared" ref="BF12:BG20" si="0">B12+D12+F12+H12+J12+L12+N12+P12+R12+T12+V12+X12+Z12+AB12+AD12+AF12+AH12+AJ12+AL12+AN12+AP12+AR12+AT12+AV12+AX12+AZ12+BB12+BD12</f>
        <v>36</v>
      </c>
      <c r="BG12" s="32">
        <f t="shared" si="0"/>
        <v>6666</v>
      </c>
      <c r="CO12" s="10"/>
      <c r="CP12" s="10"/>
    </row>
    <row r="13" spans="1:94" ht="15">
      <c r="A13" s="23" t="s">
        <v>85</v>
      </c>
      <c r="B13" s="24">
        <v>73</v>
      </c>
      <c r="C13" s="24">
        <v>3904</v>
      </c>
      <c r="D13" s="24">
        <v>32</v>
      </c>
      <c r="E13" s="24">
        <v>5134</v>
      </c>
      <c r="F13" s="24">
        <v>27</v>
      </c>
      <c r="G13" s="24">
        <v>2097</v>
      </c>
      <c r="H13" s="24">
        <v>2</v>
      </c>
      <c r="I13" s="24">
        <v>31</v>
      </c>
      <c r="J13" s="24">
        <v>2</v>
      </c>
      <c r="K13" s="24">
        <v>30</v>
      </c>
      <c r="L13" s="24"/>
      <c r="M13" s="24"/>
      <c r="N13" s="24">
        <v>1</v>
      </c>
      <c r="O13" s="24">
        <v>816</v>
      </c>
      <c r="P13" s="24"/>
      <c r="Q13" s="24"/>
      <c r="R13" s="24">
        <v>2</v>
      </c>
      <c r="S13" s="24">
        <v>55</v>
      </c>
      <c r="T13" s="24">
        <v>3</v>
      </c>
      <c r="U13" s="24">
        <v>110</v>
      </c>
      <c r="V13" s="24">
        <v>10</v>
      </c>
      <c r="W13" s="24">
        <v>3611</v>
      </c>
      <c r="X13" s="24">
        <v>5</v>
      </c>
      <c r="Y13" s="24">
        <v>1779</v>
      </c>
      <c r="Z13" s="24">
        <v>1</v>
      </c>
      <c r="AA13" s="24">
        <v>154</v>
      </c>
      <c r="AB13" s="24"/>
      <c r="AC13" s="24"/>
      <c r="AD13" s="24">
        <v>3</v>
      </c>
      <c r="AE13" s="24">
        <v>840</v>
      </c>
      <c r="AF13" s="24">
        <v>14</v>
      </c>
      <c r="AG13" s="24">
        <v>3574</v>
      </c>
      <c r="AH13" s="24"/>
      <c r="AI13" s="24"/>
      <c r="AJ13" s="24">
        <v>1</v>
      </c>
      <c r="AK13" s="24">
        <v>82</v>
      </c>
      <c r="AL13" s="24">
        <v>1</v>
      </c>
      <c r="AM13" s="24">
        <v>80</v>
      </c>
      <c r="AN13" s="24">
        <v>2</v>
      </c>
      <c r="AO13" s="24">
        <v>75</v>
      </c>
      <c r="AP13" s="24">
        <v>1</v>
      </c>
      <c r="AQ13" s="24">
        <v>11</v>
      </c>
      <c r="AR13" s="24">
        <v>1</v>
      </c>
      <c r="AS13" s="24">
        <v>36</v>
      </c>
      <c r="AT13" s="24"/>
      <c r="AU13" s="24"/>
      <c r="AV13" s="24">
        <v>2</v>
      </c>
      <c r="AW13" s="24">
        <v>44</v>
      </c>
      <c r="AX13" s="24">
        <v>2</v>
      </c>
      <c r="AY13" s="24">
        <v>73</v>
      </c>
      <c r="AZ13" s="24"/>
      <c r="BA13" s="24"/>
      <c r="BB13" s="24"/>
      <c r="BC13" s="24"/>
      <c r="BD13" s="24">
        <v>1</v>
      </c>
      <c r="BE13" s="24">
        <v>16</v>
      </c>
      <c r="BF13" s="33">
        <f t="shared" si="0"/>
        <v>186</v>
      </c>
      <c r="BG13" s="33">
        <f t="shared" si="0"/>
        <v>22552</v>
      </c>
      <c r="CO13" s="10"/>
      <c r="CP13" s="10"/>
    </row>
    <row r="14" spans="1:94" ht="15">
      <c r="A14" s="21" t="s">
        <v>86</v>
      </c>
      <c r="B14" s="22"/>
      <c r="C14" s="22"/>
      <c r="D14" s="22"/>
      <c r="E14" s="22"/>
      <c r="F14" s="22"/>
      <c r="G14" s="22"/>
      <c r="H14" s="22">
        <v>1</v>
      </c>
      <c r="I14" s="22">
        <v>23</v>
      </c>
      <c r="J14" s="22"/>
      <c r="K14" s="22"/>
      <c r="L14" s="22"/>
      <c r="M14" s="22"/>
      <c r="N14" s="22"/>
      <c r="O14" s="22"/>
      <c r="P14" s="22"/>
      <c r="Q14" s="22"/>
      <c r="R14" s="22">
        <v>1</v>
      </c>
      <c r="S14" s="22">
        <v>76</v>
      </c>
      <c r="T14" s="22"/>
      <c r="U14" s="22"/>
      <c r="V14" s="22">
        <v>1</v>
      </c>
      <c r="W14" s="22">
        <v>316</v>
      </c>
      <c r="X14" s="22">
        <v>2</v>
      </c>
      <c r="Y14" s="22">
        <v>297</v>
      </c>
      <c r="Z14" s="22"/>
      <c r="AA14" s="22"/>
      <c r="AB14" s="22"/>
      <c r="AC14" s="22"/>
      <c r="AD14" s="22"/>
      <c r="AE14" s="22"/>
      <c r="AF14" s="22"/>
      <c r="AG14" s="22"/>
      <c r="AH14" s="22"/>
      <c r="AI14" s="22"/>
      <c r="AJ14" s="22"/>
      <c r="AK14" s="22"/>
      <c r="AL14" s="22"/>
      <c r="AM14" s="22"/>
      <c r="AN14" s="22">
        <v>1</v>
      </c>
      <c r="AO14" s="22">
        <v>18</v>
      </c>
      <c r="AP14" s="22">
        <v>1</v>
      </c>
      <c r="AQ14" s="22">
        <v>31</v>
      </c>
      <c r="AR14" s="22">
        <v>1</v>
      </c>
      <c r="AS14" s="22">
        <v>51</v>
      </c>
      <c r="AT14" s="22"/>
      <c r="AU14" s="22"/>
      <c r="AV14" s="22">
        <v>2</v>
      </c>
      <c r="AW14" s="22">
        <v>61</v>
      </c>
      <c r="AX14" s="22"/>
      <c r="AY14" s="22"/>
      <c r="AZ14" s="22"/>
      <c r="BA14" s="22"/>
      <c r="BB14" s="22">
        <v>1</v>
      </c>
      <c r="BC14" s="22">
        <v>367</v>
      </c>
      <c r="BD14" s="22"/>
      <c r="BE14" s="22"/>
      <c r="BF14" s="32">
        <f t="shared" si="0"/>
        <v>11</v>
      </c>
      <c r="BG14" s="32">
        <f t="shared" si="0"/>
        <v>1240</v>
      </c>
      <c r="CO14" s="10"/>
      <c r="CP14" s="10"/>
    </row>
    <row r="15" spans="1:94" ht="15">
      <c r="A15" s="25" t="s">
        <v>87</v>
      </c>
      <c r="B15" s="24">
        <v>13</v>
      </c>
      <c r="C15" s="24">
        <v>1456</v>
      </c>
      <c r="D15" s="24">
        <v>7</v>
      </c>
      <c r="E15" s="24">
        <v>769</v>
      </c>
      <c r="F15" s="24">
        <v>2</v>
      </c>
      <c r="G15" s="24">
        <v>308</v>
      </c>
      <c r="H15" s="24"/>
      <c r="I15" s="24"/>
      <c r="J15" s="24"/>
      <c r="K15" s="24"/>
      <c r="L15" s="24"/>
      <c r="M15" s="24"/>
      <c r="N15" s="24"/>
      <c r="O15" s="24"/>
      <c r="P15" s="24"/>
      <c r="Q15" s="24"/>
      <c r="R15" s="24"/>
      <c r="S15" s="24"/>
      <c r="T15" s="24"/>
      <c r="U15" s="24"/>
      <c r="V15" s="24">
        <v>3</v>
      </c>
      <c r="W15" s="24">
        <v>1485</v>
      </c>
      <c r="X15" s="24"/>
      <c r="Y15" s="24"/>
      <c r="Z15" s="24"/>
      <c r="AA15" s="24"/>
      <c r="AB15" s="24">
        <v>1</v>
      </c>
      <c r="AC15" s="24">
        <v>588</v>
      </c>
      <c r="AD15" s="24">
        <v>2</v>
      </c>
      <c r="AE15" s="24">
        <v>512</v>
      </c>
      <c r="AF15" s="24">
        <v>3</v>
      </c>
      <c r="AG15" s="24">
        <v>994</v>
      </c>
      <c r="AH15" s="24"/>
      <c r="AI15" s="24"/>
      <c r="AJ15" s="24"/>
      <c r="AK15" s="24"/>
      <c r="AL15" s="24"/>
      <c r="AM15" s="24"/>
      <c r="AN15" s="24"/>
      <c r="AO15" s="24"/>
      <c r="AP15" s="24"/>
      <c r="AQ15" s="24"/>
      <c r="AR15" s="24">
        <v>1</v>
      </c>
      <c r="AS15" s="24">
        <v>46</v>
      </c>
      <c r="AT15" s="24">
        <v>1</v>
      </c>
      <c r="AU15" s="24">
        <v>32</v>
      </c>
      <c r="AV15" s="24">
        <v>1</v>
      </c>
      <c r="AW15" s="24">
        <v>64</v>
      </c>
      <c r="AX15" s="24">
        <v>2</v>
      </c>
      <c r="AY15" s="24">
        <v>80</v>
      </c>
      <c r="AZ15" s="24">
        <v>1</v>
      </c>
      <c r="BA15" s="24">
        <v>816</v>
      </c>
      <c r="BB15" s="24"/>
      <c r="BC15" s="24"/>
      <c r="BD15" s="24">
        <v>1</v>
      </c>
      <c r="BE15" s="24">
        <v>12</v>
      </c>
      <c r="BF15" s="33">
        <f t="shared" si="0"/>
        <v>38</v>
      </c>
      <c r="BG15" s="33">
        <f t="shared" si="0"/>
        <v>7162</v>
      </c>
      <c r="CO15" s="10"/>
      <c r="CP15" s="10"/>
    </row>
    <row r="16" spans="1:94" ht="15">
      <c r="A16" s="21" t="s">
        <v>88</v>
      </c>
      <c r="B16" s="22"/>
      <c r="C16" s="22"/>
      <c r="D16" s="22">
        <v>5</v>
      </c>
      <c r="E16" s="22">
        <v>1374</v>
      </c>
      <c r="F16" s="22">
        <v>2</v>
      </c>
      <c r="G16" s="22">
        <v>77</v>
      </c>
      <c r="H16" s="22">
        <v>1</v>
      </c>
      <c r="I16" s="22">
        <v>24</v>
      </c>
      <c r="J16" s="22">
        <v>1</v>
      </c>
      <c r="K16" s="22">
        <v>23</v>
      </c>
      <c r="L16" s="22"/>
      <c r="M16" s="22"/>
      <c r="N16" s="22"/>
      <c r="O16" s="22"/>
      <c r="P16" s="22">
        <v>1</v>
      </c>
      <c r="Q16" s="22">
        <v>7</v>
      </c>
      <c r="R16" s="22"/>
      <c r="S16" s="22"/>
      <c r="T16" s="22"/>
      <c r="U16" s="22"/>
      <c r="V16" s="22">
        <v>2</v>
      </c>
      <c r="W16" s="22">
        <v>845</v>
      </c>
      <c r="X16" s="22">
        <v>2</v>
      </c>
      <c r="Y16" s="22">
        <v>513</v>
      </c>
      <c r="Z16" s="22"/>
      <c r="AA16" s="22"/>
      <c r="AB16" s="22"/>
      <c r="AC16" s="22"/>
      <c r="AD16" s="22"/>
      <c r="AE16" s="22"/>
      <c r="AF16" s="22"/>
      <c r="AG16" s="22"/>
      <c r="AH16" s="22"/>
      <c r="AI16" s="22"/>
      <c r="AJ16" s="22"/>
      <c r="AK16" s="22"/>
      <c r="AL16" s="22"/>
      <c r="AM16" s="22"/>
      <c r="AN16" s="22">
        <v>1</v>
      </c>
      <c r="AO16" s="22">
        <v>39</v>
      </c>
      <c r="AP16" s="22"/>
      <c r="AQ16" s="22"/>
      <c r="AR16" s="22"/>
      <c r="AS16" s="22"/>
      <c r="AT16" s="22"/>
      <c r="AU16" s="22"/>
      <c r="AV16" s="22"/>
      <c r="AW16" s="22"/>
      <c r="AX16" s="22"/>
      <c r="AY16" s="22"/>
      <c r="AZ16" s="22"/>
      <c r="BA16" s="22"/>
      <c r="BB16" s="22">
        <v>1</v>
      </c>
      <c r="BC16" s="22">
        <v>429</v>
      </c>
      <c r="BD16" s="22"/>
      <c r="BE16" s="22"/>
      <c r="BF16" s="32">
        <f t="shared" si="0"/>
        <v>16</v>
      </c>
      <c r="BG16" s="32">
        <f t="shared" si="0"/>
        <v>3331</v>
      </c>
      <c r="CO16" s="10"/>
      <c r="CP16" s="10"/>
    </row>
    <row r="17" spans="1:94" ht="15">
      <c r="A17" s="25" t="s">
        <v>89</v>
      </c>
      <c r="B17" s="24">
        <v>2</v>
      </c>
      <c r="C17" s="24">
        <v>50</v>
      </c>
      <c r="D17" s="24"/>
      <c r="E17" s="24"/>
      <c r="F17" s="24">
        <v>1</v>
      </c>
      <c r="G17" s="24">
        <v>22</v>
      </c>
      <c r="H17" s="24">
        <v>3</v>
      </c>
      <c r="I17" s="24">
        <v>35</v>
      </c>
      <c r="J17" s="24"/>
      <c r="K17" s="24"/>
      <c r="L17" s="24">
        <v>1</v>
      </c>
      <c r="M17" s="24">
        <v>100</v>
      </c>
      <c r="N17" s="24"/>
      <c r="O17" s="24"/>
      <c r="P17" s="24"/>
      <c r="Q17" s="24"/>
      <c r="R17" s="24"/>
      <c r="S17" s="24"/>
      <c r="T17" s="24"/>
      <c r="U17" s="24"/>
      <c r="V17" s="24"/>
      <c r="W17" s="24"/>
      <c r="X17" s="24">
        <v>1</v>
      </c>
      <c r="Y17" s="24">
        <v>656</v>
      </c>
      <c r="Z17" s="24"/>
      <c r="AA17" s="24"/>
      <c r="AB17" s="24"/>
      <c r="AC17" s="24"/>
      <c r="AD17" s="24">
        <v>1</v>
      </c>
      <c r="AE17" s="24">
        <v>108</v>
      </c>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v>1</v>
      </c>
      <c r="BE17" s="24">
        <v>12</v>
      </c>
      <c r="BF17" s="33">
        <f t="shared" si="0"/>
        <v>10</v>
      </c>
      <c r="BG17" s="33">
        <f t="shared" si="0"/>
        <v>983</v>
      </c>
      <c r="CO17" s="10"/>
      <c r="CP17" s="10"/>
    </row>
    <row r="18" spans="1:94" ht="15">
      <c r="A18" s="21" t="s">
        <v>90</v>
      </c>
      <c r="B18" s="22"/>
      <c r="C18" s="22"/>
      <c r="D18" s="22">
        <v>2</v>
      </c>
      <c r="E18" s="22">
        <v>122</v>
      </c>
      <c r="F18" s="22"/>
      <c r="G18" s="22"/>
      <c r="H18" s="22">
        <v>4</v>
      </c>
      <c r="I18" s="22">
        <v>29</v>
      </c>
      <c r="J18" s="22"/>
      <c r="K18" s="22"/>
      <c r="L18" s="22"/>
      <c r="M18" s="22"/>
      <c r="N18" s="22"/>
      <c r="O18" s="22"/>
      <c r="P18" s="22"/>
      <c r="Q18" s="22"/>
      <c r="R18" s="22"/>
      <c r="S18" s="22"/>
      <c r="T18" s="22">
        <v>1</v>
      </c>
      <c r="U18" s="22">
        <v>32</v>
      </c>
      <c r="V18" s="22">
        <v>2</v>
      </c>
      <c r="W18" s="22">
        <v>166</v>
      </c>
      <c r="X18" s="22">
        <v>1</v>
      </c>
      <c r="Y18" s="22">
        <v>156</v>
      </c>
      <c r="Z18" s="22"/>
      <c r="AA18" s="22"/>
      <c r="AB18" s="22"/>
      <c r="AC18" s="22"/>
      <c r="AD18" s="22">
        <v>1</v>
      </c>
      <c r="AE18" s="22">
        <v>908</v>
      </c>
      <c r="AF18" s="22">
        <v>1</v>
      </c>
      <c r="AG18" s="22">
        <v>90</v>
      </c>
      <c r="AH18" s="22"/>
      <c r="AI18" s="22"/>
      <c r="AJ18" s="22"/>
      <c r="AK18" s="22"/>
      <c r="AL18" s="22">
        <v>1</v>
      </c>
      <c r="AM18" s="22">
        <v>140</v>
      </c>
      <c r="AN18" s="22"/>
      <c r="AO18" s="22"/>
      <c r="AP18" s="22">
        <v>1</v>
      </c>
      <c r="AQ18" s="22">
        <v>37</v>
      </c>
      <c r="AR18" s="22"/>
      <c r="AS18" s="22"/>
      <c r="AT18" s="22"/>
      <c r="AU18" s="22"/>
      <c r="AV18" s="22">
        <v>3</v>
      </c>
      <c r="AW18" s="22">
        <v>150</v>
      </c>
      <c r="AX18" s="22"/>
      <c r="AY18" s="22"/>
      <c r="AZ18" s="22"/>
      <c r="BA18" s="22"/>
      <c r="BB18" s="22"/>
      <c r="BC18" s="22"/>
      <c r="BD18" s="22">
        <v>1</v>
      </c>
      <c r="BE18" s="22">
        <v>16</v>
      </c>
      <c r="BF18" s="32">
        <f t="shared" si="0"/>
        <v>18</v>
      </c>
      <c r="BG18" s="32">
        <f t="shared" si="0"/>
        <v>1846</v>
      </c>
      <c r="CO18" s="10"/>
      <c r="CP18" s="10"/>
    </row>
    <row r="19" spans="1:94" ht="15">
      <c r="A19" s="25" t="s">
        <v>91</v>
      </c>
      <c r="B19" s="24">
        <v>9</v>
      </c>
      <c r="C19" s="24">
        <v>653</v>
      </c>
      <c r="D19" s="24">
        <v>4</v>
      </c>
      <c r="E19" s="24">
        <v>594</v>
      </c>
      <c r="F19" s="24">
        <v>6</v>
      </c>
      <c r="G19" s="24">
        <v>1208</v>
      </c>
      <c r="H19" s="24">
        <v>1</v>
      </c>
      <c r="I19" s="24">
        <v>18</v>
      </c>
      <c r="J19" s="24"/>
      <c r="K19" s="24"/>
      <c r="L19" s="24"/>
      <c r="M19" s="24"/>
      <c r="N19" s="24"/>
      <c r="O19" s="24"/>
      <c r="P19" s="24"/>
      <c r="Q19" s="24"/>
      <c r="R19" s="24"/>
      <c r="S19" s="24"/>
      <c r="T19" s="24"/>
      <c r="U19" s="24"/>
      <c r="V19" s="24">
        <v>2</v>
      </c>
      <c r="W19" s="24">
        <v>766</v>
      </c>
      <c r="X19" s="24">
        <v>3</v>
      </c>
      <c r="Y19" s="24">
        <v>1338</v>
      </c>
      <c r="Z19" s="24"/>
      <c r="AA19" s="24"/>
      <c r="AB19" s="24"/>
      <c r="AC19" s="24"/>
      <c r="AD19" s="24"/>
      <c r="AE19" s="24"/>
      <c r="AF19" s="24"/>
      <c r="AG19" s="24"/>
      <c r="AH19" s="24">
        <v>1</v>
      </c>
      <c r="AI19" s="24">
        <v>1062</v>
      </c>
      <c r="AJ19" s="24"/>
      <c r="AK19" s="24"/>
      <c r="AL19" s="24"/>
      <c r="AM19" s="24"/>
      <c r="AN19" s="24">
        <v>2</v>
      </c>
      <c r="AO19" s="24">
        <v>67</v>
      </c>
      <c r="AP19" s="24">
        <v>1</v>
      </c>
      <c r="AQ19" s="24">
        <v>39</v>
      </c>
      <c r="AR19" s="24">
        <v>2</v>
      </c>
      <c r="AS19" s="24">
        <v>131</v>
      </c>
      <c r="AT19" s="24"/>
      <c r="AU19" s="24"/>
      <c r="AV19" s="24"/>
      <c r="AW19" s="24"/>
      <c r="AX19" s="24">
        <v>1</v>
      </c>
      <c r="AY19" s="24">
        <v>23</v>
      </c>
      <c r="AZ19" s="24"/>
      <c r="BA19" s="24"/>
      <c r="BB19" s="24"/>
      <c r="BC19" s="24"/>
      <c r="BD19" s="24">
        <v>1</v>
      </c>
      <c r="BE19" s="24">
        <v>16</v>
      </c>
      <c r="BF19" s="33">
        <f t="shared" si="0"/>
        <v>33</v>
      </c>
      <c r="BG19" s="33">
        <f t="shared" si="0"/>
        <v>5915</v>
      </c>
      <c r="CO19" s="10"/>
      <c r="CP19" s="10"/>
    </row>
    <row r="20" spans="1:94" s="10" customFormat="1" ht="15">
      <c r="A20" s="18" t="s">
        <v>92</v>
      </c>
      <c r="B20" s="26">
        <f>SUM(B12:B19)</f>
        <v>103</v>
      </c>
      <c r="C20" s="26">
        <f t="shared" ref="C20:BE20" si="1">SUM(C12:C19)</f>
        <v>6565</v>
      </c>
      <c r="D20" s="26">
        <f t="shared" si="1"/>
        <v>61</v>
      </c>
      <c r="E20" s="26">
        <f t="shared" si="1"/>
        <v>9575</v>
      </c>
      <c r="F20" s="26">
        <f t="shared" si="1"/>
        <v>43</v>
      </c>
      <c r="G20" s="26">
        <f t="shared" si="1"/>
        <v>4158</v>
      </c>
      <c r="H20" s="26">
        <f t="shared" si="1"/>
        <v>14</v>
      </c>
      <c r="I20" s="26">
        <f t="shared" si="1"/>
        <v>179</v>
      </c>
      <c r="J20" s="26">
        <f t="shared" si="1"/>
        <v>3</v>
      </c>
      <c r="K20" s="26">
        <f t="shared" si="1"/>
        <v>53</v>
      </c>
      <c r="L20" s="26">
        <f t="shared" si="1"/>
        <v>2</v>
      </c>
      <c r="M20" s="26">
        <f t="shared" si="1"/>
        <v>1039</v>
      </c>
      <c r="N20" s="26">
        <f t="shared" si="1"/>
        <v>1</v>
      </c>
      <c r="O20" s="26">
        <f t="shared" si="1"/>
        <v>816</v>
      </c>
      <c r="P20" s="26">
        <f t="shared" si="1"/>
        <v>1</v>
      </c>
      <c r="Q20" s="26">
        <f t="shared" si="1"/>
        <v>7</v>
      </c>
      <c r="R20" s="26">
        <f t="shared" si="1"/>
        <v>3</v>
      </c>
      <c r="S20" s="26">
        <f t="shared" si="1"/>
        <v>131</v>
      </c>
      <c r="T20" s="26">
        <f t="shared" si="1"/>
        <v>4</v>
      </c>
      <c r="U20" s="26">
        <f t="shared" si="1"/>
        <v>142</v>
      </c>
      <c r="V20" s="26">
        <f t="shared" si="1"/>
        <v>25</v>
      </c>
      <c r="W20" s="26">
        <f t="shared" si="1"/>
        <v>8738</v>
      </c>
      <c r="X20" s="26">
        <f t="shared" si="1"/>
        <v>14</v>
      </c>
      <c r="Y20" s="26">
        <f t="shared" si="1"/>
        <v>4739</v>
      </c>
      <c r="Z20" s="26">
        <f t="shared" si="1"/>
        <v>1</v>
      </c>
      <c r="AA20" s="26">
        <f t="shared" si="1"/>
        <v>154</v>
      </c>
      <c r="AB20" s="26">
        <f t="shared" si="1"/>
        <v>1</v>
      </c>
      <c r="AC20" s="26">
        <f t="shared" si="1"/>
        <v>588</v>
      </c>
      <c r="AD20" s="26">
        <f t="shared" si="1"/>
        <v>8</v>
      </c>
      <c r="AE20" s="26">
        <f t="shared" si="1"/>
        <v>2932</v>
      </c>
      <c r="AF20" s="26">
        <f t="shared" si="1"/>
        <v>20</v>
      </c>
      <c r="AG20" s="26">
        <f t="shared" si="1"/>
        <v>5598</v>
      </c>
      <c r="AH20" s="26">
        <f t="shared" si="1"/>
        <v>1</v>
      </c>
      <c r="AI20" s="26">
        <f t="shared" si="1"/>
        <v>1062</v>
      </c>
      <c r="AJ20" s="26">
        <f t="shared" si="1"/>
        <v>1</v>
      </c>
      <c r="AK20" s="26">
        <f t="shared" si="1"/>
        <v>82</v>
      </c>
      <c r="AL20" s="26">
        <f t="shared" si="1"/>
        <v>2</v>
      </c>
      <c r="AM20" s="26">
        <f t="shared" si="1"/>
        <v>220</v>
      </c>
      <c r="AN20" s="26">
        <f t="shared" si="1"/>
        <v>6</v>
      </c>
      <c r="AO20" s="26">
        <f t="shared" si="1"/>
        <v>199</v>
      </c>
      <c r="AP20" s="26">
        <f t="shared" si="1"/>
        <v>5</v>
      </c>
      <c r="AQ20" s="26">
        <f t="shared" si="1"/>
        <v>147</v>
      </c>
      <c r="AR20" s="26">
        <f t="shared" si="1"/>
        <v>5</v>
      </c>
      <c r="AS20" s="26">
        <f t="shared" si="1"/>
        <v>264</v>
      </c>
      <c r="AT20" s="26">
        <f t="shared" si="1"/>
        <v>1</v>
      </c>
      <c r="AU20" s="26">
        <f t="shared" si="1"/>
        <v>32</v>
      </c>
      <c r="AV20" s="26">
        <f t="shared" si="1"/>
        <v>9</v>
      </c>
      <c r="AW20" s="26">
        <f t="shared" si="1"/>
        <v>367</v>
      </c>
      <c r="AX20" s="26">
        <f t="shared" si="1"/>
        <v>6</v>
      </c>
      <c r="AY20" s="26">
        <f t="shared" si="1"/>
        <v>224</v>
      </c>
      <c r="AZ20" s="26">
        <f t="shared" si="1"/>
        <v>1</v>
      </c>
      <c r="BA20" s="26">
        <f t="shared" si="1"/>
        <v>816</v>
      </c>
      <c r="BB20" s="26">
        <f t="shared" si="1"/>
        <v>2</v>
      </c>
      <c r="BC20" s="26">
        <f t="shared" si="1"/>
        <v>796</v>
      </c>
      <c r="BD20" s="26">
        <f t="shared" si="1"/>
        <v>5</v>
      </c>
      <c r="BE20" s="26">
        <f t="shared" si="1"/>
        <v>72</v>
      </c>
      <c r="BF20" s="26">
        <f t="shared" si="0"/>
        <v>348</v>
      </c>
      <c r="BG20" s="26">
        <f t="shared" si="0"/>
        <v>49695</v>
      </c>
    </row>
    <row r="21" spans="1:94">
      <c r="A21" s="27" t="s">
        <v>369</v>
      </c>
      <c r="BF21" s="29"/>
      <c r="BG21" s="29"/>
    </row>
    <row r="22" spans="1:94">
      <c r="A22" s="30"/>
      <c r="B22" s="28"/>
      <c r="C22" s="28"/>
      <c r="D22" s="28"/>
      <c r="E22" s="28"/>
      <c r="F22" s="28"/>
      <c r="G22" s="28"/>
      <c r="H22" s="28"/>
      <c r="I22" s="28"/>
      <c r="K22" s="28"/>
      <c r="L22" s="28"/>
      <c r="M22" s="28"/>
      <c r="N22" s="28"/>
      <c r="O22" s="28"/>
      <c r="V22" s="28"/>
      <c r="W22" s="28"/>
      <c r="AB22" s="28"/>
      <c r="AG22" s="28"/>
      <c r="AJ22" s="28"/>
      <c r="AL22" s="28"/>
      <c r="AM22" s="28"/>
      <c r="AN22" s="28"/>
      <c r="AO22" s="28"/>
      <c r="AV22" s="28"/>
      <c r="AZ22" s="28"/>
      <c r="BE22" s="28"/>
    </row>
    <row r="23" spans="1:94">
      <c r="A23" s="30"/>
      <c r="K23" s="28"/>
      <c r="V23" s="28"/>
      <c r="W23" s="28"/>
      <c r="AB23" s="28"/>
      <c r="AG23" s="28"/>
      <c r="AJ23" s="28"/>
      <c r="AL23" s="28"/>
      <c r="AM23" s="28"/>
      <c r="AV23" s="28"/>
      <c r="AZ23" s="28"/>
      <c r="BE23" s="28"/>
    </row>
    <row r="25" spans="1:94">
      <c r="A25" s="31"/>
    </row>
    <row r="26" spans="1:94">
      <c r="A26" s="31"/>
      <c r="I26" s="28"/>
      <c r="BF26" s="9"/>
    </row>
    <row r="27" spans="1:94">
      <c r="A27" s="31"/>
      <c r="I27" s="28"/>
      <c r="BF27" s="9"/>
    </row>
    <row r="28" spans="1:94">
      <c r="A28" s="31"/>
      <c r="I28" s="28"/>
      <c r="BF28" s="9"/>
    </row>
    <row r="29" spans="1:94">
      <c r="A29" s="31"/>
      <c r="I29" s="28"/>
      <c r="BF29" s="9"/>
    </row>
    <row r="30" spans="1:94">
      <c r="A30" s="31"/>
      <c r="I30" s="28"/>
      <c r="BF30" s="9"/>
    </row>
    <row r="31" spans="1:94">
      <c r="A31" s="31"/>
      <c r="I31" s="28"/>
      <c r="BF31" s="9"/>
    </row>
    <row r="32" spans="1:94">
      <c r="A32" s="31"/>
      <c r="I32" s="28"/>
      <c r="BF32" s="9"/>
    </row>
    <row r="33" spans="1:58">
      <c r="A33" s="31"/>
      <c r="BF33" s="9"/>
    </row>
    <row r="34" spans="1:58">
      <c r="A34" s="31"/>
      <c r="BF34" s="9"/>
    </row>
    <row r="35" spans="1:58">
      <c r="A35" s="31"/>
      <c r="BF35" s="9"/>
    </row>
    <row r="36" spans="1:58">
      <c r="A36" s="31"/>
      <c r="BF36" s="9"/>
    </row>
    <row r="37" spans="1:58">
      <c r="BF37" s="9"/>
    </row>
    <row r="38" spans="1:58">
      <c r="BF38" s="9"/>
    </row>
    <row r="39" spans="1:58">
      <c r="BF39" s="9"/>
    </row>
    <row r="40" spans="1:58">
      <c r="BF40" s="9"/>
    </row>
    <row r="41" spans="1:58">
      <c r="BF41" s="9"/>
    </row>
    <row r="42" spans="1:58">
      <c r="BF42" s="9"/>
    </row>
    <row r="43" spans="1:58">
      <c r="BF43" s="9"/>
    </row>
    <row r="44" spans="1:58">
      <c r="BF44" s="9"/>
    </row>
    <row r="45" spans="1:58">
      <c r="BF45" s="9"/>
    </row>
    <row r="46" spans="1:58">
      <c r="BF46" s="9"/>
    </row>
  </sheetData>
  <sheetProtection algorithmName="SHA-512" hashValue="4Vi/fW/pgMPmnRwkqU3aZO5P9S6LotSpcPqYzmWZyeiq148FCsILKfjya2H4r/hJHEFbL1nvXOJ9yOd6dYKeEg==" saltValue="FK72XGOWHjvFmT25BJ5SMg==" spinCount="100000" sheet="1" objects="1" scenarios="1"/>
  <mergeCells count="30">
    <mergeCell ref="BF9:BG9"/>
    <mergeCell ref="AJ9:AK9"/>
    <mergeCell ref="AL9:AM9"/>
    <mergeCell ref="AN9:AO9"/>
    <mergeCell ref="AP9:AQ9"/>
    <mergeCell ref="AR9:AS9"/>
    <mergeCell ref="AT9:AU9"/>
    <mergeCell ref="AV9:AW9"/>
    <mergeCell ref="AX9:AY9"/>
    <mergeCell ref="AZ9:BA9"/>
    <mergeCell ref="BB9:BC9"/>
    <mergeCell ref="BD9:BE9"/>
    <mergeCell ref="AH9:AI9"/>
    <mergeCell ref="L9:M9"/>
    <mergeCell ref="N9:O9"/>
    <mergeCell ref="P9:Q9"/>
    <mergeCell ref="R9:S9"/>
    <mergeCell ref="T9:U9"/>
    <mergeCell ref="V9:W9"/>
    <mergeCell ref="X9:Y9"/>
    <mergeCell ref="Z9:AA9"/>
    <mergeCell ref="AB9:AC9"/>
    <mergeCell ref="AD9:AE9"/>
    <mergeCell ref="AF9:AG9"/>
    <mergeCell ref="J9:K9"/>
    <mergeCell ref="A9:A10"/>
    <mergeCell ref="B9:C9"/>
    <mergeCell ref="D9:E9"/>
    <mergeCell ref="F9:G9"/>
    <mergeCell ref="H9:I9"/>
  </mergeCells>
  <pageMargins left="0.70866141732283472" right="0.70866141732283472" top="0.74803149606299213" bottom="0.74803149606299213" header="0.31496062992125984" footer="0.31496062992125984"/>
  <pageSetup paperSize="9" scale="7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CY23"/>
  <sheetViews>
    <sheetView showGridLines="0" zoomScaleNormal="100" zoomScaleSheetLayoutView="100" workbookViewId="0">
      <selection activeCell="A2" sqref="A2"/>
    </sheetView>
  </sheetViews>
  <sheetFormatPr baseColWidth="10" defaultRowHeight="15"/>
  <cols>
    <col min="1" max="1" width="79.42578125" customWidth="1"/>
    <col min="2" max="3" width="8.7109375" style="36" customWidth="1"/>
    <col min="4" max="64" width="8.7109375" customWidth="1"/>
    <col min="65" max="65" width="10.85546875" bestFit="1" customWidth="1"/>
    <col min="72" max="73" width="11.42578125" style="37"/>
    <col min="257" max="257" width="83.42578125" customWidth="1"/>
    <col min="258" max="321" width="8.7109375" customWidth="1"/>
    <col min="513" max="513" width="83.42578125" customWidth="1"/>
    <col min="514" max="577" width="8.7109375" customWidth="1"/>
    <col min="769" max="769" width="83.42578125" customWidth="1"/>
    <col min="770" max="833" width="8.7109375" customWidth="1"/>
    <col min="1025" max="1025" width="83.42578125" customWidth="1"/>
    <col min="1026" max="1089" width="8.7109375" customWidth="1"/>
    <col min="1281" max="1281" width="83.42578125" customWidth="1"/>
    <col min="1282" max="1345" width="8.7109375" customWidth="1"/>
    <col min="1537" max="1537" width="83.42578125" customWidth="1"/>
    <col min="1538" max="1601" width="8.7109375" customWidth="1"/>
    <col min="1793" max="1793" width="83.42578125" customWidth="1"/>
    <col min="1794" max="1857" width="8.7109375" customWidth="1"/>
    <col min="2049" max="2049" width="83.42578125" customWidth="1"/>
    <col min="2050" max="2113" width="8.7109375" customWidth="1"/>
    <col min="2305" max="2305" width="83.42578125" customWidth="1"/>
    <col min="2306" max="2369" width="8.7109375" customWidth="1"/>
    <col min="2561" max="2561" width="83.42578125" customWidth="1"/>
    <col min="2562" max="2625" width="8.7109375" customWidth="1"/>
    <col min="2817" max="2817" width="83.42578125" customWidth="1"/>
    <col min="2818" max="2881" width="8.7109375" customWidth="1"/>
    <col min="3073" max="3073" width="83.42578125" customWidth="1"/>
    <col min="3074" max="3137" width="8.7109375" customWidth="1"/>
    <col min="3329" max="3329" width="83.42578125" customWidth="1"/>
    <col min="3330" max="3393" width="8.7109375" customWidth="1"/>
    <col min="3585" max="3585" width="83.42578125" customWidth="1"/>
    <col min="3586" max="3649" width="8.7109375" customWidth="1"/>
    <col min="3841" max="3841" width="83.42578125" customWidth="1"/>
    <col min="3842" max="3905" width="8.7109375" customWidth="1"/>
    <col min="4097" max="4097" width="83.42578125" customWidth="1"/>
    <col min="4098" max="4161" width="8.7109375" customWidth="1"/>
    <col min="4353" max="4353" width="83.42578125" customWidth="1"/>
    <col min="4354" max="4417" width="8.7109375" customWidth="1"/>
    <col min="4609" max="4609" width="83.42578125" customWidth="1"/>
    <col min="4610" max="4673" width="8.7109375" customWidth="1"/>
    <col min="4865" max="4865" width="83.42578125" customWidth="1"/>
    <col min="4866" max="4929" width="8.7109375" customWidth="1"/>
    <col min="5121" max="5121" width="83.42578125" customWidth="1"/>
    <col min="5122" max="5185" width="8.7109375" customWidth="1"/>
    <col min="5377" max="5377" width="83.42578125" customWidth="1"/>
    <col min="5378" max="5441" width="8.7109375" customWidth="1"/>
    <col min="5633" max="5633" width="83.42578125" customWidth="1"/>
    <col min="5634" max="5697" width="8.7109375" customWidth="1"/>
    <col min="5889" max="5889" width="83.42578125" customWidth="1"/>
    <col min="5890" max="5953" width="8.7109375" customWidth="1"/>
    <col min="6145" max="6145" width="83.42578125" customWidth="1"/>
    <col min="6146" max="6209" width="8.7109375" customWidth="1"/>
    <col min="6401" max="6401" width="83.42578125" customWidth="1"/>
    <col min="6402" max="6465" width="8.7109375" customWidth="1"/>
    <col min="6657" max="6657" width="83.42578125" customWidth="1"/>
    <col min="6658" max="6721" width="8.7109375" customWidth="1"/>
    <col min="6913" max="6913" width="83.42578125" customWidth="1"/>
    <col min="6914" max="6977" width="8.7109375" customWidth="1"/>
    <col min="7169" max="7169" width="83.42578125" customWidth="1"/>
    <col min="7170" max="7233" width="8.7109375" customWidth="1"/>
    <col min="7425" max="7425" width="83.42578125" customWidth="1"/>
    <col min="7426" max="7489" width="8.7109375" customWidth="1"/>
    <col min="7681" max="7681" width="83.42578125" customWidth="1"/>
    <col min="7682" max="7745" width="8.7109375" customWidth="1"/>
    <col min="7937" max="7937" width="83.42578125" customWidth="1"/>
    <col min="7938" max="8001" width="8.7109375" customWidth="1"/>
    <col min="8193" max="8193" width="83.42578125" customWidth="1"/>
    <col min="8194" max="8257" width="8.7109375" customWidth="1"/>
    <col min="8449" max="8449" width="83.42578125" customWidth="1"/>
    <col min="8450" max="8513" width="8.7109375" customWidth="1"/>
    <col min="8705" max="8705" width="83.42578125" customWidth="1"/>
    <col min="8706" max="8769" width="8.7109375" customWidth="1"/>
    <col min="8961" max="8961" width="83.42578125" customWidth="1"/>
    <col min="8962" max="9025" width="8.7109375" customWidth="1"/>
    <col min="9217" max="9217" width="83.42578125" customWidth="1"/>
    <col min="9218" max="9281" width="8.7109375" customWidth="1"/>
    <col min="9473" max="9473" width="83.42578125" customWidth="1"/>
    <col min="9474" max="9537" width="8.7109375" customWidth="1"/>
    <col min="9729" max="9729" width="83.42578125" customWidth="1"/>
    <col min="9730" max="9793" width="8.7109375" customWidth="1"/>
    <col min="9985" max="9985" width="83.42578125" customWidth="1"/>
    <col min="9986" max="10049" width="8.7109375" customWidth="1"/>
    <col min="10241" max="10241" width="83.42578125" customWidth="1"/>
    <col min="10242" max="10305" width="8.7109375" customWidth="1"/>
    <col min="10497" max="10497" width="83.42578125" customWidth="1"/>
    <col min="10498" max="10561" width="8.7109375" customWidth="1"/>
    <col min="10753" max="10753" width="83.42578125" customWidth="1"/>
    <col min="10754" max="10817" width="8.7109375" customWidth="1"/>
    <col min="11009" max="11009" width="83.42578125" customWidth="1"/>
    <col min="11010" max="11073" width="8.7109375" customWidth="1"/>
    <col min="11265" max="11265" width="83.42578125" customWidth="1"/>
    <col min="11266" max="11329" width="8.7109375" customWidth="1"/>
    <col min="11521" max="11521" width="83.42578125" customWidth="1"/>
    <col min="11522" max="11585" width="8.7109375" customWidth="1"/>
    <col min="11777" max="11777" width="83.42578125" customWidth="1"/>
    <col min="11778" max="11841" width="8.7109375" customWidth="1"/>
    <col min="12033" max="12033" width="83.42578125" customWidth="1"/>
    <col min="12034" max="12097" width="8.7109375" customWidth="1"/>
    <col min="12289" max="12289" width="83.42578125" customWidth="1"/>
    <col min="12290" max="12353" width="8.7109375" customWidth="1"/>
    <col min="12545" max="12545" width="83.42578125" customWidth="1"/>
    <col min="12546" max="12609" width="8.7109375" customWidth="1"/>
    <col min="12801" max="12801" width="83.42578125" customWidth="1"/>
    <col min="12802" max="12865" width="8.7109375" customWidth="1"/>
    <col min="13057" max="13057" width="83.42578125" customWidth="1"/>
    <col min="13058" max="13121" width="8.7109375" customWidth="1"/>
    <col min="13313" max="13313" width="83.42578125" customWidth="1"/>
    <col min="13314" max="13377" width="8.7109375" customWidth="1"/>
    <col min="13569" max="13569" width="83.42578125" customWidth="1"/>
    <col min="13570" max="13633" width="8.7109375" customWidth="1"/>
    <col min="13825" max="13825" width="83.42578125" customWidth="1"/>
    <col min="13826" max="13889" width="8.7109375" customWidth="1"/>
    <col min="14081" max="14081" width="83.42578125" customWidth="1"/>
    <col min="14082" max="14145" width="8.7109375" customWidth="1"/>
    <col min="14337" max="14337" width="83.42578125" customWidth="1"/>
    <col min="14338" max="14401" width="8.7109375" customWidth="1"/>
    <col min="14593" max="14593" width="83.42578125" customWidth="1"/>
    <col min="14594" max="14657" width="8.7109375" customWidth="1"/>
    <col min="14849" max="14849" width="83.42578125" customWidth="1"/>
    <col min="14850" max="14913" width="8.7109375" customWidth="1"/>
    <col min="15105" max="15105" width="83.42578125" customWidth="1"/>
    <col min="15106" max="15169" width="8.7109375" customWidth="1"/>
    <col min="15361" max="15361" width="83.42578125" customWidth="1"/>
    <col min="15362" max="15425" width="8.7109375" customWidth="1"/>
    <col min="15617" max="15617" width="83.42578125" customWidth="1"/>
    <col min="15618" max="15681" width="8.7109375" customWidth="1"/>
    <col min="15873" max="15873" width="83.42578125" customWidth="1"/>
    <col min="15874" max="15937" width="8.7109375" customWidth="1"/>
    <col min="16129" max="16129" width="83.42578125" customWidth="1"/>
    <col min="16130" max="16193" width="8.7109375" customWidth="1"/>
  </cols>
  <sheetData>
    <row r="1" spans="1:103" ht="16.5">
      <c r="A1" s="14"/>
    </row>
    <row r="2" spans="1:103" ht="16.5">
      <c r="A2" s="14" t="s">
        <v>109</v>
      </c>
      <c r="P2" s="38"/>
      <c r="Q2" s="38"/>
      <c r="R2" s="38"/>
      <c r="S2" s="38"/>
      <c r="T2" s="38"/>
    </row>
    <row r="3" spans="1:103" ht="16.5">
      <c r="A3" s="15" t="s">
        <v>110</v>
      </c>
      <c r="B3" s="38"/>
      <c r="C3" s="38"/>
      <c r="D3" s="38"/>
      <c r="E3" s="38"/>
    </row>
    <row r="4" spans="1:103" s="38" customFormat="1" ht="16.5">
      <c r="A4" s="15" t="s">
        <v>294</v>
      </c>
      <c r="BT4" s="39"/>
      <c r="BU4" s="39"/>
    </row>
    <row r="6" spans="1:103" s="37" customFormat="1">
      <c r="A6" s="306" t="s">
        <v>76</v>
      </c>
      <c r="B6" s="305" t="s">
        <v>22</v>
      </c>
      <c r="C6" s="305"/>
      <c r="D6" s="305" t="s">
        <v>24</v>
      </c>
      <c r="E6" s="305"/>
      <c r="F6" s="305" t="s">
        <v>26</v>
      </c>
      <c r="G6" s="305"/>
      <c r="H6" s="305" t="s">
        <v>36</v>
      </c>
      <c r="I6" s="305"/>
      <c r="J6" s="305" t="s">
        <v>38</v>
      </c>
      <c r="K6" s="305"/>
      <c r="L6" s="305" t="s">
        <v>39</v>
      </c>
      <c r="M6" s="305"/>
      <c r="N6" s="305" t="s">
        <v>111</v>
      </c>
      <c r="O6" s="305"/>
      <c r="P6" s="305" t="s">
        <v>112</v>
      </c>
      <c r="Q6" s="305"/>
      <c r="R6" s="305" t="s">
        <v>48</v>
      </c>
      <c r="S6" s="305"/>
      <c r="T6" s="305" t="s">
        <v>52</v>
      </c>
      <c r="U6" s="305"/>
      <c r="V6" s="305" t="s">
        <v>54</v>
      </c>
      <c r="W6" s="305"/>
      <c r="X6" s="305" t="s">
        <v>56</v>
      </c>
      <c r="Y6" s="305"/>
      <c r="Z6" s="305" t="s">
        <v>78</v>
      </c>
      <c r="AA6" s="305"/>
      <c r="AB6" s="305" t="s">
        <v>61</v>
      </c>
      <c r="AC6" s="305"/>
      <c r="AD6" s="305" t="s">
        <v>260</v>
      </c>
      <c r="AE6" s="305"/>
      <c r="AF6" s="305" t="s">
        <v>191</v>
      </c>
      <c r="AG6" s="305"/>
      <c r="AH6" s="305" t="s">
        <v>192</v>
      </c>
      <c r="AI6" s="305"/>
      <c r="AJ6" s="305" t="s">
        <v>25</v>
      </c>
      <c r="AK6" s="305"/>
      <c r="AL6" s="305" t="s">
        <v>27</v>
      </c>
      <c r="AM6" s="305"/>
      <c r="AN6" s="305" t="s">
        <v>31</v>
      </c>
      <c r="AO6" s="305"/>
      <c r="AP6" s="305" t="s">
        <v>35</v>
      </c>
      <c r="AQ6" s="305"/>
      <c r="AR6" s="305" t="s">
        <v>40</v>
      </c>
      <c r="AS6" s="305"/>
      <c r="AT6" s="305" t="s">
        <v>42</v>
      </c>
      <c r="AU6" s="305"/>
      <c r="AV6" s="305" t="s">
        <v>43</v>
      </c>
      <c r="AW6" s="305"/>
      <c r="AX6" s="305" t="s">
        <v>51</v>
      </c>
      <c r="AY6" s="305"/>
      <c r="AZ6" s="305" t="s">
        <v>53</v>
      </c>
      <c r="BA6" s="305"/>
      <c r="BB6" s="305" t="s">
        <v>55</v>
      </c>
      <c r="BC6" s="305"/>
      <c r="BD6" s="305" t="s">
        <v>59</v>
      </c>
      <c r="BE6" s="305"/>
      <c r="BF6" s="305" t="s">
        <v>60</v>
      </c>
      <c r="BG6" s="305"/>
      <c r="BH6" s="305" t="s">
        <v>65</v>
      </c>
      <c r="BI6" s="305"/>
      <c r="BJ6" s="305" t="s">
        <v>67</v>
      </c>
      <c r="BK6" s="305"/>
      <c r="BL6" s="305" t="s">
        <v>72</v>
      </c>
      <c r="BM6" s="305"/>
    </row>
    <row r="7" spans="1:103" s="37" customFormat="1">
      <c r="A7" s="306"/>
      <c r="B7" s="17"/>
      <c r="C7" s="17" t="s">
        <v>80</v>
      </c>
      <c r="D7" s="17"/>
      <c r="E7" s="17"/>
      <c r="F7" s="17"/>
      <c r="G7" s="17"/>
      <c r="H7" s="17"/>
      <c r="I7" s="17" t="s">
        <v>80</v>
      </c>
      <c r="J7" s="17"/>
      <c r="K7" s="17" t="s">
        <v>80</v>
      </c>
      <c r="L7" s="17"/>
      <c r="M7" s="17" t="s">
        <v>80</v>
      </c>
      <c r="N7" s="17"/>
      <c r="O7" s="17" t="s">
        <v>80</v>
      </c>
      <c r="P7" s="17"/>
      <c r="Q7" s="17"/>
      <c r="R7" s="17"/>
      <c r="S7" s="17" t="s">
        <v>80</v>
      </c>
      <c r="T7" s="17"/>
      <c r="U7" s="17" t="s">
        <v>80</v>
      </c>
      <c r="V7" s="17"/>
      <c r="W7" s="17" t="s">
        <v>80</v>
      </c>
      <c r="X7" s="17"/>
      <c r="Y7" s="17" t="s">
        <v>80</v>
      </c>
      <c r="Z7" s="17"/>
      <c r="AA7" s="17" t="s">
        <v>80</v>
      </c>
      <c r="AB7" s="17"/>
      <c r="AC7" s="17" t="s">
        <v>80</v>
      </c>
      <c r="AD7" s="17"/>
      <c r="AE7" s="17" t="s">
        <v>80</v>
      </c>
      <c r="AF7" s="17"/>
      <c r="AG7" s="17" t="s">
        <v>80</v>
      </c>
      <c r="AH7" s="17"/>
      <c r="AI7" s="17" t="s">
        <v>80</v>
      </c>
      <c r="AJ7" s="17"/>
      <c r="AK7" s="17" t="s">
        <v>80</v>
      </c>
      <c r="AL7" s="17"/>
      <c r="AM7" s="17" t="s">
        <v>80</v>
      </c>
      <c r="AN7" s="17"/>
      <c r="AO7" s="17" t="s">
        <v>80</v>
      </c>
      <c r="AP7" s="17"/>
      <c r="AQ7" s="17" t="s">
        <v>80</v>
      </c>
      <c r="AR7" s="17"/>
      <c r="AS7" s="17" t="s">
        <v>80</v>
      </c>
      <c r="AT7" s="17"/>
      <c r="AU7" s="17" t="s">
        <v>80</v>
      </c>
      <c r="AV7" s="17"/>
      <c r="AW7" s="17" t="s">
        <v>80</v>
      </c>
      <c r="AX7" s="17"/>
      <c r="AY7" s="17" t="s">
        <v>80</v>
      </c>
      <c r="AZ7" s="17"/>
      <c r="BA7" s="17" t="s">
        <v>80</v>
      </c>
      <c r="BB7" s="17"/>
      <c r="BC7" s="17" t="s">
        <v>80</v>
      </c>
      <c r="BD7" s="17"/>
      <c r="BE7" s="17" t="s">
        <v>80</v>
      </c>
      <c r="BF7" s="17"/>
      <c r="BG7" s="17" t="s">
        <v>80</v>
      </c>
      <c r="BH7" s="17"/>
      <c r="BI7" s="17" t="s">
        <v>80</v>
      </c>
      <c r="BJ7" s="17"/>
      <c r="BK7" s="17" t="s">
        <v>80</v>
      </c>
      <c r="BL7" s="17"/>
      <c r="BM7" s="17"/>
    </row>
    <row r="8" spans="1:103" s="40" customFormat="1">
      <c r="A8" s="18" t="s">
        <v>81</v>
      </c>
      <c r="B8" s="19" t="s">
        <v>82</v>
      </c>
      <c r="C8" s="19" t="s">
        <v>83</v>
      </c>
      <c r="D8" s="19" t="s">
        <v>82</v>
      </c>
      <c r="E8" s="19" t="s">
        <v>83</v>
      </c>
      <c r="F8" s="19" t="s">
        <v>82</v>
      </c>
      <c r="G8" s="19" t="s">
        <v>83</v>
      </c>
      <c r="H8" s="19" t="s">
        <v>82</v>
      </c>
      <c r="I8" s="19" t="s">
        <v>83</v>
      </c>
      <c r="J8" s="19" t="s">
        <v>82</v>
      </c>
      <c r="K8" s="19" t="s">
        <v>83</v>
      </c>
      <c r="L8" s="19" t="s">
        <v>82</v>
      </c>
      <c r="M8" s="19" t="s">
        <v>83</v>
      </c>
      <c r="N8" s="19" t="s">
        <v>82</v>
      </c>
      <c r="O8" s="19" t="s">
        <v>83</v>
      </c>
      <c r="P8" s="19" t="s">
        <v>82</v>
      </c>
      <c r="Q8" s="19" t="s">
        <v>83</v>
      </c>
      <c r="R8" s="19" t="s">
        <v>82</v>
      </c>
      <c r="S8" s="19" t="s">
        <v>83</v>
      </c>
      <c r="T8" s="19" t="s">
        <v>82</v>
      </c>
      <c r="U8" s="19" t="s">
        <v>83</v>
      </c>
      <c r="V8" s="19" t="s">
        <v>82</v>
      </c>
      <c r="W8" s="19" t="s">
        <v>83</v>
      </c>
      <c r="X8" s="19" t="s">
        <v>82</v>
      </c>
      <c r="Y8" s="19" t="s">
        <v>83</v>
      </c>
      <c r="Z8" s="19" t="s">
        <v>82</v>
      </c>
      <c r="AA8" s="19" t="s">
        <v>83</v>
      </c>
      <c r="AB8" s="19" t="s">
        <v>82</v>
      </c>
      <c r="AC8" s="19" t="s">
        <v>83</v>
      </c>
      <c r="AD8" s="19" t="s">
        <v>82</v>
      </c>
      <c r="AE8" s="19" t="s">
        <v>83</v>
      </c>
      <c r="AF8" s="19" t="s">
        <v>82</v>
      </c>
      <c r="AG8" s="19" t="s">
        <v>83</v>
      </c>
      <c r="AH8" s="19" t="s">
        <v>82</v>
      </c>
      <c r="AI8" s="19" t="s">
        <v>83</v>
      </c>
      <c r="AJ8" s="19" t="s">
        <v>82</v>
      </c>
      <c r="AK8" s="19" t="s">
        <v>83</v>
      </c>
      <c r="AL8" s="19" t="s">
        <v>82</v>
      </c>
      <c r="AM8" s="19" t="s">
        <v>83</v>
      </c>
      <c r="AN8" s="19" t="s">
        <v>82</v>
      </c>
      <c r="AO8" s="19" t="s">
        <v>83</v>
      </c>
      <c r="AP8" s="19" t="s">
        <v>82</v>
      </c>
      <c r="AQ8" s="19" t="s">
        <v>83</v>
      </c>
      <c r="AR8" s="19" t="s">
        <v>82</v>
      </c>
      <c r="AS8" s="19" t="s">
        <v>83</v>
      </c>
      <c r="AT8" s="19" t="s">
        <v>82</v>
      </c>
      <c r="AU8" s="19" t="s">
        <v>83</v>
      </c>
      <c r="AV8" s="19" t="s">
        <v>82</v>
      </c>
      <c r="AW8" s="19" t="s">
        <v>83</v>
      </c>
      <c r="AX8" s="19" t="s">
        <v>82</v>
      </c>
      <c r="AY8" s="19" t="s">
        <v>83</v>
      </c>
      <c r="AZ8" s="19" t="s">
        <v>82</v>
      </c>
      <c r="BA8" s="19" t="s">
        <v>83</v>
      </c>
      <c r="BB8" s="19" t="s">
        <v>82</v>
      </c>
      <c r="BC8" s="19" t="s">
        <v>83</v>
      </c>
      <c r="BD8" s="19" t="s">
        <v>82</v>
      </c>
      <c r="BE8" s="19" t="s">
        <v>83</v>
      </c>
      <c r="BF8" s="19" t="s">
        <v>82</v>
      </c>
      <c r="BG8" s="19" t="s">
        <v>83</v>
      </c>
      <c r="BH8" s="19" t="s">
        <v>82</v>
      </c>
      <c r="BI8" s="19" t="s">
        <v>83</v>
      </c>
      <c r="BJ8" s="19" t="s">
        <v>82</v>
      </c>
      <c r="BK8" s="19" t="s">
        <v>83</v>
      </c>
      <c r="BL8" s="19" t="s">
        <v>82</v>
      </c>
      <c r="BM8" s="19" t="s">
        <v>83</v>
      </c>
    </row>
    <row r="9" spans="1:103">
      <c r="A9" s="21" t="s">
        <v>84</v>
      </c>
      <c r="B9" s="34">
        <v>7</v>
      </c>
      <c r="C9" s="34">
        <v>517</v>
      </c>
      <c r="D9" s="22">
        <v>13</v>
      </c>
      <c r="E9" s="22">
        <v>1625</v>
      </c>
      <c r="F9" s="22">
        <v>5</v>
      </c>
      <c r="G9" s="22">
        <v>446</v>
      </c>
      <c r="H9" s="22"/>
      <c r="I9" s="22"/>
      <c r="J9" s="22"/>
      <c r="K9" s="22"/>
      <c r="L9" s="22"/>
      <c r="M9" s="22"/>
      <c r="N9" s="22"/>
      <c r="O9" s="22"/>
      <c r="P9" s="22">
        <v>1</v>
      </c>
      <c r="Q9" s="22">
        <v>939</v>
      </c>
      <c r="R9" s="22"/>
      <c r="S9" s="22"/>
      <c r="T9" s="22"/>
      <c r="U9" s="22"/>
      <c r="V9" s="22"/>
      <c r="W9" s="22"/>
      <c r="X9" s="22">
        <v>5</v>
      </c>
      <c r="Y9" s="22">
        <v>1549</v>
      </c>
      <c r="Z9" s="22"/>
      <c r="AA9" s="22"/>
      <c r="AB9" s="22"/>
      <c r="AC9" s="22"/>
      <c r="AD9" s="22"/>
      <c r="AE9" s="22"/>
      <c r="AF9" s="22"/>
      <c r="AG9" s="22"/>
      <c r="AH9" s="22"/>
      <c r="AI9" s="22"/>
      <c r="AJ9" s="22"/>
      <c r="AK9" s="22"/>
      <c r="AL9" s="22">
        <v>1</v>
      </c>
      <c r="AM9" s="22">
        <v>564</v>
      </c>
      <c r="AN9" s="22">
        <v>2</v>
      </c>
      <c r="AO9" s="22">
        <v>940</v>
      </c>
      <c r="AP9" s="22"/>
      <c r="AQ9" s="22"/>
      <c r="AR9" s="22"/>
      <c r="AS9" s="22"/>
      <c r="AT9" s="22"/>
      <c r="AU9" s="22"/>
      <c r="AV9" s="22"/>
      <c r="AW9" s="22"/>
      <c r="AX9" s="22">
        <v>1</v>
      </c>
      <c r="AY9" s="22">
        <v>29</v>
      </c>
      <c r="AZ9" s="22"/>
      <c r="BA9" s="22"/>
      <c r="BB9" s="22"/>
      <c r="BC9" s="22"/>
      <c r="BD9" s="22">
        <v>1</v>
      </c>
      <c r="BE9" s="22">
        <v>48</v>
      </c>
      <c r="BF9" s="22">
        <v>1</v>
      </c>
      <c r="BG9" s="22">
        <v>48</v>
      </c>
      <c r="BH9" s="22"/>
      <c r="BI9" s="22"/>
      <c r="BJ9" s="22"/>
      <c r="BK9" s="22"/>
      <c r="BL9" s="32">
        <v>37</v>
      </c>
      <c r="BM9" s="32">
        <v>6705</v>
      </c>
      <c r="CY9" s="41"/>
    </row>
    <row r="10" spans="1:103">
      <c r="A10" s="23" t="s">
        <v>85</v>
      </c>
      <c r="B10" s="42">
        <v>80</v>
      </c>
      <c r="C10" s="42">
        <v>4470</v>
      </c>
      <c r="D10" s="42">
        <v>29</v>
      </c>
      <c r="E10" s="24">
        <v>4876</v>
      </c>
      <c r="F10" s="24">
        <v>29</v>
      </c>
      <c r="G10" s="24">
        <v>1978</v>
      </c>
      <c r="H10" s="24">
        <v>2</v>
      </c>
      <c r="I10" s="24">
        <v>75</v>
      </c>
      <c r="J10" s="24">
        <v>2</v>
      </c>
      <c r="K10" s="24">
        <v>31</v>
      </c>
      <c r="L10" s="24">
        <v>1</v>
      </c>
      <c r="M10" s="24">
        <v>16</v>
      </c>
      <c r="N10" s="24"/>
      <c r="O10" s="24"/>
      <c r="P10" s="24"/>
      <c r="Q10" s="24"/>
      <c r="R10" s="24">
        <v>1</v>
      </c>
      <c r="S10" s="24">
        <v>816</v>
      </c>
      <c r="T10" s="24">
        <v>2</v>
      </c>
      <c r="U10" s="24">
        <v>55</v>
      </c>
      <c r="V10" s="24">
        <v>2</v>
      </c>
      <c r="W10" s="24">
        <v>81</v>
      </c>
      <c r="X10" s="24">
        <v>10</v>
      </c>
      <c r="Y10" s="24">
        <v>3611</v>
      </c>
      <c r="Z10" s="24">
        <v>4</v>
      </c>
      <c r="AA10" s="24">
        <v>1383</v>
      </c>
      <c r="AB10" s="24">
        <v>1</v>
      </c>
      <c r="AC10" s="24">
        <v>154</v>
      </c>
      <c r="AD10" s="24">
        <v>1</v>
      </c>
      <c r="AE10" s="24">
        <v>29</v>
      </c>
      <c r="AF10" s="24">
        <v>1</v>
      </c>
      <c r="AG10" s="24">
        <v>82</v>
      </c>
      <c r="AH10" s="24">
        <v>1</v>
      </c>
      <c r="AI10" s="24">
        <v>80</v>
      </c>
      <c r="AJ10" s="24"/>
      <c r="AK10" s="24"/>
      <c r="AL10" s="24">
        <v>3</v>
      </c>
      <c r="AM10" s="24">
        <v>840</v>
      </c>
      <c r="AN10" s="24">
        <v>14</v>
      </c>
      <c r="AO10" s="24">
        <v>3696</v>
      </c>
      <c r="AP10" s="24"/>
      <c r="AQ10" s="24"/>
      <c r="AR10" s="24"/>
      <c r="AS10" s="24"/>
      <c r="AT10" s="24"/>
      <c r="AU10" s="24"/>
      <c r="AV10" s="24"/>
      <c r="AW10" s="24"/>
      <c r="AX10" s="24">
        <v>1</v>
      </c>
      <c r="AY10" s="24">
        <v>11</v>
      </c>
      <c r="AZ10" s="24">
        <v>1</v>
      </c>
      <c r="BA10" s="24">
        <v>36</v>
      </c>
      <c r="BB10" s="24"/>
      <c r="BC10" s="24"/>
      <c r="BD10" s="24">
        <v>2</v>
      </c>
      <c r="BE10" s="24">
        <v>44</v>
      </c>
      <c r="BF10" s="24">
        <v>2</v>
      </c>
      <c r="BG10" s="24">
        <v>73</v>
      </c>
      <c r="BH10" s="24">
        <v>2</v>
      </c>
      <c r="BI10" s="24">
        <v>30</v>
      </c>
      <c r="BJ10" s="24"/>
      <c r="BK10" s="24"/>
      <c r="BL10" s="33">
        <v>191</v>
      </c>
      <c r="BM10" s="33">
        <v>22467</v>
      </c>
    </row>
    <row r="11" spans="1:103">
      <c r="A11" s="21" t="s">
        <v>86</v>
      </c>
      <c r="B11" s="34"/>
      <c r="C11" s="34"/>
      <c r="D11" s="22"/>
      <c r="E11" s="22"/>
      <c r="F11" s="22"/>
      <c r="G11" s="22"/>
      <c r="H11" s="22">
        <v>1</v>
      </c>
      <c r="I11" s="22">
        <v>18</v>
      </c>
      <c r="J11" s="22">
        <v>1</v>
      </c>
      <c r="K11" s="22">
        <v>23</v>
      </c>
      <c r="L11" s="22"/>
      <c r="M11" s="22"/>
      <c r="N11" s="22"/>
      <c r="O11" s="22"/>
      <c r="P11" s="22"/>
      <c r="Q11" s="22"/>
      <c r="R11" s="22"/>
      <c r="S11" s="22"/>
      <c r="T11" s="22">
        <v>1</v>
      </c>
      <c r="U11" s="22">
        <v>76</v>
      </c>
      <c r="V11" s="22"/>
      <c r="W11" s="22"/>
      <c r="X11" s="22">
        <v>2</v>
      </c>
      <c r="Y11" s="22">
        <v>471</v>
      </c>
      <c r="Z11" s="22">
        <v>1</v>
      </c>
      <c r="AA11" s="22">
        <v>140</v>
      </c>
      <c r="AB11" s="22"/>
      <c r="AC11" s="22"/>
      <c r="AD11" s="22"/>
      <c r="AE11" s="22"/>
      <c r="AF11" s="22"/>
      <c r="AG11" s="22"/>
      <c r="AH11" s="22"/>
      <c r="AI11" s="22"/>
      <c r="AJ11" s="22"/>
      <c r="AK11" s="22"/>
      <c r="AL11" s="22"/>
      <c r="AM11" s="22"/>
      <c r="AN11" s="22"/>
      <c r="AO11" s="22"/>
      <c r="AP11" s="22"/>
      <c r="AQ11" s="22"/>
      <c r="AR11" s="22"/>
      <c r="AS11" s="22"/>
      <c r="AT11" s="22"/>
      <c r="AU11" s="22"/>
      <c r="AV11" s="22">
        <v>1</v>
      </c>
      <c r="AW11" s="22">
        <v>367</v>
      </c>
      <c r="AX11" s="22">
        <v>1</v>
      </c>
      <c r="AY11" s="22">
        <v>31</v>
      </c>
      <c r="AZ11" s="22">
        <v>1</v>
      </c>
      <c r="BA11" s="22">
        <v>51</v>
      </c>
      <c r="BB11" s="22"/>
      <c r="BC11" s="22"/>
      <c r="BD11" s="22">
        <v>2</v>
      </c>
      <c r="BE11" s="22">
        <v>61</v>
      </c>
      <c r="BF11" s="22"/>
      <c r="BG11" s="22"/>
      <c r="BH11" s="22"/>
      <c r="BI11" s="22"/>
      <c r="BJ11" s="22"/>
      <c r="BK11" s="22"/>
      <c r="BL11" s="32">
        <v>11</v>
      </c>
      <c r="BM11" s="32">
        <v>1238</v>
      </c>
    </row>
    <row r="12" spans="1:103">
      <c r="A12" s="25" t="s">
        <v>87</v>
      </c>
      <c r="B12" s="42">
        <v>13</v>
      </c>
      <c r="C12" s="42">
        <v>1456</v>
      </c>
      <c r="D12" s="24">
        <v>7</v>
      </c>
      <c r="E12" s="24">
        <v>769</v>
      </c>
      <c r="F12" s="24">
        <v>3</v>
      </c>
      <c r="G12" s="24">
        <v>378</v>
      </c>
      <c r="H12" s="24"/>
      <c r="I12" s="24"/>
      <c r="J12" s="24"/>
      <c r="K12" s="24"/>
      <c r="L12" s="24">
        <v>1</v>
      </c>
      <c r="M12" s="24">
        <v>12</v>
      </c>
      <c r="N12" s="24"/>
      <c r="O12" s="24"/>
      <c r="P12" s="24"/>
      <c r="Q12" s="24"/>
      <c r="R12" s="24"/>
      <c r="S12" s="24"/>
      <c r="T12" s="24"/>
      <c r="U12" s="24"/>
      <c r="V12" s="24"/>
      <c r="W12" s="24"/>
      <c r="X12" s="24">
        <v>3</v>
      </c>
      <c r="Y12" s="24">
        <v>1485</v>
      </c>
      <c r="Z12" s="24"/>
      <c r="AA12" s="24"/>
      <c r="AB12" s="24"/>
      <c r="AC12" s="24"/>
      <c r="AD12" s="24"/>
      <c r="AE12" s="24"/>
      <c r="AF12" s="24"/>
      <c r="AG12" s="24"/>
      <c r="AH12" s="24"/>
      <c r="AI12" s="24"/>
      <c r="AJ12" s="24">
        <v>1</v>
      </c>
      <c r="AK12" s="24">
        <v>588</v>
      </c>
      <c r="AL12" s="24">
        <v>2</v>
      </c>
      <c r="AM12" s="24">
        <v>512</v>
      </c>
      <c r="AN12" s="24">
        <v>2</v>
      </c>
      <c r="AO12" s="24">
        <v>962</v>
      </c>
      <c r="AP12" s="24"/>
      <c r="AQ12" s="24"/>
      <c r="AR12" s="24"/>
      <c r="AS12" s="24"/>
      <c r="AT12" s="24">
        <v>1</v>
      </c>
      <c r="AU12" s="24">
        <v>816</v>
      </c>
      <c r="AV12" s="24"/>
      <c r="AW12" s="24"/>
      <c r="AX12" s="24"/>
      <c r="AY12" s="24"/>
      <c r="AZ12" s="24">
        <v>1</v>
      </c>
      <c r="BA12" s="24">
        <v>46</v>
      </c>
      <c r="BB12" s="24">
        <v>1</v>
      </c>
      <c r="BC12" s="24">
        <v>32</v>
      </c>
      <c r="BD12" s="24">
        <v>1</v>
      </c>
      <c r="BE12" s="24">
        <v>64</v>
      </c>
      <c r="BF12" s="24">
        <v>2</v>
      </c>
      <c r="BG12" s="24">
        <v>80</v>
      </c>
      <c r="BH12" s="24"/>
      <c r="BI12" s="24"/>
      <c r="BJ12" s="24"/>
      <c r="BK12" s="24"/>
      <c r="BL12" s="33">
        <v>38</v>
      </c>
      <c r="BM12" s="33">
        <v>7200</v>
      </c>
    </row>
    <row r="13" spans="1:103">
      <c r="A13" s="21" t="s">
        <v>88</v>
      </c>
      <c r="B13" s="34"/>
      <c r="C13" s="34"/>
      <c r="D13" s="22">
        <v>5</v>
      </c>
      <c r="E13" s="22">
        <v>1374</v>
      </c>
      <c r="F13" s="22">
        <v>2</v>
      </c>
      <c r="G13" s="22">
        <v>77</v>
      </c>
      <c r="H13" s="22"/>
      <c r="I13" s="22"/>
      <c r="J13" s="22"/>
      <c r="K13" s="22"/>
      <c r="L13" s="22"/>
      <c r="M13" s="22"/>
      <c r="N13" s="22"/>
      <c r="O13" s="22"/>
      <c r="P13" s="22"/>
      <c r="Q13" s="22"/>
      <c r="R13" s="22"/>
      <c r="S13" s="22"/>
      <c r="T13" s="22"/>
      <c r="U13" s="22"/>
      <c r="V13" s="22"/>
      <c r="W13" s="22"/>
      <c r="X13" s="22">
        <v>2</v>
      </c>
      <c r="Y13" s="22">
        <v>845</v>
      </c>
      <c r="Z13" s="22">
        <v>2</v>
      </c>
      <c r="AA13" s="22">
        <v>513</v>
      </c>
      <c r="AB13" s="22"/>
      <c r="AC13" s="22"/>
      <c r="AD13" s="22"/>
      <c r="AE13" s="22"/>
      <c r="AF13" s="22"/>
      <c r="AG13" s="22"/>
      <c r="AH13" s="22"/>
      <c r="AI13" s="22"/>
      <c r="AJ13" s="22"/>
      <c r="AK13" s="22"/>
      <c r="AL13" s="22"/>
      <c r="AM13" s="22"/>
      <c r="AN13" s="22"/>
      <c r="AO13" s="22"/>
      <c r="AP13" s="22"/>
      <c r="AQ13" s="22"/>
      <c r="AR13" s="22"/>
      <c r="AS13" s="22"/>
      <c r="AT13" s="22"/>
      <c r="AU13" s="22"/>
      <c r="AV13" s="22">
        <v>1</v>
      </c>
      <c r="AW13" s="22">
        <v>429</v>
      </c>
      <c r="AX13" s="22"/>
      <c r="AY13" s="22"/>
      <c r="AZ13" s="22"/>
      <c r="BA13" s="22"/>
      <c r="BB13" s="22"/>
      <c r="BC13" s="22"/>
      <c r="BD13" s="22"/>
      <c r="BE13" s="22"/>
      <c r="BF13" s="22"/>
      <c r="BG13" s="22"/>
      <c r="BH13" s="22">
        <v>1</v>
      </c>
      <c r="BI13" s="22">
        <v>23</v>
      </c>
      <c r="BJ13" s="22">
        <v>1</v>
      </c>
      <c r="BK13" s="22">
        <v>7</v>
      </c>
      <c r="BL13" s="32">
        <v>14</v>
      </c>
      <c r="BM13" s="32">
        <v>3268</v>
      </c>
    </row>
    <row r="14" spans="1:103">
      <c r="A14" s="25" t="s">
        <v>89</v>
      </c>
      <c r="B14" s="42">
        <v>2</v>
      </c>
      <c r="C14" s="42">
        <v>50</v>
      </c>
      <c r="D14" s="24"/>
      <c r="E14" s="24"/>
      <c r="F14" s="24">
        <v>1</v>
      </c>
      <c r="G14" s="24">
        <v>22</v>
      </c>
      <c r="H14" s="24"/>
      <c r="I14" s="24"/>
      <c r="J14" s="24">
        <v>2</v>
      </c>
      <c r="K14" s="24">
        <v>19</v>
      </c>
      <c r="L14" s="24">
        <v>1</v>
      </c>
      <c r="M14" s="24">
        <v>12</v>
      </c>
      <c r="N14" s="24">
        <v>1</v>
      </c>
      <c r="O14" s="24">
        <v>100</v>
      </c>
      <c r="P14" s="24"/>
      <c r="Q14" s="24"/>
      <c r="R14" s="24"/>
      <c r="S14" s="24"/>
      <c r="T14" s="24"/>
      <c r="U14" s="24"/>
      <c r="V14" s="24"/>
      <c r="W14" s="24"/>
      <c r="X14" s="24"/>
      <c r="Y14" s="24"/>
      <c r="Z14" s="24">
        <v>1</v>
      </c>
      <c r="AA14" s="24">
        <v>656</v>
      </c>
      <c r="AB14" s="24"/>
      <c r="AC14" s="24"/>
      <c r="AD14" s="24"/>
      <c r="AE14" s="24"/>
      <c r="AF14" s="24"/>
      <c r="AG14" s="24"/>
      <c r="AH14" s="24"/>
      <c r="AI14" s="24"/>
      <c r="AJ14" s="24"/>
      <c r="AK14" s="24"/>
      <c r="AL14" s="24"/>
      <c r="AM14" s="24"/>
      <c r="AN14" s="24"/>
      <c r="AO14" s="24"/>
      <c r="AP14" s="24"/>
      <c r="AQ14" s="24"/>
      <c r="AR14" s="24">
        <v>1</v>
      </c>
      <c r="AS14" s="24">
        <v>72</v>
      </c>
      <c r="AT14" s="24"/>
      <c r="AU14" s="24"/>
      <c r="AV14" s="24"/>
      <c r="AW14" s="24"/>
      <c r="AX14" s="24"/>
      <c r="AY14" s="24"/>
      <c r="AZ14" s="24"/>
      <c r="BA14" s="24"/>
      <c r="BB14" s="24"/>
      <c r="BC14" s="24"/>
      <c r="BD14" s="24"/>
      <c r="BE14" s="24"/>
      <c r="BF14" s="24"/>
      <c r="BG14" s="24"/>
      <c r="BH14" s="24"/>
      <c r="BI14" s="24"/>
      <c r="BJ14" s="24">
        <v>1</v>
      </c>
      <c r="BK14" s="24">
        <v>15</v>
      </c>
      <c r="BL14" s="33">
        <v>10</v>
      </c>
      <c r="BM14" s="33">
        <v>946</v>
      </c>
    </row>
    <row r="15" spans="1:103">
      <c r="A15" s="21" t="s">
        <v>90</v>
      </c>
      <c r="B15" s="34">
        <v>1</v>
      </c>
      <c r="C15" s="34">
        <v>16</v>
      </c>
      <c r="D15" s="22">
        <v>2</v>
      </c>
      <c r="E15" s="22">
        <v>122</v>
      </c>
      <c r="F15" s="22"/>
      <c r="G15" s="22"/>
      <c r="H15" s="22"/>
      <c r="I15" s="22"/>
      <c r="J15" s="22">
        <v>4</v>
      </c>
      <c r="K15" s="22">
        <v>29</v>
      </c>
      <c r="L15" s="22">
        <v>1</v>
      </c>
      <c r="M15" s="22">
        <v>16</v>
      </c>
      <c r="N15" s="22"/>
      <c r="O15" s="22"/>
      <c r="P15" s="22"/>
      <c r="Q15" s="22"/>
      <c r="R15" s="22"/>
      <c r="S15" s="22"/>
      <c r="T15" s="22"/>
      <c r="U15" s="22"/>
      <c r="V15" s="22">
        <v>1</v>
      </c>
      <c r="W15" s="22">
        <v>32</v>
      </c>
      <c r="X15" s="22">
        <v>2</v>
      </c>
      <c r="Y15" s="22">
        <v>166</v>
      </c>
      <c r="Z15" s="22">
        <v>1</v>
      </c>
      <c r="AA15" s="22">
        <v>156</v>
      </c>
      <c r="AB15" s="22"/>
      <c r="AC15" s="22"/>
      <c r="AD15" s="22"/>
      <c r="AE15" s="22"/>
      <c r="AF15" s="22"/>
      <c r="AG15" s="22"/>
      <c r="AH15" s="22">
        <v>1</v>
      </c>
      <c r="AI15" s="22">
        <v>140</v>
      </c>
      <c r="AJ15" s="22"/>
      <c r="AK15" s="22"/>
      <c r="AL15" s="22">
        <v>1</v>
      </c>
      <c r="AM15" s="22">
        <v>908</v>
      </c>
      <c r="AN15" s="22">
        <v>1</v>
      </c>
      <c r="AO15" s="22">
        <v>90</v>
      </c>
      <c r="AP15" s="22"/>
      <c r="AQ15" s="22"/>
      <c r="AR15" s="22"/>
      <c r="AS15" s="22"/>
      <c r="AT15" s="22"/>
      <c r="AU15" s="22"/>
      <c r="AV15" s="22"/>
      <c r="AW15" s="22"/>
      <c r="AX15" s="22">
        <v>1</v>
      </c>
      <c r="AY15" s="22">
        <v>37</v>
      </c>
      <c r="AZ15" s="22"/>
      <c r="BA15" s="22"/>
      <c r="BB15" s="22"/>
      <c r="BC15" s="22"/>
      <c r="BD15" s="22">
        <v>3</v>
      </c>
      <c r="BE15" s="22">
        <v>150</v>
      </c>
      <c r="BF15" s="22"/>
      <c r="BG15" s="22"/>
      <c r="BH15" s="22">
        <v>1</v>
      </c>
      <c r="BI15" s="22">
        <v>10</v>
      </c>
      <c r="BJ15" s="22"/>
      <c r="BK15" s="22"/>
      <c r="BL15" s="32">
        <v>20</v>
      </c>
      <c r="BM15" s="32">
        <v>1872</v>
      </c>
    </row>
    <row r="16" spans="1:103">
      <c r="A16" s="25" t="s">
        <v>91</v>
      </c>
      <c r="B16" s="42">
        <v>9</v>
      </c>
      <c r="C16" s="42">
        <v>653</v>
      </c>
      <c r="D16" s="24">
        <v>4</v>
      </c>
      <c r="E16" s="24">
        <v>594</v>
      </c>
      <c r="F16" s="24">
        <v>6</v>
      </c>
      <c r="G16" s="24">
        <v>1208</v>
      </c>
      <c r="H16" s="24">
        <v>1</v>
      </c>
      <c r="I16" s="24">
        <v>28</v>
      </c>
      <c r="J16" s="24">
        <v>2</v>
      </c>
      <c r="K16" s="24">
        <v>26</v>
      </c>
      <c r="L16" s="24">
        <v>1</v>
      </c>
      <c r="M16" s="24">
        <v>16</v>
      </c>
      <c r="N16" s="24"/>
      <c r="O16" s="24"/>
      <c r="P16" s="24"/>
      <c r="Q16" s="24"/>
      <c r="R16" s="24"/>
      <c r="S16" s="24"/>
      <c r="T16" s="24"/>
      <c r="U16" s="24"/>
      <c r="V16" s="24"/>
      <c r="W16" s="24"/>
      <c r="X16" s="24">
        <v>2</v>
      </c>
      <c r="Y16" s="24">
        <v>766</v>
      </c>
      <c r="Z16" s="24">
        <v>3</v>
      </c>
      <c r="AA16" s="24">
        <v>1338</v>
      </c>
      <c r="AB16" s="24"/>
      <c r="AC16" s="24"/>
      <c r="AD16" s="24"/>
      <c r="AE16" s="24"/>
      <c r="AF16" s="24"/>
      <c r="AG16" s="24"/>
      <c r="AH16" s="24"/>
      <c r="AI16" s="24"/>
      <c r="AJ16" s="24"/>
      <c r="AK16" s="24"/>
      <c r="AL16" s="24"/>
      <c r="AM16" s="24"/>
      <c r="AN16" s="24"/>
      <c r="AO16" s="24"/>
      <c r="AP16" s="24">
        <v>1</v>
      </c>
      <c r="AQ16" s="24">
        <v>1062</v>
      </c>
      <c r="AR16" s="24"/>
      <c r="AS16" s="24"/>
      <c r="AT16" s="24"/>
      <c r="AU16" s="24"/>
      <c r="AV16" s="24"/>
      <c r="AW16" s="24"/>
      <c r="AX16" s="24">
        <v>1</v>
      </c>
      <c r="AY16" s="24">
        <v>39</v>
      </c>
      <c r="AZ16" s="24">
        <v>2</v>
      </c>
      <c r="BA16" s="24">
        <v>131</v>
      </c>
      <c r="BB16" s="24"/>
      <c r="BC16" s="24"/>
      <c r="BD16" s="24"/>
      <c r="BE16" s="24"/>
      <c r="BF16" s="24">
        <v>1</v>
      </c>
      <c r="BG16" s="24">
        <v>23</v>
      </c>
      <c r="BH16" s="24"/>
      <c r="BI16" s="24"/>
      <c r="BJ16" s="24"/>
      <c r="BK16" s="24"/>
      <c r="BL16" s="33">
        <v>33</v>
      </c>
      <c r="BM16" s="33">
        <v>5884</v>
      </c>
    </row>
    <row r="17" spans="1:73" s="37" customFormat="1">
      <c r="A17" s="18" t="s">
        <v>92</v>
      </c>
      <c r="B17" s="26">
        <v>112</v>
      </c>
      <c r="C17" s="26">
        <v>7162</v>
      </c>
      <c r="D17" s="26">
        <v>60</v>
      </c>
      <c r="E17" s="26">
        <v>9360</v>
      </c>
      <c r="F17" s="26">
        <v>46</v>
      </c>
      <c r="G17" s="26">
        <v>4109</v>
      </c>
      <c r="H17" s="26">
        <v>4</v>
      </c>
      <c r="I17" s="26">
        <v>121</v>
      </c>
      <c r="J17" s="26">
        <v>11</v>
      </c>
      <c r="K17" s="26">
        <v>128</v>
      </c>
      <c r="L17" s="26">
        <v>5</v>
      </c>
      <c r="M17" s="26">
        <v>72</v>
      </c>
      <c r="N17" s="26">
        <v>1</v>
      </c>
      <c r="O17" s="26">
        <v>100</v>
      </c>
      <c r="P17" s="26">
        <v>1</v>
      </c>
      <c r="Q17" s="26">
        <v>939</v>
      </c>
      <c r="R17" s="26">
        <v>1</v>
      </c>
      <c r="S17" s="26">
        <v>816</v>
      </c>
      <c r="T17" s="26">
        <v>3</v>
      </c>
      <c r="U17" s="26">
        <v>131</v>
      </c>
      <c r="V17" s="26">
        <v>3</v>
      </c>
      <c r="W17" s="26">
        <v>113</v>
      </c>
      <c r="X17" s="26">
        <v>26</v>
      </c>
      <c r="Y17" s="26">
        <v>8893</v>
      </c>
      <c r="Z17" s="26">
        <v>12</v>
      </c>
      <c r="AA17" s="26">
        <v>4186</v>
      </c>
      <c r="AB17" s="26">
        <v>1</v>
      </c>
      <c r="AC17" s="26">
        <v>154</v>
      </c>
      <c r="AD17" s="26">
        <v>1</v>
      </c>
      <c r="AE17" s="26">
        <v>29</v>
      </c>
      <c r="AF17" s="26">
        <v>1</v>
      </c>
      <c r="AG17" s="26">
        <v>82</v>
      </c>
      <c r="AH17" s="26">
        <v>2</v>
      </c>
      <c r="AI17" s="26">
        <v>220</v>
      </c>
      <c r="AJ17" s="26">
        <v>1</v>
      </c>
      <c r="AK17" s="26">
        <v>588</v>
      </c>
      <c r="AL17" s="26">
        <v>7</v>
      </c>
      <c r="AM17" s="26">
        <v>2824</v>
      </c>
      <c r="AN17" s="26">
        <v>19</v>
      </c>
      <c r="AO17" s="26">
        <v>5688</v>
      </c>
      <c r="AP17" s="26">
        <v>1</v>
      </c>
      <c r="AQ17" s="26">
        <v>1062</v>
      </c>
      <c r="AR17" s="26">
        <v>1</v>
      </c>
      <c r="AS17" s="26">
        <v>72</v>
      </c>
      <c r="AT17" s="26">
        <v>1</v>
      </c>
      <c r="AU17" s="26">
        <v>816</v>
      </c>
      <c r="AV17" s="26">
        <v>2</v>
      </c>
      <c r="AW17" s="26">
        <v>796</v>
      </c>
      <c r="AX17" s="26">
        <v>5</v>
      </c>
      <c r="AY17" s="26">
        <v>147</v>
      </c>
      <c r="AZ17" s="26">
        <v>5</v>
      </c>
      <c r="BA17" s="26">
        <v>264</v>
      </c>
      <c r="BB17" s="26">
        <v>1</v>
      </c>
      <c r="BC17" s="26">
        <v>32</v>
      </c>
      <c r="BD17" s="26">
        <v>9</v>
      </c>
      <c r="BE17" s="26">
        <v>367</v>
      </c>
      <c r="BF17" s="26">
        <v>6</v>
      </c>
      <c r="BG17" s="26">
        <v>224</v>
      </c>
      <c r="BH17" s="26">
        <v>4</v>
      </c>
      <c r="BI17" s="26">
        <v>63</v>
      </c>
      <c r="BJ17" s="26">
        <v>2</v>
      </c>
      <c r="BK17" s="26">
        <v>22</v>
      </c>
      <c r="BL17" s="26">
        <v>354</v>
      </c>
      <c r="BM17" s="26">
        <v>49580</v>
      </c>
    </row>
    <row r="18" spans="1:73">
      <c r="A18" s="27" t="s">
        <v>369</v>
      </c>
      <c r="BT18" s="43"/>
      <c r="BU18" s="43"/>
    </row>
    <row r="19" spans="1:73">
      <c r="A19" s="30"/>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row>
    <row r="20" spans="1:73">
      <c r="A20" s="30"/>
      <c r="V20" s="45"/>
      <c r="W20" s="45"/>
      <c r="AH20" s="45"/>
      <c r="AI20" s="45"/>
      <c r="AS20" s="45"/>
      <c r="AT20" s="45"/>
    </row>
    <row r="23" spans="1:73">
      <c r="B23" s="44"/>
    </row>
  </sheetData>
  <sheetProtection algorithmName="SHA-512" hashValue="yumAqZObInxtCz0cbeOWYtXyv3Wfs7lMnGUFzmaq/qmQJyi6P7avkkwEP+ef9xNQID/iFIXAGWf8LRs8cgPyyg==" saltValue="Kg4mOJFm6lxDsTuP82zYBw==" spinCount="100000" sheet="1" objects="1" scenarios="1"/>
  <mergeCells count="33">
    <mergeCell ref="BH6:BI6"/>
    <mergeCell ref="BJ6:BK6"/>
    <mergeCell ref="BL6:BM6"/>
    <mergeCell ref="AV6:AW6"/>
    <mergeCell ref="AX6:AY6"/>
    <mergeCell ref="AZ6:BA6"/>
    <mergeCell ref="BB6:BC6"/>
    <mergeCell ref="BD6:BE6"/>
    <mergeCell ref="BF6:BG6"/>
    <mergeCell ref="AT6:AU6"/>
    <mergeCell ref="X6:Y6"/>
    <mergeCell ref="Z6:AA6"/>
    <mergeCell ref="AB6:AC6"/>
    <mergeCell ref="AD6:AE6"/>
    <mergeCell ref="AF6:AG6"/>
    <mergeCell ref="AH6:AI6"/>
    <mergeCell ref="AJ6:AK6"/>
    <mergeCell ref="AL6:AM6"/>
    <mergeCell ref="AN6:AO6"/>
    <mergeCell ref="AP6:AQ6"/>
    <mergeCell ref="AR6:AS6"/>
    <mergeCell ref="V6:W6"/>
    <mergeCell ref="A6:A7"/>
    <mergeCell ref="B6:C6"/>
    <mergeCell ref="D6:E6"/>
    <mergeCell ref="F6:G6"/>
    <mergeCell ref="H6:I6"/>
    <mergeCell ref="J6:K6"/>
    <mergeCell ref="L6:M6"/>
    <mergeCell ref="N6:O6"/>
    <mergeCell ref="P6:Q6"/>
    <mergeCell ref="R6:S6"/>
    <mergeCell ref="T6:U6"/>
  </mergeCells>
  <pageMargins left="0.70866141732283472" right="0.70866141732283472" top="0.74803149606299213" bottom="0.74803149606299213" header="0.31496062992125984" footer="0.31496062992125984"/>
  <pageSetup paperSize="9" scale="70" orientation="landscape" r:id="rId1"/>
  <colBreaks count="1" manualBreakCount="1">
    <brk id="13" max="19"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4"/>
  <dimension ref="A1:DN23"/>
  <sheetViews>
    <sheetView showGridLines="0" zoomScaleNormal="100" zoomScaleSheetLayoutView="100" workbookViewId="0">
      <selection activeCell="A2" sqref="A2"/>
    </sheetView>
  </sheetViews>
  <sheetFormatPr baseColWidth="10" defaultRowHeight="15"/>
  <cols>
    <col min="1" max="1" width="79.42578125" customWidth="1"/>
    <col min="2" max="3" width="8.7109375" style="36" customWidth="1"/>
    <col min="4" max="72" width="8.7109375" customWidth="1"/>
    <col min="73" max="73" width="10.85546875" bestFit="1" customWidth="1"/>
    <col min="87" max="88" width="11.42578125" style="37"/>
    <col min="257" max="257" width="84.85546875" customWidth="1"/>
    <col min="258" max="329" width="8.7109375" customWidth="1"/>
    <col min="513" max="513" width="84.85546875" customWidth="1"/>
    <col min="514" max="585" width="8.7109375" customWidth="1"/>
    <col min="769" max="769" width="84.85546875" customWidth="1"/>
    <col min="770" max="841" width="8.7109375" customWidth="1"/>
    <col min="1025" max="1025" width="84.85546875" customWidth="1"/>
    <col min="1026" max="1097" width="8.7109375" customWidth="1"/>
    <col min="1281" max="1281" width="84.85546875" customWidth="1"/>
    <col min="1282" max="1353" width="8.7109375" customWidth="1"/>
    <col min="1537" max="1537" width="84.85546875" customWidth="1"/>
    <col min="1538" max="1609" width="8.7109375" customWidth="1"/>
    <col min="1793" max="1793" width="84.85546875" customWidth="1"/>
    <col min="1794" max="1865" width="8.7109375" customWidth="1"/>
    <col min="2049" max="2049" width="84.85546875" customWidth="1"/>
    <col min="2050" max="2121" width="8.7109375" customWidth="1"/>
    <col min="2305" max="2305" width="84.85546875" customWidth="1"/>
    <col min="2306" max="2377" width="8.7109375" customWidth="1"/>
    <col min="2561" max="2561" width="84.85546875" customWidth="1"/>
    <col min="2562" max="2633" width="8.7109375" customWidth="1"/>
    <col min="2817" max="2817" width="84.85546875" customWidth="1"/>
    <col min="2818" max="2889" width="8.7109375" customWidth="1"/>
    <col min="3073" max="3073" width="84.85546875" customWidth="1"/>
    <col min="3074" max="3145" width="8.7109375" customWidth="1"/>
    <col min="3329" max="3329" width="84.85546875" customWidth="1"/>
    <col min="3330" max="3401" width="8.7109375" customWidth="1"/>
    <col min="3585" max="3585" width="84.85546875" customWidth="1"/>
    <col min="3586" max="3657" width="8.7109375" customWidth="1"/>
    <col min="3841" max="3841" width="84.85546875" customWidth="1"/>
    <col min="3842" max="3913" width="8.7109375" customWidth="1"/>
    <col min="4097" max="4097" width="84.85546875" customWidth="1"/>
    <col min="4098" max="4169" width="8.7109375" customWidth="1"/>
    <col min="4353" max="4353" width="84.85546875" customWidth="1"/>
    <col min="4354" max="4425" width="8.7109375" customWidth="1"/>
    <col min="4609" max="4609" width="84.85546875" customWidth="1"/>
    <col min="4610" max="4681" width="8.7109375" customWidth="1"/>
    <col min="4865" max="4865" width="84.85546875" customWidth="1"/>
    <col min="4866" max="4937" width="8.7109375" customWidth="1"/>
    <col min="5121" max="5121" width="84.85546875" customWidth="1"/>
    <col min="5122" max="5193" width="8.7109375" customWidth="1"/>
    <col min="5377" max="5377" width="84.85546875" customWidth="1"/>
    <col min="5378" max="5449" width="8.7109375" customWidth="1"/>
    <col min="5633" max="5633" width="84.85546875" customWidth="1"/>
    <col min="5634" max="5705" width="8.7109375" customWidth="1"/>
    <col min="5889" max="5889" width="84.85546875" customWidth="1"/>
    <col min="5890" max="5961" width="8.7109375" customWidth="1"/>
    <col min="6145" max="6145" width="84.85546875" customWidth="1"/>
    <col min="6146" max="6217" width="8.7109375" customWidth="1"/>
    <col min="6401" max="6401" width="84.85546875" customWidth="1"/>
    <col min="6402" max="6473" width="8.7109375" customWidth="1"/>
    <col min="6657" max="6657" width="84.85546875" customWidth="1"/>
    <col min="6658" max="6729" width="8.7109375" customWidth="1"/>
    <col min="6913" max="6913" width="84.85546875" customWidth="1"/>
    <col min="6914" max="6985" width="8.7109375" customWidth="1"/>
    <col min="7169" max="7169" width="84.85546875" customWidth="1"/>
    <col min="7170" max="7241" width="8.7109375" customWidth="1"/>
    <col min="7425" max="7425" width="84.85546875" customWidth="1"/>
    <col min="7426" max="7497" width="8.7109375" customWidth="1"/>
    <col min="7681" max="7681" width="84.85546875" customWidth="1"/>
    <col min="7682" max="7753" width="8.7109375" customWidth="1"/>
    <col min="7937" max="7937" width="84.85546875" customWidth="1"/>
    <col min="7938" max="8009" width="8.7109375" customWidth="1"/>
    <col min="8193" max="8193" width="84.85546875" customWidth="1"/>
    <col min="8194" max="8265" width="8.7109375" customWidth="1"/>
    <col min="8449" max="8449" width="84.85546875" customWidth="1"/>
    <col min="8450" max="8521" width="8.7109375" customWidth="1"/>
    <col min="8705" max="8705" width="84.85546875" customWidth="1"/>
    <col min="8706" max="8777" width="8.7109375" customWidth="1"/>
    <col min="8961" max="8961" width="84.85546875" customWidth="1"/>
    <col min="8962" max="9033" width="8.7109375" customWidth="1"/>
    <col min="9217" max="9217" width="84.85546875" customWidth="1"/>
    <col min="9218" max="9289" width="8.7109375" customWidth="1"/>
    <col min="9473" max="9473" width="84.85546875" customWidth="1"/>
    <col min="9474" max="9545" width="8.7109375" customWidth="1"/>
    <col min="9729" max="9729" width="84.85546875" customWidth="1"/>
    <col min="9730" max="9801" width="8.7109375" customWidth="1"/>
    <col min="9985" max="9985" width="84.85546875" customWidth="1"/>
    <col min="9986" max="10057" width="8.7109375" customWidth="1"/>
    <col min="10241" max="10241" width="84.85546875" customWidth="1"/>
    <col min="10242" max="10313" width="8.7109375" customWidth="1"/>
    <col min="10497" max="10497" width="84.85546875" customWidth="1"/>
    <col min="10498" max="10569" width="8.7109375" customWidth="1"/>
    <col min="10753" max="10753" width="84.85546875" customWidth="1"/>
    <col min="10754" max="10825" width="8.7109375" customWidth="1"/>
    <col min="11009" max="11009" width="84.85546875" customWidth="1"/>
    <col min="11010" max="11081" width="8.7109375" customWidth="1"/>
    <col min="11265" max="11265" width="84.85546875" customWidth="1"/>
    <col min="11266" max="11337" width="8.7109375" customWidth="1"/>
    <col min="11521" max="11521" width="84.85546875" customWidth="1"/>
    <col min="11522" max="11593" width="8.7109375" customWidth="1"/>
    <col min="11777" max="11777" width="84.85546875" customWidth="1"/>
    <col min="11778" max="11849" width="8.7109375" customWidth="1"/>
    <col min="12033" max="12033" width="84.85546875" customWidth="1"/>
    <col min="12034" max="12105" width="8.7109375" customWidth="1"/>
    <col min="12289" max="12289" width="84.85546875" customWidth="1"/>
    <col min="12290" max="12361" width="8.7109375" customWidth="1"/>
    <col min="12545" max="12545" width="84.85546875" customWidth="1"/>
    <col min="12546" max="12617" width="8.7109375" customWidth="1"/>
    <col min="12801" max="12801" width="84.85546875" customWidth="1"/>
    <col min="12802" max="12873" width="8.7109375" customWidth="1"/>
    <col min="13057" max="13057" width="84.85546875" customWidth="1"/>
    <col min="13058" max="13129" width="8.7109375" customWidth="1"/>
    <col min="13313" max="13313" width="84.85546875" customWidth="1"/>
    <col min="13314" max="13385" width="8.7109375" customWidth="1"/>
    <col min="13569" max="13569" width="84.85546875" customWidth="1"/>
    <col min="13570" max="13641" width="8.7109375" customWidth="1"/>
    <col min="13825" max="13825" width="84.85546875" customWidth="1"/>
    <col min="13826" max="13897" width="8.7109375" customWidth="1"/>
    <col min="14081" max="14081" width="84.85546875" customWidth="1"/>
    <col min="14082" max="14153" width="8.7109375" customWidth="1"/>
    <col min="14337" max="14337" width="84.85546875" customWidth="1"/>
    <col min="14338" max="14409" width="8.7109375" customWidth="1"/>
    <col min="14593" max="14593" width="84.85546875" customWidth="1"/>
    <col min="14594" max="14665" width="8.7109375" customWidth="1"/>
    <col min="14849" max="14849" width="84.85546875" customWidth="1"/>
    <col min="14850" max="14921" width="8.7109375" customWidth="1"/>
    <col min="15105" max="15105" width="84.85546875" customWidth="1"/>
    <col min="15106" max="15177" width="8.7109375" customWidth="1"/>
    <col min="15361" max="15361" width="84.85546875" customWidth="1"/>
    <col min="15362" max="15433" width="8.7109375" customWidth="1"/>
    <col min="15617" max="15617" width="84.85546875" customWidth="1"/>
    <col min="15618" max="15689" width="8.7109375" customWidth="1"/>
    <col min="15873" max="15873" width="84.85546875" customWidth="1"/>
    <col min="15874" max="15945" width="8.7109375" customWidth="1"/>
    <col min="16129" max="16129" width="84.85546875" customWidth="1"/>
    <col min="16130" max="16201" width="8.7109375" customWidth="1"/>
  </cols>
  <sheetData>
    <row r="1" spans="1:118" ht="16.5">
      <c r="A1" s="14"/>
    </row>
    <row r="2" spans="1:118" ht="16.5">
      <c r="A2" s="14" t="s">
        <v>113</v>
      </c>
      <c r="P2" s="38"/>
      <c r="Q2" s="38"/>
      <c r="R2" s="38"/>
      <c r="S2" s="38"/>
      <c r="T2" s="38"/>
    </row>
    <row r="3" spans="1:118" ht="16.5">
      <c r="A3" s="15" t="s">
        <v>114</v>
      </c>
      <c r="B3" s="38"/>
      <c r="C3" s="38"/>
      <c r="D3" s="38"/>
      <c r="E3" s="38"/>
    </row>
    <row r="4" spans="1:118" s="38" customFormat="1" ht="16.5">
      <c r="A4" s="15" t="s">
        <v>295</v>
      </c>
      <c r="CI4" s="39"/>
      <c r="CJ4" s="39"/>
    </row>
    <row r="6" spans="1:118" s="37" customFormat="1">
      <c r="A6" s="306" t="s">
        <v>115</v>
      </c>
      <c r="B6" s="305" t="s">
        <v>38</v>
      </c>
      <c r="C6" s="305"/>
      <c r="D6" s="305" t="s">
        <v>22</v>
      </c>
      <c r="E6" s="305"/>
      <c r="F6" s="305" t="s">
        <v>24</v>
      </c>
      <c r="G6" s="305"/>
      <c r="H6" s="305" t="s">
        <v>26</v>
      </c>
      <c r="I6" s="305"/>
      <c r="J6" s="305" t="s">
        <v>30</v>
      </c>
      <c r="K6" s="305"/>
      <c r="L6" s="305" t="s">
        <v>65</v>
      </c>
      <c r="M6" s="305"/>
      <c r="N6" s="305" t="s">
        <v>44</v>
      </c>
      <c r="O6" s="305"/>
      <c r="P6" s="305" t="s">
        <v>46</v>
      </c>
      <c r="Q6" s="305"/>
      <c r="R6" s="305" t="s">
        <v>48</v>
      </c>
      <c r="S6" s="305"/>
      <c r="T6" s="305" t="s">
        <v>67</v>
      </c>
      <c r="U6" s="305"/>
      <c r="V6" s="305" t="s">
        <v>51</v>
      </c>
      <c r="W6" s="305"/>
      <c r="X6" s="305" t="s">
        <v>53</v>
      </c>
      <c r="Y6" s="305"/>
      <c r="Z6" s="305" t="s">
        <v>55</v>
      </c>
      <c r="AA6" s="305"/>
      <c r="AB6" s="305" t="s">
        <v>59</v>
      </c>
      <c r="AC6" s="305"/>
      <c r="AD6" s="305" t="s">
        <v>60</v>
      </c>
      <c r="AE6" s="305"/>
      <c r="AF6" s="305" t="s">
        <v>62</v>
      </c>
      <c r="AG6" s="305"/>
      <c r="AH6" s="305" t="s">
        <v>52</v>
      </c>
      <c r="AI6" s="305"/>
      <c r="AJ6" s="305" t="s">
        <v>54</v>
      </c>
      <c r="AK6" s="305"/>
      <c r="AL6" s="305" t="s">
        <v>56</v>
      </c>
      <c r="AM6" s="305"/>
      <c r="AN6" s="305" t="s">
        <v>78</v>
      </c>
      <c r="AO6" s="305"/>
      <c r="AP6" s="305" t="s">
        <v>61</v>
      </c>
      <c r="AQ6" s="305"/>
      <c r="AR6" s="305" t="s">
        <v>25</v>
      </c>
      <c r="AS6" s="305"/>
      <c r="AT6" s="305" t="s">
        <v>27</v>
      </c>
      <c r="AU6" s="305"/>
      <c r="AV6" s="305" t="s">
        <v>31</v>
      </c>
      <c r="AW6" s="305"/>
      <c r="AX6" s="305" t="s">
        <v>35</v>
      </c>
      <c r="AY6" s="305"/>
      <c r="AZ6" s="305" t="s">
        <v>116</v>
      </c>
      <c r="BA6" s="305"/>
      <c r="BB6" s="305" t="s">
        <v>260</v>
      </c>
      <c r="BC6" s="305"/>
      <c r="BD6" s="305" t="s">
        <v>191</v>
      </c>
      <c r="BE6" s="305"/>
      <c r="BF6" s="305" t="s">
        <v>192</v>
      </c>
      <c r="BG6" s="305"/>
      <c r="BH6" s="305" t="s">
        <v>40</v>
      </c>
      <c r="BI6" s="305"/>
      <c r="BJ6" s="305" t="s">
        <v>42</v>
      </c>
      <c r="BK6" s="305"/>
      <c r="BL6" s="305" t="s">
        <v>43</v>
      </c>
      <c r="BM6" s="305"/>
      <c r="BN6" s="305" t="s">
        <v>36</v>
      </c>
      <c r="BO6" s="305"/>
      <c r="BP6" s="305" t="s">
        <v>39</v>
      </c>
      <c r="BQ6" s="305"/>
      <c r="BR6" s="305" t="s">
        <v>41</v>
      </c>
      <c r="BS6" s="305"/>
      <c r="BT6" s="305" t="s">
        <v>72</v>
      </c>
      <c r="BU6" s="305"/>
    </row>
    <row r="7" spans="1:118" s="37" customFormat="1">
      <c r="A7" s="306"/>
      <c r="B7" s="17"/>
      <c r="C7" s="17" t="s">
        <v>80</v>
      </c>
      <c r="D7" s="17"/>
      <c r="E7" s="17" t="s">
        <v>80</v>
      </c>
      <c r="F7" s="17"/>
      <c r="G7" s="17"/>
      <c r="H7" s="17"/>
      <c r="I7" s="17"/>
      <c r="J7" s="17"/>
      <c r="K7" s="17" t="s">
        <v>80</v>
      </c>
      <c r="L7" s="17"/>
      <c r="M7" s="17" t="s">
        <v>80</v>
      </c>
      <c r="N7" s="17"/>
      <c r="O7" s="17" t="s">
        <v>80</v>
      </c>
      <c r="P7" s="17"/>
      <c r="Q7" s="17" t="s">
        <v>80</v>
      </c>
      <c r="R7" s="17"/>
      <c r="S7" s="17" t="s">
        <v>80</v>
      </c>
      <c r="T7" s="17"/>
      <c r="U7" s="17" t="s">
        <v>80</v>
      </c>
      <c r="V7" s="17"/>
      <c r="W7" s="17" t="s">
        <v>80</v>
      </c>
      <c r="X7" s="17"/>
      <c r="Y7" s="17" t="s">
        <v>80</v>
      </c>
      <c r="Z7" s="17"/>
      <c r="AA7" s="17" t="s">
        <v>80</v>
      </c>
      <c r="AB7" s="17"/>
      <c r="AC7" s="17" t="s">
        <v>80</v>
      </c>
      <c r="AD7" s="17"/>
      <c r="AE7" s="17" t="s">
        <v>80</v>
      </c>
      <c r="AF7" s="17"/>
      <c r="AG7" s="17" t="s">
        <v>80</v>
      </c>
      <c r="AH7" s="17"/>
      <c r="AI7" s="17" t="s">
        <v>80</v>
      </c>
      <c r="AJ7" s="17"/>
      <c r="AK7" s="17" t="s">
        <v>80</v>
      </c>
      <c r="AL7" s="17"/>
      <c r="AM7" s="17" t="s">
        <v>80</v>
      </c>
      <c r="AN7" s="17"/>
      <c r="AO7" s="17" t="s">
        <v>80</v>
      </c>
      <c r="AP7" s="17"/>
      <c r="AQ7" s="17" t="s">
        <v>80</v>
      </c>
      <c r="AR7" s="17"/>
      <c r="AS7" s="17" t="s">
        <v>80</v>
      </c>
      <c r="AT7" s="17"/>
      <c r="AU7" s="17" t="s">
        <v>80</v>
      </c>
      <c r="AV7" s="17"/>
      <c r="AW7" s="17" t="s">
        <v>80</v>
      </c>
      <c r="AX7" s="17"/>
      <c r="AY7" s="17" t="s">
        <v>80</v>
      </c>
      <c r="AZ7" s="17"/>
      <c r="BA7" s="17" t="s">
        <v>80</v>
      </c>
      <c r="BB7" s="17"/>
      <c r="BC7" s="17" t="s">
        <v>80</v>
      </c>
      <c r="BD7" s="17"/>
      <c r="BE7" s="17" t="s">
        <v>80</v>
      </c>
      <c r="BF7" s="17"/>
      <c r="BG7" s="17" t="s">
        <v>80</v>
      </c>
      <c r="BH7" s="17"/>
      <c r="BI7" s="17" t="s">
        <v>80</v>
      </c>
      <c r="BJ7" s="17"/>
      <c r="BK7" s="17" t="s">
        <v>80</v>
      </c>
      <c r="BL7" s="17"/>
      <c r="BM7" s="17" t="s">
        <v>80</v>
      </c>
      <c r="BN7" s="17"/>
      <c r="BO7" s="17" t="s">
        <v>80</v>
      </c>
      <c r="BP7" s="17"/>
      <c r="BQ7" s="17" t="s">
        <v>80</v>
      </c>
      <c r="BR7" s="17"/>
      <c r="BS7" s="17" t="s">
        <v>80</v>
      </c>
      <c r="BT7" s="17"/>
      <c r="BU7" s="17"/>
    </row>
    <row r="8" spans="1:118" s="40" customFormat="1">
      <c r="A8" s="18" t="s">
        <v>81</v>
      </c>
      <c r="B8" s="19" t="s">
        <v>82</v>
      </c>
      <c r="C8" s="19" t="s">
        <v>83</v>
      </c>
      <c r="D8" s="19" t="s">
        <v>82</v>
      </c>
      <c r="E8" s="19" t="s">
        <v>83</v>
      </c>
      <c r="F8" s="19" t="s">
        <v>82</v>
      </c>
      <c r="G8" s="19" t="s">
        <v>83</v>
      </c>
      <c r="H8" s="19" t="s">
        <v>82</v>
      </c>
      <c r="I8" s="19" t="s">
        <v>83</v>
      </c>
      <c r="J8" s="19" t="s">
        <v>82</v>
      </c>
      <c r="K8" s="19" t="s">
        <v>83</v>
      </c>
      <c r="L8" s="19" t="s">
        <v>82</v>
      </c>
      <c r="M8" s="19" t="s">
        <v>83</v>
      </c>
      <c r="N8" s="19" t="s">
        <v>82</v>
      </c>
      <c r="O8" s="19" t="s">
        <v>83</v>
      </c>
      <c r="P8" s="19" t="s">
        <v>82</v>
      </c>
      <c r="Q8" s="19" t="s">
        <v>83</v>
      </c>
      <c r="R8" s="19" t="s">
        <v>82</v>
      </c>
      <c r="S8" s="19" t="s">
        <v>83</v>
      </c>
      <c r="T8" s="19" t="s">
        <v>82</v>
      </c>
      <c r="U8" s="19" t="s">
        <v>83</v>
      </c>
      <c r="V8" s="19" t="s">
        <v>82</v>
      </c>
      <c r="W8" s="19" t="s">
        <v>83</v>
      </c>
      <c r="X8" s="19" t="s">
        <v>82</v>
      </c>
      <c r="Y8" s="19" t="s">
        <v>83</v>
      </c>
      <c r="Z8" s="19" t="s">
        <v>82</v>
      </c>
      <c r="AA8" s="19" t="s">
        <v>83</v>
      </c>
      <c r="AB8" s="19" t="s">
        <v>82</v>
      </c>
      <c r="AC8" s="19" t="s">
        <v>83</v>
      </c>
      <c r="AD8" s="19" t="s">
        <v>82</v>
      </c>
      <c r="AE8" s="19" t="s">
        <v>83</v>
      </c>
      <c r="AF8" s="19" t="s">
        <v>82</v>
      </c>
      <c r="AG8" s="19" t="s">
        <v>83</v>
      </c>
      <c r="AH8" s="19" t="s">
        <v>82</v>
      </c>
      <c r="AI8" s="19" t="s">
        <v>83</v>
      </c>
      <c r="AJ8" s="19" t="s">
        <v>82</v>
      </c>
      <c r="AK8" s="19" t="s">
        <v>83</v>
      </c>
      <c r="AL8" s="19" t="s">
        <v>82</v>
      </c>
      <c r="AM8" s="19" t="s">
        <v>83</v>
      </c>
      <c r="AN8" s="19" t="s">
        <v>82</v>
      </c>
      <c r="AO8" s="19" t="s">
        <v>83</v>
      </c>
      <c r="AP8" s="19" t="s">
        <v>82</v>
      </c>
      <c r="AQ8" s="19" t="s">
        <v>83</v>
      </c>
      <c r="AR8" s="19" t="s">
        <v>82</v>
      </c>
      <c r="AS8" s="19" t="s">
        <v>83</v>
      </c>
      <c r="AT8" s="19" t="s">
        <v>82</v>
      </c>
      <c r="AU8" s="19" t="s">
        <v>83</v>
      </c>
      <c r="AV8" s="19" t="s">
        <v>82</v>
      </c>
      <c r="AW8" s="19" t="s">
        <v>83</v>
      </c>
      <c r="AX8" s="19" t="s">
        <v>82</v>
      </c>
      <c r="AY8" s="19" t="s">
        <v>83</v>
      </c>
      <c r="AZ8" s="19" t="s">
        <v>82</v>
      </c>
      <c r="BA8" s="19" t="s">
        <v>83</v>
      </c>
      <c r="BB8" s="19" t="s">
        <v>82</v>
      </c>
      <c r="BC8" s="19" t="s">
        <v>83</v>
      </c>
      <c r="BD8" s="19" t="s">
        <v>82</v>
      </c>
      <c r="BE8" s="19" t="s">
        <v>83</v>
      </c>
      <c r="BF8" s="19" t="s">
        <v>82</v>
      </c>
      <c r="BG8" s="19" t="s">
        <v>83</v>
      </c>
      <c r="BH8" s="19" t="s">
        <v>82</v>
      </c>
      <c r="BI8" s="19" t="s">
        <v>83</v>
      </c>
      <c r="BJ8" s="19" t="s">
        <v>82</v>
      </c>
      <c r="BK8" s="19" t="s">
        <v>83</v>
      </c>
      <c r="BL8" s="19" t="s">
        <v>82</v>
      </c>
      <c r="BM8" s="19" t="s">
        <v>83</v>
      </c>
      <c r="BN8" s="19" t="s">
        <v>82</v>
      </c>
      <c r="BO8" s="19" t="s">
        <v>83</v>
      </c>
      <c r="BP8" s="19" t="s">
        <v>82</v>
      </c>
      <c r="BQ8" s="19" t="s">
        <v>83</v>
      </c>
      <c r="BR8" s="19" t="s">
        <v>82</v>
      </c>
      <c r="BS8" s="19" t="s">
        <v>83</v>
      </c>
      <c r="BT8" s="19" t="s">
        <v>82</v>
      </c>
      <c r="BU8" s="19" t="s">
        <v>83</v>
      </c>
    </row>
    <row r="9" spans="1:118">
      <c r="A9" s="21" t="s">
        <v>84</v>
      </c>
      <c r="B9" s="34"/>
      <c r="C9" s="34"/>
      <c r="D9" s="22">
        <v>7</v>
      </c>
      <c r="E9" s="22">
        <v>517</v>
      </c>
      <c r="F9" s="22">
        <v>13</v>
      </c>
      <c r="G9" s="22">
        <v>1625</v>
      </c>
      <c r="H9" s="22">
        <v>5</v>
      </c>
      <c r="I9" s="22">
        <v>446</v>
      </c>
      <c r="J9" s="22"/>
      <c r="K9" s="22"/>
      <c r="L9" s="22"/>
      <c r="M9" s="22"/>
      <c r="N9" s="22"/>
      <c r="O9" s="22"/>
      <c r="P9" s="22"/>
      <c r="Q9" s="22"/>
      <c r="R9" s="22"/>
      <c r="S9" s="22"/>
      <c r="T9" s="22"/>
      <c r="U9" s="22"/>
      <c r="V9" s="22">
        <v>1</v>
      </c>
      <c r="W9" s="22">
        <v>29</v>
      </c>
      <c r="X9" s="22"/>
      <c r="Y9" s="22"/>
      <c r="Z9" s="22"/>
      <c r="AA9" s="22"/>
      <c r="AB9" s="22">
        <v>1</v>
      </c>
      <c r="AC9" s="22">
        <v>48</v>
      </c>
      <c r="AD9" s="22">
        <v>1</v>
      </c>
      <c r="AE9" s="22">
        <v>48</v>
      </c>
      <c r="AF9" s="22"/>
      <c r="AG9" s="22"/>
      <c r="AH9" s="22">
        <v>1</v>
      </c>
      <c r="AI9" s="22">
        <v>44</v>
      </c>
      <c r="AJ9" s="22"/>
      <c r="AK9" s="22"/>
      <c r="AL9" s="22">
        <v>4</v>
      </c>
      <c r="AM9" s="22">
        <v>1505</v>
      </c>
      <c r="AN9" s="22"/>
      <c r="AO9" s="22"/>
      <c r="AP9" s="22"/>
      <c r="AQ9" s="22"/>
      <c r="AR9" s="22"/>
      <c r="AS9" s="22"/>
      <c r="AT9" s="22">
        <v>1</v>
      </c>
      <c r="AU9" s="22">
        <v>564</v>
      </c>
      <c r="AV9" s="22">
        <v>2</v>
      </c>
      <c r="AW9" s="22">
        <v>940</v>
      </c>
      <c r="AX9" s="22"/>
      <c r="AY9" s="22"/>
      <c r="AZ9" s="22"/>
      <c r="BA9" s="22"/>
      <c r="BB9" s="22"/>
      <c r="BC9" s="22"/>
      <c r="BD9" s="22"/>
      <c r="BE9" s="22"/>
      <c r="BF9" s="22"/>
      <c r="BG9" s="22"/>
      <c r="BH9" s="22"/>
      <c r="BI9" s="22"/>
      <c r="BJ9" s="22"/>
      <c r="BK9" s="22"/>
      <c r="BL9" s="22"/>
      <c r="BM9" s="22"/>
      <c r="BN9" s="22"/>
      <c r="BO9" s="22"/>
      <c r="BP9" s="22"/>
      <c r="BQ9" s="22"/>
      <c r="BR9" s="22">
        <v>1</v>
      </c>
      <c r="BS9" s="22">
        <v>939</v>
      </c>
      <c r="BT9" s="32">
        <v>37</v>
      </c>
      <c r="BU9" s="32">
        <v>6705</v>
      </c>
      <c r="DN9" s="41"/>
    </row>
    <row r="10" spans="1:118">
      <c r="A10" s="23" t="s">
        <v>85</v>
      </c>
      <c r="B10" s="42">
        <v>2</v>
      </c>
      <c r="C10" s="42">
        <v>23</v>
      </c>
      <c r="D10" s="42">
        <v>80</v>
      </c>
      <c r="E10" s="24">
        <v>4470</v>
      </c>
      <c r="F10" s="24">
        <v>29</v>
      </c>
      <c r="G10" s="24">
        <v>4876</v>
      </c>
      <c r="H10" s="24">
        <v>29</v>
      </c>
      <c r="I10" s="24">
        <v>1978</v>
      </c>
      <c r="J10" s="24"/>
      <c r="K10" s="24"/>
      <c r="L10" s="24">
        <v>2</v>
      </c>
      <c r="M10" s="24">
        <v>30</v>
      </c>
      <c r="N10" s="24"/>
      <c r="O10" s="24"/>
      <c r="P10" s="24"/>
      <c r="Q10" s="24"/>
      <c r="R10" s="24">
        <v>1</v>
      </c>
      <c r="S10" s="24">
        <v>816</v>
      </c>
      <c r="T10" s="24"/>
      <c r="U10" s="24"/>
      <c r="V10" s="24">
        <v>1</v>
      </c>
      <c r="W10" s="24">
        <v>11</v>
      </c>
      <c r="X10" s="24">
        <v>1</v>
      </c>
      <c r="Y10" s="24">
        <v>36</v>
      </c>
      <c r="Z10" s="24"/>
      <c r="AA10" s="24"/>
      <c r="AB10" s="24">
        <v>2</v>
      </c>
      <c r="AC10" s="24">
        <v>44</v>
      </c>
      <c r="AD10" s="24">
        <v>2</v>
      </c>
      <c r="AE10" s="24">
        <v>73</v>
      </c>
      <c r="AF10" s="24"/>
      <c r="AG10" s="24"/>
      <c r="AH10" s="24">
        <v>2</v>
      </c>
      <c r="AI10" s="24">
        <v>55</v>
      </c>
      <c r="AJ10" s="24">
        <v>2</v>
      </c>
      <c r="AK10" s="24">
        <v>81</v>
      </c>
      <c r="AL10" s="24">
        <v>10</v>
      </c>
      <c r="AM10" s="24">
        <v>3611</v>
      </c>
      <c r="AN10" s="24">
        <v>4</v>
      </c>
      <c r="AO10" s="24">
        <v>1383</v>
      </c>
      <c r="AP10" s="24">
        <v>1</v>
      </c>
      <c r="AQ10" s="24">
        <v>154</v>
      </c>
      <c r="AR10" s="24"/>
      <c r="AS10" s="24"/>
      <c r="AT10" s="24">
        <v>4</v>
      </c>
      <c r="AU10" s="24">
        <v>1244</v>
      </c>
      <c r="AV10" s="24">
        <v>14</v>
      </c>
      <c r="AW10" s="24">
        <v>3696</v>
      </c>
      <c r="AX10" s="24"/>
      <c r="AY10" s="24"/>
      <c r="AZ10" s="24"/>
      <c r="BA10" s="24"/>
      <c r="BB10" s="24">
        <v>1</v>
      </c>
      <c r="BC10" s="24">
        <v>29</v>
      </c>
      <c r="BD10" s="24">
        <v>1</v>
      </c>
      <c r="BE10" s="24">
        <v>82</v>
      </c>
      <c r="BF10" s="24">
        <v>1</v>
      </c>
      <c r="BG10" s="24">
        <v>80</v>
      </c>
      <c r="BH10" s="24"/>
      <c r="BI10" s="24"/>
      <c r="BJ10" s="24"/>
      <c r="BK10" s="24"/>
      <c r="BL10" s="24"/>
      <c r="BM10" s="24"/>
      <c r="BN10" s="24">
        <v>2</v>
      </c>
      <c r="BO10" s="24">
        <v>73</v>
      </c>
      <c r="BP10" s="24"/>
      <c r="BQ10" s="24"/>
      <c r="BR10" s="24"/>
      <c r="BS10" s="24"/>
      <c r="BT10" s="33">
        <v>191</v>
      </c>
      <c r="BU10" s="33">
        <v>22845</v>
      </c>
    </row>
    <row r="11" spans="1:118">
      <c r="A11" s="21" t="s">
        <v>86</v>
      </c>
      <c r="B11" s="34">
        <v>1</v>
      </c>
      <c r="C11" s="34">
        <v>23</v>
      </c>
      <c r="D11" s="22"/>
      <c r="E11" s="22"/>
      <c r="F11" s="22"/>
      <c r="G11" s="22"/>
      <c r="H11" s="22"/>
      <c r="I11" s="22"/>
      <c r="J11" s="22"/>
      <c r="K11" s="22"/>
      <c r="L11" s="22"/>
      <c r="M11" s="22"/>
      <c r="N11" s="22"/>
      <c r="O11" s="22"/>
      <c r="P11" s="22"/>
      <c r="Q11" s="22"/>
      <c r="R11" s="22"/>
      <c r="S11" s="22"/>
      <c r="T11" s="22"/>
      <c r="U11" s="22"/>
      <c r="V11" s="22">
        <v>1</v>
      </c>
      <c r="W11" s="22">
        <v>31</v>
      </c>
      <c r="X11" s="22">
        <v>1</v>
      </c>
      <c r="Y11" s="22">
        <v>51</v>
      </c>
      <c r="Z11" s="22"/>
      <c r="AA11" s="22"/>
      <c r="AB11" s="22">
        <v>2</v>
      </c>
      <c r="AC11" s="22">
        <v>61</v>
      </c>
      <c r="AD11" s="22"/>
      <c r="AE11" s="22"/>
      <c r="AF11" s="22"/>
      <c r="AG11" s="22"/>
      <c r="AH11" s="22">
        <v>1</v>
      </c>
      <c r="AI11" s="22">
        <v>76</v>
      </c>
      <c r="AJ11" s="22"/>
      <c r="AK11" s="22"/>
      <c r="AL11" s="22">
        <v>2</v>
      </c>
      <c r="AM11" s="22">
        <v>471</v>
      </c>
      <c r="AN11" s="22">
        <v>1</v>
      </c>
      <c r="AO11" s="22">
        <v>140</v>
      </c>
      <c r="AP11" s="22"/>
      <c r="AQ11" s="22"/>
      <c r="AR11" s="22"/>
      <c r="AS11" s="22"/>
      <c r="AT11" s="22"/>
      <c r="AU11" s="22"/>
      <c r="AV11" s="22"/>
      <c r="AW11" s="22"/>
      <c r="AX11" s="22"/>
      <c r="AY11" s="22"/>
      <c r="AZ11" s="22"/>
      <c r="BA11" s="22"/>
      <c r="BB11" s="22"/>
      <c r="BC11" s="22"/>
      <c r="BD11" s="22"/>
      <c r="BE11" s="22"/>
      <c r="BF11" s="22"/>
      <c r="BG11" s="22"/>
      <c r="BH11" s="22"/>
      <c r="BI11" s="22"/>
      <c r="BJ11" s="22"/>
      <c r="BK11" s="22"/>
      <c r="BL11" s="22">
        <v>1</v>
      </c>
      <c r="BM11" s="22">
        <v>367</v>
      </c>
      <c r="BN11" s="22">
        <v>1</v>
      </c>
      <c r="BO11" s="22">
        <v>18</v>
      </c>
      <c r="BP11" s="22"/>
      <c r="BQ11" s="22"/>
      <c r="BR11" s="22"/>
      <c r="BS11" s="22"/>
      <c r="BT11" s="32">
        <v>11</v>
      </c>
      <c r="BU11" s="32">
        <v>1238</v>
      </c>
    </row>
    <row r="12" spans="1:118">
      <c r="A12" s="25" t="s">
        <v>87</v>
      </c>
      <c r="B12" s="42"/>
      <c r="C12" s="42"/>
      <c r="D12" s="24">
        <v>13</v>
      </c>
      <c r="E12" s="24">
        <v>1456</v>
      </c>
      <c r="F12" s="24">
        <v>7</v>
      </c>
      <c r="G12" s="24">
        <v>769</v>
      </c>
      <c r="H12" s="24">
        <v>3</v>
      </c>
      <c r="I12" s="24">
        <v>378</v>
      </c>
      <c r="J12" s="24"/>
      <c r="K12" s="24"/>
      <c r="L12" s="24"/>
      <c r="M12" s="24"/>
      <c r="N12" s="24"/>
      <c r="O12" s="24"/>
      <c r="P12" s="24"/>
      <c r="Q12" s="24"/>
      <c r="R12" s="24"/>
      <c r="S12" s="24"/>
      <c r="T12" s="24"/>
      <c r="U12" s="24"/>
      <c r="V12" s="24"/>
      <c r="W12" s="24"/>
      <c r="X12" s="24">
        <v>1</v>
      </c>
      <c r="Y12" s="24">
        <v>46</v>
      </c>
      <c r="Z12" s="24">
        <v>1</v>
      </c>
      <c r="AA12" s="24">
        <v>32</v>
      </c>
      <c r="AB12" s="24">
        <v>1</v>
      </c>
      <c r="AC12" s="24">
        <v>64</v>
      </c>
      <c r="AD12" s="24">
        <v>2</v>
      </c>
      <c r="AE12" s="24">
        <v>80</v>
      </c>
      <c r="AF12" s="24"/>
      <c r="AG12" s="24"/>
      <c r="AH12" s="24"/>
      <c r="AI12" s="24"/>
      <c r="AJ12" s="24"/>
      <c r="AK12" s="24"/>
      <c r="AL12" s="24">
        <v>3</v>
      </c>
      <c r="AM12" s="24">
        <v>1485</v>
      </c>
      <c r="AN12" s="24"/>
      <c r="AO12" s="24"/>
      <c r="AP12" s="24"/>
      <c r="AQ12" s="24"/>
      <c r="AR12" s="24">
        <v>1</v>
      </c>
      <c r="AS12" s="24">
        <v>588</v>
      </c>
      <c r="AT12" s="24">
        <v>2</v>
      </c>
      <c r="AU12" s="24">
        <v>512</v>
      </c>
      <c r="AV12" s="24">
        <v>2</v>
      </c>
      <c r="AW12" s="24">
        <v>736</v>
      </c>
      <c r="AX12" s="24"/>
      <c r="AY12" s="24"/>
      <c r="AZ12" s="24"/>
      <c r="BA12" s="24"/>
      <c r="BB12" s="24"/>
      <c r="BC12" s="24"/>
      <c r="BD12" s="24"/>
      <c r="BE12" s="24"/>
      <c r="BF12" s="24"/>
      <c r="BG12" s="24"/>
      <c r="BH12" s="24"/>
      <c r="BI12" s="24"/>
      <c r="BJ12" s="24">
        <v>1</v>
      </c>
      <c r="BK12" s="24">
        <v>816</v>
      </c>
      <c r="BL12" s="24"/>
      <c r="BM12" s="24"/>
      <c r="BN12" s="24"/>
      <c r="BO12" s="24"/>
      <c r="BP12" s="24">
        <v>1</v>
      </c>
      <c r="BQ12" s="24">
        <v>12</v>
      </c>
      <c r="BR12" s="24"/>
      <c r="BS12" s="24"/>
      <c r="BT12" s="33">
        <v>38</v>
      </c>
      <c r="BU12" s="33">
        <v>6974</v>
      </c>
    </row>
    <row r="13" spans="1:118">
      <c r="A13" s="21" t="s">
        <v>88</v>
      </c>
      <c r="B13" s="34"/>
      <c r="C13" s="34"/>
      <c r="D13" s="22"/>
      <c r="E13" s="22"/>
      <c r="F13" s="22">
        <v>5</v>
      </c>
      <c r="G13" s="22">
        <v>1374</v>
      </c>
      <c r="H13" s="22">
        <v>2</v>
      </c>
      <c r="I13" s="22">
        <v>77</v>
      </c>
      <c r="J13" s="22"/>
      <c r="K13" s="22"/>
      <c r="L13" s="22">
        <v>1</v>
      </c>
      <c r="M13" s="22">
        <v>23</v>
      </c>
      <c r="N13" s="22"/>
      <c r="O13" s="22"/>
      <c r="P13" s="22"/>
      <c r="Q13" s="22"/>
      <c r="R13" s="22"/>
      <c r="S13" s="22"/>
      <c r="T13" s="22">
        <v>1</v>
      </c>
      <c r="U13" s="22">
        <v>7</v>
      </c>
      <c r="V13" s="22"/>
      <c r="W13" s="22"/>
      <c r="X13" s="22"/>
      <c r="Y13" s="22"/>
      <c r="Z13" s="22"/>
      <c r="AA13" s="22"/>
      <c r="AB13" s="22"/>
      <c r="AC13" s="22"/>
      <c r="AD13" s="22"/>
      <c r="AE13" s="22"/>
      <c r="AF13" s="22"/>
      <c r="AG13" s="22"/>
      <c r="AH13" s="22"/>
      <c r="AI13" s="22"/>
      <c r="AJ13" s="22"/>
      <c r="AK13" s="22"/>
      <c r="AL13" s="22">
        <v>2</v>
      </c>
      <c r="AM13" s="22">
        <v>845</v>
      </c>
      <c r="AN13" s="22">
        <v>2</v>
      </c>
      <c r="AO13" s="22">
        <v>513</v>
      </c>
      <c r="AP13" s="22"/>
      <c r="AQ13" s="22"/>
      <c r="AR13" s="22"/>
      <c r="AS13" s="22"/>
      <c r="AT13" s="22"/>
      <c r="AU13" s="22"/>
      <c r="AV13" s="22"/>
      <c r="AW13" s="22"/>
      <c r="AX13" s="22"/>
      <c r="AY13" s="22"/>
      <c r="AZ13" s="22"/>
      <c r="BA13" s="22"/>
      <c r="BB13" s="22"/>
      <c r="BC13" s="22"/>
      <c r="BD13" s="22"/>
      <c r="BE13" s="22"/>
      <c r="BF13" s="22"/>
      <c r="BG13" s="22"/>
      <c r="BH13" s="22"/>
      <c r="BI13" s="22"/>
      <c r="BJ13" s="22"/>
      <c r="BK13" s="22"/>
      <c r="BL13" s="22">
        <v>1</v>
      </c>
      <c r="BM13" s="22">
        <v>429</v>
      </c>
      <c r="BN13" s="22"/>
      <c r="BO13" s="22"/>
      <c r="BP13" s="22"/>
      <c r="BQ13" s="22"/>
      <c r="BR13" s="22"/>
      <c r="BS13" s="22"/>
      <c r="BT13" s="32">
        <v>14</v>
      </c>
      <c r="BU13" s="32">
        <v>3268</v>
      </c>
    </row>
    <row r="14" spans="1:118">
      <c r="A14" s="25" t="s">
        <v>89</v>
      </c>
      <c r="B14" s="42">
        <v>2</v>
      </c>
      <c r="C14" s="42">
        <v>19</v>
      </c>
      <c r="D14" s="24">
        <v>2</v>
      </c>
      <c r="E14" s="24">
        <v>50</v>
      </c>
      <c r="F14" s="24"/>
      <c r="G14" s="24"/>
      <c r="H14" s="24">
        <v>1</v>
      </c>
      <c r="I14" s="24">
        <v>22</v>
      </c>
      <c r="J14" s="24"/>
      <c r="K14" s="24"/>
      <c r="L14" s="24"/>
      <c r="M14" s="24"/>
      <c r="N14" s="24"/>
      <c r="O14" s="24"/>
      <c r="P14" s="24"/>
      <c r="Q14" s="24"/>
      <c r="R14" s="24"/>
      <c r="S14" s="24"/>
      <c r="T14" s="24">
        <v>1</v>
      </c>
      <c r="U14" s="24">
        <v>15</v>
      </c>
      <c r="V14" s="24"/>
      <c r="W14" s="24"/>
      <c r="X14" s="24"/>
      <c r="Y14" s="24"/>
      <c r="Z14" s="24"/>
      <c r="AA14" s="24"/>
      <c r="AB14" s="24"/>
      <c r="AC14" s="24"/>
      <c r="AD14" s="24"/>
      <c r="AE14" s="24"/>
      <c r="AF14" s="24"/>
      <c r="AG14" s="24"/>
      <c r="AH14" s="24"/>
      <c r="AI14" s="24"/>
      <c r="AJ14" s="24"/>
      <c r="AK14" s="24"/>
      <c r="AL14" s="24"/>
      <c r="AM14" s="24"/>
      <c r="AN14" s="24">
        <v>1</v>
      </c>
      <c r="AO14" s="24">
        <v>656</v>
      </c>
      <c r="AP14" s="24"/>
      <c r="AQ14" s="24"/>
      <c r="AR14" s="24"/>
      <c r="AS14" s="24"/>
      <c r="AT14" s="24"/>
      <c r="AU14" s="24"/>
      <c r="AV14" s="24"/>
      <c r="AW14" s="24"/>
      <c r="AX14" s="24"/>
      <c r="AY14" s="24"/>
      <c r="AZ14" s="24"/>
      <c r="BA14" s="24"/>
      <c r="BB14" s="24"/>
      <c r="BC14" s="24"/>
      <c r="BD14" s="24"/>
      <c r="BE14" s="24"/>
      <c r="BF14" s="24"/>
      <c r="BG14" s="24"/>
      <c r="BH14" s="24">
        <v>1</v>
      </c>
      <c r="BI14" s="24">
        <v>72</v>
      </c>
      <c r="BJ14" s="24"/>
      <c r="BK14" s="24"/>
      <c r="BL14" s="24"/>
      <c r="BM14" s="24"/>
      <c r="BN14" s="24"/>
      <c r="BO14" s="24"/>
      <c r="BP14" s="24"/>
      <c r="BQ14" s="24"/>
      <c r="BR14" s="24">
        <v>1</v>
      </c>
      <c r="BS14" s="24">
        <v>100</v>
      </c>
      <c r="BT14" s="33">
        <v>9</v>
      </c>
      <c r="BU14" s="33">
        <v>934</v>
      </c>
    </row>
    <row r="15" spans="1:118">
      <c r="A15" s="21" t="s">
        <v>90</v>
      </c>
      <c r="B15" s="34">
        <v>4</v>
      </c>
      <c r="C15" s="34">
        <v>29</v>
      </c>
      <c r="D15" s="22">
        <v>1</v>
      </c>
      <c r="E15" s="22">
        <v>16</v>
      </c>
      <c r="F15" s="22">
        <v>2</v>
      </c>
      <c r="G15" s="22">
        <v>122</v>
      </c>
      <c r="H15" s="22"/>
      <c r="I15" s="22"/>
      <c r="J15" s="22"/>
      <c r="K15" s="22"/>
      <c r="L15" s="22">
        <v>1</v>
      </c>
      <c r="M15" s="22">
        <v>10</v>
      </c>
      <c r="N15" s="22"/>
      <c r="O15" s="22"/>
      <c r="P15" s="22"/>
      <c r="Q15" s="22"/>
      <c r="R15" s="22"/>
      <c r="S15" s="22"/>
      <c r="T15" s="22"/>
      <c r="U15" s="22"/>
      <c r="V15" s="22">
        <v>1</v>
      </c>
      <c r="W15" s="22">
        <v>37</v>
      </c>
      <c r="X15" s="22"/>
      <c r="Y15" s="22"/>
      <c r="Z15" s="22"/>
      <c r="AA15" s="22"/>
      <c r="AB15" s="22">
        <v>3</v>
      </c>
      <c r="AC15" s="22">
        <v>150</v>
      </c>
      <c r="AD15" s="22"/>
      <c r="AE15" s="22"/>
      <c r="AF15" s="22"/>
      <c r="AG15" s="22"/>
      <c r="AH15" s="22"/>
      <c r="AI15" s="22"/>
      <c r="AJ15" s="22">
        <v>1</v>
      </c>
      <c r="AK15" s="22">
        <v>32</v>
      </c>
      <c r="AL15" s="22">
        <v>2</v>
      </c>
      <c r="AM15" s="22">
        <v>166</v>
      </c>
      <c r="AN15" s="22">
        <v>1</v>
      </c>
      <c r="AO15" s="22">
        <v>156</v>
      </c>
      <c r="AP15" s="22"/>
      <c r="AQ15" s="22"/>
      <c r="AR15" s="22"/>
      <c r="AS15" s="22"/>
      <c r="AT15" s="22">
        <v>1</v>
      </c>
      <c r="AU15" s="22">
        <v>908</v>
      </c>
      <c r="AV15" s="22">
        <v>1</v>
      </c>
      <c r="AW15" s="22">
        <v>90</v>
      </c>
      <c r="AX15" s="22"/>
      <c r="AY15" s="22"/>
      <c r="AZ15" s="22"/>
      <c r="BA15" s="22"/>
      <c r="BB15" s="22"/>
      <c r="BC15" s="22"/>
      <c r="BD15" s="22"/>
      <c r="BE15" s="22"/>
      <c r="BF15" s="22">
        <v>1</v>
      </c>
      <c r="BG15" s="22">
        <v>140</v>
      </c>
      <c r="BH15" s="22"/>
      <c r="BI15" s="22"/>
      <c r="BJ15" s="22"/>
      <c r="BK15" s="22"/>
      <c r="BL15" s="22"/>
      <c r="BM15" s="22"/>
      <c r="BN15" s="22"/>
      <c r="BO15" s="22"/>
      <c r="BP15" s="22">
        <v>1</v>
      </c>
      <c r="BQ15" s="22">
        <v>16</v>
      </c>
      <c r="BR15" s="22"/>
      <c r="BS15" s="22"/>
      <c r="BT15" s="32">
        <v>20</v>
      </c>
      <c r="BU15" s="32">
        <v>1872</v>
      </c>
    </row>
    <row r="16" spans="1:118">
      <c r="A16" s="25" t="s">
        <v>91</v>
      </c>
      <c r="B16" s="42">
        <v>2</v>
      </c>
      <c r="C16" s="42">
        <v>26</v>
      </c>
      <c r="D16" s="24">
        <v>9</v>
      </c>
      <c r="E16" s="24">
        <v>653</v>
      </c>
      <c r="F16" s="24">
        <v>4</v>
      </c>
      <c r="G16" s="24">
        <v>594</v>
      </c>
      <c r="H16" s="24">
        <v>6</v>
      </c>
      <c r="I16" s="24">
        <v>1208</v>
      </c>
      <c r="J16" s="24"/>
      <c r="K16" s="24"/>
      <c r="L16" s="24"/>
      <c r="M16" s="24"/>
      <c r="N16" s="24"/>
      <c r="O16" s="24"/>
      <c r="P16" s="24"/>
      <c r="Q16" s="24"/>
      <c r="R16" s="24"/>
      <c r="S16" s="24"/>
      <c r="T16" s="24"/>
      <c r="U16" s="24"/>
      <c r="V16" s="24">
        <v>1</v>
      </c>
      <c r="W16" s="24">
        <v>39</v>
      </c>
      <c r="X16" s="24">
        <v>2</v>
      </c>
      <c r="Y16" s="24">
        <v>131</v>
      </c>
      <c r="Z16" s="24"/>
      <c r="AA16" s="24"/>
      <c r="AB16" s="24"/>
      <c r="AC16" s="24"/>
      <c r="AD16" s="24">
        <v>1</v>
      </c>
      <c r="AE16" s="24">
        <v>23</v>
      </c>
      <c r="AF16" s="24"/>
      <c r="AG16" s="24"/>
      <c r="AH16" s="24"/>
      <c r="AI16" s="24"/>
      <c r="AJ16" s="24"/>
      <c r="AK16" s="24"/>
      <c r="AL16" s="24">
        <v>2</v>
      </c>
      <c r="AM16" s="24">
        <v>766</v>
      </c>
      <c r="AN16" s="24">
        <v>3</v>
      </c>
      <c r="AO16" s="24">
        <v>1338</v>
      </c>
      <c r="AP16" s="24"/>
      <c r="AQ16" s="24"/>
      <c r="AR16" s="24"/>
      <c r="AS16" s="24"/>
      <c r="AT16" s="24"/>
      <c r="AU16" s="24"/>
      <c r="AV16" s="24"/>
      <c r="AW16" s="24"/>
      <c r="AX16" s="24">
        <v>1</v>
      </c>
      <c r="AY16" s="24">
        <v>1062</v>
      </c>
      <c r="AZ16" s="24"/>
      <c r="BA16" s="24"/>
      <c r="BB16" s="24"/>
      <c r="BC16" s="24"/>
      <c r="BD16" s="24"/>
      <c r="BE16" s="24"/>
      <c r="BF16" s="24"/>
      <c r="BG16" s="24"/>
      <c r="BH16" s="24"/>
      <c r="BI16" s="24"/>
      <c r="BJ16" s="24"/>
      <c r="BK16" s="24"/>
      <c r="BL16" s="24"/>
      <c r="BM16" s="24"/>
      <c r="BN16" s="24">
        <v>1</v>
      </c>
      <c r="BO16" s="24">
        <v>28</v>
      </c>
      <c r="BP16" s="24">
        <v>1</v>
      </c>
      <c r="BQ16" s="24">
        <v>16</v>
      </c>
      <c r="BR16" s="24"/>
      <c r="BS16" s="24"/>
      <c r="BT16" s="33">
        <v>33</v>
      </c>
      <c r="BU16" s="33">
        <v>5884</v>
      </c>
    </row>
    <row r="17" spans="1:88" s="37" customFormat="1">
      <c r="A17" s="18" t="s">
        <v>92</v>
      </c>
      <c r="B17" s="26">
        <v>11</v>
      </c>
      <c r="C17" s="26">
        <v>120</v>
      </c>
      <c r="D17" s="26">
        <v>112</v>
      </c>
      <c r="E17" s="26">
        <v>7162</v>
      </c>
      <c r="F17" s="26">
        <v>60</v>
      </c>
      <c r="G17" s="26">
        <v>9360</v>
      </c>
      <c r="H17" s="26">
        <v>46</v>
      </c>
      <c r="I17" s="26">
        <v>4109</v>
      </c>
      <c r="J17" s="26"/>
      <c r="K17" s="26"/>
      <c r="L17" s="26">
        <v>4</v>
      </c>
      <c r="M17" s="26">
        <v>63</v>
      </c>
      <c r="N17" s="26"/>
      <c r="O17" s="26"/>
      <c r="P17" s="26"/>
      <c r="Q17" s="26"/>
      <c r="R17" s="26">
        <v>1</v>
      </c>
      <c r="S17" s="26">
        <v>816</v>
      </c>
      <c r="T17" s="26">
        <v>2</v>
      </c>
      <c r="U17" s="26">
        <v>22</v>
      </c>
      <c r="V17" s="26">
        <v>5</v>
      </c>
      <c r="W17" s="26">
        <v>147</v>
      </c>
      <c r="X17" s="26">
        <v>5</v>
      </c>
      <c r="Y17" s="26">
        <v>264</v>
      </c>
      <c r="Z17" s="26">
        <v>1</v>
      </c>
      <c r="AA17" s="26">
        <v>32</v>
      </c>
      <c r="AB17" s="26">
        <v>9</v>
      </c>
      <c r="AC17" s="26">
        <v>367</v>
      </c>
      <c r="AD17" s="26">
        <v>6</v>
      </c>
      <c r="AE17" s="26">
        <v>224</v>
      </c>
      <c r="AF17" s="26"/>
      <c r="AG17" s="26"/>
      <c r="AH17" s="26">
        <v>4</v>
      </c>
      <c r="AI17" s="26">
        <v>175</v>
      </c>
      <c r="AJ17" s="26">
        <v>3</v>
      </c>
      <c r="AK17" s="26">
        <v>113</v>
      </c>
      <c r="AL17" s="26">
        <v>25</v>
      </c>
      <c r="AM17" s="26">
        <v>8849</v>
      </c>
      <c r="AN17" s="26">
        <v>12</v>
      </c>
      <c r="AO17" s="26">
        <v>4186</v>
      </c>
      <c r="AP17" s="26">
        <v>1</v>
      </c>
      <c r="AQ17" s="26">
        <v>154</v>
      </c>
      <c r="AR17" s="26">
        <v>1</v>
      </c>
      <c r="AS17" s="26">
        <v>588</v>
      </c>
      <c r="AT17" s="26">
        <v>8</v>
      </c>
      <c r="AU17" s="26">
        <v>3228</v>
      </c>
      <c r="AV17" s="26">
        <v>19</v>
      </c>
      <c r="AW17" s="26">
        <v>5462</v>
      </c>
      <c r="AX17" s="26">
        <v>1</v>
      </c>
      <c r="AY17" s="26">
        <v>1062</v>
      </c>
      <c r="AZ17" s="26"/>
      <c r="BA17" s="26"/>
      <c r="BB17" s="26">
        <v>1</v>
      </c>
      <c r="BC17" s="26">
        <v>29</v>
      </c>
      <c r="BD17" s="26">
        <v>1</v>
      </c>
      <c r="BE17" s="26">
        <v>82</v>
      </c>
      <c r="BF17" s="26">
        <v>2</v>
      </c>
      <c r="BG17" s="26">
        <v>220</v>
      </c>
      <c r="BH17" s="26">
        <v>1</v>
      </c>
      <c r="BI17" s="26">
        <v>72</v>
      </c>
      <c r="BJ17" s="26">
        <v>1</v>
      </c>
      <c r="BK17" s="26">
        <v>816</v>
      </c>
      <c r="BL17" s="26">
        <v>2</v>
      </c>
      <c r="BM17" s="26">
        <v>796</v>
      </c>
      <c r="BN17" s="26">
        <v>4</v>
      </c>
      <c r="BO17" s="26">
        <v>119</v>
      </c>
      <c r="BP17" s="26">
        <v>3</v>
      </c>
      <c r="BQ17" s="26">
        <v>44</v>
      </c>
      <c r="BR17" s="26">
        <v>2</v>
      </c>
      <c r="BS17" s="26">
        <v>1039</v>
      </c>
      <c r="BT17" s="26">
        <v>353</v>
      </c>
      <c r="BU17" s="26">
        <v>49720</v>
      </c>
    </row>
    <row r="18" spans="1:88">
      <c r="A18" s="27"/>
      <c r="CI18" s="43"/>
      <c r="CJ18" s="43"/>
    </row>
    <row r="19" spans="1:88">
      <c r="A19" s="30"/>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row>
    <row r="20" spans="1:88">
      <c r="A20" s="30"/>
      <c r="V20" s="45"/>
      <c r="W20" s="45"/>
      <c r="AH20" s="45"/>
      <c r="AI20" s="45"/>
      <c r="AS20" s="45"/>
      <c r="AT20" s="45"/>
      <c r="BT20" s="45"/>
      <c r="BU20" s="45"/>
    </row>
    <row r="23" spans="1:88">
      <c r="B23" s="44"/>
    </row>
  </sheetData>
  <sheetProtection algorithmName="SHA-512" hashValue="AG9x8lbS1R6Fzm+CKa7Wq45x3HohBb1TkiJfcPT5b4fyLzJBPnbEaWzMDu4YTMiDmhMevQKN3WTZpQPZl600iw==" saltValue="g+EyVf6G7JVbsOrPckK4IQ==" spinCount="100000" sheet="1" objects="1" scenarios="1"/>
  <mergeCells count="37">
    <mergeCell ref="BT6:BU6"/>
    <mergeCell ref="BH6:BI6"/>
    <mergeCell ref="BJ6:BK6"/>
    <mergeCell ref="BL6:BM6"/>
    <mergeCell ref="BN6:BO6"/>
    <mergeCell ref="BP6:BQ6"/>
    <mergeCell ref="BR6:BS6"/>
    <mergeCell ref="BF6:BG6"/>
    <mergeCell ref="AJ6:AK6"/>
    <mergeCell ref="AL6:AM6"/>
    <mergeCell ref="AN6:AO6"/>
    <mergeCell ref="AP6:AQ6"/>
    <mergeCell ref="AR6:AS6"/>
    <mergeCell ref="AT6:AU6"/>
    <mergeCell ref="AV6:AW6"/>
    <mergeCell ref="AX6:AY6"/>
    <mergeCell ref="AZ6:BA6"/>
    <mergeCell ref="BB6:BC6"/>
    <mergeCell ref="BD6:BE6"/>
    <mergeCell ref="AH6:AI6"/>
    <mergeCell ref="L6:M6"/>
    <mergeCell ref="N6:O6"/>
    <mergeCell ref="P6:Q6"/>
    <mergeCell ref="R6:S6"/>
    <mergeCell ref="T6:U6"/>
    <mergeCell ref="V6:W6"/>
    <mergeCell ref="X6:Y6"/>
    <mergeCell ref="Z6:AA6"/>
    <mergeCell ref="AB6:AC6"/>
    <mergeCell ref="AD6:AE6"/>
    <mergeCell ref="AF6:AG6"/>
    <mergeCell ref="J6:K6"/>
    <mergeCell ref="A6:A7"/>
    <mergeCell ref="B6:C6"/>
    <mergeCell ref="D6:E6"/>
    <mergeCell ref="F6:G6"/>
    <mergeCell ref="H6:I6"/>
  </mergeCells>
  <pageMargins left="0.70866141732283472" right="0.70866141732283472" top="0.74803149606299213" bottom="0.74803149606299213" header="0.31496062992125984" footer="0.31496062992125984"/>
  <pageSetup paperSize="9" scale="7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5"/>
  <dimension ref="A2:CN62"/>
  <sheetViews>
    <sheetView showGridLines="0" workbookViewId="0">
      <selection activeCell="A2" sqref="A2"/>
    </sheetView>
  </sheetViews>
  <sheetFormatPr baseColWidth="10" defaultRowHeight="15"/>
  <cols>
    <col min="1" max="1" width="79.42578125" customWidth="1"/>
    <col min="2" max="91" width="8.7109375" customWidth="1"/>
    <col min="257" max="257" width="83.7109375" customWidth="1"/>
    <col min="258" max="347" width="8.7109375" customWidth="1"/>
    <col min="513" max="513" width="83.7109375" customWidth="1"/>
    <col min="514" max="603" width="8.7109375" customWidth="1"/>
    <col min="769" max="769" width="83.7109375" customWidth="1"/>
    <col min="770" max="859" width="8.7109375" customWidth="1"/>
    <col min="1025" max="1025" width="83.7109375" customWidth="1"/>
    <col min="1026" max="1115" width="8.7109375" customWidth="1"/>
    <col min="1281" max="1281" width="83.7109375" customWidth="1"/>
    <col min="1282" max="1371" width="8.7109375" customWidth="1"/>
    <col min="1537" max="1537" width="83.7109375" customWidth="1"/>
    <col min="1538" max="1627" width="8.7109375" customWidth="1"/>
    <col min="1793" max="1793" width="83.7109375" customWidth="1"/>
    <col min="1794" max="1883" width="8.7109375" customWidth="1"/>
    <col min="2049" max="2049" width="83.7109375" customWidth="1"/>
    <col min="2050" max="2139" width="8.7109375" customWidth="1"/>
    <col min="2305" max="2305" width="83.7109375" customWidth="1"/>
    <col min="2306" max="2395" width="8.7109375" customWidth="1"/>
    <col min="2561" max="2561" width="83.7109375" customWidth="1"/>
    <col min="2562" max="2651" width="8.7109375" customWidth="1"/>
    <col min="2817" max="2817" width="83.7109375" customWidth="1"/>
    <col min="2818" max="2907" width="8.7109375" customWidth="1"/>
    <col min="3073" max="3073" width="83.7109375" customWidth="1"/>
    <col min="3074" max="3163" width="8.7109375" customWidth="1"/>
    <col min="3329" max="3329" width="83.7109375" customWidth="1"/>
    <col min="3330" max="3419" width="8.7109375" customWidth="1"/>
    <col min="3585" max="3585" width="83.7109375" customWidth="1"/>
    <col min="3586" max="3675" width="8.7109375" customWidth="1"/>
    <col min="3841" max="3841" width="83.7109375" customWidth="1"/>
    <col min="3842" max="3931" width="8.7109375" customWidth="1"/>
    <col min="4097" max="4097" width="83.7109375" customWidth="1"/>
    <col min="4098" max="4187" width="8.7109375" customWidth="1"/>
    <col min="4353" max="4353" width="83.7109375" customWidth="1"/>
    <col min="4354" max="4443" width="8.7109375" customWidth="1"/>
    <col min="4609" max="4609" width="83.7109375" customWidth="1"/>
    <col min="4610" max="4699" width="8.7109375" customWidth="1"/>
    <col min="4865" max="4865" width="83.7109375" customWidth="1"/>
    <col min="4866" max="4955" width="8.7109375" customWidth="1"/>
    <col min="5121" max="5121" width="83.7109375" customWidth="1"/>
    <col min="5122" max="5211" width="8.7109375" customWidth="1"/>
    <col min="5377" max="5377" width="83.7109375" customWidth="1"/>
    <col min="5378" max="5467" width="8.7109375" customWidth="1"/>
    <col min="5633" max="5633" width="83.7109375" customWidth="1"/>
    <col min="5634" max="5723" width="8.7109375" customWidth="1"/>
    <col min="5889" max="5889" width="83.7109375" customWidth="1"/>
    <col min="5890" max="5979" width="8.7109375" customWidth="1"/>
    <col min="6145" max="6145" width="83.7109375" customWidth="1"/>
    <col min="6146" max="6235" width="8.7109375" customWidth="1"/>
    <col min="6401" max="6401" width="83.7109375" customWidth="1"/>
    <col min="6402" max="6491" width="8.7109375" customWidth="1"/>
    <col min="6657" max="6657" width="83.7109375" customWidth="1"/>
    <col min="6658" max="6747" width="8.7109375" customWidth="1"/>
    <col min="6913" max="6913" width="83.7109375" customWidth="1"/>
    <col min="6914" max="7003" width="8.7109375" customWidth="1"/>
    <col min="7169" max="7169" width="83.7109375" customWidth="1"/>
    <col min="7170" max="7259" width="8.7109375" customWidth="1"/>
    <col min="7425" max="7425" width="83.7109375" customWidth="1"/>
    <col min="7426" max="7515" width="8.7109375" customWidth="1"/>
    <col min="7681" max="7681" width="83.7109375" customWidth="1"/>
    <col min="7682" max="7771" width="8.7109375" customWidth="1"/>
    <col min="7937" max="7937" width="83.7109375" customWidth="1"/>
    <col min="7938" max="8027" width="8.7109375" customWidth="1"/>
    <col min="8193" max="8193" width="83.7109375" customWidth="1"/>
    <col min="8194" max="8283" width="8.7109375" customWidth="1"/>
    <col min="8449" max="8449" width="83.7109375" customWidth="1"/>
    <col min="8450" max="8539" width="8.7109375" customWidth="1"/>
    <col min="8705" max="8705" width="83.7109375" customWidth="1"/>
    <col min="8706" max="8795" width="8.7109375" customWidth="1"/>
    <col min="8961" max="8961" width="83.7109375" customWidth="1"/>
    <col min="8962" max="9051" width="8.7109375" customWidth="1"/>
    <col min="9217" max="9217" width="83.7109375" customWidth="1"/>
    <col min="9218" max="9307" width="8.7109375" customWidth="1"/>
    <col min="9473" max="9473" width="83.7109375" customWidth="1"/>
    <col min="9474" max="9563" width="8.7109375" customWidth="1"/>
    <col min="9729" max="9729" width="83.7109375" customWidth="1"/>
    <col min="9730" max="9819" width="8.7109375" customWidth="1"/>
    <col min="9985" max="9985" width="83.7109375" customWidth="1"/>
    <col min="9986" max="10075" width="8.7109375" customWidth="1"/>
    <col min="10241" max="10241" width="83.7109375" customWidth="1"/>
    <col min="10242" max="10331" width="8.7109375" customWidth="1"/>
    <col min="10497" max="10497" width="83.7109375" customWidth="1"/>
    <col min="10498" max="10587" width="8.7109375" customWidth="1"/>
    <col min="10753" max="10753" width="83.7109375" customWidth="1"/>
    <col min="10754" max="10843" width="8.7109375" customWidth="1"/>
    <col min="11009" max="11009" width="83.7109375" customWidth="1"/>
    <col min="11010" max="11099" width="8.7109375" customWidth="1"/>
    <col min="11265" max="11265" width="83.7109375" customWidth="1"/>
    <col min="11266" max="11355" width="8.7109375" customWidth="1"/>
    <col min="11521" max="11521" width="83.7109375" customWidth="1"/>
    <col min="11522" max="11611" width="8.7109375" customWidth="1"/>
    <col min="11777" max="11777" width="83.7109375" customWidth="1"/>
    <col min="11778" max="11867" width="8.7109375" customWidth="1"/>
    <col min="12033" max="12033" width="83.7109375" customWidth="1"/>
    <col min="12034" max="12123" width="8.7109375" customWidth="1"/>
    <col min="12289" max="12289" width="83.7109375" customWidth="1"/>
    <col min="12290" max="12379" width="8.7109375" customWidth="1"/>
    <col min="12545" max="12545" width="83.7109375" customWidth="1"/>
    <col min="12546" max="12635" width="8.7109375" customWidth="1"/>
    <col min="12801" max="12801" width="83.7109375" customWidth="1"/>
    <col min="12802" max="12891" width="8.7109375" customWidth="1"/>
    <col min="13057" max="13057" width="83.7109375" customWidth="1"/>
    <col min="13058" max="13147" width="8.7109375" customWidth="1"/>
    <col min="13313" max="13313" width="83.7109375" customWidth="1"/>
    <col min="13314" max="13403" width="8.7109375" customWidth="1"/>
    <col min="13569" max="13569" width="83.7109375" customWidth="1"/>
    <col min="13570" max="13659" width="8.7109375" customWidth="1"/>
    <col min="13825" max="13825" width="83.7109375" customWidth="1"/>
    <col min="13826" max="13915" width="8.7109375" customWidth="1"/>
    <col min="14081" max="14081" width="83.7109375" customWidth="1"/>
    <col min="14082" max="14171" width="8.7109375" customWidth="1"/>
    <col min="14337" max="14337" width="83.7109375" customWidth="1"/>
    <col min="14338" max="14427" width="8.7109375" customWidth="1"/>
    <col min="14593" max="14593" width="83.7109375" customWidth="1"/>
    <col min="14594" max="14683" width="8.7109375" customWidth="1"/>
    <col min="14849" max="14849" width="83.7109375" customWidth="1"/>
    <col min="14850" max="14939" width="8.7109375" customWidth="1"/>
    <col min="15105" max="15105" width="83.7109375" customWidth="1"/>
    <col min="15106" max="15195" width="8.7109375" customWidth="1"/>
    <col min="15361" max="15361" width="83.7109375" customWidth="1"/>
    <col min="15362" max="15451" width="8.7109375" customWidth="1"/>
    <col min="15617" max="15617" width="83.7109375" customWidth="1"/>
    <col min="15618" max="15707" width="8.7109375" customWidth="1"/>
    <col min="15873" max="15873" width="83.7109375" customWidth="1"/>
    <col min="15874" max="15963" width="8.7109375" customWidth="1"/>
    <col min="16129" max="16129" width="83.7109375" customWidth="1"/>
    <col min="16130" max="16219" width="8.7109375" customWidth="1"/>
  </cols>
  <sheetData>
    <row r="2" spans="1:92" ht="16.5">
      <c r="A2" s="14" t="s">
        <v>121</v>
      </c>
      <c r="B2" s="36"/>
    </row>
    <row r="3" spans="1:92" ht="16.5">
      <c r="A3" s="15" t="s">
        <v>122</v>
      </c>
      <c r="B3" s="36"/>
    </row>
    <row r="4" spans="1:92" ht="16.5">
      <c r="A4" s="15" t="s">
        <v>296</v>
      </c>
      <c r="B4" s="36"/>
    </row>
    <row r="5" spans="1:92" ht="16.5">
      <c r="A5" s="15"/>
      <c r="B5" s="36"/>
    </row>
    <row r="6" spans="1:92">
      <c r="A6" s="306" t="s">
        <v>123</v>
      </c>
      <c r="B6" s="305" t="s">
        <v>117</v>
      </c>
      <c r="C6" s="305"/>
      <c r="D6" s="305" t="s">
        <v>118</v>
      </c>
      <c r="E6" s="305"/>
      <c r="F6" s="305" t="s">
        <v>119</v>
      </c>
      <c r="G6" s="305"/>
      <c r="H6" s="305" t="s">
        <v>120</v>
      </c>
      <c r="I6" s="305"/>
      <c r="J6" s="305" t="s">
        <v>36</v>
      </c>
      <c r="K6" s="305"/>
      <c r="L6" s="305" t="s">
        <v>38</v>
      </c>
      <c r="M6" s="305"/>
      <c r="N6" s="305" t="s">
        <v>39</v>
      </c>
      <c r="O6" s="305"/>
      <c r="P6" s="305" t="s">
        <v>105</v>
      </c>
      <c r="Q6" s="305"/>
      <c r="R6" s="305" t="s">
        <v>106</v>
      </c>
      <c r="S6" s="305"/>
      <c r="T6" s="305" t="s">
        <v>107</v>
      </c>
      <c r="U6" s="305"/>
      <c r="V6" s="305" t="s">
        <v>108</v>
      </c>
      <c r="W6" s="305"/>
      <c r="X6" s="305" t="s">
        <v>44</v>
      </c>
      <c r="Y6" s="305"/>
      <c r="Z6" s="305" t="s">
        <v>46</v>
      </c>
      <c r="AA6" s="305"/>
      <c r="AB6" s="305" t="s">
        <v>48</v>
      </c>
      <c r="AC6" s="305"/>
      <c r="AD6" s="305" t="s">
        <v>52</v>
      </c>
      <c r="AE6" s="305"/>
      <c r="AF6" s="305" t="s">
        <v>54</v>
      </c>
      <c r="AG6" s="305"/>
      <c r="AH6" s="305" t="s">
        <v>56</v>
      </c>
      <c r="AI6" s="305"/>
      <c r="AJ6" s="305" t="s">
        <v>58</v>
      </c>
      <c r="AK6" s="305"/>
      <c r="AL6" s="305" t="s">
        <v>61</v>
      </c>
      <c r="AM6" s="305"/>
      <c r="AN6" s="305" t="s">
        <v>190</v>
      </c>
      <c r="AO6" s="305"/>
      <c r="AP6" s="305" t="s">
        <v>191</v>
      </c>
      <c r="AQ6" s="305"/>
      <c r="AR6" s="305" t="s">
        <v>192</v>
      </c>
      <c r="AS6" s="305"/>
      <c r="AT6" s="305" t="s">
        <v>261</v>
      </c>
      <c r="AU6" s="305"/>
      <c r="AV6" s="305" t="s">
        <v>194</v>
      </c>
      <c r="AW6" s="305"/>
      <c r="AX6" s="305" t="s">
        <v>23</v>
      </c>
      <c r="AY6" s="305"/>
      <c r="AZ6" s="305" t="s">
        <v>25</v>
      </c>
      <c r="BA6" s="305"/>
      <c r="BB6" s="305" t="s">
        <v>27</v>
      </c>
      <c r="BC6" s="305"/>
      <c r="BD6" s="305" t="s">
        <v>31</v>
      </c>
      <c r="BE6" s="305"/>
      <c r="BF6" s="305" t="s">
        <v>35</v>
      </c>
      <c r="BG6" s="305"/>
      <c r="BH6" s="305" t="s">
        <v>40</v>
      </c>
      <c r="BI6" s="305"/>
      <c r="BJ6" s="305" t="s">
        <v>42</v>
      </c>
      <c r="BK6" s="305"/>
      <c r="BL6" s="305" t="s">
        <v>43</v>
      </c>
      <c r="BM6" s="305"/>
      <c r="BN6" s="305" t="s">
        <v>45</v>
      </c>
      <c r="BO6" s="305"/>
      <c r="BP6" s="305" t="s">
        <v>47</v>
      </c>
      <c r="BQ6" s="305"/>
      <c r="BR6" s="305" t="s">
        <v>51</v>
      </c>
      <c r="BS6" s="305"/>
      <c r="BT6" s="305" t="s">
        <v>53</v>
      </c>
      <c r="BU6" s="305"/>
      <c r="BV6" s="305" t="s">
        <v>55</v>
      </c>
      <c r="BW6" s="305"/>
      <c r="BX6" s="305" t="s">
        <v>59</v>
      </c>
      <c r="BY6" s="305"/>
      <c r="BZ6" s="305" t="s">
        <v>60</v>
      </c>
      <c r="CA6" s="305"/>
      <c r="CB6" s="305" t="s">
        <v>62</v>
      </c>
      <c r="CC6" s="305"/>
      <c r="CD6" s="305" t="s">
        <v>124</v>
      </c>
      <c r="CE6" s="305"/>
      <c r="CF6" s="305" t="s">
        <v>65</v>
      </c>
      <c r="CG6" s="305"/>
      <c r="CH6" s="305" t="s">
        <v>67</v>
      </c>
      <c r="CI6" s="305"/>
      <c r="CJ6" s="305" t="s">
        <v>69</v>
      </c>
      <c r="CK6" s="305"/>
      <c r="CL6" s="305" t="s">
        <v>72</v>
      </c>
      <c r="CM6" s="305"/>
    </row>
    <row r="7" spans="1:92" ht="16.5" customHeight="1">
      <c r="A7" s="306"/>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row>
    <row r="8" spans="1:92" s="47" customFormat="1">
      <c r="A8" s="18" t="s">
        <v>81</v>
      </c>
      <c r="B8" s="19" t="s">
        <v>82</v>
      </c>
      <c r="C8" s="19" t="s">
        <v>83</v>
      </c>
      <c r="D8" s="19" t="s">
        <v>82</v>
      </c>
      <c r="E8" s="19" t="s">
        <v>83</v>
      </c>
      <c r="F8" s="19" t="s">
        <v>82</v>
      </c>
      <c r="G8" s="19" t="s">
        <v>83</v>
      </c>
      <c r="H8" s="19" t="s">
        <v>82</v>
      </c>
      <c r="I8" s="19" t="s">
        <v>83</v>
      </c>
      <c r="J8" s="19" t="s">
        <v>82</v>
      </c>
      <c r="K8" s="19" t="s">
        <v>83</v>
      </c>
      <c r="L8" s="19" t="s">
        <v>82</v>
      </c>
      <c r="M8" s="19" t="s">
        <v>83</v>
      </c>
      <c r="N8" s="19" t="s">
        <v>82</v>
      </c>
      <c r="O8" s="19" t="s">
        <v>83</v>
      </c>
      <c r="P8" s="19" t="s">
        <v>82</v>
      </c>
      <c r="Q8" s="19" t="s">
        <v>83</v>
      </c>
      <c r="R8" s="19" t="s">
        <v>82</v>
      </c>
      <c r="S8" s="19" t="s">
        <v>83</v>
      </c>
      <c r="T8" s="19" t="s">
        <v>82</v>
      </c>
      <c r="U8" s="19" t="s">
        <v>83</v>
      </c>
      <c r="V8" s="19" t="s">
        <v>82</v>
      </c>
      <c r="W8" s="19" t="s">
        <v>83</v>
      </c>
      <c r="X8" s="19" t="s">
        <v>82</v>
      </c>
      <c r="Y8" s="19" t="s">
        <v>83</v>
      </c>
      <c r="Z8" s="19" t="s">
        <v>82</v>
      </c>
      <c r="AA8" s="19" t="s">
        <v>83</v>
      </c>
      <c r="AB8" s="19" t="s">
        <v>82</v>
      </c>
      <c r="AC8" s="19" t="s">
        <v>83</v>
      </c>
      <c r="AD8" s="19" t="s">
        <v>82</v>
      </c>
      <c r="AE8" s="19" t="s">
        <v>83</v>
      </c>
      <c r="AF8" s="19" t="s">
        <v>82</v>
      </c>
      <c r="AG8" s="19" t="s">
        <v>83</v>
      </c>
      <c r="AH8" s="19" t="s">
        <v>82</v>
      </c>
      <c r="AI8" s="19" t="s">
        <v>83</v>
      </c>
      <c r="AJ8" s="19" t="s">
        <v>82</v>
      </c>
      <c r="AK8" s="19" t="s">
        <v>83</v>
      </c>
      <c r="AL8" s="19" t="s">
        <v>82</v>
      </c>
      <c r="AM8" s="19" t="s">
        <v>83</v>
      </c>
      <c r="AN8" s="19" t="s">
        <v>82</v>
      </c>
      <c r="AO8" s="19" t="s">
        <v>83</v>
      </c>
      <c r="AP8" s="19" t="s">
        <v>82</v>
      </c>
      <c r="AQ8" s="19" t="s">
        <v>83</v>
      </c>
      <c r="AR8" s="19" t="s">
        <v>82</v>
      </c>
      <c r="AS8" s="19" t="s">
        <v>83</v>
      </c>
      <c r="AT8" s="19" t="s">
        <v>82</v>
      </c>
      <c r="AU8" s="19" t="s">
        <v>83</v>
      </c>
      <c r="AV8" s="19" t="s">
        <v>82</v>
      </c>
      <c r="AW8" s="19" t="s">
        <v>83</v>
      </c>
      <c r="AX8" s="19" t="s">
        <v>82</v>
      </c>
      <c r="AY8" s="19" t="s">
        <v>83</v>
      </c>
      <c r="AZ8" s="19" t="s">
        <v>82</v>
      </c>
      <c r="BA8" s="19" t="s">
        <v>83</v>
      </c>
      <c r="BB8" s="19" t="s">
        <v>82</v>
      </c>
      <c r="BC8" s="19" t="s">
        <v>83</v>
      </c>
      <c r="BD8" s="19" t="s">
        <v>82</v>
      </c>
      <c r="BE8" s="19" t="s">
        <v>83</v>
      </c>
      <c r="BF8" s="19" t="s">
        <v>82</v>
      </c>
      <c r="BG8" s="19" t="s">
        <v>83</v>
      </c>
      <c r="BH8" s="19" t="s">
        <v>82</v>
      </c>
      <c r="BI8" s="19" t="s">
        <v>83</v>
      </c>
      <c r="BJ8" s="19" t="s">
        <v>82</v>
      </c>
      <c r="BK8" s="19" t="s">
        <v>83</v>
      </c>
      <c r="BL8" s="19" t="s">
        <v>82</v>
      </c>
      <c r="BM8" s="19" t="s">
        <v>83</v>
      </c>
      <c r="BN8" s="19" t="s">
        <v>82</v>
      </c>
      <c r="BO8" s="19" t="s">
        <v>83</v>
      </c>
      <c r="BP8" s="19" t="s">
        <v>82</v>
      </c>
      <c r="BQ8" s="19" t="s">
        <v>83</v>
      </c>
      <c r="BR8" s="19" t="s">
        <v>82</v>
      </c>
      <c r="BS8" s="19" t="s">
        <v>83</v>
      </c>
      <c r="BT8" s="19" t="s">
        <v>82</v>
      </c>
      <c r="BU8" s="19" t="s">
        <v>83</v>
      </c>
      <c r="BV8" s="19" t="s">
        <v>82</v>
      </c>
      <c r="BW8" s="19" t="s">
        <v>83</v>
      </c>
      <c r="BX8" s="19" t="s">
        <v>82</v>
      </c>
      <c r="BY8" s="19" t="s">
        <v>83</v>
      </c>
      <c r="BZ8" s="19" t="s">
        <v>82</v>
      </c>
      <c r="CA8" s="19" t="s">
        <v>83</v>
      </c>
      <c r="CB8" s="19" t="s">
        <v>82</v>
      </c>
      <c r="CC8" s="19" t="s">
        <v>83</v>
      </c>
      <c r="CD8" s="19" t="s">
        <v>82</v>
      </c>
      <c r="CE8" s="19" t="s">
        <v>83</v>
      </c>
      <c r="CF8" s="19" t="s">
        <v>82</v>
      </c>
      <c r="CG8" s="19" t="s">
        <v>83</v>
      </c>
      <c r="CH8" s="19" t="s">
        <v>82</v>
      </c>
      <c r="CI8" s="19" t="s">
        <v>83</v>
      </c>
      <c r="CJ8" s="19" t="s">
        <v>82</v>
      </c>
      <c r="CK8" s="19" t="s">
        <v>83</v>
      </c>
      <c r="CL8" s="19" t="s">
        <v>82</v>
      </c>
      <c r="CM8" s="19" t="s">
        <v>83</v>
      </c>
    </row>
    <row r="9" spans="1:92">
      <c r="A9" s="21" t="s">
        <v>84</v>
      </c>
      <c r="B9" s="34">
        <v>7</v>
      </c>
      <c r="C9" s="34">
        <v>517</v>
      </c>
      <c r="D9" s="34">
        <v>13</v>
      </c>
      <c r="E9" s="34">
        <v>1625</v>
      </c>
      <c r="F9" s="34">
        <v>5</v>
      </c>
      <c r="G9" s="34">
        <v>446</v>
      </c>
      <c r="H9" s="34"/>
      <c r="I9" s="34"/>
      <c r="J9" s="34"/>
      <c r="K9" s="34"/>
      <c r="L9" s="34"/>
      <c r="M9" s="34"/>
      <c r="N9" s="34"/>
      <c r="O9" s="34"/>
      <c r="P9" s="34"/>
      <c r="Q9" s="34"/>
      <c r="R9" s="34"/>
      <c r="S9" s="34"/>
      <c r="T9" s="34">
        <v>1</v>
      </c>
      <c r="U9" s="34">
        <v>939</v>
      </c>
      <c r="V9" s="34"/>
      <c r="W9" s="34"/>
      <c r="X9" s="34"/>
      <c r="Y9" s="34"/>
      <c r="Z9" s="34"/>
      <c r="AA9" s="34"/>
      <c r="AB9" s="34"/>
      <c r="AC9" s="34"/>
      <c r="AD9" s="34">
        <v>1</v>
      </c>
      <c r="AE9" s="34">
        <v>44</v>
      </c>
      <c r="AF9" s="34"/>
      <c r="AG9" s="34"/>
      <c r="AH9" s="34">
        <v>4</v>
      </c>
      <c r="AI9" s="34">
        <v>1505</v>
      </c>
      <c r="AJ9" s="34"/>
      <c r="AK9" s="34"/>
      <c r="AL9" s="34"/>
      <c r="AM9" s="34"/>
      <c r="AN9" s="34"/>
      <c r="AO9" s="34"/>
      <c r="AP9" s="34"/>
      <c r="AQ9" s="34"/>
      <c r="AR9" s="34"/>
      <c r="AS9" s="34"/>
      <c r="AT9" s="34"/>
      <c r="AU9" s="34"/>
      <c r="AV9" s="34"/>
      <c r="AW9" s="34"/>
      <c r="AX9" s="34"/>
      <c r="AY9" s="34"/>
      <c r="AZ9" s="34"/>
      <c r="BA9" s="34"/>
      <c r="BB9" s="34">
        <v>1</v>
      </c>
      <c r="BC9" s="34">
        <v>564</v>
      </c>
      <c r="BD9" s="34">
        <v>2</v>
      </c>
      <c r="BE9" s="34">
        <v>940</v>
      </c>
      <c r="BF9" s="34"/>
      <c r="BG9" s="34"/>
      <c r="BH9" s="34"/>
      <c r="BI9" s="34"/>
      <c r="BJ9" s="34"/>
      <c r="BK9" s="34"/>
      <c r="BL9" s="34"/>
      <c r="BM9" s="34"/>
      <c r="BN9" s="34"/>
      <c r="BO9" s="34"/>
      <c r="BP9" s="34"/>
      <c r="BQ9" s="34"/>
      <c r="BR9" s="34">
        <v>1</v>
      </c>
      <c r="BS9" s="34">
        <v>29</v>
      </c>
      <c r="BT9" s="34"/>
      <c r="BU9" s="34"/>
      <c r="BV9" s="34"/>
      <c r="BW9" s="34"/>
      <c r="BX9" s="34">
        <v>1</v>
      </c>
      <c r="BY9" s="34">
        <v>48</v>
      </c>
      <c r="BZ9" s="34">
        <v>1</v>
      </c>
      <c r="CA9" s="34">
        <v>48</v>
      </c>
      <c r="CB9" s="34"/>
      <c r="CC9" s="34"/>
      <c r="CD9" s="34"/>
      <c r="CE9" s="34"/>
      <c r="CF9" s="34"/>
      <c r="CG9" s="34"/>
      <c r="CH9" s="34"/>
      <c r="CI9" s="34"/>
      <c r="CJ9" s="34"/>
      <c r="CK9" s="34"/>
      <c r="CL9" s="35">
        <v>37</v>
      </c>
      <c r="CM9" s="35">
        <v>6705</v>
      </c>
      <c r="CN9" s="45"/>
    </row>
    <row r="10" spans="1:92">
      <c r="A10" s="23" t="s">
        <v>85</v>
      </c>
      <c r="B10" s="42">
        <v>84</v>
      </c>
      <c r="C10" s="42">
        <v>4776</v>
      </c>
      <c r="D10" s="42">
        <v>29</v>
      </c>
      <c r="E10" s="42">
        <v>5040</v>
      </c>
      <c r="F10" s="42">
        <v>29</v>
      </c>
      <c r="G10" s="42">
        <v>1978</v>
      </c>
      <c r="H10" s="42"/>
      <c r="I10" s="42"/>
      <c r="J10" s="42">
        <v>2</v>
      </c>
      <c r="K10" s="42">
        <v>73</v>
      </c>
      <c r="L10" s="42">
        <v>2</v>
      </c>
      <c r="M10" s="42">
        <v>23</v>
      </c>
      <c r="N10" s="42"/>
      <c r="O10" s="42"/>
      <c r="P10" s="42"/>
      <c r="Q10" s="42"/>
      <c r="R10" s="42"/>
      <c r="S10" s="42"/>
      <c r="T10" s="42"/>
      <c r="U10" s="42"/>
      <c r="V10" s="42"/>
      <c r="W10" s="42"/>
      <c r="X10" s="42"/>
      <c r="Y10" s="42"/>
      <c r="Z10" s="42"/>
      <c r="AA10" s="42"/>
      <c r="AB10" s="42">
        <v>1</v>
      </c>
      <c r="AC10" s="42">
        <v>816</v>
      </c>
      <c r="AD10" s="42">
        <v>2</v>
      </c>
      <c r="AE10" s="42">
        <v>55</v>
      </c>
      <c r="AF10" s="42">
        <v>2</v>
      </c>
      <c r="AG10" s="42">
        <v>81</v>
      </c>
      <c r="AH10" s="42">
        <v>11</v>
      </c>
      <c r="AI10" s="42">
        <v>3743</v>
      </c>
      <c r="AJ10" s="42">
        <v>3</v>
      </c>
      <c r="AK10" s="42">
        <v>1251</v>
      </c>
      <c r="AL10" s="42">
        <v>1</v>
      </c>
      <c r="AM10" s="42">
        <v>154</v>
      </c>
      <c r="AN10" s="42">
        <v>1</v>
      </c>
      <c r="AO10" s="42">
        <v>29</v>
      </c>
      <c r="AP10" s="42">
        <v>1</v>
      </c>
      <c r="AQ10" s="42">
        <v>82</v>
      </c>
      <c r="AR10" s="42">
        <v>1</v>
      </c>
      <c r="AS10" s="42">
        <v>80</v>
      </c>
      <c r="AT10" s="42"/>
      <c r="AU10" s="42"/>
      <c r="AV10" s="42"/>
      <c r="AW10" s="42"/>
      <c r="AX10" s="42"/>
      <c r="AY10" s="42"/>
      <c r="AZ10" s="42"/>
      <c r="BA10" s="42"/>
      <c r="BB10" s="42">
        <v>5</v>
      </c>
      <c r="BC10" s="42">
        <v>1610</v>
      </c>
      <c r="BD10" s="42">
        <v>12</v>
      </c>
      <c r="BE10" s="42">
        <v>2932</v>
      </c>
      <c r="BF10" s="42"/>
      <c r="BG10" s="42"/>
      <c r="BH10" s="42"/>
      <c r="BI10" s="42"/>
      <c r="BJ10" s="42"/>
      <c r="BK10" s="42"/>
      <c r="BL10" s="42"/>
      <c r="BM10" s="42"/>
      <c r="BN10" s="42"/>
      <c r="BO10" s="42"/>
      <c r="BP10" s="42"/>
      <c r="BQ10" s="42"/>
      <c r="BR10" s="42">
        <v>1</v>
      </c>
      <c r="BS10" s="42">
        <v>11</v>
      </c>
      <c r="BT10" s="42">
        <v>1</v>
      </c>
      <c r="BU10" s="42">
        <v>36</v>
      </c>
      <c r="BV10" s="42"/>
      <c r="BW10" s="42"/>
      <c r="BX10" s="42">
        <v>3</v>
      </c>
      <c r="BY10" s="42">
        <v>64</v>
      </c>
      <c r="BZ10" s="42">
        <v>2</v>
      </c>
      <c r="CA10" s="42">
        <v>73</v>
      </c>
      <c r="CB10" s="42"/>
      <c r="CC10" s="42"/>
      <c r="CD10" s="42"/>
      <c r="CE10" s="42"/>
      <c r="CF10" s="42">
        <v>2</v>
      </c>
      <c r="CG10" s="42">
        <v>30</v>
      </c>
      <c r="CH10" s="42"/>
      <c r="CI10" s="42"/>
      <c r="CJ10" s="42"/>
      <c r="CK10" s="42"/>
      <c r="CL10" s="48">
        <v>195</v>
      </c>
      <c r="CM10" s="48">
        <v>22937</v>
      </c>
      <c r="CN10" s="45"/>
    </row>
    <row r="11" spans="1:92">
      <c r="A11" s="21" t="s">
        <v>86</v>
      </c>
      <c r="B11" s="34"/>
      <c r="C11" s="34"/>
      <c r="D11" s="34"/>
      <c r="E11" s="34"/>
      <c r="F11" s="34"/>
      <c r="G11" s="34"/>
      <c r="H11" s="34"/>
      <c r="I11" s="34"/>
      <c r="J11" s="34">
        <v>1</v>
      </c>
      <c r="K11" s="34">
        <v>18</v>
      </c>
      <c r="L11" s="34">
        <v>1</v>
      </c>
      <c r="M11" s="34">
        <v>23</v>
      </c>
      <c r="N11" s="34"/>
      <c r="O11" s="34"/>
      <c r="P11" s="34"/>
      <c r="Q11" s="34"/>
      <c r="R11" s="34"/>
      <c r="S11" s="34"/>
      <c r="T11" s="34"/>
      <c r="U11" s="34"/>
      <c r="V11" s="34"/>
      <c r="W11" s="34"/>
      <c r="X11" s="34"/>
      <c r="Y11" s="34"/>
      <c r="Z11" s="34"/>
      <c r="AA11" s="34"/>
      <c r="AB11" s="34"/>
      <c r="AC11" s="34"/>
      <c r="AD11" s="34">
        <v>1</v>
      </c>
      <c r="AE11" s="34">
        <v>76</v>
      </c>
      <c r="AF11" s="34"/>
      <c r="AG11" s="34"/>
      <c r="AH11" s="34">
        <v>2</v>
      </c>
      <c r="AI11" s="34">
        <v>471</v>
      </c>
      <c r="AJ11" s="34">
        <v>1</v>
      </c>
      <c r="AK11" s="34">
        <v>140</v>
      </c>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v>1</v>
      </c>
      <c r="BM11" s="34">
        <v>367</v>
      </c>
      <c r="BN11" s="34"/>
      <c r="BO11" s="34"/>
      <c r="BP11" s="34"/>
      <c r="BQ11" s="34"/>
      <c r="BR11" s="34">
        <v>1</v>
      </c>
      <c r="BS11" s="34">
        <v>31</v>
      </c>
      <c r="BT11" s="34">
        <v>1</v>
      </c>
      <c r="BU11" s="34">
        <v>51</v>
      </c>
      <c r="BV11" s="34"/>
      <c r="BW11" s="34"/>
      <c r="BX11" s="34">
        <v>2</v>
      </c>
      <c r="BY11" s="34">
        <v>61</v>
      </c>
      <c r="BZ11" s="34"/>
      <c r="CA11" s="34"/>
      <c r="CB11" s="34"/>
      <c r="CC11" s="34"/>
      <c r="CD11" s="34"/>
      <c r="CE11" s="34"/>
      <c r="CF11" s="34"/>
      <c r="CG11" s="34"/>
      <c r="CH11" s="34"/>
      <c r="CI11" s="34"/>
      <c r="CJ11" s="34"/>
      <c r="CK11" s="34"/>
      <c r="CL11" s="35">
        <v>11</v>
      </c>
      <c r="CM11" s="35">
        <v>1238</v>
      </c>
      <c r="CN11" s="45"/>
    </row>
    <row r="12" spans="1:92">
      <c r="A12" s="25" t="s">
        <v>87</v>
      </c>
      <c r="B12" s="42">
        <v>13</v>
      </c>
      <c r="C12" s="42">
        <v>1456</v>
      </c>
      <c r="D12" s="42">
        <v>7</v>
      </c>
      <c r="E12" s="42">
        <v>769</v>
      </c>
      <c r="F12" s="42">
        <v>3</v>
      </c>
      <c r="G12" s="42">
        <v>378</v>
      </c>
      <c r="H12" s="42"/>
      <c r="I12" s="42"/>
      <c r="J12" s="42"/>
      <c r="K12" s="42"/>
      <c r="L12" s="42"/>
      <c r="M12" s="42"/>
      <c r="N12" s="42">
        <v>1</v>
      </c>
      <c r="O12" s="42">
        <v>12</v>
      </c>
      <c r="P12" s="42"/>
      <c r="Q12" s="42"/>
      <c r="R12" s="42"/>
      <c r="S12" s="42"/>
      <c r="T12" s="42"/>
      <c r="U12" s="42"/>
      <c r="V12" s="42"/>
      <c r="W12" s="42"/>
      <c r="X12" s="42"/>
      <c r="Y12" s="42"/>
      <c r="Z12" s="42"/>
      <c r="AA12" s="42"/>
      <c r="AB12" s="42"/>
      <c r="AC12" s="42"/>
      <c r="AD12" s="42"/>
      <c r="AE12" s="42"/>
      <c r="AF12" s="42"/>
      <c r="AG12" s="42"/>
      <c r="AH12" s="42">
        <v>3</v>
      </c>
      <c r="AI12" s="42">
        <v>1485</v>
      </c>
      <c r="AJ12" s="42"/>
      <c r="AK12" s="42"/>
      <c r="AL12" s="42"/>
      <c r="AM12" s="42"/>
      <c r="AN12" s="42"/>
      <c r="AO12" s="42"/>
      <c r="AP12" s="42"/>
      <c r="AQ12" s="42"/>
      <c r="AR12" s="42"/>
      <c r="AS12" s="42"/>
      <c r="AT12" s="42"/>
      <c r="AU12" s="42"/>
      <c r="AV12" s="42"/>
      <c r="AW12" s="42"/>
      <c r="AX12" s="42"/>
      <c r="AY12" s="42"/>
      <c r="AZ12" s="42">
        <v>1</v>
      </c>
      <c r="BA12" s="42">
        <v>588</v>
      </c>
      <c r="BB12" s="42">
        <v>2</v>
      </c>
      <c r="BC12" s="42">
        <v>512</v>
      </c>
      <c r="BD12" s="42">
        <v>2</v>
      </c>
      <c r="BE12" s="42">
        <v>736</v>
      </c>
      <c r="BF12" s="42"/>
      <c r="BG12" s="42"/>
      <c r="BH12" s="42"/>
      <c r="BI12" s="42"/>
      <c r="BJ12" s="42">
        <v>1</v>
      </c>
      <c r="BK12" s="42">
        <v>816</v>
      </c>
      <c r="BL12" s="42"/>
      <c r="BM12" s="42"/>
      <c r="BN12" s="42"/>
      <c r="BO12" s="42"/>
      <c r="BP12" s="42"/>
      <c r="BQ12" s="42"/>
      <c r="BR12" s="42"/>
      <c r="BS12" s="42"/>
      <c r="BT12" s="42">
        <v>1</v>
      </c>
      <c r="BU12" s="42">
        <v>46</v>
      </c>
      <c r="BV12" s="42">
        <v>1</v>
      </c>
      <c r="BW12" s="42">
        <v>32</v>
      </c>
      <c r="BX12" s="42">
        <v>1</v>
      </c>
      <c r="BY12" s="42">
        <v>64</v>
      </c>
      <c r="BZ12" s="42">
        <v>2</v>
      </c>
      <c r="CA12" s="42">
        <v>80</v>
      </c>
      <c r="CB12" s="42"/>
      <c r="CC12" s="42"/>
      <c r="CD12" s="42"/>
      <c r="CE12" s="42"/>
      <c r="CF12" s="42"/>
      <c r="CG12" s="42"/>
      <c r="CH12" s="42"/>
      <c r="CI12" s="42"/>
      <c r="CJ12" s="42"/>
      <c r="CK12" s="42"/>
      <c r="CL12" s="48">
        <v>38</v>
      </c>
      <c r="CM12" s="48">
        <v>6974</v>
      </c>
      <c r="CN12" s="45"/>
    </row>
    <row r="13" spans="1:92">
      <c r="A13" s="21" t="s">
        <v>88</v>
      </c>
      <c r="B13" s="34"/>
      <c r="C13" s="34"/>
      <c r="D13" s="34">
        <v>5</v>
      </c>
      <c r="E13" s="34">
        <v>1374</v>
      </c>
      <c r="F13" s="34">
        <v>2</v>
      </c>
      <c r="G13" s="34">
        <v>77</v>
      </c>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v>2</v>
      </c>
      <c r="AI13" s="34">
        <v>845</v>
      </c>
      <c r="AJ13" s="34">
        <v>2</v>
      </c>
      <c r="AK13" s="34">
        <v>513</v>
      </c>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v>1</v>
      </c>
      <c r="BM13" s="34">
        <v>429</v>
      </c>
      <c r="BN13" s="34"/>
      <c r="BO13" s="34"/>
      <c r="BP13" s="34"/>
      <c r="BQ13" s="34"/>
      <c r="BR13" s="34"/>
      <c r="BS13" s="34"/>
      <c r="BT13" s="34"/>
      <c r="BU13" s="34"/>
      <c r="BV13" s="34"/>
      <c r="BW13" s="34"/>
      <c r="BX13" s="34"/>
      <c r="BY13" s="34"/>
      <c r="BZ13" s="34"/>
      <c r="CA13" s="34"/>
      <c r="CB13" s="34"/>
      <c r="CC13" s="34"/>
      <c r="CD13" s="34"/>
      <c r="CE13" s="34"/>
      <c r="CF13" s="34">
        <v>1</v>
      </c>
      <c r="CG13" s="34">
        <v>23</v>
      </c>
      <c r="CH13" s="34">
        <v>1</v>
      </c>
      <c r="CI13" s="34">
        <v>7</v>
      </c>
      <c r="CJ13" s="34"/>
      <c r="CK13" s="34"/>
      <c r="CL13" s="35">
        <v>14</v>
      </c>
      <c r="CM13" s="35">
        <v>3268</v>
      </c>
      <c r="CN13" s="45"/>
    </row>
    <row r="14" spans="1:92">
      <c r="A14" s="25" t="s">
        <v>89</v>
      </c>
      <c r="B14" s="42">
        <v>2</v>
      </c>
      <c r="C14" s="42">
        <v>50</v>
      </c>
      <c r="D14" s="42"/>
      <c r="E14" s="42"/>
      <c r="F14" s="42">
        <v>1</v>
      </c>
      <c r="G14" s="42">
        <v>22</v>
      </c>
      <c r="H14" s="42"/>
      <c r="I14" s="42"/>
      <c r="J14" s="42"/>
      <c r="K14" s="42"/>
      <c r="L14" s="42">
        <v>2</v>
      </c>
      <c r="M14" s="42">
        <v>19</v>
      </c>
      <c r="N14" s="42"/>
      <c r="O14" s="42"/>
      <c r="P14" s="42">
        <v>1</v>
      </c>
      <c r="Q14" s="42">
        <v>100</v>
      </c>
      <c r="R14" s="42"/>
      <c r="S14" s="42"/>
      <c r="T14" s="42"/>
      <c r="U14" s="42"/>
      <c r="V14" s="42"/>
      <c r="W14" s="42"/>
      <c r="X14" s="42"/>
      <c r="Y14" s="42"/>
      <c r="Z14" s="42"/>
      <c r="AA14" s="42"/>
      <c r="AB14" s="42"/>
      <c r="AC14" s="42"/>
      <c r="AD14" s="42"/>
      <c r="AE14" s="42"/>
      <c r="AF14" s="42"/>
      <c r="AG14" s="42"/>
      <c r="AH14" s="42"/>
      <c r="AI14" s="42"/>
      <c r="AJ14" s="42">
        <v>1</v>
      </c>
      <c r="AK14" s="42">
        <v>656</v>
      </c>
      <c r="AL14" s="42"/>
      <c r="AM14" s="42"/>
      <c r="AN14" s="42"/>
      <c r="AO14" s="42"/>
      <c r="AP14" s="42"/>
      <c r="AQ14" s="42"/>
      <c r="AR14" s="42"/>
      <c r="AS14" s="42"/>
      <c r="AT14" s="42"/>
      <c r="AU14" s="42"/>
      <c r="AV14" s="42"/>
      <c r="AW14" s="42"/>
      <c r="AX14" s="42"/>
      <c r="AY14" s="42"/>
      <c r="AZ14" s="42"/>
      <c r="BA14" s="42"/>
      <c r="BB14" s="42"/>
      <c r="BC14" s="42"/>
      <c r="BD14" s="42"/>
      <c r="BE14" s="42"/>
      <c r="BF14" s="42"/>
      <c r="BG14" s="42"/>
      <c r="BH14" s="42">
        <v>1</v>
      </c>
      <c r="BI14" s="42">
        <v>72</v>
      </c>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v>1</v>
      </c>
      <c r="CI14" s="42">
        <v>15</v>
      </c>
      <c r="CJ14" s="42"/>
      <c r="CK14" s="42"/>
      <c r="CL14" s="48">
        <v>9</v>
      </c>
      <c r="CM14" s="48">
        <v>934</v>
      </c>
      <c r="CN14" s="45"/>
    </row>
    <row r="15" spans="1:92">
      <c r="A15" s="21" t="s">
        <v>90</v>
      </c>
      <c r="B15" s="34">
        <v>1</v>
      </c>
      <c r="C15" s="34">
        <v>16</v>
      </c>
      <c r="D15" s="34">
        <v>2</v>
      </c>
      <c r="E15" s="34">
        <v>122</v>
      </c>
      <c r="F15" s="34"/>
      <c r="G15" s="34"/>
      <c r="H15" s="34"/>
      <c r="I15" s="34"/>
      <c r="J15" s="34"/>
      <c r="K15" s="34"/>
      <c r="L15" s="34">
        <v>4</v>
      </c>
      <c r="M15" s="34">
        <v>29</v>
      </c>
      <c r="N15" s="34">
        <v>1</v>
      </c>
      <c r="O15" s="34">
        <v>16</v>
      </c>
      <c r="P15" s="34"/>
      <c r="Q15" s="34"/>
      <c r="R15" s="34"/>
      <c r="S15" s="34"/>
      <c r="T15" s="34"/>
      <c r="U15" s="34"/>
      <c r="V15" s="34"/>
      <c r="W15" s="34"/>
      <c r="X15" s="34"/>
      <c r="Y15" s="34"/>
      <c r="Z15" s="34"/>
      <c r="AA15" s="34"/>
      <c r="AB15" s="34"/>
      <c r="AC15" s="34"/>
      <c r="AD15" s="34"/>
      <c r="AE15" s="34"/>
      <c r="AF15" s="34">
        <v>1</v>
      </c>
      <c r="AG15" s="34">
        <v>32</v>
      </c>
      <c r="AH15" s="34">
        <v>2</v>
      </c>
      <c r="AI15" s="34">
        <v>166</v>
      </c>
      <c r="AJ15" s="34">
        <v>1</v>
      </c>
      <c r="AK15" s="34">
        <v>156</v>
      </c>
      <c r="AL15" s="34"/>
      <c r="AM15" s="34"/>
      <c r="AN15" s="34"/>
      <c r="AO15" s="34"/>
      <c r="AP15" s="34"/>
      <c r="AQ15" s="34"/>
      <c r="AR15" s="34">
        <v>1</v>
      </c>
      <c r="AS15" s="34">
        <v>140</v>
      </c>
      <c r="AT15" s="34"/>
      <c r="AU15" s="34"/>
      <c r="AV15" s="34"/>
      <c r="AW15" s="34"/>
      <c r="AX15" s="34"/>
      <c r="AY15" s="34"/>
      <c r="AZ15" s="34"/>
      <c r="BA15" s="34"/>
      <c r="BB15" s="34">
        <v>1</v>
      </c>
      <c r="BC15" s="34">
        <v>908</v>
      </c>
      <c r="BD15" s="34">
        <v>1</v>
      </c>
      <c r="BE15" s="34">
        <v>90</v>
      </c>
      <c r="BF15" s="34"/>
      <c r="BG15" s="34"/>
      <c r="BH15" s="34"/>
      <c r="BI15" s="34"/>
      <c r="BJ15" s="34"/>
      <c r="BK15" s="34"/>
      <c r="BL15" s="34"/>
      <c r="BM15" s="34"/>
      <c r="BN15" s="34"/>
      <c r="BO15" s="34"/>
      <c r="BP15" s="34"/>
      <c r="BQ15" s="34"/>
      <c r="BR15" s="34">
        <v>1</v>
      </c>
      <c r="BS15" s="34">
        <v>37</v>
      </c>
      <c r="BT15" s="34"/>
      <c r="BU15" s="34"/>
      <c r="BV15" s="34"/>
      <c r="BW15" s="34"/>
      <c r="BX15" s="34">
        <v>3</v>
      </c>
      <c r="BY15" s="34">
        <v>150</v>
      </c>
      <c r="BZ15" s="34"/>
      <c r="CA15" s="34"/>
      <c r="CB15" s="34"/>
      <c r="CC15" s="34"/>
      <c r="CD15" s="34"/>
      <c r="CE15" s="34"/>
      <c r="CF15" s="34">
        <v>2</v>
      </c>
      <c r="CG15" s="34">
        <v>24</v>
      </c>
      <c r="CH15" s="34"/>
      <c r="CI15" s="34"/>
      <c r="CJ15" s="34"/>
      <c r="CK15" s="34"/>
      <c r="CL15" s="35">
        <v>21</v>
      </c>
      <c r="CM15" s="35">
        <v>1886</v>
      </c>
      <c r="CN15" s="45"/>
    </row>
    <row r="16" spans="1:92">
      <c r="A16" s="25" t="s">
        <v>91</v>
      </c>
      <c r="B16" s="42">
        <v>9</v>
      </c>
      <c r="C16" s="42">
        <v>653</v>
      </c>
      <c r="D16" s="42">
        <v>4</v>
      </c>
      <c r="E16" s="42">
        <v>594</v>
      </c>
      <c r="F16" s="42">
        <v>6</v>
      </c>
      <c r="G16" s="42">
        <v>1208</v>
      </c>
      <c r="H16" s="42"/>
      <c r="I16" s="42"/>
      <c r="J16" s="42">
        <v>1</v>
      </c>
      <c r="K16" s="42">
        <v>28</v>
      </c>
      <c r="L16" s="42">
        <v>2</v>
      </c>
      <c r="M16" s="42">
        <v>26</v>
      </c>
      <c r="N16" s="42">
        <v>1</v>
      </c>
      <c r="O16" s="42">
        <v>16</v>
      </c>
      <c r="P16" s="42"/>
      <c r="Q16" s="42"/>
      <c r="R16" s="42"/>
      <c r="S16" s="42"/>
      <c r="T16" s="42"/>
      <c r="U16" s="42"/>
      <c r="V16" s="42"/>
      <c r="W16" s="42"/>
      <c r="X16" s="42"/>
      <c r="Y16" s="42"/>
      <c r="Z16" s="42"/>
      <c r="AA16" s="42"/>
      <c r="AB16" s="42"/>
      <c r="AC16" s="42"/>
      <c r="AD16" s="42"/>
      <c r="AE16" s="42"/>
      <c r="AF16" s="42"/>
      <c r="AG16" s="42"/>
      <c r="AH16" s="42">
        <v>2</v>
      </c>
      <c r="AI16" s="42">
        <v>766</v>
      </c>
      <c r="AJ16" s="42">
        <v>3</v>
      </c>
      <c r="AK16" s="42">
        <v>1338</v>
      </c>
      <c r="AL16" s="42"/>
      <c r="AM16" s="42"/>
      <c r="AN16" s="42"/>
      <c r="AO16" s="42"/>
      <c r="AP16" s="42"/>
      <c r="AQ16" s="42"/>
      <c r="AR16" s="42"/>
      <c r="AS16" s="42"/>
      <c r="AT16" s="42"/>
      <c r="AU16" s="42"/>
      <c r="AV16" s="42"/>
      <c r="AW16" s="42"/>
      <c r="AX16" s="42"/>
      <c r="AY16" s="42"/>
      <c r="AZ16" s="42"/>
      <c r="BA16" s="42"/>
      <c r="BB16" s="42"/>
      <c r="BC16" s="42"/>
      <c r="BD16" s="42"/>
      <c r="BE16" s="42"/>
      <c r="BF16" s="42">
        <v>1</v>
      </c>
      <c r="BG16" s="42">
        <v>1062</v>
      </c>
      <c r="BH16" s="42"/>
      <c r="BI16" s="42"/>
      <c r="BJ16" s="42"/>
      <c r="BK16" s="42"/>
      <c r="BL16" s="42"/>
      <c r="BM16" s="42"/>
      <c r="BN16" s="42"/>
      <c r="BO16" s="42"/>
      <c r="BP16" s="42"/>
      <c r="BQ16" s="42"/>
      <c r="BR16" s="42">
        <v>1</v>
      </c>
      <c r="BS16" s="42">
        <v>39</v>
      </c>
      <c r="BT16" s="42">
        <v>2</v>
      </c>
      <c r="BU16" s="42">
        <v>131</v>
      </c>
      <c r="BV16" s="42"/>
      <c r="BW16" s="42"/>
      <c r="BX16" s="42"/>
      <c r="BY16" s="42"/>
      <c r="BZ16" s="42">
        <v>1</v>
      </c>
      <c r="CA16" s="42">
        <v>23</v>
      </c>
      <c r="CB16" s="42"/>
      <c r="CC16" s="42"/>
      <c r="CD16" s="42"/>
      <c r="CE16" s="42"/>
      <c r="CF16" s="42"/>
      <c r="CG16" s="42"/>
      <c r="CH16" s="42"/>
      <c r="CI16" s="42"/>
      <c r="CJ16" s="42"/>
      <c r="CK16" s="42"/>
      <c r="CL16" s="48">
        <v>33</v>
      </c>
      <c r="CM16" s="48">
        <v>5884</v>
      </c>
      <c r="CN16" s="45"/>
    </row>
    <row r="17" spans="1:91">
      <c r="A17" s="18" t="s">
        <v>92</v>
      </c>
      <c r="B17" s="26">
        <v>116</v>
      </c>
      <c r="C17" s="26">
        <v>7468</v>
      </c>
      <c r="D17" s="26">
        <v>60</v>
      </c>
      <c r="E17" s="26">
        <v>9524</v>
      </c>
      <c r="F17" s="26">
        <v>46</v>
      </c>
      <c r="G17" s="26">
        <v>4109</v>
      </c>
      <c r="H17" s="26"/>
      <c r="I17" s="26"/>
      <c r="J17" s="26">
        <v>4</v>
      </c>
      <c r="K17" s="26">
        <v>119</v>
      </c>
      <c r="L17" s="26">
        <v>11</v>
      </c>
      <c r="M17" s="26">
        <v>120</v>
      </c>
      <c r="N17" s="26">
        <v>3</v>
      </c>
      <c r="O17" s="26">
        <v>44</v>
      </c>
      <c r="P17" s="26">
        <v>1</v>
      </c>
      <c r="Q17" s="26">
        <v>100</v>
      </c>
      <c r="R17" s="26"/>
      <c r="S17" s="26"/>
      <c r="T17" s="26">
        <v>1</v>
      </c>
      <c r="U17" s="26">
        <v>939</v>
      </c>
      <c r="V17" s="26"/>
      <c r="W17" s="26"/>
      <c r="X17" s="26"/>
      <c r="Y17" s="26"/>
      <c r="Z17" s="26"/>
      <c r="AA17" s="26"/>
      <c r="AB17" s="26">
        <v>1</v>
      </c>
      <c r="AC17" s="26">
        <v>816</v>
      </c>
      <c r="AD17" s="26">
        <v>4</v>
      </c>
      <c r="AE17" s="26">
        <v>175</v>
      </c>
      <c r="AF17" s="26">
        <v>3</v>
      </c>
      <c r="AG17" s="26">
        <v>113</v>
      </c>
      <c r="AH17" s="26">
        <v>26</v>
      </c>
      <c r="AI17" s="26">
        <v>8981</v>
      </c>
      <c r="AJ17" s="26">
        <v>11</v>
      </c>
      <c r="AK17" s="26">
        <v>4054</v>
      </c>
      <c r="AL17" s="26">
        <v>1</v>
      </c>
      <c r="AM17" s="26">
        <v>154</v>
      </c>
      <c r="AN17" s="26">
        <v>1</v>
      </c>
      <c r="AO17" s="26">
        <v>29</v>
      </c>
      <c r="AP17" s="26">
        <v>1</v>
      </c>
      <c r="AQ17" s="26">
        <v>82</v>
      </c>
      <c r="AR17" s="26">
        <v>2</v>
      </c>
      <c r="AS17" s="26">
        <v>220</v>
      </c>
      <c r="AT17" s="26"/>
      <c r="AU17" s="26"/>
      <c r="AV17" s="26"/>
      <c r="AW17" s="26"/>
      <c r="AX17" s="26"/>
      <c r="AY17" s="26"/>
      <c r="AZ17" s="26">
        <v>1</v>
      </c>
      <c r="BA17" s="26">
        <v>588</v>
      </c>
      <c r="BB17" s="26">
        <v>9</v>
      </c>
      <c r="BC17" s="26">
        <v>3594</v>
      </c>
      <c r="BD17" s="26">
        <v>17</v>
      </c>
      <c r="BE17" s="26">
        <v>4698</v>
      </c>
      <c r="BF17" s="26">
        <v>1</v>
      </c>
      <c r="BG17" s="26">
        <v>1062</v>
      </c>
      <c r="BH17" s="26">
        <v>1</v>
      </c>
      <c r="BI17" s="26">
        <v>72</v>
      </c>
      <c r="BJ17" s="26">
        <v>1</v>
      </c>
      <c r="BK17" s="26">
        <v>816</v>
      </c>
      <c r="BL17" s="26">
        <v>2</v>
      </c>
      <c r="BM17" s="26">
        <v>796</v>
      </c>
      <c r="BN17" s="26"/>
      <c r="BO17" s="26"/>
      <c r="BP17" s="26"/>
      <c r="BQ17" s="26"/>
      <c r="BR17" s="26">
        <v>5</v>
      </c>
      <c r="BS17" s="26">
        <v>147</v>
      </c>
      <c r="BT17" s="26">
        <v>5</v>
      </c>
      <c r="BU17" s="26">
        <v>264</v>
      </c>
      <c r="BV17" s="26">
        <v>1</v>
      </c>
      <c r="BW17" s="26">
        <v>32</v>
      </c>
      <c r="BX17" s="26">
        <v>10</v>
      </c>
      <c r="BY17" s="26">
        <v>387</v>
      </c>
      <c r="BZ17" s="26">
        <v>6</v>
      </c>
      <c r="CA17" s="26">
        <v>224</v>
      </c>
      <c r="CB17" s="26"/>
      <c r="CC17" s="26"/>
      <c r="CD17" s="26"/>
      <c r="CE17" s="26"/>
      <c r="CF17" s="26">
        <v>5</v>
      </c>
      <c r="CG17" s="26">
        <v>77</v>
      </c>
      <c r="CH17" s="26">
        <v>2</v>
      </c>
      <c r="CI17" s="26">
        <v>22</v>
      </c>
      <c r="CJ17" s="26"/>
      <c r="CK17" s="26"/>
      <c r="CL17" s="26">
        <v>358</v>
      </c>
      <c r="CM17" s="26">
        <v>49826</v>
      </c>
    </row>
    <row r="18" spans="1:91">
      <c r="A18" s="27"/>
    </row>
    <row r="19" spans="1:91">
      <c r="B19" s="45"/>
      <c r="C19" s="45"/>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row>
    <row r="26" spans="1:91">
      <c r="CK26" s="49"/>
    </row>
    <row r="27" spans="1:91">
      <c r="CK27" s="49"/>
    </row>
    <row r="28" spans="1:91">
      <c r="CK28" s="49"/>
    </row>
    <row r="29" spans="1:91">
      <c r="CK29" s="49"/>
    </row>
    <row r="30" spans="1:91">
      <c r="CK30" s="49"/>
    </row>
    <row r="31" spans="1:91">
      <c r="CK31" s="49"/>
    </row>
    <row r="32" spans="1:91">
      <c r="CK32" s="49"/>
    </row>
    <row r="33" spans="89:89">
      <c r="CK33" s="49"/>
    </row>
    <row r="34" spans="89:89">
      <c r="CK34" s="49"/>
    </row>
    <row r="35" spans="89:89">
      <c r="CK35" s="49"/>
    </row>
    <row r="36" spans="89:89">
      <c r="CK36" s="49"/>
    </row>
    <row r="37" spans="89:89">
      <c r="CK37" s="49"/>
    </row>
    <row r="38" spans="89:89">
      <c r="CK38" s="49"/>
    </row>
    <row r="39" spans="89:89">
      <c r="CK39" s="49"/>
    </row>
    <row r="40" spans="89:89">
      <c r="CK40" s="49"/>
    </row>
    <row r="41" spans="89:89">
      <c r="CK41" s="49"/>
    </row>
    <row r="42" spans="89:89">
      <c r="CK42" s="49"/>
    </row>
    <row r="43" spans="89:89">
      <c r="CK43" s="49"/>
    </row>
    <row r="44" spans="89:89">
      <c r="CK44" s="49"/>
    </row>
    <row r="45" spans="89:89">
      <c r="CK45" s="49"/>
    </row>
    <row r="46" spans="89:89">
      <c r="CK46" s="49"/>
    </row>
    <row r="47" spans="89:89">
      <c r="CK47" s="49"/>
    </row>
    <row r="48" spans="89:89">
      <c r="CK48" s="49"/>
    </row>
    <row r="49" spans="89:89">
      <c r="CK49" s="49"/>
    </row>
    <row r="50" spans="89:89">
      <c r="CK50" s="49"/>
    </row>
    <row r="51" spans="89:89">
      <c r="CK51" s="49"/>
    </row>
    <row r="52" spans="89:89">
      <c r="CK52" s="49"/>
    </row>
    <row r="53" spans="89:89">
      <c r="CK53" s="49"/>
    </row>
    <row r="54" spans="89:89">
      <c r="CK54" s="49"/>
    </row>
    <row r="55" spans="89:89">
      <c r="CK55" s="49"/>
    </row>
    <row r="56" spans="89:89">
      <c r="CK56" s="49"/>
    </row>
    <row r="57" spans="89:89">
      <c r="CK57" s="49"/>
    </row>
    <row r="58" spans="89:89">
      <c r="CK58" s="49"/>
    </row>
    <row r="59" spans="89:89">
      <c r="CK59" s="49"/>
    </row>
    <row r="60" spans="89:89">
      <c r="CK60" s="49"/>
    </row>
    <row r="61" spans="89:89">
      <c r="CK61" s="49"/>
    </row>
    <row r="62" spans="89:89">
      <c r="CK62" s="49"/>
    </row>
  </sheetData>
  <sheetProtection algorithmName="SHA-512" hashValue="ms2xqcQnjuwxlPU/MyhTWyxK0e1vUmtPxwgWw3FP4dk+GKyRS/Wvew1iF3p88reld8L6nkbtj/NWghnVZ8xJJQ==" saltValue="uWelDeIsvciXamKllPu3QQ==" spinCount="100000" sheet="1" objects="1" scenarios="1"/>
  <mergeCells count="46">
    <mergeCell ref="CF6:CG6"/>
    <mergeCell ref="CH6:CI6"/>
    <mergeCell ref="CJ6:CK6"/>
    <mergeCell ref="CL6:CM6"/>
    <mergeCell ref="BT6:BU6"/>
    <mergeCell ref="BV6:BW6"/>
    <mergeCell ref="BX6:BY6"/>
    <mergeCell ref="BZ6:CA6"/>
    <mergeCell ref="CB6:CC6"/>
    <mergeCell ref="CD6:CE6"/>
    <mergeCell ref="BR6:BS6"/>
    <mergeCell ref="AV6:AW6"/>
    <mergeCell ref="AX6:AY6"/>
    <mergeCell ref="AZ6:BA6"/>
    <mergeCell ref="BB6:BC6"/>
    <mergeCell ref="BD6:BE6"/>
    <mergeCell ref="BF6:BG6"/>
    <mergeCell ref="BH6:BI6"/>
    <mergeCell ref="BJ6:BK6"/>
    <mergeCell ref="BL6:BM6"/>
    <mergeCell ref="BN6:BO6"/>
    <mergeCell ref="BP6:BQ6"/>
    <mergeCell ref="AT6:AU6"/>
    <mergeCell ref="X6:Y6"/>
    <mergeCell ref="Z6:AA6"/>
    <mergeCell ref="AB6:AC6"/>
    <mergeCell ref="AD6:AE6"/>
    <mergeCell ref="AF6:AG6"/>
    <mergeCell ref="AH6:AI6"/>
    <mergeCell ref="AJ6:AK6"/>
    <mergeCell ref="AL6:AM6"/>
    <mergeCell ref="AN6:AO6"/>
    <mergeCell ref="AP6:AQ6"/>
    <mergeCell ref="AR6:AS6"/>
    <mergeCell ref="V6:W6"/>
    <mergeCell ref="A6:A7"/>
    <mergeCell ref="B6:C6"/>
    <mergeCell ref="D6:E6"/>
    <mergeCell ref="F6:G6"/>
    <mergeCell ref="H6:I6"/>
    <mergeCell ref="J6:K6"/>
    <mergeCell ref="L6:M6"/>
    <mergeCell ref="N6:O6"/>
    <mergeCell ref="P6:Q6"/>
    <mergeCell ref="R6:S6"/>
    <mergeCell ref="T6:U6"/>
  </mergeCells>
  <pageMargins left="0.70866141732283472" right="0.70866141732283472" top="0.74803149606299213" bottom="0.74803149606299213" header="0.31496062992125984" footer="0.31496062992125984"/>
  <pageSetup paperSize="9" scale="7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26"/>
  <dimension ref="A2:CQ17"/>
  <sheetViews>
    <sheetView showGridLines="0" zoomScaleNormal="100" zoomScaleSheetLayoutView="100" workbookViewId="0">
      <selection activeCell="A2" sqref="A2"/>
    </sheetView>
  </sheetViews>
  <sheetFormatPr baseColWidth="10" defaultRowHeight="15"/>
  <cols>
    <col min="1" max="1" width="79.42578125" style="53" customWidth="1"/>
    <col min="2" max="90" width="8.7109375" style="53" customWidth="1"/>
    <col min="91" max="91" width="10.85546875" style="53" bestFit="1" customWidth="1"/>
    <col min="92" max="95" width="11.42578125" style="53"/>
    <col min="96" max="211" width="11.42578125" style="51"/>
    <col min="212" max="212" width="83.5703125" style="51" customWidth="1"/>
    <col min="213" max="302" width="8.7109375" style="51" customWidth="1"/>
    <col min="303" max="467" width="11.42578125" style="51"/>
    <col min="468" max="468" width="83.5703125" style="51" customWidth="1"/>
    <col min="469" max="558" width="8.7109375" style="51" customWidth="1"/>
    <col min="559" max="723" width="11.42578125" style="51"/>
    <col min="724" max="724" width="83.5703125" style="51" customWidth="1"/>
    <col min="725" max="814" width="8.7109375" style="51" customWidth="1"/>
    <col min="815" max="979" width="11.42578125" style="51"/>
    <col min="980" max="980" width="83.5703125" style="51" customWidth="1"/>
    <col min="981" max="1070" width="8.7109375" style="51" customWidth="1"/>
    <col min="1071" max="1235" width="11.42578125" style="51"/>
    <col min="1236" max="1236" width="83.5703125" style="51" customWidth="1"/>
    <col min="1237" max="1326" width="8.7109375" style="51" customWidth="1"/>
    <col min="1327" max="1491" width="11.42578125" style="51"/>
    <col min="1492" max="1492" width="83.5703125" style="51" customWidth="1"/>
    <col min="1493" max="1582" width="8.7109375" style="51" customWidth="1"/>
    <col min="1583" max="1747" width="11.42578125" style="51"/>
    <col min="1748" max="1748" width="83.5703125" style="51" customWidth="1"/>
    <col min="1749" max="1838" width="8.7109375" style="51" customWidth="1"/>
    <col min="1839" max="2003" width="11.42578125" style="51"/>
    <col min="2004" max="2004" width="83.5703125" style="51" customWidth="1"/>
    <col min="2005" max="2094" width="8.7109375" style="51" customWidth="1"/>
    <col min="2095" max="2259" width="11.42578125" style="51"/>
    <col min="2260" max="2260" width="83.5703125" style="51" customWidth="1"/>
    <col min="2261" max="2350" width="8.7109375" style="51" customWidth="1"/>
    <col min="2351" max="2515" width="11.42578125" style="51"/>
    <col min="2516" max="2516" width="83.5703125" style="51" customWidth="1"/>
    <col min="2517" max="2606" width="8.7109375" style="51" customWidth="1"/>
    <col min="2607" max="2771" width="11.42578125" style="51"/>
    <col min="2772" max="2772" width="83.5703125" style="51" customWidth="1"/>
    <col min="2773" max="2862" width="8.7109375" style="51" customWidth="1"/>
    <col min="2863" max="3027" width="11.42578125" style="51"/>
    <col min="3028" max="3028" width="83.5703125" style="51" customWidth="1"/>
    <col min="3029" max="3118" width="8.7109375" style="51" customWidth="1"/>
    <col min="3119" max="3283" width="11.42578125" style="51"/>
    <col min="3284" max="3284" width="83.5703125" style="51" customWidth="1"/>
    <col min="3285" max="3374" width="8.7109375" style="51" customWidth="1"/>
    <col min="3375" max="3539" width="11.42578125" style="51"/>
    <col min="3540" max="3540" width="83.5703125" style="51" customWidth="1"/>
    <col min="3541" max="3630" width="8.7109375" style="51" customWidth="1"/>
    <col min="3631" max="3795" width="11.42578125" style="51"/>
    <col min="3796" max="3796" width="83.5703125" style="51" customWidth="1"/>
    <col min="3797" max="3886" width="8.7109375" style="51" customWidth="1"/>
    <col min="3887" max="4051" width="11.42578125" style="51"/>
    <col min="4052" max="4052" width="83.5703125" style="51" customWidth="1"/>
    <col min="4053" max="4142" width="8.7109375" style="51" customWidth="1"/>
    <col min="4143" max="4307" width="11.42578125" style="51"/>
    <col min="4308" max="4308" width="83.5703125" style="51" customWidth="1"/>
    <col min="4309" max="4398" width="8.7109375" style="51" customWidth="1"/>
    <col min="4399" max="4563" width="11.42578125" style="51"/>
    <col min="4564" max="4564" width="83.5703125" style="51" customWidth="1"/>
    <col min="4565" max="4654" width="8.7109375" style="51" customWidth="1"/>
    <col min="4655" max="4819" width="11.42578125" style="51"/>
    <col min="4820" max="4820" width="83.5703125" style="51" customWidth="1"/>
    <col min="4821" max="4910" width="8.7109375" style="51" customWidth="1"/>
    <col min="4911" max="5075" width="11.42578125" style="51"/>
    <col min="5076" max="5076" width="83.5703125" style="51" customWidth="1"/>
    <col min="5077" max="5166" width="8.7109375" style="51" customWidth="1"/>
    <col min="5167" max="5331" width="11.42578125" style="51"/>
    <col min="5332" max="5332" width="83.5703125" style="51" customWidth="1"/>
    <col min="5333" max="5422" width="8.7109375" style="51" customWidth="1"/>
    <col min="5423" max="5587" width="11.42578125" style="51"/>
    <col min="5588" max="5588" width="83.5703125" style="51" customWidth="1"/>
    <col min="5589" max="5678" width="8.7109375" style="51" customWidth="1"/>
    <col min="5679" max="5843" width="11.42578125" style="51"/>
    <col min="5844" max="5844" width="83.5703125" style="51" customWidth="1"/>
    <col min="5845" max="5934" width="8.7109375" style="51" customWidth="1"/>
    <col min="5935" max="6099" width="11.42578125" style="51"/>
    <col min="6100" max="6100" width="83.5703125" style="51" customWidth="1"/>
    <col min="6101" max="6190" width="8.7109375" style="51" customWidth="1"/>
    <col min="6191" max="6355" width="11.42578125" style="51"/>
    <col min="6356" max="6356" width="83.5703125" style="51" customWidth="1"/>
    <col min="6357" max="6446" width="8.7109375" style="51" customWidth="1"/>
    <col min="6447" max="6611" width="11.42578125" style="51"/>
    <col min="6612" max="6612" width="83.5703125" style="51" customWidth="1"/>
    <col min="6613" max="6702" width="8.7109375" style="51" customWidth="1"/>
    <col min="6703" max="6867" width="11.42578125" style="51"/>
    <col min="6868" max="6868" width="83.5703125" style="51" customWidth="1"/>
    <col min="6869" max="6958" width="8.7109375" style="51" customWidth="1"/>
    <col min="6959" max="7123" width="11.42578125" style="51"/>
    <col min="7124" max="7124" width="83.5703125" style="51" customWidth="1"/>
    <col min="7125" max="7214" width="8.7109375" style="51" customWidth="1"/>
    <col min="7215" max="7379" width="11.42578125" style="51"/>
    <col min="7380" max="7380" width="83.5703125" style="51" customWidth="1"/>
    <col min="7381" max="7470" width="8.7109375" style="51" customWidth="1"/>
    <col min="7471" max="7635" width="11.42578125" style="51"/>
    <col min="7636" max="7636" width="83.5703125" style="51" customWidth="1"/>
    <col min="7637" max="7726" width="8.7109375" style="51" customWidth="1"/>
    <col min="7727" max="7891" width="11.42578125" style="51"/>
    <col min="7892" max="7892" width="83.5703125" style="51" customWidth="1"/>
    <col min="7893" max="7982" width="8.7109375" style="51" customWidth="1"/>
    <col min="7983" max="8147" width="11.42578125" style="51"/>
    <col min="8148" max="8148" width="83.5703125" style="51" customWidth="1"/>
    <col min="8149" max="8238" width="8.7109375" style="51" customWidth="1"/>
    <col min="8239" max="8403" width="11.42578125" style="51"/>
    <col min="8404" max="8404" width="83.5703125" style="51" customWidth="1"/>
    <col min="8405" max="8494" width="8.7109375" style="51" customWidth="1"/>
    <col min="8495" max="8659" width="11.42578125" style="51"/>
    <col min="8660" max="8660" width="83.5703125" style="51" customWidth="1"/>
    <col min="8661" max="8750" width="8.7109375" style="51" customWidth="1"/>
    <col min="8751" max="8915" width="11.42578125" style="51"/>
    <col min="8916" max="8916" width="83.5703125" style="51" customWidth="1"/>
    <col min="8917" max="9006" width="8.7109375" style="51" customWidth="1"/>
    <col min="9007" max="9171" width="11.42578125" style="51"/>
    <col min="9172" max="9172" width="83.5703125" style="51" customWidth="1"/>
    <col min="9173" max="9262" width="8.7109375" style="51" customWidth="1"/>
    <col min="9263" max="9427" width="11.42578125" style="51"/>
    <col min="9428" max="9428" width="83.5703125" style="51" customWidth="1"/>
    <col min="9429" max="9518" width="8.7109375" style="51" customWidth="1"/>
    <col min="9519" max="9683" width="11.42578125" style="51"/>
    <col min="9684" max="9684" width="83.5703125" style="51" customWidth="1"/>
    <col min="9685" max="9774" width="8.7109375" style="51" customWidth="1"/>
    <col min="9775" max="9939" width="11.42578125" style="51"/>
    <col min="9940" max="9940" width="83.5703125" style="51" customWidth="1"/>
    <col min="9941" max="10030" width="8.7109375" style="51" customWidth="1"/>
    <col min="10031" max="10195" width="11.42578125" style="51"/>
    <col min="10196" max="10196" width="83.5703125" style="51" customWidth="1"/>
    <col min="10197" max="10286" width="8.7109375" style="51" customWidth="1"/>
    <col min="10287" max="10451" width="11.42578125" style="51"/>
    <col min="10452" max="10452" width="83.5703125" style="51" customWidth="1"/>
    <col min="10453" max="10542" width="8.7109375" style="51" customWidth="1"/>
    <col min="10543" max="10707" width="11.42578125" style="51"/>
    <col min="10708" max="10708" width="83.5703125" style="51" customWidth="1"/>
    <col min="10709" max="10798" width="8.7109375" style="51" customWidth="1"/>
    <col min="10799" max="10963" width="11.42578125" style="51"/>
    <col min="10964" max="10964" width="83.5703125" style="51" customWidth="1"/>
    <col min="10965" max="11054" width="8.7109375" style="51" customWidth="1"/>
    <col min="11055" max="11219" width="11.42578125" style="51"/>
    <col min="11220" max="11220" width="83.5703125" style="51" customWidth="1"/>
    <col min="11221" max="11310" width="8.7109375" style="51" customWidth="1"/>
    <col min="11311" max="11475" width="11.42578125" style="51"/>
    <col min="11476" max="11476" width="83.5703125" style="51" customWidth="1"/>
    <col min="11477" max="11566" width="8.7109375" style="51" customWidth="1"/>
    <col min="11567" max="11731" width="11.42578125" style="51"/>
    <col min="11732" max="11732" width="83.5703125" style="51" customWidth="1"/>
    <col min="11733" max="11822" width="8.7109375" style="51" customWidth="1"/>
    <col min="11823" max="11987" width="11.42578125" style="51"/>
    <col min="11988" max="11988" width="83.5703125" style="51" customWidth="1"/>
    <col min="11989" max="12078" width="8.7109375" style="51" customWidth="1"/>
    <col min="12079" max="12243" width="11.42578125" style="51"/>
    <col min="12244" max="12244" width="83.5703125" style="51" customWidth="1"/>
    <col min="12245" max="12334" width="8.7109375" style="51" customWidth="1"/>
    <col min="12335" max="12499" width="11.42578125" style="51"/>
    <col min="12500" max="12500" width="83.5703125" style="51" customWidth="1"/>
    <col min="12501" max="12590" width="8.7109375" style="51" customWidth="1"/>
    <col min="12591" max="12755" width="11.42578125" style="51"/>
    <col min="12756" max="12756" width="83.5703125" style="51" customWidth="1"/>
    <col min="12757" max="12846" width="8.7109375" style="51" customWidth="1"/>
    <col min="12847" max="13011" width="11.42578125" style="51"/>
    <col min="13012" max="13012" width="83.5703125" style="51" customWidth="1"/>
    <col min="13013" max="13102" width="8.7109375" style="51" customWidth="1"/>
    <col min="13103" max="13267" width="11.42578125" style="51"/>
    <col min="13268" max="13268" width="83.5703125" style="51" customWidth="1"/>
    <col min="13269" max="13358" width="8.7109375" style="51" customWidth="1"/>
    <col min="13359" max="13523" width="11.42578125" style="51"/>
    <col min="13524" max="13524" width="83.5703125" style="51" customWidth="1"/>
    <col min="13525" max="13614" width="8.7109375" style="51" customWidth="1"/>
    <col min="13615" max="13779" width="11.42578125" style="51"/>
    <col min="13780" max="13780" width="83.5703125" style="51" customWidth="1"/>
    <col min="13781" max="13870" width="8.7109375" style="51" customWidth="1"/>
    <col min="13871" max="14035" width="11.42578125" style="51"/>
    <col min="14036" max="14036" width="83.5703125" style="51" customWidth="1"/>
    <col min="14037" max="14126" width="8.7109375" style="51" customWidth="1"/>
    <col min="14127" max="14291" width="11.42578125" style="51"/>
    <col min="14292" max="14292" width="83.5703125" style="51" customWidth="1"/>
    <col min="14293" max="14382" width="8.7109375" style="51" customWidth="1"/>
    <col min="14383" max="14547" width="11.42578125" style="51"/>
    <col min="14548" max="14548" width="83.5703125" style="51" customWidth="1"/>
    <col min="14549" max="14638" width="8.7109375" style="51" customWidth="1"/>
    <col min="14639" max="14803" width="11.42578125" style="51"/>
    <col min="14804" max="14804" width="83.5703125" style="51" customWidth="1"/>
    <col min="14805" max="14894" width="8.7109375" style="51" customWidth="1"/>
    <col min="14895" max="15059" width="11.42578125" style="51"/>
    <col min="15060" max="15060" width="83.5703125" style="51" customWidth="1"/>
    <col min="15061" max="15150" width="8.7109375" style="51" customWidth="1"/>
    <col min="15151" max="15315" width="11.42578125" style="51"/>
    <col min="15316" max="15316" width="83.5703125" style="51" customWidth="1"/>
    <col min="15317" max="15406" width="8.7109375" style="51" customWidth="1"/>
    <col min="15407" max="15571" width="11.42578125" style="51"/>
    <col min="15572" max="15572" width="83.5703125" style="51" customWidth="1"/>
    <col min="15573" max="15662" width="8.7109375" style="51" customWidth="1"/>
    <col min="15663" max="15827" width="11.42578125" style="51"/>
    <col min="15828" max="15828" width="83.5703125" style="51" customWidth="1"/>
    <col min="15829" max="15918" width="8.7109375" style="51" customWidth="1"/>
    <col min="15919" max="16083" width="11.42578125" style="51"/>
    <col min="16084" max="16084" width="83.5703125" style="51" customWidth="1"/>
    <col min="16085" max="16174" width="8.7109375" style="51" customWidth="1"/>
    <col min="16175" max="16384" width="11.42578125" style="51"/>
  </cols>
  <sheetData>
    <row r="2" spans="1:95" ht="16.5">
      <c r="A2" s="50" t="s">
        <v>125</v>
      </c>
      <c r="B2" s="52"/>
      <c r="C2" s="51"/>
      <c r="D2" s="51"/>
      <c r="E2" s="51"/>
      <c r="H2" s="51"/>
    </row>
    <row r="3" spans="1:95" ht="16.5">
      <c r="A3" s="54" t="s">
        <v>126</v>
      </c>
      <c r="B3" s="52"/>
      <c r="C3" s="51"/>
      <c r="D3" s="51"/>
      <c r="E3" s="51"/>
      <c r="H3" s="51"/>
    </row>
    <row r="4" spans="1:95" ht="16.5">
      <c r="A4" s="54" t="s">
        <v>297</v>
      </c>
      <c r="B4" s="52"/>
      <c r="C4" s="51"/>
      <c r="D4" s="51"/>
      <c r="E4" s="51"/>
      <c r="H4" s="51"/>
    </row>
    <row r="6" spans="1:95">
      <c r="A6" s="306" t="s">
        <v>115</v>
      </c>
      <c r="B6" s="305" t="s">
        <v>117</v>
      </c>
      <c r="C6" s="305"/>
      <c r="D6" s="305" t="s">
        <v>118</v>
      </c>
      <c r="E6" s="305"/>
      <c r="F6" s="305" t="s">
        <v>119</v>
      </c>
      <c r="G6" s="305"/>
      <c r="H6" s="305" t="s">
        <v>120</v>
      </c>
      <c r="I6" s="305"/>
      <c r="J6" s="305" t="s">
        <v>36</v>
      </c>
      <c r="K6" s="305"/>
      <c r="L6" s="305" t="s">
        <v>38</v>
      </c>
      <c r="M6" s="305"/>
      <c r="N6" s="305" t="s">
        <v>39</v>
      </c>
      <c r="O6" s="305"/>
      <c r="P6" s="305" t="s">
        <v>105</v>
      </c>
      <c r="Q6" s="305"/>
      <c r="R6" s="305" t="s">
        <v>106</v>
      </c>
      <c r="S6" s="305"/>
      <c r="T6" s="305" t="s">
        <v>107</v>
      </c>
      <c r="U6" s="305"/>
      <c r="V6" s="305" t="s">
        <v>108</v>
      </c>
      <c r="W6" s="305"/>
      <c r="X6" s="305" t="s">
        <v>44</v>
      </c>
      <c r="Y6" s="305"/>
      <c r="Z6" s="305" t="s">
        <v>46</v>
      </c>
      <c r="AA6" s="305"/>
      <c r="AB6" s="305" t="s">
        <v>48</v>
      </c>
      <c r="AC6" s="305"/>
      <c r="AD6" s="305" t="s">
        <v>52</v>
      </c>
      <c r="AE6" s="305"/>
      <c r="AF6" s="305" t="s">
        <v>54</v>
      </c>
      <c r="AG6" s="305"/>
      <c r="AH6" s="305" t="s">
        <v>56</v>
      </c>
      <c r="AI6" s="305"/>
      <c r="AJ6" s="305" t="s">
        <v>58</v>
      </c>
      <c r="AK6" s="305"/>
      <c r="AL6" s="305" t="s">
        <v>61</v>
      </c>
      <c r="AM6" s="305"/>
      <c r="AN6" s="305" t="s">
        <v>190</v>
      </c>
      <c r="AO6" s="305"/>
      <c r="AP6" s="305" t="s">
        <v>191</v>
      </c>
      <c r="AQ6" s="305"/>
      <c r="AR6" s="305" t="s">
        <v>192</v>
      </c>
      <c r="AS6" s="305"/>
      <c r="AT6" s="305" t="s">
        <v>261</v>
      </c>
      <c r="AU6" s="305"/>
      <c r="AV6" s="305" t="s">
        <v>194</v>
      </c>
      <c r="AW6" s="305"/>
      <c r="AX6" s="305" t="s">
        <v>23</v>
      </c>
      <c r="AY6" s="305"/>
      <c r="AZ6" s="305" t="s">
        <v>25</v>
      </c>
      <c r="BA6" s="305"/>
      <c r="BB6" s="305" t="s">
        <v>27</v>
      </c>
      <c r="BC6" s="305"/>
      <c r="BD6" s="305" t="s">
        <v>31</v>
      </c>
      <c r="BE6" s="305"/>
      <c r="BF6" s="305" t="s">
        <v>35</v>
      </c>
      <c r="BG6" s="305"/>
      <c r="BH6" s="305" t="s">
        <v>40</v>
      </c>
      <c r="BI6" s="305"/>
      <c r="BJ6" s="305" t="s">
        <v>42</v>
      </c>
      <c r="BK6" s="305"/>
      <c r="BL6" s="305" t="s">
        <v>43</v>
      </c>
      <c r="BM6" s="305"/>
      <c r="BN6" s="305" t="s">
        <v>45</v>
      </c>
      <c r="BO6" s="305"/>
      <c r="BP6" s="305" t="s">
        <v>47</v>
      </c>
      <c r="BQ6" s="305"/>
      <c r="BR6" s="305" t="s">
        <v>51</v>
      </c>
      <c r="BS6" s="305"/>
      <c r="BT6" s="305" t="s">
        <v>53</v>
      </c>
      <c r="BU6" s="305"/>
      <c r="BV6" s="305" t="s">
        <v>55</v>
      </c>
      <c r="BW6" s="305"/>
      <c r="BX6" s="305" t="s">
        <v>59</v>
      </c>
      <c r="BY6" s="305"/>
      <c r="BZ6" s="305" t="s">
        <v>60</v>
      </c>
      <c r="CA6" s="305"/>
      <c r="CB6" s="305" t="s">
        <v>62</v>
      </c>
      <c r="CC6" s="305"/>
      <c r="CD6" s="305" t="s">
        <v>124</v>
      </c>
      <c r="CE6" s="305"/>
      <c r="CF6" s="305" t="s">
        <v>65</v>
      </c>
      <c r="CG6" s="305"/>
      <c r="CH6" s="305" t="s">
        <v>67</v>
      </c>
      <c r="CI6" s="305"/>
      <c r="CJ6" s="305" t="s">
        <v>69</v>
      </c>
      <c r="CK6" s="305"/>
      <c r="CL6" s="305" t="s">
        <v>72</v>
      </c>
      <c r="CM6" s="305"/>
      <c r="CN6" s="52"/>
      <c r="CO6" s="52"/>
      <c r="CP6" s="52"/>
      <c r="CQ6" s="52"/>
    </row>
    <row r="7" spans="1:95">
      <c r="A7" s="306"/>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52"/>
      <c r="CO7" s="52"/>
      <c r="CP7" s="52"/>
      <c r="CQ7" s="52"/>
    </row>
    <row r="8" spans="1:95" s="56" customFormat="1">
      <c r="A8" s="18" t="s">
        <v>81</v>
      </c>
      <c r="B8" s="19" t="s">
        <v>82</v>
      </c>
      <c r="C8" s="19" t="s">
        <v>83</v>
      </c>
      <c r="D8" s="19" t="s">
        <v>82</v>
      </c>
      <c r="E8" s="19" t="s">
        <v>83</v>
      </c>
      <c r="F8" s="19" t="s">
        <v>82</v>
      </c>
      <c r="G8" s="19" t="s">
        <v>83</v>
      </c>
      <c r="H8" s="19" t="s">
        <v>82</v>
      </c>
      <c r="I8" s="19" t="s">
        <v>83</v>
      </c>
      <c r="J8" s="19" t="s">
        <v>82</v>
      </c>
      <c r="K8" s="19" t="s">
        <v>83</v>
      </c>
      <c r="L8" s="19" t="s">
        <v>82</v>
      </c>
      <c r="M8" s="19" t="s">
        <v>83</v>
      </c>
      <c r="N8" s="19" t="s">
        <v>82</v>
      </c>
      <c r="O8" s="19" t="s">
        <v>83</v>
      </c>
      <c r="P8" s="19" t="s">
        <v>82</v>
      </c>
      <c r="Q8" s="19" t="s">
        <v>83</v>
      </c>
      <c r="R8" s="19" t="s">
        <v>82</v>
      </c>
      <c r="S8" s="19" t="s">
        <v>83</v>
      </c>
      <c r="T8" s="19" t="s">
        <v>82</v>
      </c>
      <c r="U8" s="19" t="s">
        <v>83</v>
      </c>
      <c r="V8" s="19" t="s">
        <v>82</v>
      </c>
      <c r="W8" s="19" t="s">
        <v>83</v>
      </c>
      <c r="X8" s="19" t="s">
        <v>82</v>
      </c>
      <c r="Y8" s="19" t="s">
        <v>83</v>
      </c>
      <c r="Z8" s="19" t="s">
        <v>82</v>
      </c>
      <c r="AA8" s="19" t="s">
        <v>83</v>
      </c>
      <c r="AB8" s="19" t="s">
        <v>82</v>
      </c>
      <c r="AC8" s="19" t="s">
        <v>83</v>
      </c>
      <c r="AD8" s="19" t="s">
        <v>82</v>
      </c>
      <c r="AE8" s="19" t="s">
        <v>83</v>
      </c>
      <c r="AF8" s="19" t="s">
        <v>82</v>
      </c>
      <c r="AG8" s="19" t="s">
        <v>83</v>
      </c>
      <c r="AH8" s="19" t="s">
        <v>82</v>
      </c>
      <c r="AI8" s="19" t="s">
        <v>83</v>
      </c>
      <c r="AJ8" s="19" t="s">
        <v>82</v>
      </c>
      <c r="AK8" s="19" t="s">
        <v>83</v>
      </c>
      <c r="AL8" s="19" t="s">
        <v>82</v>
      </c>
      <c r="AM8" s="19" t="s">
        <v>83</v>
      </c>
      <c r="AN8" s="19" t="s">
        <v>82</v>
      </c>
      <c r="AO8" s="19" t="s">
        <v>83</v>
      </c>
      <c r="AP8" s="19" t="s">
        <v>82</v>
      </c>
      <c r="AQ8" s="19" t="s">
        <v>83</v>
      </c>
      <c r="AR8" s="19" t="s">
        <v>82</v>
      </c>
      <c r="AS8" s="19" t="s">
        <v>83</v>
      </c>
      <c r="AT8" s="19" t="s">
        <v>82</v>
      </c>
      <c r="AU8" s="19" t="s">
        <v>83</v>
      </c>
      <c r="AV8" s="19" t="s">
        <v>82</v>
      </c>
      <c r="AW8" s="19" t="s">
        <v>83</v>
      </c>
      <c r="AX8" s="19" t="s">
        <v>82</v>
      </c>
      <c r="AY8" s="19" t="s">
        <v>83</v>
      </c>
      <c r="AZ8" s="19" t="s">
        <v>82</v>
      </c>
      <c r="BA8" s="19" t="s">
        <v>83</v>
      </c>
      <c r="BB8" s="19" t="s">
        <v>82</v>
      </c>
      <c r="BC8" s="19" t="s">
        <v>83</v>
      </c>
      <c r="BD8" s="19" t="s">
        <v>82</v>
      </c>
      <c r="BE8" s="19" t="s">
        <v>83</v>
      </c>
      <c r="BF8" s="19" t="s">
        <v>82</v>
      </c>
      <c r="BG8" s="19" t="s">
        <v>83</v>
      </c>
      <c r="BH8" s="19" t="s">
        <v>82</v>
      </c>
      <c r="BI8" s="19" t="s">
        <v>83</v>
      </c>
      <c r="BJ8" s="19" t="s">
        <v>82</v>
      </c>
      <c r="BK8" s="19" t="s">
        <v>83</v>
      </c>
      <c r="BL8" s="19" t="s">
        <v>82</v>
      </c>
      <c r="BM8" s="19" t="s">
        <v>83</v>
      </c>
      <c r="BN8" s="19" t="s">
        <v>82</v>
      </c>
      <c r="BO8" s="19" t="s">
        <v>83</v>
      </c>
      <c r="BP8" s="19" t="s">
        <v>82</v>
      </c>
      <c r="BQ8" s="19" t="s">
        <v>83</v>
      </c>
      <c r="BR8" s="19" t="s">
        <v>82</v>
      </c>
      <c r="BS8" s="19" t="s">
        <v>83</v>
      </c>
      <c r="BT8" s="19" t="s">
        <v>82</v>
      </c>
      <c r="BU8" s="19" t="s">
        <v>83</v>
      </c>
      <c r="BV8" s="19" t="s">
        <v>82</v>
      </c>
      <c r="BW8" s="19" t="s">
        <v>83</v>
      </c>
      <c r="BX8" s="19" t="s">
        <v>82</v>
      </c>
      <c r="BY8" s="19" t="s">
        <v>83</v>
      </c>
      <c r="BZ8" s="19" t="s">
        <v>82</v>
      </c>
      <c r="CA8" s="19" t="s">
        <v>83</v>
      </c>
      <c r="CB8" s="19" t="s">
        <v>82</v>
      </c>
      <c r="CC8" s="19" t="s">
        <v>83</v>
      </c>
      <c r="CD8" s="19" t="s">
        <v>82</v>
      </c>
      <c r="CE8" s="19" t="s">
        <v>83</v>
      </c>
      <c r="CF8" s="19" t="s">
        <v>82</v>
      </c>
      <c r="CG8" s="19" t="s">
        <v>83</v>
      </c>
      <c r="CH8" s="19" t="s">
        <v>82</v>
      </c>
      <c r="CI8" s="19" t="s">
        <v>83</v>
      </c>
      <c r="CJ8" s="19" t="s">
        <v>82</v>
      </c>
      <c r="CK8" s="19" t="s">
        <v>83</v>
      </c>
      <c r="CL8" s="19" t="s">
        <v>82</v>
      </c>
      <c r="CM8" s="19" t="s">
        <v>83</v>
      </c>
      <c r="CN8" s="55"/>
      <c r="CO8" s="55"/>
      <c r="CP8" s="55"/>
      <c r="CQ8" s="55"/>
    </row>
    <row r="9" spans="1:95">
      <c r="A9" s="21" t="s">
        <v>84</v>
      </c>
      <c r="B9" s="34">
        <v>7</v>
      </c>
      <c r="C9" s="34">
        <v>526</v>
      </c>
      <c r="D9" s="34">
        <v>13</v>
      </c>
      <c r="E9" s="34">
        <v>1625</v>
      </c>
      <c r="F9" s="34">
        <v>5</v>
      </c>
      <c r="G9" s="34">
        <v>446</v>
      </c>
      <c r="H9" s="34"/>
      <c r="I9" s="34"/>
      <c r="J9" s="34"/>
      <c r="K9" s="34"/>
      <c r="L9" s="34"/>
      <c r="M9" s="34"/>
      <c r="N9" s="34"/>
      <c r="O9" s="34"/>
      <c r="P9" s="34"/>
      <c r="Q9" s="34"/>
      <c r="R9" s="34">
        <v>1</v>
      </c>
      <c r="S9" s="34">
        <v>939</v>
      </c>
      <c r="T9" s="34"/>
      <c r="U9" s="34"/>
      <c r="V9" s="34"/>
      <c r="W9" s="34"/>
      <c r="X9" s="34"/>
      <c r="Y9" s="34"/>
      <c r="Z9" s="34"/>
      <c r="AA9" s="34"/>
      <c r="AB9" s="34"/>
      <c r="AC9" s="34"/>
      <c r="AD9" s="34">
        <v>1</v>
      </c>
      <c r="AE9" s="34">
        <v>44</v>
      </c>
      <c r="AF9" s="34"/>
      <c r="AG9" s="34"/>
      <c r="AH9" s="34">
        <v>4</v>
      </c>
      <c r="AI9" s="34">
        <v>1505</v>
      </c>
      <c r="AJ9" s="34"/>
      <c r="AK9" s="34"/>
      <c r="AL9" s="34"/>
      <c r="AM9" s="34"/>
      <c r="AN9" s="34"/>
      <c r="AO9" s="34"/>
      <c r="AP9" s="34"/>
      <c r="AQ9" s="34"/>
      <c r="AR9" s="34"/>
      <c r="AS9" s="34"/>
      <c r="AT9" s="34"/>
      <c r="AU9" s="34"/>
      <c r="AV9" s="34"/>
      <c r="AW9" s="34"/>
      <c r="AX9" s="34"/>
      <c r="AY9" s="34"/>
      <c r="AZ9" s="34"/>
      <c r="BA9" s="34"/>
      <c r="BB9" s="34">
        <v>1</v>
      </c>
      <c r="BC9" s="34">
        <v>564</v>
      </c>
      <c r="BD9" s="34">
        <v>2</v>
      </c>
      <c r="BE9" s="34">
        <v>940</v>
      </c>
      <c r="BF9" s="34"/>
      <c r="BG9" s="34"/>
      <c r="BH9" s="34"/>
      <c r="BI9" s="34"/>
      <c r="BJ9" s="34"/>
      <c r="BK9" s="34"/>
      <c r="BL9" s="34"/>
      <c r="BM9" s="34"/>
      <c r="BN9" s="34"/>
      <c r="BO9" s="34"/>
      <c r="BP9" s="34"/>
      <c r="BQ9" s="34"/>
      <c r="BR9" s="34">
        <v>1</v>
      </c>
      <c r="BS9" s="34">
        <v>29</v>
      </c>
      <c r="BT9" s="34"/>
      <c r="BU9" s="34"/>
      <c r="BV9" s="34"/>
      <c r="BW9" s="34"/>
      <c r="BX9" s="34">
        <v>1</v>
      </c>
      <c r="BY9" s="34">
        <v>48</v>
      </c>
      <c r="BZ9" s="34">
        <v>1</v>
      </c>
      <c r="CA9" s="34">
        <v>48</v>
      </c>
      <c r="CB9" s="34"/>
      <c r="CC9" s="34"/>
      <c r="CD9" s="34"/>
      <c r="CE9" s="34"/>
      <c r="CF9" s="34"/>
      <c r="CG9" s="34"/>
      <c r="CH9" s="34"/>
      <c r="CI9" s="34"/>
      <c r="CJ9" s="34"/>
      <c r="CK9" s="34"/>
      <c r="CL9" s="35">
        <v>37</v>
      </c>
      <c r="CM9" s="35">
        <v>6714</v>
      </c>
      <c r="CN9" s="52"/>
      <c r="CO9" s="52"/>
      <c r="CP9" s="52"/>
      <c r="CQ9" s="52"/>
    </row>
    <row r="10" spans="1:95">
      <c r="A10" s="23" t="s">
        <v>85</v>
      </c>
      <c r="B10" s="42">
        <v>85</v>
      </c>
      <c r="C10" s="42">
        <v>4846</v>
      </c>
      <c r="D10" s="42">
        <v>30</v>
      </c>
      <c r="E10" s="42">
        <v>5075</v>
      </c>
      <c r="F10" s="42">
        <v>29</v>
      </c>
      <c r="G10" s="42">
        <v>1978</v>
      </c>
      <c r="H10" s="42"/>
      <c r="I10" s="42"/>
      <c r="J10" s="42">
        <v>2</v>
      </c>
      <c r="K10" s="42">
        <v>73</v>
      </c>
      <c r="L10" s="42">
        <v>2</v>
      </c>
      <c r="M10" s="42">
        <v>23</v>
      </c>
      <c r="N10" s="42"/>
      <c r="O10" s="42"/>
      <c r="P10" s="42"/>
      <c r="Q10" s="42"/>
      <c r="R10" s="42"/>
      <c r="S10" s="42"/>
      <c r="T10" s="42"/>
      <c r="U10" s="42"/>
      <c r="V10" s="42"/>
      <c r="W10" s="42"/>
      <c r="X10" s="42"/>
      <c r="Y10" s="42"/>
      <c r="Z10" s="42"/>
      <c r="AA10" s="42"/>
      <c r="AB10" s="42">
        <v>1</v>
      </c>
      <c r="AC10" s="42">
        <v>816</v>
      </c>
      <c r="AD10" s="42">
        <v>2</v>
      </c>
      <c r="AE10" s="42">
        <v>55</v>
      </c>
      <c r="AF10" s="42">
        <v>3</v>
      </c>
      <c r="AG10" s="42">
        <v>257</v>
      </c>
      <c r="AH10" s="42">
        <v>10</v>
      </c>
      <c r="AI10" s="42">
        <v>3567</v>
      </c>
      <c r="AJ10" s="42">
        <v>3</v>
      </c>
      <c r="AK10" s="42">
        <v>1251</v>
      </c>
      <c r="AL10" s="42">
        <v>1</v>
      </c>
      <c r="AM10" s="42">
        <v>154</v>
      </c>
      <c r="AN10" s="42">
        <v>1</v>
      </c>
      <c r="AO10" s="42">
        <v>29</v>
      </c>
      <c r="AP10" s="42">
        <v>1</v>
      </c>
      <c r="AQ10" s="42">
        <v>82</v>
      </c>
      <c r="AR10" s="42">
        <v>1</v>
      </c>
      <c r="AS10" s="42">
        <v>80</v>
      </c>
      <c r="AT10" s="42"/>
      <c r="AU10" s="42"/>
      <c r="AV10" s="42"/>
      <c r="AW10" s="42"/>
      <c r="AX10" s="42"/>
      <c r="AY10" s="42"/>
      <c r="AZ10" s="42"/>
      <c r="BA10" s="42"/>
      <c r="BB10" s="42">
        <v>5</v>
      </c>
      <c r="BC10" s="42">
        <v>1610</v>
      </c>
      <c r="BD10" s="42">
        <v>12</v>
      </c>
      <c r="BE10" s="42">
        <v>2932</v>
      </c>
      <c r="BF10" s="42"/>
      <c r="BG10" s="42"/>
      <c r="BH10" s="42"/>
      <c r="BI10" s="42"/>
      <c r="BJ10" s="42"/>
      <c r="BK10" s="42"/>
      <c r="BL10" s="42"/>
      <c r="BM10" s="42"/>
      <c r="BN10" s="42"/>
      <c r="BO10" s="42"/>
      <c r="BP10" s="42"/>
      <c r="BQ10" s="42"/>
      <c r="BR10" s="42">
        <v>1</v>
      </c>
      <c r="BS10" s="42">
        <v>11</v>
      </c>
      <c r="BT10" s="42">
        <v>1</v>
      </c>
      <c r="BU10" s="42">
        <v>36</v>
      </c>
      <c r="BV10" s="42"/>
      <c r="BW10" s="42"/>
      <c r="BX10" s="42">
        <v>3</v>
      </c>
      <c r="BY10" s="42">
        <v>64</v>
      </c>
      <c r="BZ10" s="42">
        <v>2</v>
      </c>
      <c r="CA10" s="42">
        <v>73</v>
      </c>
      <c r="CB10" s="42"/>
      <c r="CC10" s="42"/>
      <c r="CD10" s="42"/>
      <c r="CE10" s="42"/>
      <c r="CF10" s="42">
        <v>2</v>
      </c>
      <c r="CG10" s="42">
        <v>30</v>
      </c>
      <c r="CH10" s="42"/>
      <c r="CI10" s="42"/>
      <c r="CJ10" s="42"/>
      <c r="CK10" s="42"/>
      <c r="CL10" s="48">
        <v>197</v>
      </c>
      <c r="CM10" s="48">
        <v>23042</v>
      </c>
      <c r="CN10" s="52"/>
      <c r="CO10" s="52"/>
      <c r="CP10" s="52"/>
      <c r="CQ10" s="52"/>
    </row>
    <row r="11" spans="1:95">
      <c r="A11" s="21" t="s">
        <v>86</v>
      </c>
      <c r="B11" s="34"/>
      <c r="C11" s="34"/>
      <c r="D11" s="34"/>
      <c r="E11" s="34"/>
      <c r="F11" s="34"/>
      <c r="G11" s="34"/>
      <c r="H11" s="34"/>
      <c r="I11" s="34"/>
      <c r="J11" s="34">
        <v>1</v>
      </c>
      <c r="K11" s="34">
        <v>18</v>
      </c>
      <c r="L11" s="34">
        <v>1</v>
      </c>
      <c r="M11" s="34">
        <v>23</v>
      </c>
      <c r="N11" s="34"/>
      <c r="O11" s="34"/>
      <c r="P11" s="34"/>
      <c r="Q11" s="34"/>
      <c r="R11" s="34"/>
      <c r="S11" s="34"/>
      <c r="T11" s="34"/>
      <c r="U11" s="34"/>
      <c r="V11" s="34"/>
      <c r="W11" s="34"/>
      <c r="X11" s="34"/>
      <c r="Y11" s="34"/>
      <c r="Z11" s="34"/>
      <c r="AA11" s="34"/>
      <c r="AB11" s="34"/>
      <c r="AC11" s="34"/>
      <c r="AD11" s="34">
        <v>1</v>
      </c>
      <c r="AE11" s="34">
        <v>76</v>
      </c>
      <c r="AF11" s="34"/>
      <c r="AG11" s="34"/>
      <c r="AH11" s="34">
        <v>2</v>
      </c>
      <c r="AI11" s="34">
        <v>473</v>
      </c>
      <c r="AJ11" s="34">
        <v>1</v>
      </c>
      <c r="AK11" s="34">
        <v>140</v>
      </c>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v>1</v>
      </c>
      <c r="BM11" s="34">
        <v>367</v>
      </c>
      <c r="BN11" s="34"/>
      <c r="BO11" s="34"/>
      <c r="BP11" s="34"/>
      <c r="BQ11" s="34"/>
      <c r="BR11" s="34">
        <v>1</v>
      </c>
      <c r="BS11" s="34">
        <v>31</v>
      </c>
      <c r="BT11" s="34">
        <v>1</v>
      </c>
      <c r="BU11" s="34">
        <v>51</v>
      </c>
      <c r="BV11" s="34"/>
      <c r="BW11" s="34"/>
      <c r="BX11" s="34">
        <v>2</v>
      </c>
      <c r="BY11" s="34">
        <v>61</v>
      </c>
      <c r="BZ11" s="34"/>
      <c r="CA11" s="34"/>
      <c r="CB11" s="34"/>
      <c r="CC11" s="34"/>
      <c r="CD11" s="34"/>
      <c r="CE11" s="34"/>
      <c r="CF11" s="34"/>
      <c r="CG11" s="34"/>
      <c r="CH11" s="34"/>
      <c r="CI11" s="34"/>
      <c r="CJ11" s="34"/>
      <c r="CK11" s="34"/>
      <c r="CL11" s="35">
        <v>11</v>
      </c>
      <c r="CM11" s="35">
        <v>1240</v>
      </c>
      <c r="CN11" s="52"/>
      <c r="CO11" s="52"/>
      <c r="CP11" s="52"/>
      <c r="CQ11" s="52"/>
    </row>
    <row r="12" spans="1:95">
      <c r="A12" s="25" t="s">
        <v>87</v>
      </c>
      <c r="B12" s="42">
        <v>13</v>
      </c>
      <c r="C12" s="42">
        <v>1456</v>
      </c>
      <c r="D12" s="42">
        <v>7</v>
      </c>
      <c r="E12" s="42">
        <v>769</v>
      </c>
      <c r="F12" s="42">
        <v>3</v>
      </c>
      <c r="G12" s="42">
        <v>378</v>
      </c>
      <c r="H12" s="42"/>
      <c r="I12" s="42"/>
      <c r="J12" s="42"/>
      <c r="K12" s="42"/>
      <c r="L12" s="42"/>
      <c r="M12" s="42"/>
      <c r="N12" s="42">
        <v>1</v>
      </c>
      <c r="O12" s="42">
        <v>12</v>
      </c>
      <c r="P12" s="42"/>
      <c r="Q12" s="42"/>
      <c r="R12" s="42"/>
      <c r="S12" s="42"/>
      <c r="T12" s="42"/>
      <c r="U12" s="42"/>
      <c r="V12" s="42"/>
      <c r="W12" s="42"/>
      <c r="X12" s="42"/>
      <c r="Y12" s="42"/>
      <c r="Z12" s="42"/>
      <c r="AA12" s="42"/>
      <c r="AB12" s="42"/>
      <c r="AC12" s="42"/>
      <c r="AD12" s="42"/>
      <c r="AE12" s="42"/>
      <c r="AF12" s="42"/>
      <c r="AG12" s="42"/>
      <c r="AH12" s="42">
        <v>3</v>
      </c>
      <c r="AI12" s="42">
        <v>1485</v>
      </c>
      <c r="AJ12" s="42"/>
      <c r="AK12" s="42"/>
      <c r="AL12" s="42"/>
      <c r="AM12" s="42"/>
      <c r="AN12" s="42"/>
      <c r="AO12" s="42"/>
      <c r="AP12" s="42"/>
      <c r="AQ12" s="42"/>
      <c r="AR12" s="42"/>
      <c r="AS12" s="42"/>
      <c r="AT12" s="42"/>
      <c r="AU12" s="42"/>
      <c r="AV12" s="42"/>
      <c r="AW12" s="42"/>
      <c r="AX12" s="42"/>
      <c r="AY12" s="42"/>
      <c r="AZ12" s="42">
        <v>1</v>
      </c>
      <c r="BA12" s="42">
        <v>588</v>
      </c>
      <c r="BB12" s="42">
        <v>2</v>
      </c>
      <c r="BC12" s="42">
        <v>512</v>
      </c>
      <c r="BD12" s="42">
        <v>2</v>
      </c>
      <c r="BE12" s="42">
        <v>736</v>
      </c>
      <c r="BF12" s="42"/>
      <c r="BG12" s="42"/>
      <c r="BH12" s="42"/>
      <c r="BI12" s="42"/>
      <c r="BJ12" s="42">
        <v>1</v>
      </c>
      <c r="BK12" s="42">
        <v>816</v>
      </c>
      <c r="BL12" s="42"/>
      <c r="BM12" s="42"/>
      <c r="BN12" s="42"/>
      <c r="BO12" s="42"/>
      <c r="BP12" s="42"/>
      <c r="BQ12" s="42"/>
      <c r="BR12" s="42"/>
      <c r="BS12" s="42"/>
      <c r="BT12" s="42">
        <v>1</v>
      </c>
      <c r="BU12" s="42">
        <v>46</v>
      </c>
      <c r="BV12" s="42">
        <v>1</v>
      </c>
      <c r="BW12" s="42">
        <v>32</v>
      </c>
      <c r="BX12" s="42">
        <v>1</v>
      </c>
      <c r="BY12" s="42">
        <v>64</v>
      </c>
      <c r="BZ12" s="42">
        <v>2</v>
      </c>
      <c r="CA12" s="42">
        <v>80</v>
      </c>
      <c r="CB12" s="42"/>
      <c r="CC12" s="42"/>
      <c r="CD12" s="42"/>
      <c r="CE12" s="42"/>
      <c r="CF12" s="42"/>
      <c r="CG12" s="42"/>
      <c r="CH12" s="42"/>
      <c r="CI12" s="42"/>
      <c r="CJ12" s="42"/>
      <c r="CK12" s="42"/>
      <c r="CL12" s="48">
        <v>38</v>
      </c>
      <c r="CM12" s="48">
        <v>6974</v>
      </c>
      <c r="CN12" s="52"/>
      <c r="CO12" s="52"/>
      <c r="CP12" s="52"/>
      <c r="CQ12" s="52"/>
    </row>
    <row r="13" spans="1:95">
      <c r="A13" s="21" t="s">
        <v>88</v>
      </c>
      <c r="B13" s="34"/>
      <c r="C13" s="34"/>
      <c r="D13" s="34">
        <v>5</v>
      </c>
      <c r="E13" s="34">
        <v>1374</v>
      </c>
      <c r="F13" s="34">
        <v>2</v>
      </c>
      <c r="G13" s="34">
        <v>77</v>
      </c>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v>2</v>
      </c>
      <c r="AI13" s="34">
        <v>845</v>
      </c>
      <c r="AJ13" s="34">
        <v>2</v>
      </c>
      <c r="AK13" s="34">
        <v>513</v>
      </c>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v>1</v>
      </c>
      <c r="BM13" s="34">
        <v>429</v>
      </c>
      <c r="BN13" s="34"/>
      <c r="BO13" s="34"/>
      <c r="BP13" s="34"/>
      <c r="BQ13" s="34"/>
      <c r="BR13" s="34"/>
      <c r="BS13" s="34"/>
      <c r="BT13" s="34"/>
      <c r="BU13" s="34"/>
      <c r="BV13" s="34"/>
      <c r="BW13" s="34"/>
      <c r="BX13" s="34"/>
      <c r="BY13" s="34"/>
      <c r="BZ13" s="34"/>
      <c r="CA13" s="34"/>
      <c r="CB13" s="34"/>
      <c r="CC13" s="34"/>
      <c r="CD13" s="34"/>
      <c r="CE13" s="34"/>
      <c r="CF13" s="34">
        <v>1</v>
      </c>
      <c r="CG13" s="34">
        <v>23</v>
      </c>
      <c r="CH13" s="34">
        <v>1</v>
      </c>
      <c r="CI13" s="34">
        <v>7</v>
      </c>
      <c r="CJ13" s="34"/>
      <c r="CK13" s="34"/>
      <c r="CL13" s="35">
        <v>14</v>
      </c>
      <c r="CM13" s="35">
        <v>3268</v>
      </c>
      <c r="CN13" s="52"/>
      <c r="CO13" s="52"/>
      <c r="CP13" s="52"/>
      <c r="CQ13" s="52"/>
    </row>
    <row r="14" spans="1:95">
      <c r="A14" s="25" t="s">
        <v>89</v>
      </c>
      <c r="B14" s="42">
        <v>2</v>
      </c>
      <c r="C14" s="42">
        <v>50</v>
      </c>
      <c r="D14" s="42"/>
      <c r="E14" s="42"/>
      <c r="F14" s="42">
        <v>1</v>
      </c>
      <c r="G14" s="42">
        <v>22</v>
      </c>
      <c r="H14" s="42"/>
      <c r="I14" s="42"/>
      <c r="J14" s="42"/>
      <c r="K14" s="42"/>
      <c r="L14" s="42">
        <v>2</v>
      </c>
      <c r="M14" s="42">
        <v>19</v>
      </c>
      <c r="N14" s="42"/>
      <c r="O14" s="42"/>
      <c r="P14" s="42"/>
      <c r="Q14" s="42"/>
      <c r="R14" s="42"/>
      <c r="S14" s="42"/>
      <c r="T14" s="42"/>
      <c r="U14" s="42"/>
      <c r="V14" s="42">
        <v>1</v>
      </c>
      <c r="W14" s="42">
        <v>100</v>
      </c>
      <c r="X14" s="42"/>
      <c r="Y14" s="42"/>
      <c r="Z14" s="42"/>
      <c r="AA14" s="42"/>
      <c r="AB14" s="42"/>
      <c r="AC14" s="42"/>
      <c r="AD14" s="42"/>
      <c r="AE14" s="42"/>
      <c r="AF14" s="42"/>
      <c r="AG14" s="42"/>
      <c r="AH14" s="42"/>
      <c r="AI14" s="42"/>
      <c r="AJ14" s="42">
        <v>1</v>
      </c>
      <c r="AK14" s="42">
        <v>656</v>
      </c>
      <c r="AL14" s="42"/>
      <c r="AM14" s="42"/>
      <c r="AN14" s="42"/>
      <c r="AO14" s="42"/>
      <c r="AP14" s="42"/>
      <c r="AQ14" s="42"/>
      <c r="AR14" s="42"/>
      <c r="AS14" s="42"/>
      <c r="AT14" s="42"/>
      <c r="AU14" s="42"/>
      <c r="AV14" s="42"/>
      <c r="AW14" s="42"/>
      <c r="AX14" s="42"/>
      <c r="AY14" s="42"/>
      <c r="AZ14" s="42"/>
      <c r="BA14" s="42"/>
      <c r="BB14" s="42"/>
      <c r="BC14" s="42"/>
      <c r="BD14" s="42"/>
      <c r="BE14" s="42"/>
      <c r="BF14" s="42"/>
      <c r="BG14" s="42"/>
      <c r="BH14" s="42">
        <v>1</v>
      </c>
      <c r="BI14" s="42">
        <v>72</v>
      </c>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v>1</v>
      </c>
      <c r="CI14" s="42">
        <v>15</v>
      </c>
      <c r="CJ14" s="42"/>
      <c r="CK14" s="42"/>
      <c r="CL14" s="48">
        <v>9</v>
      </c>
      <c r="CM14" s="48">
        <v>934</v>
      </c>
      <c r="CN14" s="52"/>
      <c r="CO14" s="52"/>
      <c r="CP14" s="52"/>
      <c r="CQ14" s="52"/>
    </row>
    <row r="15" spans="1:95">
      <c r="A15" s="21" t="s">
        <v>127</v>
      </c>
      <c r="B15" s="34"/>
      <c r="C15" s="34"/>
      <c r="D15" s="34">
        <v>2</v>
      </c>
      <c r="E15" s="34">
        <v>122</v>
      </c>
      <c r="F15" s="34"/>
      <c r="G15" s="34"/>
      <c r="H15" s="34"/>
      <c r="I15" s="34"/>
      <c r="J15" s="34"/>
      <c r="K15" s="34"/>
      <c r="L15" s="34">
        <v>4</v>
      </c>
      <c r="M15" s="34">
        <v>29</v>
      </c>
      <c r="N15" s="34">
        <v>1</v>
      </c>
      <c r="O15" s="34">
        <v>16</v>
      </c>
      <c r="P15" s="34"/>
      <c r="Q15" s="34"/>
      <c r="R15" s="34"/>
      <c r="S15" s="34"/>
      <c r="T15" s="34"/>
      <c r="U15" s="34"/>
      <c r="V15" s="34"/>
      <c r="W15" s="34"/>
      <c r="X15" s="34"/>
      <c r="Y15" s="34"/>
      <c r="Z15" s="34"/>
      <c r="AA15" s="34"/>
      <c r="AB15" s="34"/>
      <c r="AC15" s="34"/>
      <c r="AD15" s="34">
        <v>1</v>
      </c>
      <c r="AE15" s="34">
        <v>30</v>
      </c>
      <c r="AF15" s="34">
        <v>1</v>
      </c>
      <c r="AG15" s="34">
        <v>32</v>
      </c>
      <c r="AH15" s="34">
        <v>1</v>
      </c>
      <c r="AI15" s="34">
        <v>136</v>
      </c>
      <c r="AJ15" s="34">
        <v>1</v>
      </c>
      <c r="AK15" s="34">
        <v>156</v>
      </c>
      <c r="AL15" s="34"/>
      <c r="AM15" s="34"/>
      <c r="AN15" s="34"/>
      <c r="AO15" s="34"/>
      <c r="AP15" s="34"/>
      <c r="AQ15" s="34"/>
      <c r="AR15" s="34">
        <v>1</v>
      </c>
      <c r="AS15" s="34">
        <v>140</v>
      </c>
      <c r="AT15" s="34"/>
      <c r="AU15" s="34"/>
      <c r="AV15" s="34"/>
      <c r="AW15" s="34"/>
      <c r="AX15" s="34"/>
      <c r="AY15" s="34"/>
      <c r="AZ15" s="34"/>
      <c r="BA15" s="34"/>
      <c r="BB15" s="34">
        <v>1</v>
      </c>
      <c r="BC15" s="34">
        <v>908</v>
      </c>
      <c r="BD15" s="34">
        <v>1</v>
      </c>
      <c r="BE15" s="34">
        <v>90</v>
      </c>
      <c r="BF15" s="34"/>
      <c r="BG15" s="34"/>
      <c r="BH15" s="34"/>
      <c r="BI15" s="34"/>
      <c r="BJ15" s="34"/>
      <c r="BK15" s="34"/>
      <c r="BL15" s="34"/>
      <c r="BM15" s="34"/>
      <c r="BN15" s="34"/>
      <c r="BO15" s="34"/>
      <c r="BP15" s="34"/>
      <c r="BQ15" s="34"/>
      <c r="BR15" s="34">
        <v>1</v>
      </c>
      <c r="BS15" s="34">
        <v>37</v>
      </c>
      <c r="BT15" s="34"/>
      <c r="BU15" s="34"/>
      <c r="BV15" s="34"/>
      <c r="BW15" s="34"/>
      <c r="BX15" s="34">
        <v>3</v>
      </c>
      <c r="BY15" s="34">
        <v>150</v>
      </c>
      <c r="BZ15" s="34"/>
      <c r="CA15" s="34"/>
      <c r="CB15" s="34"/>
      <c r="CC15" s="34"/>
      <c r="CD15" s="34"/>
      <c r="CE15" s="34"/>
      <c r="CF15" s="34">
        <v>1</v>
      </c>
      <c r="CG15" s="34">
        <v>14</v>
      </c>
      <c r="CH15" s="34"/>
      <c r="CI15" s="34"/>
      <c r="CJ15" s="34"/>
      <c r="CK15" s="34"/>
      <c r="CL15" s="35">
        <v>19</v>
      </c>
      <c r="CM15" s="35">
        <v>1860</v>
      </c>
      <c r="CN15" s="52"/>
      <c r="CO15" s="52"/>
      <c r="CP15" s="52"/>
      <c r="CQ15" s="52"/>
    </row>
    <row r="16" spans="1:95">
      <c r="A16" s="25" t="s">
        <v>128</v>
      </c>
      <c r="B16" s="42">
        <v>9</v>
      </c>
      <c r="C16" s="42">
        <v>653</v>
      </c>
      <c r="D16" s="42">
        <v>4</v>
      </c>
      <c r="E16" s="42">
        <v>594</v>
      </c>
      <c r="F16" s="42">
        <v>5</v>
      </c>
      <c r="G16" s="42">
        <v>948</v>
      </c>
      <c r="H16" s="42"/>
      <c r="I16" s="42"/>
      <c r="J16" s="42">
        <v>1</v>
      </c>
      <c r="K16" s="42">
        <v>28</v>
      </c>
      <c r="L16" s="42">
        <v>2</v>
      </c>
      <c r="M16" s="42">
        <v>26</v>
      </c>
      <c r="N16" s="42">
        <v>1</v>
      </c>
      <c r="O16" s="42">
        <v>16</v>
      </c>
      <c r="P16" s="42"/>
      <c r="Q16" s="42"/>
      <c r="R16" s="42"/>
      <c r="S16" s="42"/>
      <c r="T16" s="42"/>
      <c r="U16" s="42"/>
      <c r="V16" s="42"/>
      <c r="W16" s="42"/>
      <c r="X16" s="42"/>
      <c r="Y16" s="42"/>
      <c r="Z16" s="42"/>
      <c r="AA16" s="42"/>
      <c r="AB16" s="42"/>
      <c r="AC16" s="42"/>
      <c r="AD16" s="42"/>
      <c r="AE16" s="42"/>
      <c r="AF16" s="42"/>
      <c r="AG16" s="42"/>
      <c r="AH16" s="42">
        <v>3</v>
      </c>
      <c r="AI16" s="42">
        <v>1786</v>
      </c>
      <c r="AJ16" s="42">
        <v>2</v>
      </c>
      <c r="AK16" s="42">
        <v>638</v>
      </c>
      <c r="AL16" s="42"/>
      <c r="AM16" s="42"/>
      <c r="AN16" s="42"/>
      <c r="AO16" s="42"/>
      <c r="AP16" s="42"/>
      <c r="AQ16" s="42"/>
      <c r="AR16" s="42"/>
      <c r="AS16" s="42"/>
      <c r="AT16" s="42"/>
      <c r="AU16" s="42"/>
      <c r="AV16" s="42"/>
      <c r="AW16" s="42"/>
      <c r="AX16" s="42"/>
      <c r="AY16" s="42"/>
      <c r="AZ16" s="42"/>
      <c r="BA16" s="42"/>
      <c r="BB16" s="42"/>
      <c r="BC16" s="42"/>
      <c r="BD16" s="42"/>
      <c r="BE16" s="42"/>
      <c r="BF16" s="42">
        <v>1</v>
      </c>
      <c r="BG16" s="42">
        <v>1062</v>
      </c>
      <c r="BH16" s="42"/>
      <c r="BI16" s="42"/>
      <c r="BJ16" s="42"/>
      <c r="BK16" s="42"/>
      <c r="BL16" s="42"/>
      <c r="BM16" s="42"/>
      <c r="BN16" s="42"/>
      <c r="BO16" s="42"/>
      <c r="BP16" s="42"/>
      <c r="BQ16" s="42"/>
      <c r="BR16" s="42">
        <v>1</v>
      </c>
      <c r="BS16" s="42">
        <v>39</v>
      </c>
      <c r="BT16" s="42">
        <v>2</v>
      </c>
      <c r="BU16" s="42">
        <v>131</v>
      </c>
      <c r="BV16" s="42"/>
      <c r="BW16" s="42"/>
      <c r="BX16" s="42"/>
      <c r="BY16" s="42"/>
      <c r="BZ16" s="42">
        <v>1</v>
      </c>
      <c r="CA16" s="42">
        <v>23</v>
      </c>
      <c r="CB16" s="42"/>
      <c r="CC16" s="42"/>
      <c r="CD16" s="42"/>
      <c r="CE16" s="42"/>
      <c r="CF16" s="42"/>
      <c r="CG16" s="42"/>
      <c r="CH16" s="42"/>
      <c r="CI16" s="42"/>
      <c r="CJ16" s="42"/>
      <c r="CK16" s="42"/>
      <c r="CL16" s="48">
        <v>32</v>
      </c>
      <c r="CM16" s="48">
        <v>5944</v>
      </c>
      <c r="CN16" s="52"/>
      <c r="CO16" s="52"/>
      <c r="CP16" s="52"/>
      <c r="CQ16" s="52"/>
    </row>
    <row r="17" spans="1:95">
      <c r="A17" s="18" t="s">
        <v>92</v>
      </c>
      <c r="B17" s="26">
        <f t="shared" ref="B17:O17" si="0">SUM(B9:B16)</f>
        <v>116</v>
      </c>
      <c r="C17" s="26">
        <f t="shared" si="0"/>
        <v>7531</v>
      </c>
      <c r="D17" s="26">
        <f t="shared" si="0"/>
        <v>61</v>
      </c>
      <c r="E17" s="26">
        <f t="shared" si="0"/>
        <v>9559</v>
      </c>
      <c r="F17" s="26">
        <f t="shared" si="0"/>
        <v>45</v>
      </c>
      <c r="G17" s="26">
        <f t="shared" si="0"/>
        <v>3849</v>
      </c>
      <c r="H17" s="26"/>
      <c r="I17" s="26"/>
      <c r="J17" s="26">
        <f t="shared" si="0"/>
        <v>4</v>
      </c>
      <c r="K17" s="26">
        <f t="shared" si="0"/>
        <v>119</v>
      </c>
      <c r="L17" s="26">
        <f t="shared" si="0"/>
        <v>11</v>
      </c>
      <c r="M17" s="26">
        <f t="shared" si="0"/>
        <v>120</v>
      </c>
      <c r="N17" s="26">
        <f t="shared" si="0"/>
        <v>3</v>
      </c>
      <c r="O17" s="26">
        <f t="shared" si="0"/>
        <v>44</v>
      </c>
      <c r="P17" s="26"/>
      <c r="Q17" s="26"/>
      <c r="R17" s="26">
        <f t="shared" ref="R17:CA17" si="1">SUM(R9:R16)</f>
        <v>1</v>
      </c>
      <c r="S17" s="26">
        <f t="shared" si="1"/>
        <v>939</v>
      </c>
      <c r="T17" s="26"/>
      <c r="U17" s="26"/>
      <c r="V17" s="26">
        <f t="shared" si="1"/>
        <v>1</v>
      </c>
      <c r="W17" s="26">
        <f t="shared" si="1"/>
        <v>100</v>
      </c>
      <c r="X17" s="26"/>
      <c r="Y17" s="26"/>
      <c r="Z17" s="26"/>
      <c r="AA17" s="26"/>
      <c r="AB17" s="26">
        <f t="shared" si="1"/>
        <v>1</v>
      </c>
      <c r="AC17" s="26">
        <f t="shared" si="1"/>
        <v>816</v>
      </c>
      <c r="AD17" s="26">
        <f t="shared" si="1"/>
        <v>5</v>
      </c>
      <c r="AE17" s="26">
        <f t="shared" si="1"/>
        <v>205</v>
      </c>
      <c r="AF17" s="26">
        <f t="shared" si="1"/>
        <v>4</v>
      </c>
      <c r="AG17" s="26">
        <f t="shared" si="1"/>
        <v>289</v>
      </c>
      <c r="AH17" s="26">
        <f t="shared" si="1"/>
        <v>25</v>
      </c>
      <c r="AI17" s="26">
        <f t="shared" si="1"/>
        <v>9797</v>
      </c>
      <c r="AJ17" s="26">
        <f t="shared" si="1"/>
        <v>10</v>
      </c>
      <c r="AK17" s="26">
        <f t="shared" si="1"/>
        <v>3354</v>
      </c>
      <c r="AL17" s="26">
        <f t="shared" si="1"/>
        <v>1</v>
      </c>
      <c r="AM17" s="26">
        <f t="shared" si="1"/>
        <v>154</v>
      </c>
      <c r="AN17" s="26">
        <f t="shared" si="1"/>
        <v>1</v>
      </c>
      <c r="AO17" s="26">
        <f t="shared" si="1"/>
        <v>29</v>
      </c>
      <c r="AP17" s="26">
        <f t="shared" si="1"/>
        <v>1</v>
      </c>
      <c r="AQ17" s="26">
        <f t="shared" si="1"/>
        <v>82</v>
      </c>
      <c r="AR17" s="26">
        <f t="shared" si="1"/>
        <v>2</v>
      </c>
      <c r="AS17" s="26">
        <f t="shared" si="1"/>
        <v>220</v>
      </c>
      <c r="AT17" s="26"/>
      <c r="AU17" s="26"/>
      <c r="AV17" s="26"/>
      <c r="AW17" s="26"/>
      <c r="AX17" s="26"/>
      <c r="AY17" s="26"/>
      <c r="AZ17" s="26">
        <f t="shared" si="1"/>
        <v>1</v>
      </c>
      <c r="BA17" s="26">
        <f t="shared" si="1"/>
        <v>588</v>
      </c>
      <c r="BB17" s="26">
        <f t="shared" si="1"/>
        <v>9</v>
      </c>
      <c r="BC17" s="26">
        <f t="shared" si="1"/>
        <v>3594</v>
      </c>
      <c r="BD17" s="26">
        <f t="shared" si="1"/>
        <v>17</v>
      </c>
      <c r="BE17" s="26">
        <f t="shared" si="1"/>
        <v>4698</v>
      </c>
      <c r="BF17" s="26">
        <f t="shared" si="1"/>
        <v>1</v>
      </c>
      <c r="BG17" s="26">
        <f t="shared" si="1"/>
        <v>1062</v>
      </c>
      <c r="BH17" s="26">
        <f t="shared" si="1"/>
        <v>1</v>
      </c>
      <c r="BI17" s="26">
        <f t="shared" si="1"/>
        <v>72</v>
      </c>
      <c r="BJ17" s="26">
        <f t="shared" si="1"/>
        <v>1</v>
      </c>
      <c r="BK17" s="26">
        <f t="shared" si="1"/>
        <v>816</v>
      </c>
      <c r="BL17" s="26">
        <f t="shared" si="1"/>
        <v>2</v>
      </c>
      <c r="BM17" s="26">
        <f t="shared" si="1"/>
        <v>796</v>
      </c>
      <c r="BN17" s="26"/>
      <c r="BO17" s="26"/>
      <c r="BP17" s="26"/>
      <c r="BQ17" s="26"/>
      <c r="BR17" s="26">
        <f t="shared" si="1"/>
        <v>5</v>
      </c>
      <c r="BS17" s="26">
        <f t="shared" si="1"/>
        <v>147</v>
      </c>
      <c r="BT17" s="26">
        <f t="shared" si="1"/>
        <v>5</v>
      </c>
      <c r="BU17" s="26">
        <f t="shared" si="1"/>
        <v>264</v>
      </c>
      <c r="BV17" s="26">
        <f t="shared" si="1"/>
        <v>1</v>
      </c>
      <c r="BW17" s="26">
        <f t="shared" si="1"/>
        <v>32</v>
      </c>
      <c r="BX17" s="26">
        <f t="shared" si="1"/>
        <v>10</v>
      </c>
      <c r="BY17" s="26">
        <f t="shared" si="1"/>
        <v>387</v>
      </c>
      <c r="BZ17" s="26">
        <f t="shared" si="1"/>
        <v>6</v>
      </c>
      <c r="CA17" s="26">
        <f t="shared" si="1"/>
        <v>224</v>
      </c>
      <c r="CB17" s="26"/>
      <c r="CC17" s="26"/>
      <c r="CD17" s="26"/>
      <c r="CE17" s="26"/>
      <c r="CF17" s="26">
        <f t="shared" ref="CF17:CI17" si="2">SUM(CF9:CF16)</f>
        <v>4</v>
      </c>
      <c r="CG17" s="26">
        <f t="shared" si="2"/>
        <v>67</v>
      </c>
      <c r="CH17" s="26">
        <f t="shared" si="2"/>
        <v>2</v>
      </c>
      <c r="CI17" s="26">
        <f t="shared" si="2"/>
        <v>22</v>
      </c>
      <c r="CJ17" s="26"/>
      <c r="CK17" s="26"/>
      <c r="CL17" s="26">
        <v>357</v>
      </c>
      <c r="CM17" s="26">
        <v>49976</v>
      </c>
      <c r="CN17" s="57"/>
      <c r="CO17" s="57"/>
      <c r="CP17" s="57"/>
      <c r="CQ17" s="57"/>
    </row>
  </sheetData>
  <sheetProtection algorithmName="SHA-512" hashValue="Lg3JH9iIh18Jsv8xc0FR0/Rw77VknUTKJ1PEALeZOfAQX2i8iMGUB2MJ0TWwTd+4nYKn2Qd5qxc6tBDSRPqbNg==" saltValue="9VV+QgJmw4ppcvuUXuTeXA==" spinCount="100000" sheet="1" objects="1" scenarios="1"/>
  <mergeCells count="46">
    <mergeCell ref="CF6:CG6"/>
    <mergeCell ref="CH6:CI6"/>
    <mergeCell ref="CJ6:CK6"/>
    <mergeCell ref="CL6:CM6"/>
    <mergeCell ref="BT6:BU6"/>
    <mergeCell ref="BV6:BW6"/>
    <mergeCell ref="BX6:BY6"/>
    <mergeCell ref="BZ6:CA6"/>
    <mergeCell ref="CB6:CC6"/>
    <mergeCell ref="CD6:CE6"/>
    <mergeCell ref="BR6:BS6"/>
    <mergeCell ref="AV6:AW6"/>
    <mergeCell ref="AX6:AY6"/>
    <mergeCell ref="AZ6:BA6"/>
    <mergeCell ref="BB6:BC6"/>
    <mergeCell ref="BD6:BE6"/>
    <mergeCell ref="BF6:BG6"/>
    <mergeCell ref="BH6:BI6"/>
    <mergeCell ref="BJ6:BK6"/>
    <mergeCell ref="BL6:BM6"/>
    <mergeCell ref="BN6:BO6"/>
    <mergeCell ref="BP6:BQ6"/>
    <mergeCell ref="AT6:AU6"/>
    <mergeCell ref="X6:Y6"/>
    <mergeCell ref="Z6:AA6"/>
    <mergeCell ref="AB6:AC6"/>
    <mergeCell ref="AD6:AE6"/>
    <mergeCell ref="AF6:AG6"/>
    <mergeCell ref="AH6:AI6"/>
    <mergeCell ref="AJ6:AK6"/>
    <mergeCell ref="AL6:AM6"/>
    <mergeCell ref="AN6:AO6"/>
    <mergeCell ref="AP6:AQ6"/>
    <mergeCell ref="AR6:AS6"/>
    <mergeCell ref="V6:W6"/>
    <mergeCell ref="A6:A7"/>
    <mergeCell ref="B6:C6"/>
    <mergeCell ref="D6:E6"/>
    <mergeCell ref="F6:G6"/>
    <mergeCell ref="H6:I6"/>
    <mergeCell ref="J6:K6"/>
    <mergeCell ref="L6:M6"/>
    <mergeCell ref="N6:O6"/>
    <mergeCell ref="P6:Q6"/>
    <mergeCell ref="R6:S6"/>
    <mergeCell ref="T6:U6"/>
  </mergeCells>
  <pageMargins left="0.70866141732283472" right="0.70866141732283472" top="0.74803149606299213" bottom="0.74803149606299213" header="0.31496062992125984" footer="0.31496062992125984"/>
  <pageSetup paperSize="9" scale="7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oja27"/>
  <dimension ref="A2:HA18"/>
  <sheetViews>
    <sheetView showGridLines="0" workbookViewId="0">
      <selection activeCell="A2" sqref="A2"/>
    </sheetView>
  </sheetViews>
  <sheetFormatPr baseColWidth="10" defaultRowHeight="15"/>
  <cols>
    <col min="1" max="1" width="79.42578125" style="51" customWidth="1"/>
    <col min="2" max="91" width="8.7109375" style="51" customWidth="1"/>
    <col min="92" max="256" width="11.42578125" style="51"/>
    <col min="257" max="257" width="83.5703125" style="51" customWidth="1"/>
    <col min="258" max="347" width="8.7109375" style="51" customWidth="1"/>
    <col min="348" max="512" width="11.42578125" style="51"/>
    <col min="513" max="513" width="83.5703125" style="51" customWidth="1"/>
    <col min="514" max="603" width="8.7109375" style="51" customWidth="1"/>
    <col min="604" max="768" width="11.42578125" style="51"/>
    <col min="769" max="769" width="83.5703125" style="51" customWidth="1"/>
    <col min="770" max="859" width="8.7109375" style="51" customWidth="1"/>
    <col min="860" max="1024" width="11.42578125" style="51"/>
    <col min="1025" max="1025" width="83.5703125" style="51" customWidth="1"/>
    <col min="1026" max="1115" width="8.7109375" style="51" customWidth="1"/>
    <col min="1116" max="1280" width="11.42578125" style="51"/>
    <col min="1281" max="1281" width="83.5703125" style="51" customWidth="1"/>
    <col min="1282" max="1371" width="8.7109375" style="51" customWidth="1"/>
    <col min="1372" max="1536" width="11.42578125" style="51"/>
    <col min="1537" max="1537" width="83.5703125" style="51" customWidth="1"/>
    <col min="1538" max="1627" width="8.7109375" style="51" customWidth="1"/>
    <col min="1628" max="1792" width="11.42578125" style="51"/>
    <col min="1793" max="1793" width="83.5703125" style="51" customWidth="1"/>
    <col min="1794" max="1883" width="8.7109375" style="51" customWidth="1"/>
    <col min="1884" max="2048" width="11.42578125" style="51"/>
    <col min="2049" max="2049" width="83.5703125" style="51" customWidth="1"/>
    <col min="2050" max="2139" width="8.7109375" style="51" customWidth="1"/>
    <col min="2140" max="2304" width="11.42578125" style="51"/>
    <col min="2305" max="2305" width="83.5703125" style="51" customWidth="1"/>
    <col min="2306" max="2395" width="8.7109375" style="51" customWidth="1"/>
    <col min="2396" max="2560" width="11.42578125" style="51"/>
    <col min="2561" max="2561" width="83.5703125" style="51" customWidth="1"/>
    <col min="2562" max="2651" width="8.7109375" style="51" customWidth="1"/>
    <col min="2652" max="2816" width="11.42578125" style="51"/>
    <col min="2817" max="2817" width="83.5703125" style="51" customWidth="1"/>
    <col min="2818" max="2907" width="8.7109375" style="51" customWidth="1"/>
    <col min="2908" max="3072" width="11.42578125" style="51"/>
    <col min="3073" max="3073" width="83.5703125" style="51" customWidth="1"/>
    <col min="3074" max="3163" width="8.7109375" style="51" customWidth="1"/>
    <col min="3164" max="3328" width="11.42578125" style="51"/>
    <col min="3329" max="3329" width="83.5703125" style="51" customWidth="1"/>
    <col min="3330" max="3419" width="8.7109375" style="51" customWidth="1"/>
    <col min="3420" max="3584" width="11.42578125" style="51"/>
    <col min="3585" max="3585" width="83.5703125" style="51" customWidth="1"/>
    <col min="3586" max="3675" width="8.7109375" style="51" customWidth="1"/>
    <col min="3676" max="3840" width="11.42578125" style="51"/>
    <col min="3841" max="3841" width="83.5703125" style="51" customWidth="1"/>
    <col min="3842" max="3931" width="8.7109375" style="51" customWidth="1"/>
    <col min="3932" max="4096" width="11.42578125" style="51"/>
    <col min="4097" max="4097" width="83.5703125" style="51" customWidth="1"/>
    <col min="4098" max="4187" width="8.7109375" style="51" customWidth="1"/>
    <col min="4188" max="4352" width="11.42578125" style="51"/>
    <col min="4353" max="4353" width="83.5703125" style="51" customWidth="1"/>
    <col min="4354" max="4443" width="8.7109375" style="51" customWidth="1"/>
    <col min="4444" max="4608" width="11.42578125" style="51"/>
    <col min="4609" max="4609" width="83.5703125" style="51" customWidth="1"/>
    <col min="4610" max="4699" width="8.7109375" style="51" customWidth="1"/>
    <col min="4700" max="4864" width="11.42578125" style="51"/>
    <col min="4865" max="4865" width="83.5703125" style="51" customWidth="1"/>
    <col min="4866" max="4955" width="8.7109375" style="51" customWidth="1"/>
    <col min="4956" max="5120" width="11.42578125" style="51"/>
    <col min="5121" max="5121" width="83.5703125" style="51" customWidth="1"/>
    <col min="5122" max="5211" width="8.7109375" style="51" customWidth="1"/>
    <col min="5212" max="5376" width="11.42578125" style="51"/>
    <col min="5377" max="5377" width="83.5703125" style="51" customWidth="1"/>
    <col min="5378" max="5467" width="8.7109375" style="51" customWidth="1"/>
    <col min="5468" max="5632" width="11.42578125" style="51"/>
    <col min="5633" max="5633" width="83.5703125" style="51" customWidth="1"/>
    <col min="5634" max="5723" width="8.7109375" style="51" customWidth="1"/>
    <col min="5724" max="5888" width="11.42578125" style="51"/>
    <col min="5889" max="5889" width="83.5703125" style="51" customWidth="1"/>
    <col min="5890" max="5979" width="8.7109375" style="51" customWidth="1"/>
    <col min="5980" max="6144" width="11.42578125" style="51"/>
    <col min="6145" max="6145" width="83.5703125" style="51" customWidth="1"/>
    <col min="6146" max="6235" width="8.7109375" style="51" customWidth="1"/>
    <col min="6236" max="6400" width="11.42578125" style="51"/>
    <col min="6401" max="6401" width="83.5703125" style="51" customWidth="1"/>
    <col min="6402" max="6491" width="8.7109375" style="51" customWidth="1"/>
    <col min="6492" max="6656" width="11.42578125" style="51"/>
    <col min="6657" max="6657" width="83.5703125" style="51" customWidth="1"/>
    <col min="6658" max="6747" width="8.7109375" style="51" customWidth="1"/>
    <col min="6748" max="6912" width="11.42578125" style="51"/>
    <col min="6913" max="6913" width="83.5703125" style="51" customWidth="1"/>
    <col min="6914" max="7003" width="8.7109375" style="51" customWidth="1"/>
    <col min="7004" max="7168" width="11.42578125" style="51"/>
    <col min="7169" max="7169" width="83.5703125" style="51" customWidth="1"/>
    <col min="7170" max="7259" width="8.7109375" style="51" customWidth="1"/>
    <col min="7260" max="7424" width="11.42578125" style="51"/>
    <col min="7425" max="7425" width="83.5703125" style="51" customWidth="1"/>
    <col min="7426" max="7515" width="8.7109375" style="51" customWidth="1"/>
    <col min="7516" max="7680" width="11.42578125" style="51"/>
    <col min="7681" max="7681" width="83.5703125" style="51" customWidth="1"/>
    <col min="7682" max="7771" width="8.7109375" style="51" customWidth="1"/>
    <col min="7772" max="7936" width="11.42578125" style="51"/>
    <col min="7937" max="7937" width="83.5703125" style="51" customWidth="1"/>
    <col min="7938" max="8027" width="8.7109375" style="51" customWidth="1"/>
    <col min="8028" max="8192" width="11.42578125" style="51"/>
    <col min="8193" max="8193" width="83.5703125" style="51" customWidth="1"/>
    <col min="8194" max="8283" width="8.7109375" style="51" customWidth="1"/>
    <col min="8284" max="8448" width="11.42578125" style="51"/>
    <col min="8449" max="8449" width="83.5703125" style="51" customWidth="1"/>
    <col min="8450" max="8539" width="8.7109375" style="51" customWidth="1"/>
    <col min="8540" max="8704" width="11.42578125" style="51"/>
    <col min="8705" max="8705" width="83.5703125" style="51" customWidth="1"/>
    <col min="8706" max="8795" width="8.7109375" style="51" customWidth="1"/>
    <col min="8796" max="8960" width="11.42578125" style="51"/>
    <col min="8961" max="8961" width="83.5703125" style="51" customWidth="1"/>
    <col min="8962" max="9051" width="8.7109375" style="51" customWidth="1"/>
    <col min="9052" max="9216" width="11.42578125" style="51"/>
    <col min="9217" max="9217" width="83.5703125" style="51" customWidth="1"/>
    <col min="9218" max="9307" width="8.7109375" style="51" customWidth="1"/>
    <col min="9308" max="9472" width="11.42578125" style="51"/>
    <col min="9473" max="9473" width="83.5703125" style="51" customWidth="1"/>
    <col min="9474" max="9563" width="8.7109375" style="51" customWidth="1"/>
    <col min="9564" max="9728" width="11.42578125" style="51"/>
    <col min="9729" max="9729" width="83.5703125" style="51" customWidth="1"/>
    <col min="9730" max="9819" width="8.7109375" style="51" customWidth="1"/>
    <col min="9820" max="9984" width="11.42578125" style="51"/>
    <col min="9985" max="9985" width="83.5703125" style="51" customWidth="1"/>
    <col min="9986" max="10075" width="8.7109375" style="51" customWidth="1"/>
    <col min="10076" max="10240" width="11.42578125" style="51"/>
    <col min="10241" max="10241" width="83.5703125" style="51" customWidth="1"/>
    <col min="10242" max="10331" width="8.7109375" style="51" customWidth="1"/>
    <col min="10332" max="10496" width="11.42578125" style="51"/>
    <col min="10497" max="10497" width="83.5703125" style="51" customWidth="1"/>
    <col min="10498" max="10587" width="8.7109375" style="51" customWidth="1"/>
    <col min="10588" max="10752" width="11.42578125" style="51"/>
    <col min="10753" max="10753" width="83.5703125" style="51" customWidth="1"/>
    <col min="10754" max="10843" width="8.7109375" style="51" customWidth="1"/>
    <col min="10844" max="11008" width="11.42578125" style="51"/>
    <col min="11009" max="11009" width="83.5703125" style="51" customWidth="1"/>
    <col min="11010" max="11099" width="8.7109375" style="51" customWidth="1"/>
    <col min="11100" max="11264" width="11.42578125" style="51"/>
    <col min="11265" max="11265" width="83.5703125" style="51" customWidth="1"/>
    <col min="11266" max="11355" width="8.7109375" style="51" customWidth="1"/>
    <col min="11356" max="11520" width="11.42578125" style="51"/>
    <col min="11521" max="11521" width="83.5703125" style="51" customWidth="1"/>
    <col min="11522" max="11611" width="8.7109375" style="51" customWidth="1"/>
    <col min="11612" max="11776" width="11.42578125" style="51"/>
    <col min="11777" max="11777" width="83.5703125" style="51" customWidth="1"/>
    <col min="11778" max="11867" width="8.7109375" style="51" customWidth="1"/>
    <col min="11868" max="12032" width="11.42578125" style="51"/>
    <col min="12033" max="12033" width="83.5703125" style="51" customWidth="1"/>
    <col min="12034" max="12123" width="8.7109375" style="51" customWidth="1"/>
    <col min="12124" max="12288" width="11.42578125" style="51"/>
    <col min="12289" max="12289" width="83.5703125" style="51" customWidth="1"/>
    <col min="12290" max="12379" width="8.7109375" style="51" customWidth="1"/>
    <col min="12380" max="12544" width="11.42578125" style="51"/>
    <col min="12545" max="12545" width="83.5703125" style="51" customWidth="1"/>
    <col min="12546" max="12635" width="8.7109375" style="51" customWidth="1"/>
    <col min="12636" max="12800" width="11.42578125" style="51"/>
    <col min="12801" max="12801" width="83.5703125" style="51" customWidth="1"/>
    <col min="12802" max="12891" width="8.7109375" style="51" customWidth="1"/>
    <col min="12892" max="13056" width="11.42578125" style="51"/>
    <col min="13057" max="13057" width="83.5703125" style="51" customWidth="1"/>
    <col min="13058" max="13147" width="8.7109375" style="51" customWidth="1"/>
    <col min="13148" max="13312" width="11.42578125" style="51"/>
    <col min="13313" max="13313" width="83.5703125" style="51" customWidth="1"/>
    <col min="13314" max="13403" width="8.7109375" style="51" customWidth="1"/>
    <col min="13404" max="13568" width="11.42578125" style="51"/>
    <col min="13569" max="13569" width="83.5703125" style="51" customWidth="1"/>
    <col min="13570" max="13659" width="8.7109375" style="51" customWidth="1"/>
    <col min="13660" max="13824" width="11.42578125" style="51"/>
    <col min="13825" max="13825" width="83.5703125" style="51" customWidth="1"/>
    <col min="13826" max="13915" width="8.7109375" style="51" customWidth="1"/>
    <col min="13916" max="14080" width="11.42578125" style="51"/>
    <col min="14081" max="14081" width="83.5703125" style="51" customWidth="1"/>
    <col min="14082" max="14171" width="8.7109375" style="51" customWidth="1"/>
    <col min="14172" max="14336" width="11.42578125" style="51"/>
    <col min="14337" max="14337" width="83.5703125" style="51" customWidth="1"/>
    <col min="14338" max="14427" width="8.7109375" style="51" customWidth="1"/>
    <col min="14428" max="14592" width="11.42578125" style="51"/>
    <col min="14593" max="14593" width="83.5703125" style="51" customWidth="1"/>
    <col min="14594" max="14683" width="8.7109375" style="51" customWidth="1"/>
    <col min="14684" max="14848" width="11.42578125" style="51"/>
    <col min="14849" max="14849" width="83.5703125" style="51" customWidth="1"/>
    <col min="14850" max="14939" width="8.7109375" style="51" customWidth="1"/>
    <col min="14940" max="15104" width="11.42578125" style="51"/>
    <col min="15105" max="15105" width="83.5703125" style="51" customWidth="1"/>
    <col min="15106" max="15195" width="8.7109375" style="51" customWidth="1"/>
    <col min="15196" max="15360" width="11.42578125" style="51"/>
    <col min="15361" max="15361" width="83.5703125" style="51" customWidth="1"/>
    <col min="15362" max="15451" width="8.7109375" style="51" customWidth="1"/>
    <col min="15452" max="15616" width="11.42578125" style="51"/>
    <col min="15617" max="15617" width="83.5703125" style="51" customWidth="1"/>
    <col min="15618" max="15707" width="8.7109375" style="51" customWidth="1"/>
    <col min="15708" max="15872" width="11.42578125" style="51"/>
    <col min="15873" max="15873" width="83.5703125" style="51" customWidth="1"/>
    <col min="15874" max="15963" width="8.7109375" style="51" customWidth="1"/>
    <col min="15964" max="16128" width="11.42578125" style="51"/>
    <col min="16129" max="16129" width="83.5703125" style="51" customWidth="1"/>
    <col min="16130" max="16219" width="8.7109375" style="51" customWidth="1"/>
    <col min="16220" max="16384" width="11.42578125" style="51"/>
  </cols>
  <sheetData>
    <row r="2" spans="1:209" ht="16.5">
      <c r="A2" s="50" t="s">
        <v>129</v>
      </c>
      <c r="B2" s="52"/>
    </row>
    <row r="3" spans="1:209" ht="16.5">
      <c r="A3" s="54" t="s">
        <v>130</v>
      </c>
      <c r="B3" s="52"/>
    </row>
    <row r="4" spans="1:209" ht="16.5">
      <c r="A4" s="54" t="s">
        <v>298</v>
      </c>
      <c r="B4" s="52"/>
    </row>
    <row r="6" spans="1:209">
      <c r="A6" s="306" t="s">
        <v>115</v>
      </c>
      <c r="B6" s="305" t="s">
        <v>117</v>
      </c>
      <c r="C6" s="305"/>
      <c r="D6" s="305" t="s">
        <v>118</v>
      </c>
      <c r="E6" s="305"/>
      <c r="F6" s="305" t="s">
        <v>119</v>
      </c>
      <c r="G6" s="305"/>
      <c r="H6" s="305" t="s">
        <v>120</v>
      </c>
      <c r="I6" s="305"/>
      <c r="J6" s="305" t="s">
        <v>36</v>
      </c>
      <c r="K6" s="305"/>
      <c r="L6" s="305" t="s">
        <v>38</v>
      </c>
      <c r="M6" s="305"/>
      <c r="N6" s="305" t="s">
        <v>39</v>
      </c>
      <c r="O6" s="305"/>
      <c r="P6" s="305" t="s">
        <v>105</v>
      </c>
      <c r="Q6" s="305"/>
      <c r="R6" s="305" t="s">
        <v>106</v>
      </c>
      <c r="S6" s="305"/>
      <c r="T6" s="305" t="s">
        <v>107</v>
      </c>
      <c r="U6" s="305"/>
      <c r="V6" s="305" t="s">
        <v>108</v>
      </c>
      <c r="W6" s="305"/>
      <c r="X6" s="305" t="s">
        <v>44</v>
      </c>
      <c r="Y6" s="305"/>
      <c r="Z6" s="305" t="s">
        <v>46</v>
      </c>
      <c r="AA6" s="305"/>
      <c r="AB6" s="305" t="s">
        <v>48</v>
      </c>
      <c r="AC6" s="305"/>
      <c r="AD6" s="305" t="s">
        <v>52</v>
      </c>
      <c r="AE6" s="305"/>
      <c r="AF6" s="305" t="s">
        <v>54</v>
      </c>
      <c r="AG6" s="305"/>
      <c r="AH6" s="305" t="s">
        <v>56</v>
      </c>
      <c r="AI6" s="305"/>
      <c r="AJ6" s="305" t="s">
        <v>58</v>
      </c>
      <c r="AK6" s="305"/>
      <c r="AL6" s="305" t="s">
        <v>61</v>
      </c>
      <c r="AM6" s="305"/>
      <c r="AN6" s="305" t="s">
        <v>190</v>
      </c>
      <c r="AO6" s="305"/>
      <c r="AP6" s="305" t="s">
        <v>191</v>
      </c>
      <c r="AQ6" s="305"/>
      <c r="AR6" s="305" t="s">
        <v>192</v>
      </c>
      <c r="AS6" s="305"/>
      <c r="AT6" s="305" t="s">
        <v>261</v>
      </c>
      <c r="AU6" s="305"/>
      <c r="AV6" s="305" t="s">
        <v>194</v>
      </c>
      <c r="AW6" s="305"/>
      <c r="AX6" s="305" t="s">
        <v>23</v>
      </c>
      <c r="AY6" s="305"/>
      <c r="AZ6" s="305" t="s">
        <v>25</v>
      </c>
      <c r="BA6" s="305"/>
      <c r="BB6" s="305" t="s">
        <v>27</v>
      </c>
      <c r="BC6" s="305"/>
      <c r="BD6" s="305" t="s">
        <v>31</v>
      </c>
      <c r="BE6" s="305"/>
      <c r="BF6" s="305" t="s">
        <v>35</v>
      </c>
      <c r="BG6" s="305"/>
      <c r="BH6" s="305" t="s">
        <v>40</v>
      </c>
      <c r="BI6" s="305"/>
      <c r="BJ6" s="305" t="s">
        <v>42</v>
      </c>
      <c r="BK6" s="305"/>
      <c r="BL6" s="305" t="s">
        <v>43</v>
      </c>
      <c r="BM6" s="305"/>
      <c r="BN6" s="305" t="s">
        <v>45</v>
      </c>
      <c r="BO6" s="305"/>
      <c r="BP6" s="305" t="s">
        <v>47</v>
      </c>
      <c r="BQ6" s="305"/>
      <c r="BR6" s="305" t="s">
        <v>51</v>
      </c>
      <c r="BS6" s="305"/>
      <c r="BT6" s="305" t="s">
        <v>53</v>
      </c>
      <c r="BU6" s="305"/>
      <c r="BV6" s="305" t="s">
        <v>55</v>
      </c>
      <c r="BW6" s="305"/>
      <c r="BX6" s="305" t="s">
        <v>59</v>
      </c>
      <c r="BY6" s="305"/>
      <c r="BZ6" s="305" t="s">
        <v>60</v>
      </c>
      <c r="CA6" s="305"/>
      <c r="CB6" s="305" t="s">
        <v>62</v>
      </c>
      <c r="CC6" s="305"/>
      <c r="CD6" s="305" t="s">
        <v>124</v>
      </c>
      <c r="CE6" s="305"/>
      <c r="CF6" s="305" t="s">
        <v>65</v>
      </c>
      <c r="CG6" s="305"/>
      <c r="CH6" s="305" t="s">
        <v>67</v>
      </c>
      <c r="CI6" s="305"/>
      <c r="CJ6" s="305" t="s">
        <v>69</v>
      </c>
      <c r="CK6" s="305"/>
      <c r="CL6" s="305" t="s">
        <v>72</v>
      </c>
      <c r="CM6" s="305"/>
    </row>
    <row r="7" spans="1:209">
      <c r="A7" s="306"/>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row>
    <row r="8" spans="1:209" s="56" customFormat="1">
      <c r="A8" s="18" t="s">
        <v>81</v>
      </c>
      <c r="B8" s="19" t="s">
        <v>82</v>
      </c>
      <c r="C8" s="19" t="s">
        <v>83</v>
      </c>
      <c r="D8" s="19" t="s">
        <v>82</v>
      </c>
      <c r="E8" s="19" t="s">
        <v>83</v>
      </c>
      <c r="F8" s="19" t="s">
        <v>82</v>
      </c>
      <c r="G8" s="19" t="s">
        <v>83</v>
      </c>
      <c r="H8" s="19" t="s">
        <v>82</v>
      </c>
      <c r="I8" s="19" t="s">
        <v>83</v>
      </c>
      <c r="J8" s="19" t="s">
        <v>82</v>
      </c>
      <c r="K8" s="19" t="s">
        <v>83</v>
      </c>
      <c r="L8" s="19" t="s">
        <v>82</v>
      </c>
      <c r="M8" s="19" t="s">
        <v>83</v>
      </c>
      <c r="N8" s="19" t="s">
        <v>82</v>
      </c>
      <c r="O8" s="19" t="s">
        <v>83</v>
      </c>
      <c r="P8" s="19" t="s">
        <v>82</v>
      </c>
      <c r="Q8" s="19" t="s">
        <v>83</v>
      </c>
      <c r="R8" s="19" t="s">
        <v>82</v>
      </c>
      <c r="S8" s="19" t="s">
        <v>83</v>
      </c>
      <c r="T8" s="19" t="s">
        <v>82</v>
      </c>
      <c r="U8" s="19" t="s">
        <v>83</v>
      </c>
      <c r="V8" s="19" t="s">
        <v>82</v>
      </c>
      <c r="W8" s="19" t="s">
        <v>83</v>
      </c>
      <c r="X8" s="19" t="s">
        <v>82</v>
      </c>
      <c r="Y8" s="19" t="s">
        <v>83</v>
      </c>
      <c r="Z8" s="19" t="s">
        <v>82</v>
      </c>
      <c r="AA8" s="19" t="s">
        <v>83</v>
      </c>
      <c r="AB8" s="19" t="s">
        <v>82</v>
      </c>
      <c r="AC8" s="19" t="s">
        <v>83</v>
      </c>
      <c r="AD8" s="19" t="s">
        <v>82</v>
      </c>
      <c r="AE8" s="19" t="s">
        <v>83</v>
      </c>
      <c r="AF8" s="19" t="s">
        <v>82</v>
      </c>
      <c r="AG8" s="19" t="s">
        <v>83</v>
      </c>
      <c r="AH8" s="19" t="s">
        <v>82</v>
      </c>
      <c r="AI8" s="19" t="s">
        <v>83</v>
      </c>
      <c r="AJ8" s="19" t="s">
        <v>82</v>
      </c>
      <c r="AK8" s="19" t="s">
        <v>83</v>
      </c>
      <c r="AL8" s="19" t="s">
        <v>82</v>
      </c>
      <c r="AM8" s="19" t="s">
        <v>83</v>
      </c>
      <c r="AN8" s="19" t="s">
        <v>82</v>
      </c>
      <c r="AO8" s="19" t="s">
        <v>83</v>
      </c>
      <c r="AP8" s="19" t="s">
        <v>82</v>
      </c>
      <c r="AQ8" s="19" t="s">
        <v>83</v>
      </c>
      <c r="AR8" s="19" t="s">
        <v>82</v>
      </c>
      <c r="AS8" s="19" t="s">
        <v>83</v>
      </c>
      <c r="AT8" s="19" t="s">
        <v>82</v>
      </c>
      <c r="AU8" s="19" t="s">
        <v>83</v>
      </c>
      <c r="AV8" s="19" t="s">
        <v>82</v>
      </c>
      <c r="AW8" s="19" t="s">
        <v>83</v>
      </c>
      <c r="AX8" s="19" t="s">
        <v>82</v>
      </c>
      <c r="AY8" s="19" t="s">
        <v>83</v>
      </c>
      <c r="AZ8" s="19" t="s">
        <v>82</v>
      </c>
      <c r="BA8" s="19" t="s">
        <v>83</v>
      </c>
      <c r="BB8" s="19" t="s">
        <v>82</v>
      </c>
      <c r="BC8" s="19" t="s">
        <v>83</v>
      </c>
      <c r="BD8" s="19" t="s">
        <v>82</v>
      </c>
      <c r="BE8" s="19" t="s">
        <v>83</v>
      </c>
      <c r="BF8" s="19" t="s">
        <v>82</v>
      </c>
      <c r="BG8" s="19" t="s">
        <v>83</v>
      </c>
      <c r="BH8" s="19" t="s">
        <v>82</v>
      </c>
      <c r="BI8" s="19" t="s">
        <v>83</v>
      </c>
      <c r="BJ8" s="19" t="s">
        <v>82</v>
      </c>
      <c r="BK8" s="19" t="s">
        <v>83</v>
      </c>
      <c r="BL8" s="19" t="s">
        <v>82</v>
      </c>
      <c r="BM8" s="19" t="s">
        <v>83</v>
      </c>
      <c r="BN8" s="19" t="s">
        <v>82</v>
      </c>
      <c r="BO8" s="19" t="s">
        <v>83</v>
      </c>
      <c r="BP8" s="19" t="s">
        <v>82</v>
      </c>
      <c r="BQ8" s="19" t="s">
        <v>83</v>
      </c>
      <c r="BR8" s="19" t="s">
        <v>82</v>
      </c>
      <c r="BS8" s="19" t="s">
        <v>83</v>
      </c>
      <c r="BT8" s="19" t="s">
        <v>82</v>
      </c>
      <c r="BU8" s="19" t="s">
        <v>83</v>
      </c>
      <c r="BV8" s="19" t="s">
        <v>82</v>
      </c>
      <c r="BW8" s="19" t="s">
        <v>83</v>
      </c>
      <c r="BX8" s="19" t="s">
        <v>82</v>
      </c>
      <c r="BY8" s="19" t="s">
        <v>83</v>
      </c>
      <c r="BZ8" s="19" t="s">
        <v>82</v>
      </c>
      <c r="CA8" s="19" t="s">
        <v>83</v>
      </c>
      <c r="CB8" s="19" t="s">
        <v>82</v>
      </c>
      <c r="CC8" s="19" t="s">
        <v>83</v>
      </c>
      <c r="CD8" s="19" t="s">
        <v>82</v>
      </c>
      <c r="CE8" s="19" t="s">
        <v>83</v>
      </c>
      <c r="CF8" s="19" t="s">
        <v>82</v>
      </c>
      <c r="CG8" s="19" t="s">
        <v>83</v>
      </c>
      <c r="CH8" s="19" t="s">
        <v>82</v>
      </c>
      <c r="CI8" s="19" t="s">
        <v>83</v>
      </c>
      <c r="CJ8" s="19" t="s">
        <v>82</v>
      </c>
      <c r="CK8" s="19" t="s">
        <v>83</v>
      </c>
      <c r="CL8" s="19" t="s">
        <v>82</v>
      </c>
      <c r="CM8" s="19" t="s">
        <v>83</v>
      </c>
      <c r="CN8" s="308"/>
      <c r="CO8" s="308"/>
    </row>
    <row r="9" spans="1:209">
      <c r="A9" s="21" t="s">
        <v>84</v>
      </c>
      <c r="B9" s="34">
        <v>6</v>
      </c>
      <c r="C9" s="34">
        <v>502</v>
      </c>
      <c r="D9" s="34">
        <v>11</v>
      </c>
      <c r="E9" s="34">
        <v>1582</v>
      </c>
      <c r="F9" s="34">
        <v>5</v>
      </c>
      <c r="G9" s="34">
        <v>446</v>
      </c>
      <c r="H9" s="34"/>
      <c r="I9" s="34"/>
      <c r="J9" s="34"/>
      <c r="K9" s="34"/>
      <c r="L9" s="34"/>
      <c r="M9" s="34"/>
      <c r="N9" s="34"/>
      <c r="O9" s="34"/>
      <c r="P9" s="34"/>
      <c r="Q9" s="34"/>
      <c r="R9" s="34">
        <v>1</v>
      </c>
      <c r="S9" s="34">
        <v>939</v>
      </c>
      <c r="T9" s="34"/>
      <c r="U9" s="34"/>
      <c r="V9" s="34"/>
      <c r="W9" s="34"/>
      <c r="X9" s="34"/>
      <c r="Y9" s="34"/>
      <c r="Z9" s="34"/>
      <c r="AA9" s="34"/>
      <c r="AB9" s="34"/>
      <c r="AC9" s="34"/>
      <c r="AD9" s="34">
        <v>1</v>
      </c>
      <c r="AE9" s="34">
        <v>44</v>
      </c>
      <c r="AF9" s="34"/>
      <c r="AG9" s="34"/>
      <c r="AH9" s="34">
        <v>4</v>
      </c>
      <c r="AI9" s="34">
        <v>1505</v>
      </c>
      <c r="AJ9" s="34"/>
      <c r="AK9" s="34"/>
      <c r="AL9" s="34"/>
      <c r="AM9" s="34"/>
      <c r="AN9" s="34"/>
      <c r="AO9" s="34"/>
      <c r="AP9" s="34"/>
      <c r="AQ9" s="34"/>
      <c r="AR9" s="34"/>
      <c r="AS9" s="34"/>
      <c r="AT9" s="34"/>
      <c r="AU9" s="34"/>
      <c r="AV9" s="34"/>
      <c r="AW9" s="34"/>
      <c r="AX9" s="34"/>
      <c r="AY9" s="34"/>
      <c r="AZ9" s="34"/>
      <c r="BA9" s="34"/>
      <c r="BB9" s="34">
        <v>1</v>
      </c>
      <c r="BC9" s="34">
        <v>564</v>
      </c>
      <c r="BD9" s="34">
        <v>2</v>
      </c>
      <c r="BE9" s="34">
        <v>940</v>
      </c>
      <c r="BF9" s="34"/>
      <c r="BG9" s="34"/>
      <c r="BH9" s="34"/>
      <c r="BI9" s="34"/>
      <c r="BJ9" s="34"/>
      <c r="BK9" s="34"/>
      <c r="BL9" s="34"/>
      <c r="BM9" s="34"/>
      <c r="BN9" s="34"/>
      <c r="BO9" s="34"/>
      <c r="BP9" s="34"/>
      <c r="BQ9" s="34"/>
      <c r="BR9" s="34">
        <v>1</v>
      </c>
      <c r="BS9" s="34">
        <v>29</v>
      </c>
      <c r="BT9" s="34"/>
      <c r="BU9" s="34"/>
      <c r="BV9" s="34"/>
      <c r="BW9" s="34"/>
      <c r="BX9" s="34">
        <v>1</v>
      </c>
      <c r="BY9" s="34">
        <v>48</v>
      </c>
      <c r="BZ9" s="34">
        <v>1</v>
      </c>
      <c r="CA9" s="34">
        <v>48</v>
      </c>
      <c r="CB9" s="34"/>
      <c r="CC9" s="34"/>
      <c r="CD9" s="34"/>
      <c r="CE9" s="34"/>
      <c r="CF9" s="34"/>
      <c r="CG9" s="34"/>
      <c r="CH9" s="34"/>
      <c r="CI9" s="34"/>
      <c r="CJ9" s="34"/>
      <c r="CK9" s="34"/>
      <c r="CL9" s="35">
        <v>34</v>
      </c>
      <c r="CM9" s="35">
        <v>6647</v>
      </c>
      <c r="CN9" s="58"/>
      <c r="CO9" s="58"/>
      <c r="CP9" s="58"/>
      <c r="CQ9" s="58"/>
      <c r="CR9" s="53"/>
      <c r="CS9" s="53"/>
      <c r="CT9" s="53"/>
      <c r="CU9" s="53"/>
      <c r="CV9" s="53"/>
      <c r="CW9" s="53"/>
      <c r="CX9" s="53"/>
      <c r="CY9" s="53"/>
      <c r="CZ9" s="53"/>
      <c r="DA9" s="53"/>
      <c r="DB9" s="53"/>
      <c r="DC9" s="53"/>
      <c r="DD9" s="53"/>
      <c r="DE9" s="53"/>
      <c r="DF9" s="53"/>
      <c r="DG9" s="53"/>
      <c r="DH9" s="53"/>
      <c r="DI9" s="53"/>
      <c r="DJ9" s="53"/>
      <c r="DK9" s="53"/>
      <c r="DL9" s="53"/>
      <c r="DM9" s="53"/>
      <c r="DN9" s="53"/>
      <c r="DO9" s="53"/>
      <c r="DP9" s="53"/>
      <c r="DQ9" s="59"/>
      <c r="DR9" s="59"/>
      <c r="DS9" s="59"/>
      <c r="DT9" s="59"/>
      <c r="DU9" s="59"/>
      <c r="DV9" s="59"/>
      <c r="DW9" s="59"/>
      <c r="DX9" s="59"/>
      <c r="DY9" s="59"/>
      <c r="DZ9" s="59"/>
      <c r="EA9" s="59"/>
      <c r="EB9" s="59"/>
      <c r="EC9" s="59"/>
      <c r="ED9" s="59"/>
      <c r="EE9" s="59"/>
      <c r="EF9" s="59"/>
      <c r="EG9" s="59"/>
      <c r="EH9" s="59"/>
      <c r="EI9" s="59"/>
      <c r="EJ9" s="59"/>
      <c r="EK9" s="59"/>
      <c r="EL9" s="59"/>
      <c r="EM9" s="59"/>
      <c r="EN9" s="59"/>
      <c r="EO9" s="59"/>
      <c r="EP9" s="59"/>
      <c r="EQ9" s="59"/>
      <c r="ER9" s="59"/>
      <c r="ES9" s="59"/>
      <c r="ET9" s="59"/>
      <c r="EU9" s="59"/>
      <c r="EV9" s="59"/>
      <c r="EW9" s="59"/>
      <c r="EX9" s="59"/>
      <c r="EY9" s="59"/>
      <c r="EZ9" s="59"/>
      <c r="FA9" s="59"/>
      <c r="FB9" s="59"/>
      <c r="FC9" s="59"/>
      <c r="FD9" s="59"/>
      <c r="FE9" s="59"/>
      <c r="FF9" s="59"/>
      <c r="FG9" s="59"/>
      <c r="FH9" s="59"/>
      <c r="FI9" s="59"/>
      <c r="FJ9" s="59"/>
      <c r="FK9" s="59"/>
      <c r="FL9" s="59"/>
      <c r="FM9" s="59"/>
      <c r="FN9" s="59"/>
      <c r="FO9" s="59"/>
      <c r="FP9" s="59"/>
      <c r="FQ9" s="59"/>
      <c r="FR9" s="59"/>
      <c r="FS9" s="59"/>
      <c r="FT9" s="59"/>
      <c r="FU9" s="59"/>
      <c r="FV9" s="59"/>
      <c r="FW9" s="59"/>
      <c r="FX9" s="59"/>
      <c r="FY9" s="59"/>
      <c r="FZ9" s="59"/>
      <c r="GA9" s="59"/>
      <c r="GB9" s="59"/>
      <c r="GC9" s="59"/>
      <c r="GD9" s="59"/>
      <c r="GE9" s="59"/>
      <c r="GF9" s="59"/>
      <c r="GG9" s="59"/>
      <c r="GH9" s="59"/>
      <c r="GI9" s="59"/>
      <c r="GJ9" s="59"/>
      <c r="GK9" s="59"/>
      <c r="GL9" s="59"/>
      <c r="GM9" s="59"/>
      <c r="GN9" s="59"/>
      <c r="GO9" s="59"/>
      <c r="GP9" s="59"/>
      <c r="GQ9" s="59"/>
      <c r="GR9" s="59"/>
      <c r="GS9" s="59"/>
      <c r="GT9" s="59"/>
      <c r="GU9" s="59"/>
      <c r="GV9" s="59"/>
      <c r="GW9" s="59"/>
      <c r="GX9" s="59"/>
      <c r="GY9" s="59"/>
      <c r="GZ9" s="59"/>
      <c r="HA9" s="59"/>
    </row>
    <row r="10" spans="1:209">
      <c r="A10" s="23" t="s">
        <v>85</v>
      </c>
      <c r="B10" s="42">
        <v>84</v>
      </c>
      <c r="C10" s="42">
        <v>4756</v>
      </c>
      <c r="D10" s="42">
        <v>30</v>
      </c>
      <c r="E10" s="42">
        <v>5075</v>
      </c>
      <c r="F10" s="42">
        <v>29</v>
      </c>
      <c r="G10" s="42">
        <v>1978</v>
      </c>
      <c r="H10" s="42"/>
      <c r="I10" s="42"/>
      <c r="J10" s="42">
        <v>2</v>
      </c>
      <c r="K10" s="42">
        <v>73</v>
      </c>
      <c r="L10" s="42">
        <v>2</v>
      </c>
      <c r="M10" s="42">
        <v>23</v>
      </c>
      <c r="N10" s="42"/>
      <c r="O10" s="42"/>
      <c r="P10" s="42"/>
      <c r="Q10" s="42"/>
      <c r="R10" s="42"/>
      <c r="S10" s="42"/>
      <c r="T10" s="42"/>
      <c r="U10" s="42"/>
      <c r="V10" s="42"/>
      <c r="W10" s="42"/>
      <c r="X10" s="42"/>
      <c r="Y10" s="42"/>
      <c r="Z10" s="42"/>
      <c r="AA10" s="42"/>
      <c r="AB10" s="42">
        <v>1</v>
      </c>
      <c r="AC10" s="42">
        <v>816</v>
      </c>
      <c r="AD10" s="42">
        <v>2</v>
      </c>
      <c r="AE10" s="42">
        <v>55</v>
      </c>
      <c r="AF10" s="42">
        <v>3</v>
      </c>
      <c r="AG10" s="42">
        <v>257</v>
      </c>
      <c r="AH10" s="42">
        <v>11</v>
      </c>
      <c r="AI10" s="42">
        <v>3871</v>
      </c>
      <c r="AJ10" s="42">
        <v>3</v>
      </c>
      <c r="AK10" s="42">
        <v>1251</v>
      </c>
      <c r="AL10" s="42">
        <v>1</v>
      </c>
      <c r="AM10" s="42">
        <v>154</v>
      </c>
      <c r="AN10" s="42">
        <v>1</v>
      </c>
      <c r="AO10" s="42">
        <v>29</v>
      </c>
      <c r="AP10" s="42">
        <v>1</v>
      </c>
      <c r="AQ10" s="42">
        <v>82</v>
      </c>
      <c r="AR10" s="42">
        <v>1</v>
      </c>
      <c r="AS10" s="42">
        <v>80</v>
      </c>
      <c r="AT10" s="42"/>
      <c r="AU10" s="42"/>
      <c r="AV10" s="42"/>
      <c r="AW10" s="42"/>
      <c r="AX10" s="42"/>
      <c r="AY10" s="42"/>
      <c r="AZ10" s="42"/>
      <c r="BA10" s="42"/>
      <c r="BB10" s="42">
        <v>5</v>
      </c>
      <c r="BC10" s="42">
        <v>1610</v>
      </c>
      <c r="BD10" s="42">
        <v>11</v>
      </c>
      <c r="BE10" s="42">
        <v>2630</v>
      </c>
      <c r="BF10" s="42"/>
      <c r="BG10" s="42"/>
      <c r="BH10" s="42"/>
      <c r="BI10" s="42"/>
      <c r="BJ10" s="42"/>
      <c r="BK10" s="42"/>
      <c r="BL10" s="42"/>
      <c r="BM10" s="42"/>
      <c r="BN10" s="42"/>
      <c r="BO10" s="42"/>
      <c r="BP10" s="42"/>
      <c r="BQ10" s="42"/>
      <c r="BR10" s="42">
        <v>1</v>
      </c>
      <c r="BS10" s="42">
        <v>11</v>
      </c>
      <c r="BT10" s="42">
        <v>1</v>
      </c>
      <c r="BU10" s="42">
        <v>36</v>
      </c>
      <c r="BV10" s="42"/>
      <c r="BW10" s="42"/>
      <c r="BX10" s="42">
        <v>3</v>
      </c>
      <c r="BY10" s="42">
        <v>64</v>
      </c>
      <c r="BZ10" s="42">
        <v>2</v>
      </c>
      <c r="CA10" s="42">
        <v>73</v>
      </c>
      <c r="CB10" s="42"/>
      <c r="CC10" s="42"/>
      <c r="CD10" s="42"/>
      <c r="CE10" s="42"/>
      <c r="CF10" s="42">
        <v>2</v>
      </c>
      <c r="CG10" s="42">
        <v>30</v>
      </c>
      <c r="CH10" s="42"/>
      <c r="CI10" s="42"/>
      <c r="CJ10" s="42"/>
      <c r="CK10" s="42"/>
      <c r="CL10" s="48">
        <v>196</v>
      </c>
      <c r="CM10" s="48">
        <v>22954</v>
      </c>
      <c r="CN10" s="58"/>
      <c r="CO10" s="58"/>
      <c r="CP10" s="58"/>
      <c r="CQ10" s="58"/>
      <c r="CR10" s="53"/>
      <c r="CS10" s="53"/>
      <c r="CT10" s="53"/>
      <c r="CU10" s="53"/>
      <c r="CV10" s="53"/>
      <c r="CW10" s="53"/>
      <c r="CX10" s="53"/>
      <c r="CY10" s="53"/>
      <c r="CZ10" s="53"/>
      <c r="DA10" s="53"/>
      <c r="DB10" s="53"/>
      <c r="DC10" s="53"/>
      <c r="DD10" s="53"/>
      <c r="DE10" s="53"/>
      <c r="DF10" s="53"/>
      <c r="DG10" s="53"/>
      <c r="DH10" s="53"/>
      <c r="DI10" s="53"/>
      <c r="DJ10" s="53"/>
      <c r="DK10" s="53"/>
      <c r="DL10" s="53"/>
      <c r="DM10" s="53"/>
      <c r="DN10" s="53"/>
      <c r="DO10" s="53"/>
      <c r="DP10" s="53"/>
      <c r="DQ10" s="59"/>
      <c r="DR10" s="59"/>
      <c r="DS10" s="59"/>
      <c r="DT10" s="59"/>
      <c r="DU10" s="59"/>
      <c r="DV10" s="59"/>
      <c r="DW10" s="59"/>
      <c r="DX10" s="59"/>
      <c r="DY10" s="59"/>
      <c r="DZ10" s="59"/>
      <c r="EA10" s="59"/>
      <c r="EB10" s="59"/>
      <c r="EC10" s="59"/>
      <c r="ED10" s="59"/>
      <c r="EE10" s="59"/>
      <c r="EF10" s="59"/>
      <c r="EG10" s="59"/>
      <c r="EH10" s="59"/>
      <c r="EI10" s="59"/>
      <c r="EJ10" s="59"/>
      <c r="EK10" s="59"/>
      <c r="EL10" s="59"/>
      <c r="EM10" s="59"/>
      <c r="EN10" s="59"/>
      <c r="EO10" s="59"/>
      <c r="EP10" s="59"/>
      <c r="EQ10" s="59"/>
      <c r="ER10" s="59"/>
      <c r="ES10" s="59"/>
      <c r="ET10" s="59"/>
      <c r="EU10" s="59"/>
      <c r="EV10" s="59"/>
      <c r="EW10" s="59"/>
      <c r="EX10" s="59"/>
      <c r="EY10" s="59"/>
      <c r="EZ10" s="59"/>
      <c r="FA10" s="59"/>
      <c r="FB10" s="59"/>
      <c r="FC10" s="59"/>
      <c r="FD10" s="59"/>
      <c r="FE10" s="59"/>
      <c r="FF10" s="59"/>
      <c r="FG10" s="59"/>
      <c r="FH10" s="59"/>
      <c r="FI10" s="59"/>
      <c r="FJ10" s="59"/>
      <c r="FK10" s="59"/>
      <c r="FL10" s="59"/>
      <c r="FM10" s="59"/>
      <c r="FN10" s="59"/>
      <c r="FO10" s="59"/>
      <c r="FP10" s="59"/>
      <c r="FQ10" s="59"/>
      <c r="FR10" s="59"/>
      <c r="FS10" s="59"/>
      <c r="FT10" s="59"/>
      <c r="FU10" s="59"/>
      <c r="FV10" s="59"/>
      <c r="FW10" s="59"/>
      <c r="FX10" s="59"/>
      <c r="FY10" s="59"/>
      <c r="FZ10" s="59"/>
      <c r="GA10" s="59"/>
      <c r="GB10" s="59"/>
      <c r="GC10" s="59"/>
      <c r="GD10" s="59"/>
      <c r="GE10" s="59"/>
      <c r="GF10" s="59"/>
      <c r="GG10" s="59"/>
      <c r="GH10" s="59"/>
      <c r="GI10" s="59"/>
      <c r="GJ10" s="59"/>
      <c r="GK10" s="59"/>
      <c r="GL10" s="59"/>
      <c r="GM10" s="59"/>
      <c r="GN10" s="59"/>
      <c r="GO10" s="59"/>
      <c r="GP10" s="59"/>
      <c r="GQ10" s="59"/>
      <c r="GR10" s="59"/>
      <c r="GS10" s="59"/>
      <c r="GT10" s="59"/>
      <c r="GU10" s="59"/>
      <c r="GV10" s="59"/>
      <c r="GW10" s="59"/>
      <c r="GX10" s="59"/>
      <c r="GY10" s="59"/>
      <c r="GZ10" s="59"/>
      <c r="HA10" s="59"/>
    </row>
    <row r="11" spans="1:209">
      <c r="A11" s="21" t="s">
        <v>86</v>
      </c>
      <c r="B11" s="34"/>
      <c r="C11" s="34"/>
      <c r="D11" s="34"/>
      <c r="E11" s="34"/>
      <c r="F11" s="34"/>
      <c r="G11" s="34"/>
      <c r="H11" s="34"/>
      <c r="I11" s="34"/>
      <c r="J11" s="34">
        <v>1</v>
      </c>
      <c r="K11" s="34">
        <v>18</v>
      </c>
      <c r="L11" s="34">
        <v>1</v>
      </c>
      <c r="M11" s="34">
        <v>23</v>
      </c>
      <c r="N11" s="34"/>
      <c r="O11" s="34"/>
      <c r="P11" s="34"/>
      <c r="Q11" s="34"/>
      <c r="R11" s="34"/>
      <c r="S11" s="34"/>
      <c r="T11" s="34"/>
      <c r="U11" s="34"/>
      <c r="V11" s="34"/>
      <c r="W11" s="34"/>
      <c r="X11" s="34"/>
      <c r="Y11" s="34"/>
      <c r="Z11" s="34"/>
      <c r="AA11" s="34"/>
      <c r="AB11" s="34"/>
      <c r="AC11" s="34"/>
      <c r="AD11" s="34">
        <v>1</v>
      </c>
      <c r="AE11" s="34">
        <v>76</v>
      </c>
      <c r="AF11" s="34"/>
      <c r="AG11" s="34"/>
      <c r="AH11" s="34">
        <v>2</v>
      </c>
      <c r="AI11" s="34">
        <v>473</v>
      </c>
      <c r="AJ11" s="34">
        <v>1</v>
      </c>
      <c r="AK11" s="34">
        <v>140</v>
      </c>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v>1</v>
      </c>
      <c r="BM11" s="34">
        <v>367</v>
      </c>
      <c r="BN11" s="34"/>
      <c r="BO11" s="34"/>
      <c r="BP11" s="34"/>
      <c r="BQ11" s="34"/>
      <c r="BR11" s="34">
        <v>1</v>
      </c>
      <c r="BS11" s="34">
        <v>31</v>
      </c>
      <c r="BT11" s="34">
        <v>1</v>
      </c>
      <c r="BU11" s="34">
        <v>51</v>
      </c>
      <c r="BV11" s="34"/>
      <c r="BW11" s="34"/>
      <c r="BX11" s="34">
        <v>2</v>
      </c>
      <c r="BY11" s="34">
        <v>61</v>
      </c>
      <c r="BZ11" s="34"/>
      <c r="CA11" s="34"/>
      <c r="CB11" s="34"/>
      <c r="CC11" s="34"/>
      <c r="CD11" s="34"/>
      <c r="CE11" s="34"/>
      <c r="CF11" s="34"/>
      <c r="CG11" s="34"/>
      <c r="CH11" s="34"/>
      <c r="CI11" s="34"/>
      <c r="CJ11" s="34"/>
      <c r="CK11" s="34"/>
      <c r="CL11" s="35">
        <v>11</v>
      </c>
      <c r="CM11" s="35">
        <v>1240</v>
      </c>
      <c r="CN11" s="58"/>
      <c r="CO11" s="58"/>
      <c r="CP11" s="58"/>
      <c r="CQ11" s="58"/>
      <c r="CR11" s="53"/>
      <c r="CS11" s="53"/>
      <c r="CT11" s="53"/>
      <c r="CU11" s="53"/>
      <c r="CV11" s="53"/>
      <c r="CW11" s="53"/>
      <c r="CX11" s="53"/>
      <c r="CY11" s="53"/>
      <c r="CZ11" s="53"/>
      <c r="DA11" s="53"/>
      <c r="DB11" s="53"/>
      <c r="DC11" s="53"/>
      <c r="DD11" s="53"/>
      <c r="DE11" s="53"/>
      <c r="DF11" s="53"/>
      <c r="DG11" s="53"/>
      <c r="DH11" s="53"/>
      <c r="DI11" s="53"/>
      <c r="DJ11" s="53"/>
      <c r="DK11" s="53"/>
      <c r="DL11" s="53"/>
      <c r="DM11" s="53"/>
      <c r="DN11" s="53"/>
      <c r="DO11" s="53"/>
      <c r="DP11" s="53"/>
      <c r="DQ11" s="59"/>
      <c r="DR11" s="59"/>
      <c r="DS11" s="59"/>
      <c r="DT11" s="59"/>
      <c r="DU11" s="59"/>
      <c r="DV11" s="59"/>
      <c r="DW11" s="59"/>
      <c r="DX11" s="59"/>
      <c r="DY11" s="59"/>
      <c r="DZ11" s="59"/>
      <c r="EA11" s="59"/>
      <c r="EB11" s="59"/>
      <c r="EC11" s="59"/>
      <c r="ED11" s="59"/>
      <c r="EE11" s="59"/>
      <c r="EF11" s="59"/>
      <c r="EG11" s="59"/>
      <c r="EH11" s="59"/>
      <c r="EI11" s="59"/>
      <c r="EJ11" s="59"/>
      <c r="EK11" s="59"/>
      <c r="EL11" s="59"/>
      <c r="EM11" s="59"/>
      <c r="EN11" s="59"/>
      <c r="EO11" s="59"/>
      <c r="EP11" s="59"/>
      <c r="EQ11" s="59"/>
      <c r="ER11" s="59"/>
      <c r="ES11" s="59"/>
      <c r="ET11" s="59"/>
      <c r="EU11" s="59"/>
      <c r="EV11" s="59"/>
      <c r="EW11" s="59"/>
      <c r="EX11" s="59"/>
      <c r="EY11" s="59"/>
      <c r="EZ11" s="59"/>
      <c r="FA11" s="59"/>
      <c r="FB11" s="59"/>
      <c r="FC11" s="59"/>
      <c r="FD11" s="59"/>
      <c r="FE11" s="59"/>
      <c r="FF11" s="59"/>
      <c r="FG11" s="59"/>
      <c r="FH11" s="59"/>
      <c r="FI11" s="59"/>
      <c r="FJ11" s="59"/>
      <c r="FK11" s="59"/>
      <c r="FL11" s="59"/>
      <c r="FM11" s="59"/>
      <c r="FN11" s="59"/>
      <c r="FO11" s="59"/>
      <c r="FP11" s="59"/>
      <c r="FQ11" s="59"/>
      <c r="FR11" s="59"/>
      <c r="FS11" s="59"/>
      <c r="FT11" s="59"/>
      <c r="FU11" s="59"/>
      <c r="FV11" s="59"/>
      <c r="FW11" s="59"/>
      <c r="FX11" s="59"/>
      <c r="FY11" s="59"/>
      <c r="FZ11" s="59"/>
      <c r="GA11" s="59"/>
      <c r="GB11" s="59"/>
      <c r="GC11" s="59"/>
      <c r="GD11" s="59"/>
      <c r="GE11" s="59"/>
      <c r="GF11" s="59"/>
      <c r="GG11" s="59"/>
      <c r="GH11" s="59"/>
      <c r="GI11" s="59"/>
      <c r="GJ11" s="59"/>
      <c r="GK11" s="59"/>
      <c r="GL11" s="59"/>
      <c r="GM11" s="59"/>
      <c r="GN11" s="59"/>
      <c r="GO11" s="59"/>
      <c r="GP11" s="59"/>
      <c r="GQ11" s="59"/>
      <c r="GR11" s="59"/>
      <c r="GS11" s="59"/>
      <c r="GT11" s="59"/>
      <c r="GU11" s="59"/>
      <c r="GV11" s="59"/>
      <c r="GW11" s="59"/>
      <c r="GX11" s="59"/>
      <c r="GY11" s="59"/>
      <c r="GZ11" s="59"/>
      <c r="HA11" s="59"/>
    </row>
    <row r="12" spans="1:209">
      <c r="A12" s="25" t="s">
        <v>87</v>
      </c>
      <c r="B12" s="42">
        <v>13</v>
      </c>
      <c r="C12" s="42">
        <v>1456</v>
      </c>
      <c r="D12" s="42">
        <v>7</v>
      </c>
      <c r="E12" s="42">
        <v>769</v>
      </c>
      <c r="F12" s="42">
        <v>3</v>
      </c>
      <c r="G12" s="42">
        <v>378</v>
      </c>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v>3</v>
      </c>
      <c r="AI12" s="42">
        <v>1485</v>
      </c>
      <c r="AJ12" s="42"/>
      <c r="AK12" s="42"/>
      <c r="AL12" s="42"/>
      <c r="AM12" s="42"/>
      <c r="AN12" s="42"/>
      <c r="AO12" s="42"/>
      <c r="AP12" s="42"/>
      <c r="AQ12" s="42"/>
      <c r="AR12" s="42"/>
      <c r="AS12" s="42"/>
      <c r="AT12" s="42"/>
      <c r="AU12" s="42"/>
      <c r="AV12" s="42"/>
      <c r="AW12" s="42"/>
      <c r="AX12" s="42"/>
      <c r="AY12" s="42"/>
      <c r="AZ12" s="42">
        <v>1</v>
      </c>
      <c r="BA12" s="42">
        <v>588</v>
      </c>
      <c r="BB12" s="42">
        <v>2</v>
      </c>
      <c r="BC12" s="42">
        <v>512</v>
      </c>
      <c r="BD12" s="42">
        <v>2</v>
      </c>
      <c r="BE12" s="42">
        <v>736</v>
      </c>
      <c r="BF12" s="42"/>
      <c r="BG12" s="42"/>
      <c r="BH12" s="42"/>
      <c r="BI12" s="42"/>
      <c r="BJ12" s="42">
        <v>1</v>
      </c>
      <c r="BK12" s="42">
        <v>816</v>
      </c>
      <c r="BL12" s="42"/>
      <c r="BM12" s="42"/>
      <c r="BN12" s="42"/>
      <c r="BO12" s="42"/>
      <c r="BP12" s="42"/>
      <c r="BQ12" s="42"/>
      <c r="BR12" s="42"/>
      <c r="BS12" s="42"/>
      <c r="BT12" s="42">
        <v>1</v>
      </c>
      <c r="BU12" s="42">
        <v>46</v>
      </c>
      <c r="BV12" s="42">
        <v>1</v>
      </c>
      <c r="BW12" s="42">
        <v>32</v>
      </c>
      <c r="BX12" s="42">
        <v>1</v>
      </c>
      <c r="BY12" s="42">
        <v>64</v>
      </c>
      <c r="BZ12" s="42">
        <v>2</v>
      </c>
      <c r="CA12" s="42">
        <v>80</v>
      </c>
      <c r="CB12" s="42"/>
      <c r="CC12" s="42"/>
      <c r="CD12" s="42"/>
      <c r="CE12" s="42"/>
      <c r="CF12" s="42"/>
      <c r="CG12" s="42"/>
      <c r="CH12" s="42"/>
      <c r="CI12" s="42"/>
      <c r="CJ12" s="42"/>
      <c r="CK12" s="42"/>
      <c r="CL12" s="48">
        <v>37</v>
      </c>
      <c r="CM12" s="48">
        <v>6962</v>
      </c>
      <c r="CN12" s="58"/>
      <c r="CO12" s="58"/>
      <c r="CP12" s="58"/>
      <c r="CQ12" s="58"/>
      <c r="CR12" s="53"/>
      <c r="CS12" s="53"/>
      <c r="CT12" s="53"/>
      <c r="CU12" s="53"/>
      <c r="CV12" s="53"/>
      <c r="CW12" s="53"/>
      <c r="CX12" s="53"/>
      <c r="CY12" s="53"/>
      <c r="CZ12" s="53"/>
      <c r="DA12" s="53"/>
      <c r="DB12" s="53"/>
      <c r="DC12" s="53"/>
      <c r="DD12" s="53"/>
      <c r="DE12" s="53"/>
      <c r="DF12" s="53"/>
      <c r="DG12" s="53"/>
      <c r="DH12" s="53"/>
      <c r="DI12" s="53"/>
      <c r="DJ12" s="53"/>
      <c r="DK12" s="53"/>
      <c r="DL12" s="53"/>
      <c r="DM12" s="53"/>
      <c r="DN12" s="53"/>
      <c r="DO12" s="53"/>
      <c r="DP12" s="53"/>
      <c r="DQ12" s="59"/>
      <c r="DR12" s="59"/>
      <c r="DS12" s="59"/>
      <c r="DT12" s="59"/>
      <c r="DU12" s="59"/>
      <c r="DV12" s="59"/>
      <c r="DW12" s="59"/>
      <c r="DX12" s="59"/>
      <c r="DY12" s="59"/>
      <c r="DZ12" s="59"/>
      <c r="EA12" s="59"/>
      <c r="EB12" s="59"/>
      <c r="EC12" s="59"/>
      <c r="ED12" s="59"/>
      <c r="EE12" s="59"/>
      <c r="EF12" s="59"/>
      <c r="EG12" s="59"/>
      <c r="EH12" s="59"/>
      <c r="EI12" s="59"/>
      <c r="EJ12" s="59"/>
      <c r="EK12" s="59"/>
      <c r="EL12" s="59"/>
      <c r="EM12" s="59"/>
      <c r="EN12" s="59"/>
      <c r="EO12" s="59"/>
      <c r="EP12" s="59"/>
      <c r="EQ12" s="59"/>
      <c r="ER12" s="59"/>
      <c r="ES12" s="59"/>
      <c r="ET12" s="59"/>
      <c r="EU12" s="59"/>
      <c r="EV12" s="59"/>
      <c r="EW12" s="59"/>
      <c r="EX12" s="59"/>
      <c r="EY12" s="59"/>
      <c r="EZ12" s="59"/>
      <c r="FA12" s="59"/>
      <c r="FB12" s="59"/>
      <c r="FC12" s="59"/>
      <c r="FD12" s="59"/>
      <c r="FE12" s="59"/>
      <c r="FF12" s="59"/>
      <c r="FG12" s="59"/>
      <c r="FH12" s="59"/>
      <c r="FI12" s="59"/>
      <c r="FJ12" s="59"/>
      <c r="FK12" s="59"/>
      <c r="FL12" s="59"/>
      <c r="FM12" s="59"/>
      <c r="FN12" s="59"/>
      <c r="FO12" s="59"/>
      <c r="FP12" s="59"/>
      <c r="FQ12" s="59"/>
      <c r="FR12" s="59"/>
      <c r="FS12" s="59"/>
      <c r="FT12" s="59"/>
      <c r="FU12" s="59"/>
      <c r="FV12" s="59"/>
      <c r="FW12" s="59"/>
      <c r="FX12" s="59"/>
      <c r="FY12" s="59"/>
      <c r="FZ12" s="59"/>
      <c r="GA12" s="59"/>
      <c r="GB12" s="59"/>
      <c r="GC12" s="59"/>
      <c r="GD12" s="59"/>
      <c r="GE12" s="59"/>
      <c r="GF12" s="59"/>
      <c r="GG12" s="59"/>
      <c r="GH12" s="59"/>
      <c r="GI12" s="59"/>
      <c r="GJ12" s="59"/>
      <c r="GK12" s="59"/>
      <c r="GL12" s="59"/>
      <c r="GM12" s="59"/>
      <c r="GN12" s="59"/>
      <c r="GO12" s="59"/>
      <c r="GP12" s="59"/>
      <c r="GQ12" s="59"/>
      <c r="GR12" s="59"/>
      <c r="GS12" s="59"/>
      <c r="GT12" s="59"/>
      <c r="GU12" s="59"/>
      <c r="GV12" s="59"/>
      <c r="GW12" s="59"/>
      <c r="GX12" s="59"/>
      <c r="GY12" s="59"/>
      <c r="GZ12" s="59"/>
      <c r="HA12" s="59"/>
    </row>
    <row r="13" spans="1:209">
      <c r="A13" s="21" t="s">
        <v>88</v>
      </c>
      <c r="B13" s="34"/>
      <c r="C13" s="34"/>
      <c r="D13" s="34">
        <v>5</v>
      </c>
      <c r="E13" s="34">
        <v>1374</v>
      </c>
      <c r="F13" s="34">
        <v>2</v>
      </c>
      <c r="G13" s="34">
        <v>77</v>
      </c>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v>2</v>
      </c>
      <c r="AI13" s="34">
        <v>845</v>
      </c>
      <c r="AJ13" s="34">
        <v>2</v>
      </c>
      <c r="AK13" s="34">
        <v>513</v>
      </c>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v>1</v>
      </c>
      <c r="BM13" s="34">
        <v>429</v>
      </c>
      <c r="BN13" s="34"/>
      <c r="BO13" s="34"/>
      <c r="BP13" s="34"/>
      <c r="BQ13" s="34"/>
      <c r="BR13" s="34"/>
      <c r="BS13" s="34"/>
      <c r="BT13" s="34"/>
      <c r="BU13" s="34"/>
      <c r="BV13" s="34"/>
      <c r="BW13" s="34"/>
      <c r="BX13" s="34"/>
      <c r="BY13" s="34"/>
      <c r="BZ13" s="34"/>
      <c r="CA13" s="34"/>
      <c r="CB13" s="34"/>
      <c r="CC13" s="34"/>
      <c r="CD13" s="34"/>
      <c r="CE13" s="34"/>
      <c r="CF13" s="34">
        <v>1</v>
      </c>
      <c r="CG13" s="34">
        <v>23</v>
      </c>
      <c r="CH13" s="34">
        <v>1</v>
      </c>
      <c r="CI13" s="34">
        <v>7</v>
      </c>
      <c r="CJ13" s="34"/>
      <c r="CK13" s="34"/>
      <c r="CL13" s="35">
        <v>14</v>
      </c>
      <c r="CM13" s="35">
        <v>3268</v>
      </c>
      <c r="CN13" s="58"/>
      <c r="CO13" s="58"/>
      <c r="CP13" s="58"/>
      <c r="CQ13" s="58"/>
      <c r="CR13" s="53"/>
      <c r="CS13" s="53"/>
      <c r="CT13" s="53"/>
      <c r="CU13" s="53"/>
      <c r="CV13" s="53"/>
      <c r="CW13" s="53"/>
      <c r="CX13" s="53"/>
      <c r="CY13" s="53"/>
      <c r="CZ13" s="53"/>
      <c r="DA13" s="53"/>
      <c r="DB13" s="53"/>
      <c r="DC13" s="53"/>
      <c r="DD13" s="53"/>
      <c r="DE13" s="53"/>
      <c r="DF13" s="53"/>
      <c r="DG13" s="53"/>
      <c r="DH13" s="53"/>
      <c r="DI13" s="53"/>
      <c r="DJ13" s="53"/>
      <c r="DK13" s="53"/>
      <c r="DL13" s="53"/>
      <c r="DM13" s="53"/>
      <c r="DN13" s="53"/>
      <c r="DO13" s="53"/>
      <c r="DP13" s="53"/>
      <c r="DQ13" s="59"/>
      <c r="DR13" s="59"/>
      <c r="DS13" s="59"/>
      <c r="DT13" s="59"/>
      <c r="DU13" s="59"/>
      <c r="DV13" s="59"/>
      <c r="DW13" s="59"/>
      <c r="DX13" s="59"/>
      <c r="DY13" s="59"/>
      <c r="DZ13" s="59"/>
      <c r="EA13" s="59"/>
      <c r="EB13" s="59"/>
      <c r="EC13" s="59"/>
      <c r="ED13" s="59"/>
      <c r="EE13" s="59"/>
      <c r="EF13" s="59"/>
      <c r="EG13" s="59"/>
      <c r="EH13" s="59"/>
      <c r="EI13" s="59"/>
      <c r="EJ13" s="59"/>
      <c r="EK13" s="59"/>
      <c r="EL13" s="59"/>
      <c r="EM13" s="59"/>
      <c r="EN13" s="59"/>
      <c r="EO13" s="59"/>
      <c r="EP13" s="59"/>
      <c r="EQ13" s="59"/>
      <c r="ER13" s="59"/>
      <c r="ES13" s="59"/>
      <c r="ET13" s="59"/>
      <c r="EU13" s="59"/>
      <c r="EV13" s="59"/>
      <c r="EW13" s="59"/>
      <c r="EX13" s="59"/>
      <c r="EY13" s="59"/>
      <c r="EZ13" s="59"/>
      <c r="FA13" s="59"/>
      <c r="FB13" s="59"/>
      <c r="FC13" s="59"/>
      <c r="FD13" s="59"/>
      <c r="FE13" s="59"/>
      <c r="FF13" s="59"/>
      <c r="FG13" s="59"/>
      <c r="FH13" s="59"/>
      <c r="FI13" s="59"/>
      <c r="FJ13" s="59"/>
      <c r="FK13" s="59"/>
      <c r="FL13" s="59"/>
      <c r="FM13" s="59"/>
      <c r="FN13" s="59"/>
      <c r="FO13" s="59"/>
      <c r="FP13" s="59"/>
      <c r="FQ13" s="59"/>
      <c r="FR13" s="59"/>
      <c r="FS13" s="59"/>
      <c r="FT13" s="59"/>
      <c r="FU13" s="59"/>
      <c r="FV13" s="59"/>
      <c r="FW13" s="59"/>
      <c r="FX13" s="59"/>
      <c r="FY13" s="59"/>
      <c r="FZ13" s="59"/>
      <c r="GA13" s="59"/>
      <c r="GB13" s="59"/>
      <c r="GC13" s="59"/>
      <c r="GD13" s="59"/>
      <c r="GE13" s="59"/>
      <c r="GF13" s="59"/>
      <c r="GG13" s="59"/>
      <c r="GH13" s="59"/>
      <c r="GI13" s="59"/>
      <c r="GJ13" s="59"/>
      <c r="GK13" s="59"/>
      <c r="GL13" s="59"/>
      <c r="GM13" s="59"/>
      <c r="GN13" s="59"/>
      <c r="GO13" s="59"/>
      <c r="GP13" s="59"/>
      <c r="GQ13" s="59"/>
      <c r="GR13" s="59"/>
      <c r="GS13" s="59"/>
      <c r="GT13" s="59"/>
      <c r="GU13" s="59"/>
      <c r="GV13" s="59"/>
      <c r="GW13" s="59"/>
      <c r="GX13" s="59"/>
      <c r="GY13" s="59"/>
      <c r="GZ13" s="59"/>
      <c r="HA13" s="59"/>
    </row>
    <row r="14" spans="1:209">
      <c r="A14" s="25" t="s">
        <v>89</v>
      </c>
      <c r="B14" s="42">
        <v>2</v>
      </c>
      <c r="C14" s="42">
        <v>50</v>
      </c>
      <c r="D14" s="42"/>
      <c r="E14" s="42"/>
      <c r="F14" s="42">
        <v>1</v>
      </c>
      <c r="G14" s="42">
        <v>22</v>
      </c>
      <c r="H14" s="42"/>
      <c r="I14" s="42"/>
      <c r="J14" s="42"/>
      <c r="K14" s="42"/>
      <c r="L14" s="42">
        <v>2</v>
      </c>
      <c r="M14" s="42">
        <v>19</v>
      </c>
      <c r="N14" s="42"/>
      <c r="O14" s="42"/>
      <c r="P14" s="42"/>
      <c r="Q14" s="42"/>
      <c r="R14" s="42"/>
      <c r="S14" s="42"/>
      <c r="T14" s="42"/>
      <c r="U14" s="42"/>
      <c r="V14" s="42">
        <v>1</v>
      </c>
      <c r="W14" s="42">
        <v>100</v>
      </c>
      <c r="X14" s="42"/>
      <c r="Y14" s="42"/>
      <c r="Z14" s="42"/>
      <c r="AA14" s="42"/>
      <c r="AB14" s="42"/>
      <c r="AC14" s="42"/>
      <c r="AD14" s="42"/>
      <c r="AE14" s="42"/>
      <c r="AF14" s="42"/>
      <c r="AG14" s="42"/>
      <c r="AH14" s="42"/>
      <c r="AI14" s="42"/>
      <c r="AJ14" s="42">
        <v>1</v>
      </c>
      <c r="AK14" s="42">
        <v>656</v>
      </c>
      <c r="AL14" s="42"/>
      <c r="AM14" s="42"/>
      <c r="AN14" s="42"/>
      <c r="AO14" s="42"/>
      <c r="AP14" s="42"/>
      <c r="AQ14" s="42"/>
      <c r="AR14" s="42"/>
      <c r="AS14" s="42"/>
      <c r="AT14" s="42"/>
      <c r="AU14" s="42"/>
      <c r="AV14" s="42"/>
      <c r="AW14" s="42"/>
      <c r="AX14" s="42"/>
      <c r="AY14" s="42"/>
      <c r="AZ14" s="42"/>
      <c r="BA14" s="42"/>
      <c r="BB14" s="42"/>
      <c r="BC14" s="42"/>
      <c r="BD14" s="42"/>
      <c r="BE14" s="42"/>
      <c r="BF14" s="42"/>
      <c r="BG14" s="42"/>
      <c r="BH14" s="42">
        <v>1</v>
      </c>
      <c r="BI14" s="42">
        <v>72</v>
      </c>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v>1</v>
      </c>
      <c r="CI14" s="42">
        <v>45</v>
      </c>
      <c r="CJ14" s="42"/>
      <c r="CK14" s="42"/>
      <c r="CL14" s="48">
        <v>9</v>
      </c>
      <c r="CM14" s="48">
        <v>964</v>
      </c>
      <c r="CN14" s="58"/>
      <c r="CO14" s="58"/>
      <c r="CP14" s="58"/>
      <c r="CQ14" s="58"/>
      <c r="CR14" s="53"/>
      <c r="CS14" s="53"/>
      <c r="CT14" s="53"/>
      <c r="CU14" s="53"/>
      <c r="CV14" s="53"/>
      <c r="CW14" s="53"/>
      <c r="CX14" s="53"/>
      <c r="CY14" s="53"/>
      <c r="CZ14" s="53"/>
      <c r="DA14" s="53"/>
      <c r="DB14" s="53"/>
      <c r="DC14" s="53"/>
      <c r="DD14" s="53"/>
      <c r="DE14" s="53"/>
      <c r="DF14" s="53"/>
      <c r="DG14" s="53"/>
      <c r="DH14" s="53"/>
      <c r="DI14" s="53"/>
      <c r="DJ14" s="53"/>
      <c r="DK14" s="53"/>
      <c r="DL14" s="53"/>
      <c r="DM14" s="53"/>
      <c r="DN14" s="53"/>
      <c r="DO14" s="53"/>
      <c r="DP14" s="53"/>
      <c r="DQ14" s="59"/>
      <c r="DR14" s="59"/>
      <c r="DS14" s="59"/>
      <c r="DT14" s="59"/>
      <c r="DU14" s="59"/>
      <c r="DV14" s="59"/>
      <c r="DW14" s="59"/>
      <c r="DX14" s="59"/>
      <c r="DY14" s="59"/>
      <c r="DZ14" s="59"/>
      <c r="EA14" s="59"/>
      <c r="EB14" s="59"/>
      <c r="EC14" s="59"/>
      <c r="ED14" s="59"/>
      <c r="EE14" s="59"/>
      <c r="EF14" s="59"/>
      <c r="EG14" s="59"/>
      <c r="EH14" s="59"/>
      <c r="EI14" s="59"/>
      <c r="EJ14" s="59"/>
      <c r="EK14" s="59"/>
      <c r="EL14" s="59"/>
      <c r="EM14" s="59"/>
      <c r="EN14" s="59"/>
      <c r="EO14" s="59"/>
      <c r="EP14" s="59"/>
      <c r="EQ14" s="59"/>
      <c r="ER14" s="59"/>
      <c r="ES14" s="59"/>
      <c r="ET14" s="59"/>
      <c r="EU14" s="59"/>
      <c r="EV14" s="59"/>
      <c r="EW14" s="59"/>
      <c r="EX14" s="59"/>
      <c r="EY14" s="59"/>
      <c r="EZ14" s="59"/>
      <c r="FA14" s="59"/>
      <c r="FB14" s="59"/>
      <c r="FC14" s="59"/>
      <c r="FD14" s="59"/>
      <c r="FE14" s="59"/>
      <c r="FF14" s="59"/>
      <c r="FG14" s="59"/>
      <c r="FH14" s="59"/>
      <c r="FI14" s="59"/>
      <c r="FJ14" s="59"/>
      <c r="FK14" s="59"/>
      <c r="FL14" s="59"/>
      <c r="FM14" s="59"/>
      <c r="FN14" s="59"/>
      <c r="FO14" s="59"/>
      <c r="FP14" s="59"/>
      <c r="FQ14" s="59"/>
      <c r="FR14" s="59"/>
      <c r="FS14" s="59"/>
      <c r="FT14" s="59"/>
      <c r="FU14" s="59"/>
      <c r="FV14" s="59"/>
      <c r="FW14" s="59"/>
      <c r="FX14" s="59"/>
      <c r="FY14" s="59"/>
      <c r="FZ14" s="59"/>
      <c r="GA14" s="59"/>
      <c r="GB14" s="59"/>
      <c r="GC14" s="59"/>
      <c r="GD14" s="59"/>
      <c r="GE14" s="59"/>
      <c r="GF14" s="59"/>
      <c r="GG14" s="59"/>
      <c r="GH14" s="59"/>
      <c r="GI14" s="59"/>
      <c r="GJ14" s="59"/>
      <c r="GK14" s="59"/>
      <c r="GL14" s="59"/>
      <c r="GM14" s="59"/>
      <c r="GN14" s="59"/>
      <c r="GO14" s="59"/>
      <c r="GP14" s="59"/>
      <c r="GQ14" s="59"/>
      <c r="GR14" s="59"/>
      <c r="GS14" s="59"/>
      <c r="GT14" s="59"/>
      <c r="GU14" s="59"/>
      <c r="GV14" s="59"/>
      <c r="GW14" s="59"/>
      <c r="GX14" s="59"/>
      <c r="GY14" s="59"/>
      <c r="GZ14" s="59"/>
      <c r="HA14" s="59"/>
    </row>
    <row r="15" spans="1:209">
      <c r="A15" s="21" t="s">
        <v>127</v>
      </c>
      <c r="B15" s="34"/>
      <c r="C15" s="34"/>
      <c r="D15" s="34">
        <v>2</v>
      </c>
      <c r="E15" s="34">
        <v>122</v>
      </c>
      <c r="F15" s="34"/>
      <c r="G15" s="34"/>
      <c r="H15" s="34"/>
      <c r="I15" s="34"/>
      <c r="J15" s="34"/>
      <c r="K15" s="34"/>
      <c r="L15" s="34">
        <v>4</v>
      </c>
      <c r="M15" s="34">
        <v>29</v>
      </c>
      <c r="N15" s="34">
        <v>1</v>
      </c>
      <c r="O15" s="34">
        <v>16</v>
      </c>
      <c r="P15" s="34"/>
      <c r="Q15" s="34"/>
      <c r="R15" s="34"/>
      <c r="S15" s="34"/>
      <c r="T15" s="34"/>
      <c r="U15" s="34"/>
      <c r="V15" s="34"/>
      <c r="W15" s="34"/>
      <c r="X15" s="34"/>
      <c r="Y15" s="34"/>
      <c r="Z15" s="34"/>
      <c r="AA15" s="34"/>
      <c r="AB15" s="34"/>
      <c r="AC15" s="34"/>
      <c r="AD15" s="34"/>
      <c r="AE15" s="34"/>
      <c r="AF15" s="34">
        <v>1</v>
      </c>
      <c r="AG15" s="34">
        <v>32</v>
      </c>
      <c r="AH15" s="34">
        <v>1</v>
      </c>
      <c r="AI15" s="34">
        <v>136</v>
      </c>
      <c r="AJ15" s="34">
        <v>1</v>
      </c>
      <c r="AK15" s="34">
        <v>156</v>
      </c>
      <c r="AL15" s="34"/>
      <c r="AM15" s="34"/>
      <c r="AN15" s="34"/>
      <c r="AO15" s="34"/>
      <c r="AP15" s="34"/>
      <c r="AQ15" s="34"/>
      <c r="AR15" s="34">
        <v>1</v>
      </c>
      <c r="AS15" s="34">
        <v>140</v>
      </c>
      <c r="AT15" s="34"/>
      <c r="AU15" s="34"/>
      <c r="AV15" s="34"/>
      <c r="AW15" s="34"/>
      <c r="AX15" s="34"/>
      <c r="AY15" s="34"/>
      <c r="AZ15" s="34"/>
      <c r="BA15" s="34"/>
      <c r="BB15" s="34">
        <v>1</v>
      </c>
      <c r="BC15" s="34">
        <v>908</v>
      </c>
      <c r="BD15" s="34">
        <v>1</v>
      </c>
      <c r="BE15" s="34">
        <v>90</v>
      </c>
      <c r="BF15" s="34"/>
      <c r="BG15" s="34"/>
      <c r="BH15" s="34"/>
      <c r="BI15" s="34"/>
      <c r="BJ15" s="34"/>
      <c r="BK15" s="34"/>
      <c r="BL15" s="34"/>
      <c r="BM15" s="34"/>
      <c r="BN15" s="34"/>
      <c r="BO15" s="34"/>
      <c r="BP15" s="34"/>
      <c r="BQ15" s="34"/>
      <c r="BR15" s="34">
        <v>2</v>
      </c>
      <c r="BS15" s="34">
        <v>82</v>
      </c>
      <c r="BT15" s="34"/>
      <c r="BU15" s="34"/>
      <c r="BV15" s="34"/>
      <c r="BW15" s="34"/>
      <c r="BX15" s="34">
        <v>3</v>
      </c>
      <c r="BY15" s="34">
        <v>150</v>
      </c>
      <c r="BZ15" s="34"/>
      <c r="CA15" s="34"/>
      <c r="CB15" s="34"/>
      <c r="CC15" s="34"/>
      <c r="CD15" s="34"/>
      <c r="CE15" s="34"/>
      <c r="CF15" s="34">
        <v>1</v>
      </c>
      <c r="CG15" s="34">
        <v>14</v>
      </c>
      <c r="CH15" s="34"/>
      <c r="CI15" s="34"/>
      <c r="CJ15" s="34"/>
      <c r="CK15" s="34"/>
      <c r="CL15" s="35">
        <v>19</v>
      </c>
      <c r="CM15" s="35">
        <v>1875</v>
      </c>
      <c r="CN15" s="58"/>
      <c r="CO15" s="58"/>
      <c r="CP15" s="58"/>
      <c r="CQ15" s="58"/>
      <c r="CR15" s="53"/>
      <c r="CS15" s="53"/>
      <c r="CT15" s="53"/>
      <c r="CU15" s="53"/>
      <c r="CV15" s="53"/>
      <c r="CW15" s="53"/>
      <c r="CX15" s="53"/>
      <c r="CY15" s="53"/>
      <c r="CZ15" s="53"/>
      <c r="DA15" s="53"/>
      <c r="DB15" s="53"/>
      <c r="DC15" s="53"/>
      <c r="DD15" s="53"/>
      <c r="DE15" s="53"/>
      <c r="DF15" s="53"/>
      <c r="DG15" s="53"/>
      <c r="DH15" s="53"/>
      <c r="DI15" s="53"/>
      <c r="DJ15" s="53"/>
      <c r="DK15" s="53"/>
      <c r="DL15" s="53"/>
      <c r="DM15" s="53"/>
      <c r="DN15" s="53"/>
      <c r="DO15" s="53"/>
      <c r="DP15" s="53"/>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c r="FS15" s="59"/>
      <c r="FT15" s="59"/>
      <c r="FU15" s="59"/>
      <c r="FV15" s="59"/>
      <c r="FW15" s="59"/>
      <c r="FX15" s="59"/>
      <c r="FY15" s="59"/>
      <c r="FZ15" s="59"/>
      <c r="GA15" s="59"/>
      <c r="GB15" s="59"/>
      <c r="GC15" s="59"/>
      <c r="GD15" s="59"/>
      <c r="GE15" s="59"/>
      <c r="GF15" s="59"/>
      <c r="GG15" s="59"/>
      <c r="GH15" s="59"/>
      <c r="GI15" s="59"/>
      <c r="GJ15" s="59"/>
      <c r="GK15" s="59"/>
      <c r="GL15" s="59"/>
      <c r="GM15" s="59"/>
      <c r="GN15" s="59"/>
      <c r="GO15" s="59"/>
      <c r="GP15" s="59"/>
      <c r="GQ15" s="59"/>
      <c r="GR15" s="59"/>
      <c r="GS15" s="59"/>
      <c r="GT15" s="59"/>
      <c r="GU15" s="59"/>
      <c r="GV15" s="59"/>
      <c r="GW15" s="59"/>
      <c r="GX15" s="59"/>
      <c r="GY15" s="59"/>
      <c r="GZ15" s="59"/>
      <c r="HA15" s="59"/>
    </row>
    <row r="16" spans="1:209">
      <c r="A16" s="25" t="s">
        <v>128</v>
      </c>
      <c r="B16" s="42">
        <v>9</v>
      </c>
      <c r="C16" s="42">
        <v>653</v>
      </c>
      <c r="D16" s="42">
        <v>5</v>
      </c>
      <c r="E16" s="42">
        <v>660</v>
      </c>
      <c r="F16" s="42">
        <v>5</v>
      </c>
      <c r="G16" s="42">
        <v>939</v>
      </c>
      <c r="H16" s="42"/>
      <c r="I16" s="42"/>
      <c r="J16" s="42">
        <v>1</v>
      </c>
      <c r="K16" s="42">
        <v>28</v>
      </c>
      <c r="L16" s="42">
        <v>2</v>
      </c>
      <c r="M16" s="42">
        <v>26</v>
      </c>
      <c r="N16" s="42">
        <v>1</v>
      </c>
      <c r="O16" s="42">
        <v>16</v>
      </c>
      <c r="P16" s="42"/>
      <c r="Q16" s="42"/>
      <c r="R16" s="42"/>
      <c r="S16" s="42"/>
      <c r="T16" s="42"/>
      <c r="U16" s="42"/>
      <c r="V16" s="42"/>
      <c r="W16" s="42"/>
      <c r="X16" s="42"/>
      <c r="Y16" s="42"/>
      <c r="Z16" s="42"/>
      <c r="AA16" s="42"/>
      <c r="AB16" s="42"/>
      <c r="AC16" s="42"/>
      <c r="AD16" s="42"/>
      <c r="AE16" s="42"/>
      <c r="AF16" s="42"/>
      <c r="AG16" s="42"/>
      <c r="AH16" s="42">
        <v>3</v>
      </c>
      <c r="AI16" s="42">
        <v>1786</v>
      </c>
      <c r="AJ16" s="42">
        <v>2</v>
      </c>
      <c r="AK16" s="42">
        <v>638</v>
      </c>
      <c r="AL16" s="42"/>
      <c r="AM16" s="42"/>
      <c r="AN16" s="42"/>
      <c r="AO16" s="42"/>
      <c r="AP16" s="42"/>
      <c r="AQ16" s="42"/>
      <c r="AR16" s="42"/>
      <c r="AS16" s="42"/>
      <c r="AT16" s="42"/>
      <c r="AU16" s="42"/>
      <c r="AV16" s="42"/>
      <c r="AW16" s="42"/>
      <c r="AX16" s="42"/>
      <c r="AY16" s="42"/>
      <c r="AZ16" s="42"/>
      <c r="BA16" s="42"/>
      <c r="BB16" s="42"/>
      <c r="BC16" s="42"/>
      <c r="BD16" s="42"/>
      <c r="BE16" s="42"/>
      <c r="BF16" s="42">
        <v>1</v>
      </c>
      <c r="BG16" s="42">
        <v>1064</v>
      </c>
      <c r="BH16" s="42"/>
      <c r="BI16" s="42"/>
      <c r="BJ16" s="42"/>
      <c r="BK16" s="42"/>
      <c r="BL16" s="42"/>
      <c r="BM16" s="42"/>
      <c r="BN16" s="42"/>
      <c r="BO16" s="42"/>
      <c r="BP16" s="42"/>
      <c r="BQ16" s="42"/>
      <c r="BR16" s="42">
        <v>1</v>
      </c>
      <c r="BS16" s="42">
        <v>39</v>
      </c>
      <c r="BT16" s="42">
        <v>2</v>
      </c>
      <c r="BU16" s="42">
        <v>131</v>
      </c>
      <c r="BV16" s="42">
        <v>1</v>
      </c>
      <c r="BW16" s="42">
        <v>18</v>
      </c>
      <c r="BX16" s="42"/>
      <c r="BY16" s="42"/>
      <c r="BZ16" s="42">
        <v>1</v>
      </c>
      <c r="CA16" s="42">
        <v>23</v>
      </c>
      <c r="CB16" s="42"/>
      <c r="CC16" s="42"/>
      <c r="CD16" s="42"/>
      <c r="CE16" s="42"/>
      <c r="CF16" s="42"/>
      <c r="CG16" s="42"/>
      <c r="CH16" s="42"/>
      <c r="CI16" s="42"/>
      <c r="CJ16" s="42"/>
      <c r="CK16" s="42"/>
      <c r="CL16" s="48">
        <v>34</v>
      </c>
      <c r="CM16" s="48">
        <v>6021</v>
      </c>
      <c r="CN16" s="58"/>
      <c r="CO16" s="58"/>
      <c r="CP16" s="58"/>
      <c r="CQ16" s="58"/>
      <c r="CR16" s="53"/>
      <c r="CS16" s="53"/>
      <c r="CT16" s="53"/>
      <c r="CU16" s="53"/>
      <c r="CV16" s="53"/>
      <c r="CW16" s="53"/>
      <c r="CX16" s="53"/>
      <c r="CY16" s="53"/>
      <c r="CZ16" s="53"/>
      <c r="DA16" s="53"/>
      <c r="DB16" s="53"/>
      <c r="DC16" s="53"/>
      <c r="DD16" s="53"/>
      <c r="DE16" s="53"/>
      <c r="DF16" s="53"/>
      <c r="DG16" s="53"/>
      <c r="DH16" s="53"/>
      <c r="DI16" s="53"/>
      <c r="DJ16" s="53"/>
      <c r="DK16" s="53"/>
      <c r="DL16" s="53"/>
      <c r="DM16" s="53"/>
      <c r="DN16" s="53"/>
      <c r="DO16" s="53"/>
      <c r="DP16" s="53"/>
      <c r="DQ16" s="59"/>
      <c r="DR16" s="59"/>
      <c r="DS16" s="59"/>
      <c r="DT16" s="59"/>
      <c r="DU16" s="59"/>
      <c r="DV16" s="59"/>
      <c r="DW16" s="59"/>
      <c r="DX16" s="59"/>
      <c r="DY16" s="59"/>
      <c r="DZ16" s="59"/>
      <c r="EA16" s="59"/>
      <c r="EB16" s="59"/>
      <c r="EC16" s="59"/>
      <c r="ED16" s="59"/>
      <c r="EE16" s="59"/>
      <c r="EF16" s="59"/>
      <c r="EG16" s="59"/>
      <c r="EH16" s="59"/>
      <c r="EI16" s="59"/>
      <c r="EJ16" s="59"/>
      <c r="EK16" s="59"/>
      <c r="EL16" s="59"/>
      <c r="EM16" s="59"/>
      <c r="EN16" s="59"/>
      <c r="EO16" s="59"/>
      <c r="EP16" s="59"/>
      <c r="EQ16" s="59"/>
      <c r="ER16" s="59"/>
      <c r="ES16" s="59"/>
      <c r="ET16" s="59"/>
      <c r="EU16" s="59"/>
      <c r="EV16" s="59"/>
      <c r="EW16" s="59"/>
      <c r="EX16" s="59"/>
      <c r="EY16" s="59"/>
      <c r="EZ16" s="59"/>
      <c r="FA16" s="59"/>
      <c r="FB16" s="59"/>
      <c r="FC16" s="59"/>
      <c r="FD16" s="59"/>
      <c r="FE16" s="59"/>
      <c r="FF16" s="59"/>
      <c r="FG16" s="59"/>
      <c r="FH16" s="59"/>
      <c r="FI16" s="59"/>
      <c r="FJ16" s="59"/>
      <c r="FK16" s="59"/>
      <c r="FL16" s="59"/>
      <c r="FM16" s="59"/>
      <c r="FN16" s="59"/>
      <c r="FO16" s="59"/>
      <c r="FP16" s="59"/>
      <c r="FQ16" s="59"/>
      <c r="FR16" s="59"/>
      <c r="FS16" s="59"/>
      <c r="FT16" s="59"/>
      <c r="FU16" s="59"/>
      <c r="FV16" s="59"/>
      <c r="FW16" s="59"/>
      <c r="FX16" s="59"/>
      <c r="FY16" s="59"/>
      <c r="FZ16" s="59"/>
      <c r="GA16" s="59"/>
      <c r="GB16" s="59"/>
      <c r="GC16" s="59"/>
      <c r="GD16" s="59"/>
      <c r="GE16" s="59"/>
      <c r="GF16" s="59"/>
      <c r="GG16" s="59"/>
      <c r="GH16" s="59"/>
      <c r="GI16" s="59"/>
      <c r="GJ16" s="59"/>
      <c r="GK16" s="59"/>
      <c r="GL16" s="59"/>
      <c r="GM16" s="59"/>
      <c r="GN16" s="59"/>
      <c r="GO16" s="59"/>
      <c r="GP16" s="59"/>
      <c r="GQ16" s="59"/>
      <c r="GR16" s="59"/>
      <c r="GS16" s="59"/>
      <c r="GT16" s="59"/>
      <c r="GU16" s="59"/>
      <c r="GV16" s="59"/>
      <c r="GW16" s="59"/>
      <c r="GX16" s="59"/>
      <c r="GY16" s="59"/>
      <c r="GZ16" s="59"/>
      <c r="HA16" s="59"/>
    </row>
    <row r="17" spans="1:209">
      <c r="A17" s="18" t="s">
        <v>92</v>
      </c>
      <c r="B17" s="26">
        <v>114</v>
      </c>
      <c r="C17" s="26">
        <v>7417</v>
      </c>
      <c r="D17" s="26">
        <v>60</v>
      </c>
      <c r="E17" s="26">
        <v>9582</v>
      </c>
      <c r="F17" s="26">
        <v>45</v>
      </c>
      <c r="G17" s="26">
        <v>3840</v>
      </c>
      <c r="H17" s="26"/>
      <c r="I17" s="26"/>
      <c r="J17" s="26">
        <v>4</v>
      </c>
      <c r="K17" s="26">
        <v>119</v>
      </c>
      <c r="L17" s="26">
        <v>11</v>
      </c>
      <c r="M17" s="26">
        <v>120</v>
      </c>
      <c r="N17" s="26">
        <v>2</v>
      </c>
      <c r="O17" s="26">
        <v>32</v>
      </c>
      <c r="P17" s="26"/>
      <c r="Q17" s="26"/>
      <c r="R17" s="26">
        <v>1</v>
      </c>
      <c r="S17" s="26">
        <v>939</v>
      </c>
      <c r="T17" s="26"/>
      <c r="U17" s="26"/>
      <c r="V17" s="26">
        <v>1</v>
      </c>
      <c r="W17" s="26">
        <v>100</v>
      </c>
      <c r="X17" s="26"/>
      <c r="Y17" s="26"/>
      <c r="Z17" s="26"/>
      <c r="AA17" s="26"/>
      <c r="AB17" s="26">
        <v>1</v>
      </c>
      <c r="AC17" s="26">
        <v>816</v>
      </c>
      <c r="AD17" s="26">
        <v>4</v>
      </c>
      <c r="AE17" s="26">
        <v>175</v>
      </c>
      <c r="AF17" s="26">
        <v>4</v>
      </c>
      <c r="AG17" s="26">
        <v>289</v>
      </c>
      <c r="AH17" s="26">
        <v>26</v>
      </c>
      <c r="AI17" s="26">
        <v>10101</v>
      </c>
      <c r="AJ17" s="26">
        <v>10</v>
      </c>
      <c r="AK17" s="26">
        <v>3354</v>
      </c>
      <c r="AL17" s="26">
        <v>1</v>
      </c>
      <c r="AM17" s="26">
        <v>154</v>
      </c>
      <c r="AN17" s="26">
        <v>1</v>
      </c>
      <c r="AO17" s="26">
        <v>29</v>
      </c>
      <c r="AP17" s="26">
        <v>1</v>
      </c>
      <c r="AQ17" s="26">
        <v>82</v>
      </c>
      <c r="AR17" s="26">
        <v>2</v>
      </c>
      <c r="AS17" s="26">
        <v>220</v>
      </c>
      <c r="AT17" s="26"/>
      <c r="AU17" s="26"/>
      <c r="AV17" s="26"/>
      <c r="AW17" s="26"/>
      <c r="AX17" s="26"/>
      <c r="AY17" s="26"/>
      <c r="AZ17" s="26">
        <v>1</v>
      </c>
      <c r="BA17" s="26">
        <v>588</v>
      </c>
      <c r="BB17" s="26">
        <v>9</v>
      </c>
      <c r="BC17" s="26">
        <v>3594</v>
      </c>
      <c r="BD17" s="26">
        <v>16</v>
      </c>
      <c r="BE17" s="26">
        <v>4396</v>
      </c>
      <c r="BF17" s="26">
        <v>1</v>
      </c>
      <c r="BG17" s="26">
        <v>1064</v>
      </c>
      <c r="BH17" s="26">
        <v>1</v>
      </c>
      <c r="BI17" s="26">
        <v>72</v>
      </c>
      <c r="BJ17" s="26">
        <v>1</v>
      </c>
      <c r="BK17" s="26">
        <v>816</v>
      </c>
      <c r="BL17" s="26">
        <v>2</v>
      </c>
      <c r="BM17" s="26">
        <v>796</v>
      </c>
      <c r="BN17" s="26"/>
      <c r="BO17" s="26"/>
      <c r="BP17" s="26"/>
      <c r="BQ17" s="26"/>
      <c r="BR17" s="26">
        <v>6</v>
      </c>
      <c r="BS17" s="26">
        <v>192</v>
      </c>
      <c r="BT17" s="26">
        <v>5</v>
      </c>
      <c r="BU17" s="26">
        <v>264</v>
      </c>
      <c r="BV17" s="26">
        <v>2</v>
      </c>
      <c r="BW17" s="26">
        <v>50</v>
      </c>
      <c r="BX17" s="26">
        <v>10</v>
      </c>
      <c r="BY17" s="26">
        <v>387</v>
      </c>
      <c r="BZ17" s="26">
        <v>6</v>
      </c>
      <c r="CA17" s="26">
        <v>224</v>
      </c>
      <c r="CB17" s="26"/>
      <c r="CC17" s="26"/>
      <c r="CD17" s="26"/>
      <c r="CE17" s="26"/>
      <c r="CF17" s="26">
        <v>4</v>
      </c>
      <c r="CG17" s="26">
        <v>67</v>
      </c>
      <c r="CH17" s="26">
        <v>2</v>
      </c>
      <c r="CI17" s="26">
        <v>52</v>
      </c>
      <c r="CJ17" s="26"/>
      <c r="CK17" s="26"/>
      <c r="CL17" s="26">
        <v>354</v>
      </c>
      <c r="CM17" s="26">
        <v>49931</v>
      </c>
      <c r="CN17" s="58"/>
      <c r="CO17" s="58"/>
      <c r="CP17" s="58"/>
      <c r="CQ17" s="58"/>
      <c r="CR17" s="60"/>
      <c r="CS17" s="60"/>
      <c r="CT17" s="60"/>
      <c r="CU17" s="60"/>
      <c r="CV17" s="60"/>
      <c r="CW17" s="60"/>
      <c r="CX17" s="60"/>
      <c r="CY17" s="60"/>
      <c r="CZ17" s="60"/>
      <c r="DA17" s="60"/>
      <c r="DB17" s="60"/>
      <c r="DC17" s="60"/>
      <c r="DD17" s="60"/>
      <c r="DE17" s="60"/>
      <c r="DF17" s="60"/>
      <c r="DG17" s="60"/>
      <c r="DH17" s="60"/>
      <c r="DI17" s="60"/>
      <c r="DJ17" s="60"/>
      <c r="DK17" s="60"/>
      <c r="DL17" s="60"/>
      <c r="DM17" s="60"/>
      <c r="DN17" s="60"/>
      <c r="DO17" s="60"/>
      <c r="DP17" s="60"/>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row>
    <row r="18" spans="1:209">
      <c r="B18" s="62"/>
      <c r="C18" s="62"/>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row>
  </sheetData>
  <sheetProtection algorithmName="SHA-512" hashValue="rwljd0Q099JVa5QmSbl9M27OAIk3Pk6VRhZPE+c/E/ftP03tmxLiswlp+UCJhEgIZuFwNwDd93HSHcmHQ3pI1Q==" saltValue="ODPXg4Uoauby6wK9BZy3jg==" spinCount="100000" sheet="1" objects="1" scenarios="1"/>
  <mergeCells count="47">
    <mergeCell ref="CF6:CG6"/>
    <mergeCell ref="CH6:CI6"/>
    <mergeCell ref="CJ6:CK6"/>
    <mergeCell ref="CL6:CM6"/>
    <mergeCell ref="CN8:CO8"/>
    <mergeCell ref="CD6:CE6"/>
    <mergeCell ref="BH6:BI6"/>
    <mergeCell ref="BJ6:BK6"/>
    <mergeCell ref="BL6:BM6"/>
    <mergeCell ref="BN6:BO6"/>
    <mergeCell ref="BP6:BQ6"/>
    <mergeCell ref="BR6:BS6"/>
    <mergeCell ref="BT6:BU6"/>
    <mergeCell ref="BV6:BW6"/>
    <mergeCell ref="BX6:BY6"/>
    <mergeCell ref="BZ6:CA6"/>
    <mergeCell ref="CB6:CC6"/>
    <mergeCell ref="BF6:BG6"/>
    <mergeCell ref="AJ6:AK6"/>
    <mergeCell ref="AL6:AM6"/>
    <mergeCell ref="AN6:AO6"/>
    <mergeCell ref="AP6:AQ6"/>
    <mergeCell ref="AR6:AS6"/>
    <mergeCell ref="AT6:AU6"/>
    <mergeCell ref="AV6:AW6"/>
    <mergeCell ref="AX6:AY6"/>
    <mergeCell ref="AZ6:BA6"/>
    <mergeCell ref="BB6:BC6"/>
    <mergeCell ref="BD6:BE6"/>
    <mergeCell ref="AH6:AI6"/>
    <mergeCell ref="L6:M6"/>
    <mergeCell ref="N6:O6"/>
    <mergeCell ref="P6:Q6"/>
    <mergeCell ref="R6:S6"/>
    <mergeCell ref="T6:U6"/>
    <mergeCell ref="V6:W6"/>
    <mergeCell ref="X6:Y6"/>
    <mergeCell ref="Z6:AA6"/>
    <mergeCell ref="AB6:AC6"/>
    <mergeCell ref="AD6:AE6"/>
    <mergeCell ref="AF6:AG6"/>
    <mergeCell ref="J6:K6"/>
    <mergeCell ref="A6:A7"/>
    <mergeCell ref="B6:C6"/>
    <mergeCell ref="D6:E6"/>
    <mergeCell ref="F6:G6"/>
    <mergeCell ref="H6:I6"/>
  </mergeCells>
  <pageMargins left="0.70866141732283472" right="0.70866141732283472" top="0.74803149606299213" bottom="0.74803149606299213" header="0.31496062992125984" footer="0.31496062992125984"/>
  <pageSetup paperSize="9" scale="7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28"/>
  <dimension ref="A2:EI18"/>
  <sheetViews>
    <sheetView showGridLines="0" workbookViewId="0">
      <selection activeCell="A2" sqref="A2"/>
    </sheetView>
  </sheetViews>
  <sheetFormatPr baseColWidth="10" defaultRowHeight="15"/>
  <cols>
    <col min="1" max="1" width="79.42578125" style="51" customWidth="1"/>
    <col min="2" max="91" width="8.7109375" style="51" customWidth="1"/>
    <col min="92" max="256" width="11.42578125" style="51"/>
    <col min="257" max="257" width="83.7109375" style="51" customWidth="1"/>
    <col min="258" max="347" width="8.7109375" style="51" customWidth="1"/>
    <col min="348" max="512" width="11.42578125" style="51"/>
    <col min="513" max="513" width="83.7109375" style="51" customWidth="1"/>
    <col min="514" max="603" width="8.7109375" style="51" customWidth="1"/>
    <col min="604" max="768" width="11.42578125" style="51"/>
    <col min="769" max="769" width="83.7109375" style="51" customWidth="1"/>
    <col min="770" max="859" width="8.7109375" style="51" customWidth="1"/>
    <col min="860" max="1024" width="11.42578125" style="51"/>
    <col min="1025" max="1025" width="83.7109375" style="51" customWidth="1"/>
    <col min="1026" max="1115" width="8.7109375" style="51" customWidth="1"/>
    <col min="1116" max="1280" width="11.42578125" style="51"/>
    <col min="1281" max="1281" width="83.7109375" style="51" customWidth="1"/>
    <col min="1282" max="1371" width="8.7109375" style="51" customWidth="1"/>
    <col min="1372" max="1536" width="11.42578125" style="51"/>
    <col min="1537" max="1537" width="83.7109375" style="51" customWidth="1"/>
    <col min="1538" max="1627" width="8.7109375" style="51" customWidth="1"/>
    <col min="1628" max="1792" width="11.42578125" style="51"/>
    <col min="1793" max="1793" width="83.7109375" style="51" customWidth="1"/>
    <col min="1794" max="1883" width="8.7109375" style="51" customWidth="1"/>
    <col min="1884" max="2048" width="11.42578125" style="51"/>
    <col min="2049" max="2049" width="83.7109375" style="51" customWidth="1"/>
    <col min="2050" max="2139" width="8.7109375" style="51" customWidth="1"/>
    <col min="2140" max="2304" width="11.42578125" style="51"/>
    <col min="2305" max="2305" width="83.7109375" style="51" customWidth="1"/>
    <col min="2306" max="2395" width="8.7109375" style="51" customWidth="1"/>
    <col min="2396" max="2560" width="11.42578125" style="51"/>
    <col min="2561" max="2561" width="83.7109375" style="51" customWidth="1"/>
    <col min="2562" max="2651" width="8.7109375" style="51" customWidth="1"/>
    <col min="2652" max="2816" width="11.42578125" style="51"/>
    <col min="2817" max="2817" width="83.7109375" style="51" customWidth="1"/>
    <col min="2818" max="2907" width="8.7109375" style="51" customWidth="1"/>
    <col min="2908" max="3072" width="11.42578125" style="51"/>
    <col min="3073" max="3073" width="83.7109375" style="51" customWidth="1"/>
    <col min="3074" max="3163" width="8.7109375" style="51" customWidth="1"/>
    <col min="3164" max="3328" width="11.42578125" style="51"/>
    <col min="3329" max="3329" width="83.7109375" style="51" customWidth="1"/>
    <col min="3330" max="3419" width="8.7109375" style="51" customWidth="1"/>
    <col min="3420" max="3584" width="11.42578125" style="51"/>
    <col min="3585" max="3585" width="83.7109375" style="51" customWidth="1"/>
    <col min="3586" max="3675" width="8.7109375" style="51" customWidth="1"/>
    <col min="3676" max="3840" width="11.42578125" style="51"/>
    <col min="3841" max="3841" width="83.7109375" style="51" customWidth="1"/>
    <col min="3842" max="3931" width="8.7109375" style="51" customWidth="1"/>
    <col min="3932" max="4096" width="11.42578125" style="51"/>
    <col min="4097" max="4097" width="83.7109375" style="51" customWidth="1"/>
    <col min="4098" max="4187" width="8.7109375" style="51" customWidth="1"/>
    <col min="4188" max="4352" width="11.42578125" style="51"/>
    <col min="4353" max="4353" width="83.7109375" style="51" customWidth="1"/>
    <col min="4354" max="4443" width="8.7109375" style="51" customWidth="1"/>
    <col min="4444" max="4608" width="11.42578125" style="51"/>
    <col min="4609" max="4609" width="83.7109375" style="51" customWidth="1"/>
    <col min="4610" max="4699" width="8.7109375" style="51" customWidth="1"/>
    <col min="4700" max="4864" width="11.42578125" style="51"/>
    <col min="4865" max="4865" width="83.7109375" style="51" customWidth="1"/>
    <col min="4866" max="4955" width="8.7109375" style="51" customWidth="1"/>
    <col min="4956" max="5120" width="11.42578125" style="51"/>
    <col min="5121" max="5121" width="83.7109375" style="51" customWidth="1"/>
    <col min="5122" max="5211" width="8.7109375" style="51" customWidth="1"/>
    <col min="5212" max="5376" width="11.42578125" style="51"/>
    <col min="5377" max="5377" width="83.7109375" style="51" customWidth="1"/>
    <col min="5378" max="5467" width="8.7109375" style="51" customWidth="1"/>
    <col min="5468" max="5632" width="11.42578125" style="51"/>
    <col min="5633" max="5633" width="83.7109375" style="51" customWidth="1"/>
    <col min="5634" max="5723" width="8.7109375" style="51" customWidth="1"/>
    <col min="5724" max="5888" width="11.42578125" style="51"/>
    <col min="5889" max="5889" width="83.7109375" style="51" customWidth="1"/>
    <col min="5890" max="5979" width="8.7109375" style="51" customWidth="1"/>
    <col min="5980" max="6144" width="11.42578125" style="51"/>
    <col min="6145" max="6145" width="83.7109375" style="51" customWidth="1"/>
    <col min="6146" max="6235" width="8.7109375" style="51" customWidth="1"/>
    <col min="6236" max="6400" width="11.42578125" style="51"/>
    <col min="6401" max="6401" width="83.7109375" style="51" customWidth="1"/>
    <col min="6402" max="6491" width="8.7109375" style="51" customWidth="1"/>
    <col min="6492" max="6656" width="11.42578125" style="51"/>
    <col min="6657" max="6657" width="83.7109375" style="51" customWidth="1"/>
    <col min="6658" max="6747" width="8.7109375" style="51" customWidth="1"/>
    <col min="6748" max="6912" width="11.42578125" style="51"/>
    <col min="6913" max="6913" width="83.7109375" style="51" customWidth="1"/>
    <col min="6914" max="7003" width="8.7109375" style="51" customWidth="1"/>
    <col min="7004" max="7168" width="11.42578125" style="51"/>
    <col min="7169" max="7169" width="83.7109375" style="51" customWidth="1"/>
    <col min="7170" max="7259" width="8.7109375" style="51" customWidth="1"/>
    <col min="7260" max="7424" width="11.42578125" style="51"/>
    <col min="7425" max="7425" width="83.7109375" style="51" customWidth="1"/>
    <col min="7426" max="7515" width="8.7109375" style="51" customWidth="1"/>
    <col min="7516" max="7680" width="11.42578125" style="51"/>
    <col min="7681" max="7681" width="83.7109375" style="51" customWidth="1"/>
    <col min="7682" max="7771" width="8.7109375" style="51" customWidth="1"/>
    <col min="7772" max="7936" width="11.42578125" style="51"/>
    <col min="7937" max="7937" width="83.7109375" style="51" customWidth="1"/>
    <col min="7938" max="8027" width="8.7109375" style="51" customWidth="1"/>
    <col min="8028" max="8192" width="11.42578125" style="51"/>
    <col min="8193" max="8193" width="83.7109375" style="51" customWidth="1"/>
    <col min="8194" max="8283" width="8.7109375" style="51" customWidth="1"/>
    <col min="8284" max="8448" width="11.42578125" style="51"/>
    <col min="8449" max="8449" width="83.7109375" style="51" customWidth="1"/>
    <col min="8450" max="8539" width="8.7109375" style="51" customWidth="1"/>
    <col min="8540" max="8704" width="11.42578125" style="51"/>
    <col min="8705" max="8705" width="83.7109375" style="51" customWidth="1"/>
    <col min="8706" max="8795" width="8.7109375" style="51" customWidth="1"/>
    <col min="8796" max="8960" width="11.42578125" style="51"/>
    <col min="8961" max="8961" width="83.7109375" style="51" customWidth="1"/>
    <col min="8962" max="9051" width="8.7109375" style="51" customWidth="1"/>
    <col min="9052" max="9216" width="11.42578125" style="51"/>
    <col min="9217" max="9217" width="83.7109375" style="51" customWidth="1"/>
    <col min="9218" max="9307" width="8.7109375" style="51" customWidth="1"/>
    <col min="9308" max="9472" width="11.42578125" style="51"/>
    <col min="9473" max="9473" width="83.7109375" style="51" customWidth="1"/>
    <col min="9474" max="9563" width="8.7109375" style="51" customWidth="1"/>
    <col min="9564" max="9728" width="11.42578125" style="51"/>
    <col min="9729" max="9729" width="83.7109375" style="51" customWidth="1"/>
    <col min="9730" max="9819" width="8.7109375" style="51" customWidth="1"/>
    <col min="9820" max="9984" width="11.42578125" style="51"/>
    <col min="9985" max="9985" width="83.7109375" style="51" customWidth="1"/>
    <col min="9986" max="10075" width="8.7109375" style="51" customWidth="1"/>
    <col min="10076" max="10240" width="11.42578125" style="51"/>
    <col min="10241" max="10241" width="83.7109375" style="51" customWidth="1"/>
    <col min="10242" max="10331" width="8.7109375" style="51" customWidth="1"/>
    <col min="10332" max="10496" width="11.42578125" style="51"/>
    <col min="10497" max="10497" width="83.7109375" style="51" customWidth="1"/>
    <col min="10498" max="10587" width="8.7109375" style="51" customWidth="1"/>
    <col min="10588" max="10752" width="11.42578125" style="51"/>
    <col min="10753" max="10753" width="83.7109375" style="51" customWidth="1"/>
    <col min="10754" max="10843" width="8.7109375" style="51" customWidth="1"/>
    <col min="10844" max="11008" width="11.42578125" style="51"/>
    <col min="11009" max="11009" width="83.7109375" style="51" customWidth="1"/>
    <col min="11010" max="11099" width="8.7109375" style="51" customWidth="1"/>
    <col min="11100" max="11264" width="11.42578125" style="51"/>
    <col min="11265" max="11265" width="83.7109375" style="51" customWidth="1"/>
    <col min="11266" max="11355" width="8.7109375" style="51" customWidth="1"/>
    <col min="11356" max="11520" width="11.42578125" style="51"/>
    <col min="11521" max="11521" width="83.7109375" style="51" customWidth="1"/>
    <col min="11522" max="11611" width="8.7109375" style="51" customWidth="1"/>
    <col min="11612" max="11776" width="11.42578125" style="51"/>
    <col min="11777" max="11777" width="83.7109375" style="51" customWidth="1"/>
    <col min="11778" max="11867" width="8.7109375" style="51" customWidth="1"/>
    <col min="11868" max="12032" width="11.42578125" style="51"/>
    <col min="12033" max="12033" width="83.7109375" style="51" customWidth="1"/>
    <col min="12034" max="12123" width="8.7109375" style="51" customWidth="1"/>
    <col min="12124" max="12288" width="11.42578125" style="51"/>
    <col min="12289" max="12289" width="83.7109375" style="51" customWidth="1"/>
    <col min="12290" max="12379" width="8.7109375" style="51" customWidth="1"/>
    <col min="12380" max="12544" width="11.42578125" style="51"/>
    <col min="12545" max="12545" width="83.7109375" style="51" customWidth="1"/>
    <col min="12546" max="12635" width="8.7109375" style="51" customWidth="1"/>
    <col min="12636" max="12800" width="11.42578125" style="51"/>
    <col min="12801" max="12801" width="83.7109375" style="51" customWidth="1"/>
    <col min="12802" max="12891" width="8.7109375" style="51" customWidth="1"/>
    <col min="12892" max="13056" width="11.42578125" style="51"/>
    <col min="13057" max="13057" width="83.7109375" style="51" customWidth="1"/>
    <col min="13058" max="13147" width="8.7109375" style="51" customWidth="1"/>
    <col min="13148" max="13312" width="11.42578125" style="51"/>
    <col min="13313" max="13313" width="83.7109375" style="51" customWidth="1"/>
    <col min="13314" max="13403" width="8.7109375" style="51" customWidth="1"/>
    <col min="13404" max="13568" width="11.42578125" style="51"/>
    <col min="13569" max="13569" width="83.7109375" style="51" customWidth="1"/>
    <col min="13570" max="13659" width="8.7109375" style="51" customWidth="1"/>
    <col min="13660" max="13824" width="11.42578125" style="51"/>
    <col min="13825" max="13825" width="83.7109375" style="51" customWidth="1"/>
    <col min="13826" max="13915" width="8.7109375" style="51" customWidth="1"/>
    <col min="13916" max="14080" width="11.42578125" style="51"/>
    <col min="14081" max="14081" width="83.7109375" style="51" customWidth="1"/>
    <col min="14082" max="14171" width="8.7109375" style="51" customWidth="1"/>
    <col min="14172" max="14336" width="11.42578125" style="51"/>
    <col min="14337" max="14337" width="83.7109375" style="51" customWidth="1"/>
    <col min="14338" max="14427" width="8.7109375" style="51" customWidth="1"/>
    <col min="14428" max="14592" width="11.42578125" style="51"/>
    <col min="14593" max="14593" width="83.7109375" style="51" customWidth="1"/>
    <col min="14594" max="14683" width="8.7109375" style="51" customWidth="1"/>
    <col min="14684" max="14848" width="11.42578125" style="51"/>
    <col min="14849" max="14849" width="83.7109375" style="51" customWidth="1"/>
    <col min="14850" max="14939" width="8.7109375" style="51" customWidth="1"/>
    <col min="14940" max="15104" width="11.42578125" style="51"/>
    <col min="15105" max="15105" width="83.7109375" style="51" customWidth="1"/>
    <col min="15106" max="15195" width="8.7109375" style="51" customWidth="1"/>
    <col min="15196" max="15360" width="11.42578125" style="51"/>
    <col min="15361" max="15361" width="83.7109375" style="51" customWidth="1"/>
    <col min="15362" max="15451" width="8.7109375" style="51" customWidth="1"/>
    <col min="15452" max="15616" width="11.42578125" style="51"/>
    <col min="15617" max="15617" width="83.7109375" style="51" customWidth="1"/>
    <col min="15618" max="15707" width="8.7109375" style="51" customWidth="1"/>
    <col min="15708" max="15872" width="11.42578125" style="51"/>
    <col min="15873" max="15873" width="83.7109375" style="51" customWidth="1"/>
    <col min="15874" max="15963" width="8.7109375" style="51" customWidth="1"/>
    <col min="15964" max="16128" width="11.42578125" style="51"/>
    <col min="16129" max="16129" width="83.7109375" style="51" customWidth="1"/>
    <col min="16130" max="16219" width="8.7109375" style="51" customWidth="1"/>
    <col min="16220" max="16384" width="11.42578125" style="51"/>
  </cols>
  <sheetData>
    <row r="2" spans="1:139" ht="16.5">
      <c r="A2" s="50" t="s">
        <v>131</v>
      </c>
      <c r="B2" s="52"/>
    </row>
    <row r="3" spans="1:139" ht="16.5">
      <c r="A3" s="54" t="s">
        <v>132</v>
      </c>
      <c r="B3" s="52"/>
    </row>
    <row r="4" spans="1:139" ht="16.5">
      <c r="A4" s="54" t="s">
        <v>299</v>
      </c>
      <c r="B4" s="52"/>
    </row>
    <row r="5" spans="1:139" ht="16.5">
      <c r="A5" s="54"/>
      <c r="B5" s="52"/>
    </row>
    <row r="6" spans="1:139">
      <c r="A6" s="306" t="s">
        <v>123</v>
      </c>
      <c r="B6" s="305" t="s">
        <v>117</v>
      </c>
      <c r="C6" s="305"/>
      <c r="D6" s="305" t="s">
        <v>118</v>
      </c>
      <c r="E6" s="305"/>
      <c r="F6" s="305" t="s">
        <v>119</v>
      </c>
      <c r="G6" s="305"/>
      <c r="H6" s="305" t="s">
        <v>120</v>
      </c>
      <c r="I6" s="305"/>
      <c r="J6" s="305" t="s">
        <v>36</v>
      </c>
      <c r="K6" s="305"/>
      <c r="L6" s="305" t="s">
        <v>38</v>
      </c>
      <c r="M6" s="305"/>
      <c r="N6" s="305" t="s">
        <v>39</v>
      </c>
      <c r="O6" s="305"/>
      <c r="P6" s="305" t="s">
        <v>105</v>
      </c>
      <c r="Q6" s="305"/>
      <c r="R6" s="305" t="s">
        <v>106</v>
      </c>
      <c r="S6" s="305"/>
      <c r="T6" s="305" t="s">
        <v>107</v>
      </c>
      <c r="U6" s="305"/>
      <c r="V6" s="305" t="s">
        <v>108</v>
      </c>
      <c r="W6" s="305"/>
      <c r="X6" s="305" t="s">
        <v>44</v>
      </c>
      <c r="Y6" s="305"/>
      <c r="Z6" s="305" t="s">
        <v>46</v>
      </c>
      <c r="AA6" s="305"/>
      <c r="AB6" s="305" t="s">
        <v>48</v>
      </c>
      <c r="AC6" s="305"/>
      <c r="AD6" s="305" t="s">
        <v>52</v>
      </c>
      <c r="AE6" s="305"/>
      <c r="AF6" s="305" t="s">
        <v>54</v>
      </c>
      <c r="AG6" s="305"/>
      <c r="AH6" s="305" t="s">
        <v>56</v>
      </c>
      <c r="AI6" s="305"/>
      <c r="AJ6" s="305" t="s">
        <v>58</v>
      </c>
      <c r="AK6" s="305"/>
      <c r="AL6" s="305" t="s">
        <v>61</v>
      </c>
      <c r="AM6" s="305"/>
      <c r="AN6" s="305" t="s">
        <v>190</v>
      </c>
      <c r="AO6" s="305"/>
      <c r="AP6" s="305" t="s">
        <v>191</v>
      </c>
      <c r="AQ6" s="305"/>
      <c r="AR6" s="305" t="s">
        <v>192</v>
      </c>
      <c r="AS6" s="305"/>
      <c r="AT6" s="305" t="s">
        <v>261</v>
      </c>
      <c r="AU6" s="305"/>
      <c r="AV6" s="305" t="s">
        <v>194</v>
      </c>
      <c r="AW6" s="305"/>
      <c r="AX6" s="305" t="s">
        <v>23</v>
      </c>
      <c r="AY6" s="305"/>
      <c r="AZ6" s="305" t="s">
        <v>25</v>
      </c>
      <c r="BA6" s="305"/>
      <c r="BB6" s="305" t="s">
        <v>27</v>
      </c>
      <c r="BC6" s="305"/>
      <c r="BD6" s="305" t="s">
        <v>31</v>
      </c>
      <c r="BE6" s="305"/>
      <c r="BF6" s="305" t="s">
        <v>35</v>
      </c>
      <c r="BG6" s="305"/>
      <c r="BH6" s="305" t="s">
        <v>40</v>
      </c>
      <c r="BI6" s="305"/>
      <c r="BJ6" s="305" t="s">
        <v>42</v>
      </c>
      <c r="BK6" s="305"/>
      <c r="BL6" s="305" t="s">
        <v>43</v>
      </c>
      <c r="BM6" s="305"/>
      <c r="BN6" s="305" t="s">
        <v>45</v>
      </c>
      <c r="BO6" s="305"/>
      <c r="BP6" s="305" t="s">
        <v>47</v>
      </c>
      <c r="BQ6" s="305"/>
      <c r="BR6" s="305" t="s">
        <v>51</v>
      </c>
      <c r="BS6" s="305"/>
      <c r="BT6" s="305" t="s">
        <v>53</v>
      </c>
      <c r="BU6" s="305"/>
      <c r="BV6" s="305" t="s">
        <v>55</v>
      </c>
      <c r="BW6" s="305"/>
      <c r="BX6" s="305" t="s">
        <v>59</v>
      </c>
      <c r="BY6" s="305"/>
      <c r="BZ6" s="305" t="s">
        <v>60</v>
      </c>
      <c r="CA6" s="305"/>
      <c r="CB6" s="305" t="s">
        <v>62</v>
      </c>
      <c r="CC6" s="305"/>
      <c r="CD6" s="305" t="s">
        <v>124</v>
      </c>
      <c r="CE6" s="305"/>
      <c r="CF6" s="305" t="s">
        <v>65</v>
      </c>
      <c r="CG6" s="305"/>
      <c r="CH6" s="305" t="s">
        <v>67</v>
      </c>
      <c r="CI6" s="305"/>
      <c r="CJ6" s="305" t="s">
        <v>69</v>
      </c>
      <c r="CK6" s="305"/>
      <c r="CL6" s="305" t="s">
        <v>72</v>
      </c>
      <c r="CM6" s="305"/>
    </row>
    <row r="7" spans="1:139">
      <c r="A7" s="306"/>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row>
    <row r="8" spans="1:139" s="63" customFormat="1">
      <c r="A8" s="18" t="s">
        <v>81</v>
      </c>
      <c r="B8" s="19" t="s">
        <v>82</v>
      </c>
      <c r="C8" s="19" t="s">
        <v>83</v>
      </c>
      <c r="D8" s="19" t="s">
        <v>82</v>
      </c>
      <c r="E8" s="19" t="s">
        <v>83</v>
      </c>
      <c r="F8" s="19" t="s">
        <v>82</v>
      </c>
      <c r="G8" s="19" t="s">
        <v>83</v>
      </c>
      <c r="H8" s="19" t="s">
        <v>82</v>
      </c>
      <c r="I8" s="19" t="s">
        <v>83</v>
      </c>
      <c r="J8" s="19" t="s">
        <v>82</v>
      </c>
      <c r="K8" s="19" t="s">
        <v>83</v>
      </c>
      <c r="L8" s="19" t="s">
        <v>82</v>
      </c>
      <c r="M8" s="19" t="s">
        <v>83</v>
      </c>
      <c r="N8" s="19" t="s">
        <v>82</v>
      </c>
      <c r="O8" s="19" t="s">
        <v>83</v>
      </c>
      <c r="P8" s="19" t="s">
        <v>82</v>
      </c>
      <c r="Q8" s="19" t="s">
        <v>83</v>
      </c>
      <c r="R8" s="19" t="s">
        <v>82</v>
      </c>
      <c r="S8" s="19" t="s">
        <v>83</v>
      </c>
      <c r="T8" s="19" t="s">
        <v>82</v>
      </c>
      <c r="U8" s="19" t="s">
        <v>83</v>
      </c>
      <c r="V8" s="19" t="s">
        <v>82</v>
      </c>
      <c r="W8" s="19" t="s">
        <v>83</v>
      </c>
      <c r="X8" s="19" t="s">
        <v>82</v>
      </c>
      <c r="Y8" s="19" t="s">
        <v>83</v>
      </c>
      <c r="Z8" s="19" t="s">
        <v>82</v>
      </c>
      <c r="AA8" s="19" t="s">
        <v>83</v>
      </c>
      <c r="AB8" s="19" t="s">
        <v>82</v>
      </c>
      <c r="AC8" s="19" t="s">
        <v>83</v>
      </c>
      <c r="AD8" s="19" t="s">
        <v>82</v>
      </c>
      <c r="AE8" s="19" t="s">
        <v>83</v>
      </c>
      <c r="AF8" s="19" t="s">
        <v>82</v>
      </c>
      <c r="AG8" s="19" t="s">
        <v>83</v>
      </c>
      <c r="AH8" s="19" t="s">
        <v>82</v>
      </c>
      <c r="AI8" s="19" t="s">
        <v>83</v>
      </c>
      <c r="AJ8" s="19" t="s">
        <v>82</v>
      </c>
      <c r="AK8" s="19" t="s">
        <v>83</v>
      </c>
      <c r="AL8" s="19" t="s">
        <v>82</v>
      </c>
      <c r="AM8" s="19" t="s">
        <v>83</v>
      </c>
      <c r="AN8" s="19" t="s">
        <v>82</v>
      </c>
      <c r="AO8" s="19" t="s">
        <v>83</v>
      </c>
      <c r="AP8" s="19" t="s">
        <v>82</v>
      </c>
      <c r="AQ8" s="19" t="s">
        <v>83</v>
      </c>
      <c r="AR8" s="19" t="s">
        <v>82</v>
      </c>
      <c r="AS8" s="19" t="s">
        <v>83</v>
      </c>
      <c r="AT8" s="19" t="s">
        <v>82</v>
      </c>
      <c r="AU8" s="19" t="s">
        <v>83</v>
      </c>
      <c r="AV8" s="19" t="s">
        <v>82</v>
      </c>
      <c r="AW8" s="19" t="s">
        <v>83</v>
      </c>
      <c r="AX8" s="19" t="s">
        <v>82</v>
      </c>
      <c r="AY8" s="19" t="s">
        <v>83</v>
      </c>
      <c r="AZ8" s="19" t="s">
        <v>82</v>
      </c>
      <c r="BA8" s="19" t="s">
        <v>83</v>
      </c>
      <c r="BB8" s="19" t="s">
        <v>82</v>
      </c>
      <c r="BC8" s="19" t="s">
        <v>83</v>
      </c>
      <c r="BD8" s="19" t="s">
        <v>82</v>
      </c>
      <c r="BE8" s="19" t="s">
        <v>83</v>
      </c>
      <c r="BF8" s="19" t="s">
        <v>82</v>
      </c>
      <c r="BG8" s="19" t="s">
        <v>83</v>
      </c>
      <c r="BH8" s="19" t="s">
        <v>82</v>
      </c>
      <c r="BI8" s="19" t="s">
        <v>83</v>
      </c>
      <c r="BJ8" s="19" t="s">
        <v>82</v>
      </c>
      <c r="BK8" s="19" t="s">
        <v>83</v>
      </c>
      <c r="BL8" s="19" t="s">
        <v>82</v>
      </c>
      <c r="BM8" s="19" t="s">
        <v>83</v>
      </c>
      <c r="BN8" s="19" t="s">
        <v>82</v>
      </c>
      <c r="BO8" s="19" t="s">
        <v>83</v>
      </c>
      <c r="BP8" s="19" t="s">
        <v>82</v>
      </c>
      <c r="BQ8" s="19" t="s">
        <v>83</v>
      </c>
      <c r="BR8" s="19" t="s">
        <v>82</v>
      </c>
      <c r="BS8" s="19" t="s">
        <v>83</v>
      </c>
      <c r="BT8" s="19" t="s">
        <v>82</v>
      </c>
      <c r="BU8" s="19" t="s">
        <v>83</v>
      </c>
      <c r="BV8" s="19" t="s">
        <v>82</v>
      </c>
      <c r="BW8" s="19" t="s">
        <v>83</v>
      </c>
      <c r="BX8" s="19" t="s">
        <v>82</v>
      </c>
      <c r="BY8" s="19" t="s">
        <v>83</v>
      </c>
      <c r="BZ8" s="19" t="s">
        <v>82</v>
      </c>
      <c r="CA8" s="19" t="s">
        <v>83</v>
      </c>
      <c r="CB8" s="19" t="s">
        <v>82</v>
      </c>
      <c r="CC8" s="19" t="s">
        <v>83</v>
      </c>
      <c r="CD8" s="19" t="s">
        <v>82</v>
      </c>
      <c r="CE8" s="19" t="s">
        <v>83</v>
      </c>
      <c r="CF8" s="19" t="s">
        <v>82</v>
      </c>
      <c r="CG8" s="19" t="s">
        <v>83</v>
      </c>
      <c r="CH8" s="19" t="s">
        <v>82</v>
      </c>
      <c r="CI8" s="19" t="s">
        <v>83</v>
      </c>
      <c r="CJ8" s="19" t="s">
        <v>82</v>
      </c>
      <c r="CK8" s="19" t="s">
        <v>83</v>
      </c>
      <c r="CL8" s="19" t="s">
        <v>82</v>
      </c>
      <c r="CM8" s="19" t="s">
        <v>83</v>
      </c>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row>
    <row r="9" spans="1:139" s="36" customFormat="1">
      <c r="A9" s="21" t="s">
        <v>84</v>
      </c>
      <c r="B9" s="34">
        <v>6</v>
      </c>
      <c r="C9" s="34">
        <v>502</v>
      </c>
      <c r="D9" s="34">
        <v>11</v>
      </c>
      <c r="E9" s="34">
        <v>1582</v>
      </c>
      <c r="F9" s="34">
        <v>5</v>
      </c>
      <c r="G9" s="34">
        <v>446</v>
      </c>
      <c r="H9" s="34"/>
      <c r="I9" s="34"/>
      <c r="J9" s="34"/>
      <c r="K9" s="34"/>
      <c r="L9" s="34"/>
      <c r="M9" s="34"/>
      <c r="N9" s="34"/>
      <c r="O9" s="34"/>
      <c r="P9" s="34"/>
      <c r="Q9" s="34"/>
      <c r="R9" s="34">
        <v>1</v>
      </c>
      <c r="S9" s="34">
        <v>939</v>
      </c>
      <c r="T9" s="34"/>
      <c r="U9" s="34"/>
      <c r="V9" s="34"/>
      <c r="W9" s="34"/>
      <c r="X9" s="34"/>
      <c r="Y9" s="34"/>
      <c r="Z9" s="34"/>
      <c r="AA9" s="34"/>
      <c r="AB9" s="34"/>
      <c r="AC9" s="34"/>
      <c r="AD9" s="34">
        <v>1</v>
      </c>
      <c r="AE9" s="34">
        <v>44</v>
      </c>
      <c r="AF9" s="34"/>
      <c r="AG9" s="34"/>
      <c r="AH9" s="34">
        <v>4</v>
      </c>
      <c r="AI9" s="34">
        <v>1505</v>
      </c>
      <c r="AJ9" s="34"/>
      <c r="AK9" s="34"/>
      <c r="AL9" s="34"/>
      <c r="AM9" s="34"/>
      <c r="AN9" s="34"/>
      <c r="AO9" s="34"/>
      <c r="AP9" s="34"/>
      <c r="AQ9" s="34"/>
      <c r="AR9" s="34"/>
      <c r="AS9" s="34"/>
      <c r="AT9" s="34"/>
      <c r="AU9" s="34"/>
      <c r="AV9" s="34"/>
      <c r="AW9" s="34"/>
      <c r="AX9" s="34"/>
      <c r="AY9" s="34"/>
      <c r="AZ9" s="34"/>
      <c r="BA9" s="34"/>
      <c r="BB9" s="34">
        <v>1</v>
      </c>
      <c r="BC9" s="34">
        <v>564</v>
      </c>
      <c r="BD9" s="34">
        <v>2</v>
      </c>
      <c r="BE9" s="34">
        <v>940</v>
      </c>
      <c r="BF9" s="34"/>
      <c r="BG9" s="34"/>
      <c r="BH9" s="34"/>
      <c r="BI9" s="34"/>
      <c r="BJ9" s="34"/>
      <c r="BK9" s="34"/>
      <c r="BL9" s="34"/>
      <c r="BM9" s="34"/>
      <c r="BN9" s="34"/>
      <c r="BO9" s="34"/>
      <c r="BP9" s="34"/>
      <c r="BQ9" s="34"/>
      <c r="BR9" s="34">
        <v>1</v>
      </c>
      <c r="BS9" s="34">
        <v>29</v>
      </c>
      <c r="BT9" s="34"/>
      <c r="BU9" s="34"/>
      <c r="BV9" s="34"/>
      <c r="BW9" s="34"/>
      <c r="BX9" s="34">
        <v>1</v>
      </c>
      <c r="BY9" s="34">
        <v>48</v>
      </c>
      <c r="BZ9" s="34">
        <v>1</v>
      </c>
      <c r="CA9" s="34">
        <v>48</v>
      </c>
      <c r="CB9" s="34"/>
      <c r="CC9" s="34"/>
      <c r="CD9" s="34"/>
      <c r="CE9" s="34"/>
      <c r="CF9" s="34"/>
      <c r="CG9" s="34"/>
      <c r="CH9" s="34"/>
      <c r="CI9" s="34"/>
      <c r="CJ9" s="34"/>
      <c r="CK9" s="34"/>
      <c r="CL9" s="35">
        <v>34</v>
      </c>
      <c r="CM9" s="35">
        <v>6647</v>
      </c>
      <c r="CN9" s="64"/>
      <c r="CO9" s="64"/>
      <c r="CP9" s="64"/>
      <c r="CQ9" s="64"/>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row>
    <row r="10" spans="1:139" s="36" customFormat="1">
      <c r="A10" s="23" t="s">
        <v>85</v>
      </c>
      <c r="B10" s="42">
        <v>86</v>
      </c>
      <c r="C10" s="42">
        <v>4996</v>
      </c>
      <c r="D10" s="42">
        <v>31</v>
      </c>
      <c r="E10" s="42">
        <v>5171</v>
      </c>
      <c r="F10" s="42">
        <v>29</v>
      </c>
      <c r="G10" s="42">
        <v>1978</v>
      </c>
      <c r="H10" s="42"/>
      <c r="I10" s="42"/>
      <c r="J10" s="42">
        <v>2</v>
      </c>
      <c r="K10" s="42">
        <v>73</v>
      </c>
      <c r="L10" s="42">
        <v>2</v>
      </c>
      <c r="M10" s="42">
        <v>14</v>
      </c>
      <c r="N10" s="42"/>
      <c r="O10" s="42"/>
      <c r="P10" s="42"/>
      <c r="Q10" s="42"/>
      <c r="R10" s="42"/>
      <c r="S10" s="42"/>
      <c r="T10" s="42"/>
      <c r="U10" s="42"/>
      <c r="V10" s="42"/>
      <c r="W10" s="42"/>
      <c r="X10" s="42"/>
      <c r="Y10" s="42"/>
      <c r="Z10" s="42"/>
      <c r="AA10" s="42"/>
      <c r="AB10" s="42">
        <v>1</v>
      </c>
      <c r="AC10" s="42">
        <v>816</v>
      </c>
      <c r="AD10" s="42">
        <v>3</v>
      </c>
      <c r="AE10" s="42">
        <v>131</v>
      </c>
      <c r="AF10" s="42">
        <v>3</v>
      </c>
      <c r="AG10" s="42">
        <v>257</v>
      </c>
      <c r="AH10" s="42">
        <v>10</v>
      </c>
      <c r="AI10" s="42">
        <v>3795</v>
      </c>
      <c r="AJ10" s="42">
        <v>2</v>
      </c>
      <c r="AK10" s="42">
        <v>1072</v>
      </c>
      <c r="AL10" s="42">
        <v>1</v>
      </c>
      <c r="AM10" s="42">
        <v>154</v>
      </c>
      <c r="AN10" s="42">
        <v>1</v>
      </c>
      <c r="AO10" s="42">
        <v>29</v>
      </c>
      <c r="AP10" s="42">
        <v>1</v>
      </c>
      <c r="AQ10" s="42">
        <v>82</v>
      </c>
      <c r="AR10" s="42">
        <v>1</v>
      </c>
      <c r="AS10" s="42">
        <v>80</v>
      </c>
      <c r="AT10" s="42"/>
      <c r="AU10" s="42"/>
      <c r="AV10" s="42"/>
      <c r="AW10" s="42"/>
      <c r="AX10" s="42"/>
      <c r="AY10" s="42"/>
      <c r="AZ10" s="42"/>
      <c r="BA10" s="42"/>
      <c r="BB10" s="42">
        <v>5</v>
      </c>
      <c r="BC10" s="42">
        <v>1610</v>
      </c>
      <c r="BD10" s="42">
        <v>10</v>
      </c>
      <c r="BE10" s="42">
        <v>2484</v>
      </c>
      <c r="BF10" s="42"/>
      <c r="BG10" s="42"/>
      <c r="BH10" s="42"/>
      <c r="BI10" s="42"/>
      <c r="BJ10" s="42"/>
      <c r="BK10" s="42"/>
      <c r="BL10" s="42"/>
      <c r="BM10" s="42"/>
      <c r="BN10" s="42"/>
      <c r="BO10" s="42"/>
      <c r="BP10" s="42"/>
      <c r="BQ10" s="42"/>
      <c r="BR10" s="42">
        <v>1</v>
      </c>
      <c r="BS10" s="42">
        <v>11</v>
      </c>
      <c r="BT10" s="42">
        <v>1</v>
      </c>
      <c r="BU10" s="42">
        <v>36</v>
      </c>
      <c r="BV10" s="42"/>
      <c r="BW10" s="42"/>
      <c r="BX10" s="42">
        <v>3</v>
      </c>
      <c r="BY10" s="42">
        <v>64</v>
      </c>
      <c r="BZ10" s="42">
        <v>2</v>
      </c>
      <c r="CA10" s="42">
        <v>73</v>
      </c>
      <c r="CB10" s="42"/>
      <c r="CC10" s="42"/>
      <c r="CD10" s="42"/>
      <c r="CE10" s="42"/>
      <c r="CF10" s="42">
        <v>2</v>
      </c>
      <c r="CG10" s="42">
        <v>30</v>
      </c>
      <c r="CH10" s="42"/>
      <c r="CI10" s="42"/>
      <c r="CJ10" s="42"/>
      <c r="CK10" s="42"/>
      <c r="CL10" s="48">
        <v>197</v>
      </c>
      <c r="CM10" s="48">
        <v>22956</v>
      </c>
      <c r="CN10" s="64"/>
      <c r="CO10" s="64"/>
      <c r="CP10" s="64"/>
      <c r="CQ10" s="64"/>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row>
    <row r="11" spans="1:139" s="36" customFormat="1">
      <c r="A11" s="21" t="s">
        <v>89</v>
      </c>
      <c r="B11" s="34">
        <v>2</v>
      </c>
      <c r="C11" s="34">
        <v>50</v>
      </c>
      <c r="D11" s="34"/>
      <c r="E11" s="34"/>
      <c r="F11" s="34">
        <v>1</v>
      </c>
      <c r="G11" s="34">
        <v>22</v>
      </c>
      <c r="H11" s="34"/>
      <c r="I11" s="34"/>
      <c r="J11" s="34"/>
      <c r="K11" s="34"/>
      <c r="L11" s="34">
        <v>2</v>
      </c>
      <c r="M11" s="34">
        <v>19</v>
      </c>
      <c r="N11" s="34"/>
      <c r="O11" s="34"/>
      <c r="P11" s="34"/>
      <c r="Q11" s="34"/>
      <c r="R11" s="34"/>
      <c r="S11" s="34"/>
      <c r="T11" s="34"/>
      <c r="U11" s="34"/>
      <c r="V11" s="34">
        <v>1</v>
      </c>
      <c r="W11" s="34">
        <v>100</v>
      </c>
      <c r="X11" s="34"/>
      <c r="Y11" s="34"/>
      <c r="Z11" s="34"/>
      <c r="AA11" s="34"/>
      <c r="AB11" s="34"/>
      <c r="AC11" s="34"/>
      <c r="AD11" s="34"/>
      <c r="AE11" s="34"/>
      <c r="AF11" s="34"/>
      <c r="AG11" s="34"/>
      <c r="AH11" s="34">
        <v>1</v>
      </c>
      <c r="AI11" s="34">
        <v>45</v>
      </c>
      <c r="AJ11" s="34">
        <v>1</v>
      </c>
      <c r="AK11" s="34">
        <v>656</v>
      </c>
      <c r="AL11" s="34"/>
      <c r="AM11" s="34"/>
      <c r="AN11" s="34"/>
      <c r="AO11" s="34"/>
      <c r="AP11" s="34"/>
      <c r="AQ11" s="34"/>
      <c r="AR11" s="34"/>
      <c r="AS11" s="34"/>
      <c r="AT11" s="34"/>
      <c r="AU11" s="34"/>
      <c r="AV11" s="34"/>
      <c r="AW11" s="34"/>
      <c r="AX11" s="34"/>
      <c r="AY11" s="34"/>
      <c r="AZ11" s="34"/>
      <c r="BA11" s="34"/>
      <c r="BB11" s="34"/>
      <c r="BC11" s="34"/>
      <c r="BD11" s="34"/>
      <c r="BE11" s="34"/>
      <c r="BF11" s="34"/>
      <c r="BG11" s="34"/>
      <c r="BH11" s="34">
        <v>1</v>
      </c>
      <c r="BI11" s="34">
        <v>72</v>
      </c>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5">
        <v>9</v>
      </c>
      <c r="CM11" s="35">
        <v>964</v>
      </c>
      <c r="CN11" s="64"/>
      <c r="CO11" s="64"/>
      <c r="CP11" s="64"/>
      <c r="CQ11" s="64"/>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row>
    <row r="12" spans="1:139" s="36" customFormat="1">
      <c r="A12" s="25" t="s">
        <v>127</v>
      </c>
      <c r="B12" s="42"/>
      <c r="C12" s="42"/>
      <c r="D12" s="42">
        <v>2</v>
      </c>
      <c r="E12" s="42">
        <v>122</v>
      </c>
      <c r="F12" s="42"/>
      <c r="G12" s="42"/>
      <c r="H12" s="42"/>
      <c r="I12" s="42"/>
      <c r="J12" s="42"/>
      <c r="K12" s="42"/>
      <c r="L12" s="42">
        <v>4</v>
      </c>
      <c r="M12" s="42">
        <v>29</v>
      </c>
      <c r="N12" s="42">
        <v>1</v>
      </c>
      <c r="O12" s="42">
        <v>16</v>
      </c>
      <c r="P12" s="42"/>
      <c r="Q12" s="42"/>
      <c r="R12" s="42"/>
      <c r="S12" s="42"/>
      <c r="T12" s="42"/>
      <c r="U12" s="42"/>
      <c r="V12" s="42"/>
      <c r="W12" s="42"/>
      <c r="X12" s="42"/>
      <c r="Y12" s="42"/>
      <c r="Z12" s="42"/>
      <c r="AA12" s="42"/>
      <c r="AB12" s="42"/>
      <c r="AC12" s="42"/>
      <c r="AD12" s="42"/>
      <c r="AE12" s="42"/>
      <c r="AF12" s="42">
        <v>1</v>
      </c>
      <c r="AG12" s="42">
        <v>32</v>
      </c>
      <c r="AH12" s="42">
        <v>1</v>
      </c>
      <c r="AI12" s="42">
        <v>136</v>
      </c>
      <c r="AJ12" s="42">
        <v>1</v>
      </c>
      <c r="AK12" s="42">
        <v>156</v>
      </c>
      <c r="AL12" s="42"/>
      <c r="AM12" s="42"/>
      <c r="AN12" s="42"/>
      <c r="AO12" s="42"/>
      <c r="AP12" s="42"/>
      <c r="AQ12" s="42"/>
      <c r="AR12" s="42">
        <v>1</v>
      </c>
      <c r="AS12" s="42">
        <v>140</v>
      </c>
      <c r="AT12" s="42"/>
      <c r="AU12" s="42"/>
      <c r="AV12" s="42"/>
      <c r="AW12" s="42"/>
      <c r="AX12" s="42"/>
      <c r="AY12" s="42"/>
      <c r="AZ12" s="42"/>
      <c r="BA12" s="42"/>
      <c r="BB12" s="42">
        <v>1</v>
      </c>
      <c r="BC12" s="42">
        <v>908</v>
      </c>
      <c r="BD12" s="42">
        <v>1</v>
      </c>
      <c r="BE12" s="42">
        <v>90</v>
      </c>
      <c r="BF12" s="42"/>
      <c r="BG12" s="42"/>
      <c r="BH12" s="42"/>
      <c r="BI12" s="42"/>
      <c r="BJ12" s="42"/>
      <c r="BK12" s="42"/>
      <c r="BL12" s="42"/>
      <c r="BM12" s="42"/>
      <c r="BN12" s="42"/>
      <c r="BO12" s="42"/>
      <c r="BP12" s="42"/>
      <c r="BQ12" s="42"/>
      <c r="BR12" s="42">
        <v>2</v>
      </c>
      <c r="BS12" s="42">
        <v>82</v>
      </c>
      <c r="BT12" s="42"/>
      <c r="BU12" s="42"/>
      <c r="BV12" s="42"/>
      <c r="BW12" s="42"/>
      <c r="BX12" s="42">
        <v>3</v>
      </c>
      <c r="BY12" s="42">
        <v>150</v>
      </c>
      <c r="BZ12" s="42"/>
      <c r="CA12" s="42"/>
      <c r="CB12" s="42"/>
      <c r="CC12" s="42"/>
      <c r="CD12" s="42"/>
      <c r="CE12" s="42"/>
      <c r="CF12" s="42">
        <v>1</v>
      </c>
      <c r="CG12" s="42">
        <v>14</v>
      </c>
      <c r="CH12" s="42"/>
      <c r="CI12" s="42"/>
      <c r="CJ12" s="42"/>
      <c r="CK12" s="42"/>
      <c r="CL12" s="48">
        <v>19</v>
      </c>
      <c r="CM12" s="48">
        <v>1875</v>
      </c>
      <c r="CN12" s="64"/>
      <c r="CO12" s="64"/>
      <c r="CP12" s="64"/>
      <c r="CQ12" s="64"/>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c r="EG12" s="52"/>
      <c r="EH12" s="52"/>
      <c r="EI12" s="52"/>
    </row>
    <row r="13" spans="1:139" s="36" customFormat="1">
      <c r="A13" s="21" t="s">
        <v>87</v>
      </c>
      <c r="B13" s="34">
        <v>13</v>
      </c>
      <c r="C13" s="34">
        <v>1456</v>
      </c>
      <c r="D13" s="34">
        <v>7</v>
      </c>
      <c r="E13" s="34">
        <v>769</v>
      </c>
      <c r="F13" s="34">
        <v>3</v>
      </c>
      <c r="G13" s="34">
        <v>378</v>
      </c>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v>3</v>
      </c>
      <c r="AI13" s="34">
        <v>1485</v>
      </c>
      <c r="AJ13" s="34"/>
      <c r="AK13" s="34"/>
      <c r="AL13" s="34"/>
      <c r="AM13" s="34"/>
      <c r="AN13" s="34"/>
      <c r="AO13" s="34"/>
      <c r="AP13" s="34"/>
      <c r="AQ13" s="34"/>
      <c r="AR13" s="34"/>
      <c r="AS13" s="34"/>
      <c r="AT13" s="34"/>
      <c r="AU13" s="34"/>
      <c r="AV13" s="34"/>
      <c r="AW13" s="34"/>
      <c r="AX13" s="34"/>
      <c r="AY13" s="34"/>
      <c r="AZ13" s="34">
        <v>1</v>
      </c>
      <c r="BA13" s="34">
        <v>588</v>
      </c>
      <c r="BB13" s="34">
        <v>2</v>
      </c>
      <c r="BC13" s="34">
        <v>512</v>
      </c>
      <c r="BD13" s="34">
        <v>2</v>
      </c>
      <c r="BE13" s="34">
        <v>736</v>
      </c>
      <c r="BF13" s="34"/>
      <c r="BG13" s="34"/>
      <c r="BH13" s="34"/>
      <c r="BI13" s="34"/>
      <c r="BJ13" s="34">
        <v>1</v>
      </c>
      <c r="BK13" s="34">
        <v>816</v>
      </c>
      <c r="BL13" s="34"/>
      <c r="BM13" s="34"/>
      <c r="BN13" s="34"/>
      <c r="BO13" s="34"/>
      <c r="BP13" s="34"/>
      <c r="BQ13" s="34"/>
      <c r="BR13" s="34"/>
      <c r="BS13" s="34"/>
      <c r="BT13" s="34">
        <v>1</v>
      </c>
      <c r="BU13" s="34">
        <v>46</v>
      </c>
      <c r="BV13" s="34">
        <v>1</v>
      </c>
      <c r="BW13" s="34">
        <v>32</v>
      </c>
      <c r="BX13" s="34">
        <v>1</v>
      </c>
      <c r="BY13" s="34">
        <v>64</v>
      </c>
      <c r="BZ13" s="34">
        <v>2</v>
      </c>
      <c r="CA13" s="34">
        <v>80</v>
      </c>
      <c r="CB13" s="34"/>
      <c r="CC13" s="34"/>
      <c r="CD13" s="34"/>
      <c r="CE13" s="34"/>
      <c r="CF13" s="34"/>
      <c r="CG13" s="34"/>
      <c r="CH13" s="34"/>
      <c r="CI13" s="34"/>
      <c r="CJ13" s="34"/>
      <c r="CK13" s="34"/>
      <c r="CL13" s="35">
        <v>37</v>
      </c>
      <c r="CM13" s="35">
        <v>6962</v>
      </c>
      <c r="CN13" s="64"/>
      <c r="CO13" s="64"/>
      <c r="CP13" s="64"/>
      <c r="CQ13" s="64"/>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row>
    <row r="14" spans="1:139" s="36" customFormat="1">
      <c r="A14" s="25" t="s">
        <v>128</v>
      </c>
      <c r="B14" s="42">
        <v>9</v>
      </c>
      <c r="C14" s="42">
        <v>653</v>
      </c>
      <c r="D14" s="42">
        <v>5</v>
      </c>
      <c r="E14" s="42">
        <v>660</v>
      </c>
      <c r="F14" s="42">
        <v>5</v>
      </c>
      <c r="G14" s="42">
        <v>939</v>
      </c>
      <c r="H14" s="42"/>
      <c r="I14" s="42"/>
      <c r="J14" s="42">
        <v>2</v>
      </c>
      <c r="K14" s="42">
        <v>65</v>
      </c>
      <c r="L14" s="42">
        <v>1</v>
      </c>
      <c r="M14" s="42">
        <v>18</v>
      </c>
      <c r="N14" s="42">
        <v>1</v>
      </c>
      <c r="O14" s="42">
        <v>16</v>
      </c>
      <c r="P14" s="42"/>
      <c r="Q14" s="42"/>
      <c r="R14" s="42"/>
      <c r="S14" s="42"/>
      <c r="T14" s="42"/>
      <c r="U14" s="42"/>
      <c r="V14" s="42"/>
      <c r="W14" s="42"/>
      <c r="X14" s="42"/>
      <c r="Y14" s="42"/>
      <c r="Z14" s="42"/>
      <c r="AA14" s="42"/>
      <c r="AB14" s="42"/>
      <c r="AC14" s="42"/>
      <c r="AD14" s="42"/>
      <c r="AE14" s="42"/>
      <c r="AF14" s="42"/>
      <c r="AG14" s="42"/>
      <c r="AH14" s="42">
        <v>3</v>
      </c>
      <c r="AI14" s="42">
        <v>1786</v>
      </c>
      <c r="AJ14" s="42">
        <v>2</v>
      </c>
      <c r="AK14" s="42">
        <v>638</v>
      </c>
      <c r="AL14" s="42"/>
      <c r="AM14" s="42"/>
      <c r="AN14" s="42"/>
      <c r="AO14" s="42"/>
      <c r="AP14" s="42"/>
      <c r="AQ14" s="42"/>
      <c r="AR14" s="42"/>
      <c r="AS14" s="42"/>
      <c r="AT14" s="42"/>
      <c r="AU14" s="42"/>
      <c r="AV14" s="42"/>
      <c r="AW14" s="42"/>
      <c r="AX14" s="42"/>
      <c r="AY14" s="42"/>
      <c r="AZ14" s="42"/>
      <c r="BA14" s="42"/>
      <c r="BB14" s="42"/>
      <c r="BC14" s="42"/>
      <c r="BD14" s="42"/>
      <c r="BE14" s="42"/>
      <c r="BF14" s="42">
        <v>1</v>
      </c>
      <c r="BG14" s="42">
        <v>1064</v>
      </c>
      <c r="BH14" s="42"/>
      <c r="BI14" s="42"/>
      <c r="BJ14" s="42"/>
      <c r="BK14" s="42"/>
      <c r="BL14" s="42"/>
      <c r="BM14" s="42"/>
      <c r="BN14" s="42"/>
      <c r="BO14" s="42"/>
      <c r="BP14" s="42"/>
      <c r="BQ14" s="42"/>
      <c r="BR14" s="42">
        <v>1</v>
      </c>
      <c r="BS14" s="42">
        <v>39</v>
      </c>
      <c r="BT14" s="42">
        <v>2</v>
      </c>
      <c r="BU14" s="42">
        <v>131</v>
      </c>
      <c r="BV14" s="42">
        <v>1</v>
      </c>
      <c r="BW14" s="42">
        <v>18</v>
      </c>
      <c r="BX14" s="42"/>
      <c r="BY14" s="42"/>
      <c r="BZ14" s="42">
        <v>1</v>
      </c>
      <c r="CA14" s="42">
        <v>23</v>
      </c>
      <c r="CB14" s="42"/>
      <c r="CC14" s="42"/>
      <c r="CD14" s="42"/>
      <c r="CE14" s="42"/>
      <c r="CF14" s="42"/>
      <c r="CG14" s="42"/>
      <c r="CH14" s="42"/>
      <c r="CI14" s="42"/>
      <c r="CJ14" s="42"/>
      <c r="CK14" s="42"/>
      <c r="CL14" s="48">
        <v>34</v>
      </c>
      <c r="CM14" s="48">
        <v>6050</v>
      </c>
      <c r="CN14" s="64"/>
      <c r="CO14" s="64"/>
      <c r="CP14" s="64"/>
      <c r="CQ14" s="64"/>
      <c r="CR14" s="52"/>
      <c r="CS14" s="52"/>
      <c r="CT14" s="52"/>
      <c r="CU14" s="52"/>
      <c r="CV14" s="52"/>
      <c r="CW14" s="52"/>
      <c r="CX14" s="52"/>
      <c r="CY14" s="52"/>
      <c r="CZ14" s="52"/>
      <c r="DA14" s="52"/>
      <c r="DB14" s="52"/>
      <c r="DC14" s="52"/>
      <c r="DD14" s="52"/>
      <c r="DE14" s="52"/>
      <c r="DF14" s="52"/>
      <c r="DG14" s="52"/>
      <c r="DH14" s="52"/>
      <c r="DI14" s="52"/>
      <c r="DJ14" s="52"/>
      <c r="DK14" s="52"/>
      <c r="DL14" s="52"/>
      <c r="DM14" s="52"/>
      <c r="DN14" s="52"/>
      <c r="DO14" s="52"/>
      <c r="DP14" s="52"/>
      <c r="DQ14" s="52"/>
      <c r="DR14" s="52"/>
      <c r="DS14" s="52"/>
      <c r="DT14" s="52"/>
      <c r="DU14" s="52"/>
      <c r="DV14" s="52"/>
      <c r="DW14" s="52"/>
      <c r="DX14" s="52"/>
      <c r="DY14" s="52"/>
      <c r="DZ14" s="52"/>
      <c r="EA14" s="52"/>
      <c r="EB14" s="52"/>
      <c r="EC14" s="52"/>
      <c r="ED14" s="52"/>
      <c r="EE14" s="52"/>
      <c r="EF14" s="52"/>
      <c r="EG14" s="52"/>
      <c r="EH14" s="52"/>
      <c r="EI14" s="52"/>
    </row>
    <row r="15" spans="1:139" s="36" customFormat="1">
      <c r="A15" s="21" t="s">
        <v>86</v>
      </c>
      <c r="B15" s="34"/>
      <c r="C15" s="34"/>
      <c r="D15" s="34"/>
      <c r="E15" s="34"/>
      <c r="F15" s="34"/>
      <c r="G15" s="34"/>
      <c r="H15" s="34"/>
      <c r="I15" s="34"/>
      <c r="J15" s="34">
        <v>1</v>
      </c>
      <c r="K15" s="34">
        <v>18</v>
      </c>
      <c r="L15" s="34">
        <v>1</v>
      </c>
      <c r="M15" s="34">
        <v>23</v>
      </c>
      <c r="N15" s="34"/>
      <c r="O15" s="34"/>
      <c r="P15" s="34"/>
      <c r="Q15" s="34"/>
      <c r="R15" s="34"/>
      <c r="S15" s="34"/>
      <c r="T15" s="34"/>
      <c r="U15" s="34"/>
      <c r="V15" s="34"/>
      <c r="W15" s="34"/>
      <c r="X15" s="34"/>
      <c r="Y15" s="34"/>
      <c r="Z15" s="34"/>
      <c r="AA15" s="34"/>
      <c r="AB15" s="34"/>
      <c r="AC15" s="34"/>
      <c r="AD15" s="34">
        <v>1</v>
      </c>
      <c r="AE15" s="34">
        <v>76</v>
      </c>
      <c r="AF15" s="34"/>
      <c r="AG15" s="34"/>
      <c r="AH15" s="34">
        <v>2</v>
      </c>
      <c r="AI15" s="34">
        <v>473</v>
      </c>
      <c r="AJ15" s="34">
        <v>1</v>
      </c>
      <c r="AK15" s="34">
        <v>140</v>
      </c>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v>1</v>
      </c>
      <c r="BM15" s="34">
        <v>367</v>
      </c>
      <c r="BN15" s="34"/>
      <c r="BO15" s="34"/>
      <c r="BP15" s="34"/>
      <c r="BQ15" s="34"/>
      <c r="BR15" s="34">
        <v>1</v>
      </c>
      <c r="BS15" s="34">
        <v>31</v>
      </c>
      <c r="BT15" s="34">
        <v>1</v>
      </c>
      <c r="BU15" s="34">
        <v>51</v>
      </c>
      <c r="BV15" s="34"/>
      <c r="BW15" s="34"/>
      <c r="BX15" s="34">
        <v>2</v>
      </c>
      <c r="BY15" s="34">
        <v>61</v>
      </c>
      <c r="BZ15" s="34"/>
      <c r="CA15" s="34"/>
      <c r="CB15" s="34"/>
      <c r="CC15" s="34"/>
      <c r="CD15" s="34"/>
      <c r="CE15" s="34"/>
      <c r="CF15" s="34"/>
      <c r="CG15" s="34"/>
      <c r="CH15" s="34"/>
      <c r="CI15" s="34"/>
      <c r="CJ15" s="34"/>
      <c r="CK15" s="34"/>
      <c r="CL15" s="35">
        <v>11</v>
      </c>
      <c r="CM15" s="35">
        <v>1240</v>
      </c>
      <c r="CN15" s="64"/>
      <c r="CO15" s="64"/>
      <c r="CP15" s="64"/>
      <c r="CQ15" s="64"/>
      <c r="CR15" s="52"/>
      <c r="CS15" s="52"/>
      <c r="CT15" s="52"/>
      <c r="CU15" s="52"/>
      <c r="CV15" s="52"/>
      <c r="CW15" s="52"/>
      <c r="CX15" s="52"/>
      <c r="CY15" s="52"/>
      <c r="CZ15" s="52"/>
      <c r="DA15" s="52"/>
      <c r="DB15" s="52"/>
      <c r="DC15" s="52"/>
      <c r="DD15" s="52"/>
      <c r="DE15" s="52"/>
      <c r="DF15" s="52"/>
      <c r="DG15" s="52"/>
      <c r="DH15" s="52"/>
      <c r="DI15" s="52"/>
      <c r="DJ15" s="52"/>
      <c r="DK15" s="52"/>
      <c r="DL15" s="52"/>
      <c r="DM15" s="52"/>
      <c r="DN15" s="52"/>
      <c r="DO15" s="52"/>
      <c r="DP15" s="52"/>
      <c r="DQ15" s="52"/>
      <c r="DR15" s="52"/>
      <c r="DS15" s="52"/>
      <c r="DT15" s="52"/>
      <c r="DU15" s="52"/>
      <c r="DV15" s="52"/>
      <c r="DW15" s="52"/>
      <c r="DX15" s="52"/>
      <c r="DY15" s="52"/>
      <c r="DZ15" s="52"/>
      <c r="EA15" s="52"/>
      <c r="EB15" s="52"/>
      <c r="EC15" s="52"/>
      <c r="ED15" s="52"/>
      <c r="EE15" s="52"/>
      <c r="EF15" s="52"/>
      <c r="EG15" s="52"/>
      <c r="EH15" s="52"/>
      <c r="EI15" s="52"/>
    </row>
    <row r="16" spans="1:139" s="36" customFormat="1">
      <c r="A16" s="25" t="s">
        <v>88</v>
      </c>
      <c r="B16" s="42"/>
      <c r="C16" s="42"/>
      <c r="D16" s="42">
        <v>5</v>
      </c>
      <c r="E16" s="42">
        <v>1374</v>
      </c>
      <c r="F16" s="42">
        <v>2</v>
      </c>
      <c r="G16" s="42">
        <v>77</v>
      </c>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v>2</v>
      </c>
      <c r="AI16" s="42">
        <v>845</v>
      </c>
      <c r="AJ16" s="42">
        <v>2</v>
      </c>
      <c r="AK16" s="42">
        <v>513</v>
      </c>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v>1</v>
      </c>
      <c r="BM16" s="42">
        <v>429</v>
      </c>
      <c r="BN16" s="42"/>
      <c r="BO16" s="42"/>
      <c r="BP16" s="42"/>
      <c r="BQ16" s="42"/>
      <c r="BR16" s="42"/>
      <c r="BS16" s="42"/>
      <c r="BT16" s="42"/>
      <c r="BU16" s="42"/>
      <c r="BV16" s="42"/>
      <c r="BW16" s="42"/>
      <c r="BX16" s="42"/>
      <c r="BY16" s="42"/>
      <c r="BZ16" s="42"/>
      <c r="CA16" s="42"/>
      <c r="CB16" s="42"/>
      <c r="CC16" s="42"/>
      <c r="CD16" s="42"/>
      <c r="CE16" s="42"/>
      <c r="CF16" s="42">
        <v>1</v>
      </c>
      <c r="CG16" s="42">
        <v>23</v>
      </c>
      <c r="CH16" s="42">
        <v>1</v>
      </c>
      <c r="CI16" s="42">
        <v>7</v>
      </c>
      <c r="CJ16" s="42"/>
      <c r="CK16" s="42"/>
      <c r="CL16" s="48">
        <v>14</v>
      </c>
      <c r="CM16" s="48">
        <v>3268</v>
      </c>
      <c r="CN16" s="64"/>
      <c r="CO16" s="64"/>
      <c r="CP16" s="64"/>
      <c r="CQ16" s="64"/>
      <c r="CR16" s="52"/>
      <c r="CS16" s="52"/>
      <c r="CT16" s="52"/>
      <c r="CU16" s="52"/>
      <c r="CV16" s="52"/>
      <c r="CW16" s="52"/>
      <c r="CX16" s="52"/>
      <c r="CY16" s="52"/>
      <c r="CZ16" s="52"/>
      <c r="DA16" s="52"/>
      <c r="DB16" s="52"/>
      <c r="DC16" s="52"/>
      <c r="DD16" s="52"/>
      <c r="DE16" s="52"/>
      <c r="DF16" s="52"/>
      <c r="DG16" s="52"/>
      <c r="DH16" s="52"/>
      <c r="DI16" s="52"/>
      <c r="DJ16" s="52"/>
      <c r="DK16" s="52"/>
      <c r="DL16" s="52"/>
      <c r="DM16" s="52"/>
      <c r="DN16" s="52"/>
      <c r="DO16" s="52"/>
      <c r="DP16" s="52"/>
      <c r="DQ16" s="52"/>
      <c r="DR16" s="52"/>
      <c r="DS16" s="52"/>
      <c r="DT16" s="52"/>
      <c r="DU16" s="52"/>
      <c r="DV16" s="52"/>
      <c r="DW16" s="52"/>
      <c r="DX16" s="52"/>
      <c r="DY16" s="52"/>
      <c r="DZ16" s="52"/>
      <c r="EA16" s="52"/>
      <c r="EB16" s="52"/>
      <c r="EC16" s="52"/>
      <c r="ED16" s="52"/>
      <c r="EE16" s="52"/>
      <c r="EF16" s="52"/>
      <c r="EG16" s="52"/>
      <c r="EH16" s="52"/>
      <c r="EI16" s="52"/>
    </row>
    <row r="17" spans="1:139" s="37" customFormat="1">
      <c r="A17" s="18" t="s">
        <v>92</v>
      </c>
      <c r="B17" s="26">
        <v>116</v>
      </c>
      <c r="C17" s="26">
        <v>7657</v>
      </c>
      <c r="D17" s="26">
        <v>61</v>
      </c>
      <c r="E17" s="26">
        <v>9678</v>
      </c>
      <c r="F17" s="26">
        <v>45</v>
      </c>
      <c r="G17" s="26">
        <v>3840</v>
      </c>
      <c r="H17" s="26"/>
      <c r="I17" s="26"/>
      <c r="J17" s="26">
        <v>5</v>
      </c>
      <c r="K17" s="26">
        <v>156</v>
      </c>
      <c r="L17" s="26">
        <v>10</v>
      </c>
      <c r="M17" s="26">
        <v>103</v>
      </c>
      <c r="N17" s="26">
        <v>2</v>
      </c>
      <c r="O17" s="26">
        <v>32</v>
      </c>
      <c r="P17" s="26"/>
      <c r="Q17" s="26"/>
      <c r="R17" s="26">
        <v>1</v>
      </c>
      <c r="S17" s="26">
        <v>939</v>
      </c>
      <c r="T17" s="26"/>
      <c r="U17" s="26"/>
      <c r="V17" s="26">
        <v>1</v>
      </c>
      <c r="W17" s="26">
        <v>100</v>
      </c>
      <c r="X17" s="26"/>
      <c r="Y17" s="26"/>
      <c r="Z17" s="26"/>
      <c r="AA17" s="26"/>
      <c r="AB17" s="26">
        <v>1</v>
      </c>
      <c r="AC17" s="26">
        <v>816</v>
      </c>
      <c r="AD17" s="26">
        <v>5</v>
      </c>
      <c r="AE17" s="26">
        <v>251</v>
      </c>
      <c r="AF17" s="26">
        <v>4</v>
      </c>
      <c r="AG17" s="26">
        <v>289</v>
      </c>
      <c r="AH17" s="26">
        <v>26</v>
      </c>
      <c r="AI17" s="26">
        <v>10070</v>
      </c>
      <c r="AJ17" s="26">
        <v>9</v>
      </c>
      <c r="AK17" s="26">
        <v>3175</v>
      </c>
      <c r="AL17" s="26">
        <v>1</v>
      </c>
      <c r="AM17" s="26">
        <v>154</v>
      </c>
      <c r="AN17" s="26">
        <v>1</v>
      </c>
      <c r="AO17" s="26">
        <v>29</v>
      </c>
      <c r="AP17" s="26">
        <v>1</v>
      </c>
      <c r="AQ17" s="26">
        <v>82</v>
      </c>
      <c r="AR17" s="26">
        <v>2</v>
      </c>
      <c r="AS17" s="26">
        <v>220</v>
      </c>
      <c r="AT17" s="26"/>
      <c r="AU17" s="26"/>
      <c r="AV17" s="26"/>
      <c r="AW17" s="26"/>
      <c r="AX17" s="26"/>
      <c r="AY17" s="26"/>
      <c r="AZ17" s="26">
        <v>1</v>
      </c>
      <c r="BA17" s="26">
        <v>588</v>
      </c>
      <c r="BB17" s="26">
        <v>9</v>
      </c>
      <c r="BC17" s="26">
        <v>3594</v>
      </c>
      <c r="BD17" s="26">
        <v>15</v>
      </c>
      <c r="BE17" s="26">
        <v>4250</v>
      </c>
      <c r="BF17" s="26">
        <v>1</v>
      </c>
      <c r="BG17" s="26">
        <v>1064</v>
      </c>
      <c r="BH17" s="26">
        <v>1</v>
      </c>
      <c r="BI17" s="26">
        <v>72</v>
      </c>
      <c r="BJ17" s="26">
        <v>1</v>
      </c>
      <c r="BK17" s="26">
        <v>816</v>
      </c>
      <c r="BL17" s="26">
        <v>2</v>
      </c>
      <c r="BM17" s="26">
        <v>796</v>
      </c>
      <c r="BN17" s="26"/>
      <c r="BO17" s="26"/>
      <c r="BP17" s="26"/>
      <c r="BQ17" s="26"/>
      <c r="BR17" s="26">
        <v>6</v>
      </c>
      <c r="BS17" s="26">
        <v>192</v>
      </c>
      <c r="BT17" s="26">
        <v>5</v>
      </c>
      <c r="BU17" s="26">
        <v>264</v>
      </c>
      <c r="BV17" s="26">
        <v>2</v>
      </c>
      <c r="BW17" s="26">
        <v>50</v>
      </c>
      <c r="BX17" s="26">
        <v>10</v>
      </c>
      <c r="BY17" s="26">
        <v>387</v>
      </c>
      <c r="BZ17" s="26">
        <v>6</v>
      </c>
      <c r="CA17" s="26">
        <v>224</v>
      </c>
      <c r="CB17" s="26">
        <v>0</v>
      </c>
      <c r="CC17" s="26">
        <v>0</v>
      </c>
      <c r="CD17" s="26">
        <v>0</v>
      </c>
      <c r="CE17" s="26">
        <v>0</v>
      </c>
      <c r="CF17" s="26">
        <v>4</v>
      </c>
      <c r="CG17" s="26">
        <v>67</v>
      </c>
      <c r="CH17" s="26">
        <v>1</v>
      </c>
      <c r="CI17" s="26">
        <v>7</v>
      </c>
      <c r="CJ17" s="26"/>
      <c r="CK17" s="26"/>
      <c r="CL17" s="26">
        <v>355</v>
      </c>
      <c r="CM17" s="26">
        <v>49962</v>
      </c>
      <c r="CN17" s="64"/>
      <c r="CO17" s="64"/>
      <c r="CP17" s="64"/>
      <c r="CQ17" s="64"/>
      <c r="CR17" s="57"/>
      <c r="CS17" s="57"/>
      <c r="CT17" s="57"/>
      <c r="CU17" s="57"/>
      <c r="CV17" s="57"/>
      <c r="CW17" s="57"/>
      <c r="CX17" s="57"/>
      <c r="CY17" s="57"/>
      <c r="CZ17" s="57"/>
      <c r="DA17" s="57"/>
      <c r="DB17" s="57"/>
      <c r="DC17" s="57"/>
      <c r="DD17" s="57"/>
      <c r="DE17" s="57"/>
      <c r="DF17" s="57"/>
      <c r="DG17" s="57"/>
      <c r="DH17" s="57"/>
      <c r="DI17" s="57"/>
      <c r="DJ17" s="57"/>
      <c r="DK17" s="57"/>
      <c r="DL17" s="57"/>
      <c r="DM17" s="57"/>
      <c r="DN17" s="57"/>
      <c r="DO17" s="57"/>
      <c r="DP17" s="57"/>
      <c r="DQ17" s="57"/>
      <c r="DR17" s="57"/>
      <c r="DS17" s="57"/>
      <c r="DT17" s="57"/>
      <c r="DU17" s="57"/>
      <c r="DV17" s="57"/>
      <c r="DW17" s="57"/>
      <c r="DX17" s="57"/>
      <c r="DY17" s="57"/>
      <c r="DZ17" s="57"/>
      <c r="EA17" s="57"/>
      <c r="EB17" s="57"/>
      <c r="EC17" s="57"/>
      <c r="ED17" s="57"/>
      <c r="EE17" s="57"/>
      <c r="EF17" s="57"/>
      <c r="EG17" s="57"/>
      <c r="EH17" s="57"/>
      <c r="EI17" s="57"/>
    </row>
    <row r="18" spans="1:139">
      <c r="B18" s="62"/>
      <c r="C18" s="62"/>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row>
  </sheetData>
  <sheetProtection algorithmName="SHA-512" hashValue="FiXYduVE3ETvjFmG0A/EI4V3WLWDgC5gMZf5I6X2jpopHoeayB3VXgOyuqoZROsX6Tt9ncvWqy7/hSD6Ei8MPQ==" saltValue="nSEAW8Wryyo2H9KvJtb4Tg==" spinCount="100000" sheet="1" objects="1" scenarios="1"/>
  <mergeCells count="46">
    <mergeCell ref="CF6:CG6"/>
    <mergeCell ref="CH6:CI6"/>
    <mergeCell ref="CJ6:CK6"/>
    <mergeCell ref="CL6:CM6"/>
    <mergeCell ref="BT6:BU6"/>
    <mergeCell ref="BV6:BW6"/>
    <mergeCell ref="BX6:BY6"/>
    <mergeCell ref="BZ6:CA6"/>
    <mergeCell ref="CB6:CC6"/>
    <mergeCell ref="CD6:CE6"/>
    <mergeCell ref="BR6:BS6"/>
    <mergeCell ref="AV6:AW6"/>
    <mergeCell ref="AX6:AY6"/>
    <mergeCell ref="AZ6:BA6"/>
    <mergeCell ref="BB6:BC6"/>
    <mergeCell ref="BD6:BE6"/>
    <mergeCell ref="BF6:BG6"/>
    <mergeCell ref="BH6:BI6"/>
    <mergeCell ref="BJ6:BK6"/>
    <mergeCell ref="BL6:BM6"/>
    <mergeCell ref="BN6:BO6"/>
    <mergeCell ref="BP6:BQ6"/>
    <mergeCell ref="AT6:AU6"/>
    <mergeCell ref="X6:Y6"/>
    <mergeCell ref="Z6:AA6"/>
    <mergeCell ref="AB6:AC6"/>
    <mergeCell ref="AD6:AE6"/>
    <mergeCell ref="AF6:AG6"/>
    <mergeCell ref="AH6:AI6"/>
    <mergeCell ref="AJ6:AK6"/>
    <mergeCell ref="AL6:AM6"/>
    <mergeCell ref="AN6:AO6"/>
    <mergeCell ref="AP6:AQ6"/>
    <mergeCell ref="AR6:AS6"/>
    <mergeCell ref="V6:W6"/>
    <mergeCell ref="A6:A7"/>
    <mergeCell ref="B6:C6"/>
    <mergeCell ref="D6:E6"/>
    <mergeCell ref="F6:G6"/>
    <mergeCell ref="H6:I6"/>
    <mergeCell ref="J6:K6"/>
    <mergeCell ref="L6:M6"/>
    <mergeCell ref="N6:O6"/>
    <mergeCell ref="P6:Q6"/>
    <mergeCell ref="R6:S6"/>
    <mergeCell ref="T6:U6"/>
  </mergeCells>
  <pageMargins left="0.70866141732283472" right="0.70866141732283472" top="0.74803149606299213" bottom="0.74803149606299213" header="0.31496062992125984" footer="0.31496062992125984"/>
  <pageSetup paperSize="9" scale="7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oja29"/>
  <dimension ref="A2:CQ18"/>
  <sheetViews>
    <sheetView showGridLines="0" zoomScaleNormal="100" zoomScaleSheetLayoutView="100" workbookViewId="0">
      <selection activeCell="A2" sqref="A2"/>
    </sheetView>
  </sheetViews>
  <sheetFormatPr baseColWidth="10" defaultRowHeight="15"/>
  <cols>
    <col min="1" max="1" width="79.42578125" style="51" customWidth="1"/>
    <col min="2" max="90" width="8.7109375" style="51" customWidth="1"/>
    <col min="91" max="91" width="10.85546875" style="51" bestFit="1" customWidth="1"/>
    <col min="92" max="92" width="11.85546875" style="51" bestFit="1" customWidth="1"/>
    <col min="93" max="256" width="11.42578125" style="51"/>
    <col min="257" max="257" width="83.7109375" style="51" customWidth="1"/>
    <col min="258" max="347" width="8.7109375" style="51" customWidth="1"/>
    <col min="348" max="348" width="11.85546875" style="51" bestFit="1" customWidth="1"/>
    <col min="349" max="512" width="11.42578125" style="51"/>
    <col min="513" max="513" width="83.7109375" style="51" customWidth="1"/>
    <col min="514" max="603" width="8.7109375" style="51" customWidth="1"/>
    <col min="604" max="604" width="11.85546875" style="51" bestFit="1" customWidth="1"/>
    <col min="605" max="768" width="11.42578125" style="51"/>
    <col min="769" max="769" width="83.7109375" style="51" customWidth="1"/>
    <col min="770" max="859" width="8.7109375" style="51" customWidth="1"/>
    <col min="860" max="860" width="11.85546875" style="51" bestFit="1" customWidth="1"/>
    <col min="861" max="1024" width="11.42578125" style="51"/>
    <col min="1025" max="1025" width="83.7109375" style="51" customWidth="1"/>
    <col min="1026" max="1115" width="8.7109375" style="51" customWidth="1"/>
    <col min="1116" max="1116" width="11.85546875" style="51" bestFit="1" customWidth="1"/>
    <col min="1117" max="1280" width="11.42578125" style="51"/>
    <col min="1281" max="1281" width="83.7109375" style="51" customWidth="1"/>
    <col min="1282" max="1371" width="8.7109375" style="51" customWidth="1"/>
    <col min="1372" max="1372" width="11.85546875" style="51" bestFit="1" customWidth="1"/>
    <col min="1373" max="1536" width="11.42578125" style="51"/>
    <col min="1537" max="1537" width="83.7109375" style="51" customWidth="1"/>
    <col min="1538" max="1627" width="8.7109375" style="51" customWidth="1"/>
    <col min="1628" max="1628" width="11.85546875" style="51" bestFit="1" customWidth="1"/>
    <col min="1629" max="1792" width="11.42578125" style="51"/>
    <col min="1793" max="1793" width="83.7109375" style="51" customWidth="1"/>
    <col min="1794" max="1883" width="8.7109375" style="51" customWidth="1"/>
    <col min="1884" max="1884" width="11.85546875" style="51" bestFit="1" customWidth="1"/>
    <col min="1885" max="2048" width="11.42578125" style="51"/>
    <col min="2049" max="2049" width="83.7109375" style="51" customWidth="1"/>
    <col min="2050" max="2139" width="8.7109375" style="51" customWidth="1"/>
    <col min="2140" max="2140" width="11.85546875" style="51" bestFit="1" customWidth="1"/>
    <col min="2141" max="2304" width="11.42578125" style="51"/>
    <col min="2305" max="2305" width="83.7109375" style="51" customWidth="1"/>
    <col min="2306" max="2395" width="8.7109375" style="51" customWidth="1"/>
    <col min="2396" max="2396" width="11.85546875" style="51" bestFit="1" customWidth="1"/>
    <col min="2397" max="2560" width="11.42578125" style="51"/>
    <col min="2561" max="2561" width="83.7109375" style="51" customWidth="1"/>
    <col min="2562" max="2651" width="8.7109375" style="51" customWidth="1"/>
    <col min="2652" max="2652" width="11.85546875" style="51" bestFit="1" customWidth="1"/>
    <col min="2653" max="2816" width="11.42578125" style="51"/>
    <col min="2817" max="2817" width="83.7109375" style="51" customWidth="1"/>
    <col min="2818" max="2907" width="8.7109375" style="51" customWidth="1"/>
    <col min="2908" max="2908" width="11.85546875" style="51" bestFit="1" customWidth="1"/>
    <col min="2909" max="3072" width="11.42578125" style="51"/>
    <col min="3073" max="3073" width="83.7109375" style="51" customWidth="1"/>
    <col min="3074" max="3163" width="8.7109375" style="51" customWidth="1"/>
    <col min="3164" max="3164" width="11.85546875" style="51" bestFit="1" customWidth="1"/>
    <col min="3165" max="3328" width="11.42578125" style="51"/>
    <col min="3329" max="3329" width="83.7109375" style="51" customWidth="1"/>
    <col min="3330" max="3419" width="8.7109375" style="51" customWidth="1"/>
    <col min="3420" max="3420" width="11.85546875" style="51" bestFit="1" customWidth="1"/>
    <col min="3421" max="3584" width="11.42578125" style="51"/>
    <col min="3585" max="3585" width="83.7109375" style="51" customWidth="1"/>
    <col min="3586" max="3675" width="8.7109375" style="51" customWidth="1"/>
    <col min="3676" max="3676" width="11.85546875" style="51" bestFit="1" customWidth="1"/>
    <col min="3677" max="3840" width="11.42578125" style="51"/>
    <col min="3841" max="3841" width="83.7109375" style="51" customWidth="1"/>
    <col min="3842" max="3931" width="8.7109375" style="51" customWidth="1"/>
    <col min="3932" max="3932" width="11.85546875" style="51" bestFit="1" customWidth="1"/>
    <col min="3933" max="4096" width="11.42578125" style="51"/>
    <col min="4097" max="4097" width="83.7109375" style="51" customWidth="1"/>
    <col min="4098" max="4187" width="8.7109375" style="51" customWidth="1"/>
    <col min="4188" max="4188" width="11.85546875" style="51" bestFit="1" customWidth="1"/>
    <col min="4189" max="4352" width="11.42578125" style="51"/>
    <col min="4353" max="4353" width="83.7109375" style="51" customWidth="1"/>
    <col min="4354" max="4443" width="8.7109375" style="51" customWidth="1"/>
    <col min="4444" max="4444" width="11.85546875" style="51" bestFit="1" customWidth="1"/>
    <col min="4445" max="4608" width="11.42578125" style="51"/>
    <col min="4609" max="4609" width="83.7109375" style="51" customWidth="1"/>
    <col min="4610" max="4699" width="8.7109375" style="51" customWidth="1"/>
    <col min="4700" max="4700" width="11.85546875" style="51" bestFit="1" customWidth="1"/>
    <col min="4701" max="4864" width="11.42578125" style="51"/>
    <col min="4865" max="4865" width="83.7109375" style="51" customWidth="1"/>
    <col min="4866" max="4955" width="8.7109375" style="51" customWidth="1"/>
    <col min="4956" max="4956" width="11.85546875" style="51" bestFit="1" customWidth="1"/>
    <col min="4957" max="5120" width="11.42578125" style="51"/>
    <col min="5121" max="5121" width="83.7109375" style="51" customWidth="1"/>
    <col min="5122" max="5211" width="8.7109375" style="51" customWidth="1"/>
    <col min="5212" max="5212" width="11.85546875" style="51" bestFit="1" customWidth="1"/>
    <col min="5213" max="5376" width="11.42578125" style="51"/>
    <col min="5377" max="5377" width="83.7109375" style="51" customWidth="1"/>
    <col min="5378" max="5467" width="8.7109375" style="51" customWidth="1"/>
    <col min="5468" max="5468" width="11.85546875" style="51" bestFit="1" customWidth="1"/>
    <col min="5469" max="5632" width="11.42578125" style="51"/>
    <col min="5633" max="5633" width="83.7109375" style="51" customWidth="1"/>
    <col min="5634" max="5723" width="8.7109375" style="51" customWidth="1"/>
    <col min="5724" max="5724" width="11.85546875" style="51" bestFit="1" customWidth="1"/>
    <col min="5725" max="5888" width="11.42578125" style="51"/>
    <col min="5889" max="5889" width="83.7109375" style="51" customWidth="1"/>
    <col min="5890" max="5979" width="8.7109375" style="51" customWidth="1"/>
    <col min="5980" max="5980" width="11.85546875" style="51" bestFit="1" customWidth="1"/>
    <col min="5981" max="6144" width="11.42578125" style="51"/>
    <col min="6145" max="6145" width="83.7109375" style="51" customWidth="1"/>
    <col min="6146" max="6235" width="8.7109375" style="51" customWidth="1"/>
    <col min="6236" max="6236" width="11.85546875" style="51" bestFit="1" customWidth="1"/>
    <col min="6237" max="6400" width="11.42578125" style="51"/>
    <col min="6401" max="6401" width="83.7109375" style="51" customWidth="1"/>
    <col min="6402" max="6491" width="8.7109375" style="51" customWidth="1"/>
    <col min="6492" max="6492" width="11.85546875" style="51" bestFit="1" customWidth="1"/>
    <col min="6493" max="6656" width="11.42578125" style="51"/>
    <col min="6657" max="6657" width="83.7109375" style="51" customWidth="1"/>
    <col min="6658" max="6747" width="8.7109375" style="51" customWidth="1"/>
    <col min="6748" max="6748" width="11.85546875" style="51" bestFit="1" customWidth="1"/>
    <col min="6749" max="6912" width="11.42578125" style="51"/>
    <col min="6913" max="6913" width="83.7109375" style="51" customWidth="1"/>
    <col min="6914" max="7003" width="8.7109375" style="51" customWidth="1"/>
    <col min="7004" max="7004" width="11.85546875" style="51" bestFit="1" customWidth="1"/>
    <col min="7005" max="7168" width="11.42578125" style="51"/>
    <col min="7169" max="7169" width="83.7109375" style="51" customWidth="1"/>
    <col min="7170" max="7259" width="8.7109375" style="51" customWidth="1"/>
    <col min="7260" max="7260" width="11.85546875" style="51" bestFit="1" customWidth="1"/>
    <col min="7261" max="7424" width="11.42578125" style="51"/>
    <col min="7425" max="7425" width="83.7109375" style="51" customWidth="1"/>
    <col min="7426" max="7515" width="8.7109375" style="51" customWidth="1"/>
    <col min="7516" max="7516" width="11.85546875" style="51" bestFit="1" customWidth="1"/>
    <col min="7517" max="7680" width="11.42578125" style="51"/>
    <col min="7681" max="7681" width="83.7109375" style="51" customWidth="1"/>
    <col min="7682" max="7771" width="8.7109375" style="51" customWidth="1"/>
    <col min="7772" max="7772" width="11.85546875" style="51" bestFit="1" customWidth="1"/>
    <col min="7773" max="7936" width="11.42578125" style="51"/>
    <col min="7937" max="7937" width="83.7109375" style="51" customWidth="1"/>
    <col min="7938" max="8027" width="8.7109375" style="51" customWidth="1"/>
    <col min="8028" max="8028" width="11.85546875" style="51" bestFit="1" customWidth="1"/>
    <col min="8029" max="8192" width="11.42578125" style="51"/>
    <col min="8193" max="8193" width="83.7109375" style="51" customWidth="1"/>
    <col min="8194" max="8283" width="8.7109375" style="51" customWidth="1"/>
    <col min="8284" max="8284" width="11.85546875" style="51" bestFit="1" customWidth="1"/>
    <col min="8285" max="8448" width="11.42578125" style="51"/>
    <col min="8449" max="8449" width="83.7109375" style="51" customWidth="1"/>
    <col min="8450" max="8539" width="8.7109375" style="51" customWidth="1"/>
    <col min="8540" max="8540" width="11.85546875" style="51" bestFit="1" customWidth="1"/>
    <col min="8541" max="8704" width="11.42578125" style="51"/>
    <col min="8705" max="8705" width="83.7109375" style="51" customWidth="1"/>
    <col min="8706" max="8795" width="8.7109375" style="51" customWidth="1"/>
    <col min="8796" max="8796" width="11.85546875" style="51" bestFit="1" customWidth="1"/>
    <col min="8797" max="8960" width="11.42578125" style="51"/>
    <col min="8961" max="8961" width="83.7109375" style="51" customWidth="1"/>
    <col min="8962" max="9051" width="8.7109375" style="51" customWidth="1"/>
    <col min="9052" max="9052" width="11.85546875" style="51" bestFit="1" customWidth="1"/>
    <col min="9053" max="9216" width="11.42578125" style="51"/>
    <col min="9217" max="9217" width="83.7109375" style="51" customWidth="1"/>
    <col min="9218" max="9307" width="8.7109375" style="51" customWidth="1"/>
    <col min="9308" max="9308" width="11.85546875" style="51" bestFit="1" customWidth="1"/>
    <col min="9309" max="9472" width="11.42578125" style="51"/>
    <col min="9473" max="9473" width="83.7109375" style="51" customWidth="1"/>
    <col min="9474" max="9563" width="8.7109375" style="51" customWidth="1"/>
    <col min="9564" max="9564" width="11.85546875" style="51" bestFit="1" customWidth="1"/>
    <col min="9565" max="9728" width="11.42578125" style="51"/>
    <col min="9729" max="9729" width="83.7109375" style="51" customWidth="1"/>
    <col min="9730" max="9819" width="8.7109375" style="51" customWidth="1"/>
    <col min="9820" max="9820" width="11.85546875" style="51" bestFit="1" customWidth="1"/>
    <col min="9821" max="9984" width="11.42578125" style="51"/>
    <col min="9985" max="9985" width="83.7109375" style="51" customWidth="1"/>
    <col min="9986" max="10075" width="8.7109375" style="51" customWidth="1"/>
    <col min="10076" max="10076" width="11.85546875" style="51" bestFit="1" customWidth="1"/>
    <col min="10077" max="10240" width="11.42578125" style="51"/>
    <col min="10241" max="10241" width="83.7109375" style="51" customWidth="1"/>
    <col min="10242" max="10331" width="8.7109375" style="51" customWidth="1"/>
    <col min="10332" max="10332" width="11.85546875" style="51" bestFit="1" customWidth="1"/>
    <col min="10333" max="10496" width="11.42578125" style="51"/>
    <col min="10497" max="10497" width="83.7109375" style="51" customWidth="1"/>
    <col min="10498" max="10587" width="8.7109375" style="51" customWidth="1"/>
    <col min="10588" max="10588" width="11.85546875" style="51" bestFit="1" customWidth="1"/>
    <col min="10589" max="10752" width="11.42578125" style="51"/>
    <col min="10753" max="10753" width="83.7109375" style="51" customWidth="1"/>
    <col min="10754" max="10843" width="8.7109375" style="51" customWidth="1"/>
    <col min="10844" max="10844" width="11.85546875" style="51" bestFit="1" customWidth="1"/>
    <col min="10845" max="11008" width="11.42578125" style="51"/>
    <col min="11009" max="11009" width="83.7109375" style="51" customWidth="1"/>
    <col min="11010" max="11099" width="8.7109375" style="51" customWidth="1"/>
    <col min="11100" max="11100" width="11.85546875" style="51" bestFit="1" customWidth="1"/>
    <col min="11101" max="11264" width="11.42578125" style="51"/>
    <col min="11265" max="11265" width="83.7109375" style="51" customWidth="1"/>
    <col min="11266" max="11355" width="8.7109375" style="51" customWidth="1"/>
    <col min="11356" max="11356" width="11.85546875" style="51" bestFit="1" customWidth="1"/>
    <col min="11357" max="11520" width="11.42578125" style="51"/>
    <col min="11521" max="11521" width="83.7109375" style="51" customWidth="1"/>
    <col min="11522" max="11611" width="8.7109375" style="51" customWidth="1"/>
    <col min="11612" max="11612" width="11.85546875" style="51" bestFit="1" customWidth="1"/>
    <col min="11613" max="11776" width="11.42578125" style="51"/>
    <col min="11777" max="11777" width="83.7109375" style="51" customWidth="1"/>
    <col min="11778" max="11867" width="8.7109375" style="51" customWidth="1"/>
    <col min="11868" max="11868" width="11.85546875" style="51" bestFit="1" customWidth="1"/>
    <col min="11869" max="12032" width="11.42578125" style="51"/>
    <col min="12033" max="12033" width="83.7109375" style="51" customWidth="1"/>
    <col min="12034" max="12123" width="8.7109375" style="51" customWidth="1"/>
    <col min="12124" max="12124" width="11.85546875" style="51" bestFit="1" customWidth="1"/>
    <col min="12125" max="12288" width="11.42578125" style="51"/>
    <col min="12289" max="12289" width="83.7109375" style="51" customWidth="1"/>
    <col min="12290" max="12379" width="8.7109375" style="51" customWidth="1"/>
    <col min="12380" max="12380" width="11.85546875" style="51" bestFit="1" customWidth="1"/>
    <col min="12381" max="12544" width="11.42578125" style="51"/>
    <col min="12545" max="12545" width="83.7109375" style="51" customWidth="1"/>
    <col min="12546" max="12635" width="8.7109375" style="51" customWidth="1"/>
    <col min="12636" max="12636" width="11.85546875" style="51" bestFit="1" customWidth="1"/>
    <col min="12637" max="12800" width="11.42578125" style="51"/>
    <col min="12801" max="12801" width="83.7109375" style="51" customWidth="1"/>
    <col min="12802" max="12891" width="8.7109375" style="51" customWidth="1"/>
    <col min="12892" max="12892" width="11.85546875" style="51" bestFit="1" customWidth="1"/>
    <col min="12893" max="13056" width="11.42578125" style="51"/>
    <col min="13057" max="13057" width="83.7109375" style="51" customWidth="1"/>
    <col min="13058" max="13147" width="8.7109375" style="51" customWidth="1"/>
    <col min="13148" max="13148" width="11.85546875" style="51" bestFit="1" customWidth="1"/>
    <col min="13149" max="13312" width="11.42578125" style="51"/>
    <col min="13313" max="13313" width="83.7109375" style="51" customWidth="1"/>
    <col min="13314" max="13403" width="8.7109375" style="51" customWidth="1"/>
    <col min="13404" max="13404" width="11.85546875" style="51" bestFit="1" customWidth="1"/>
    <col min="13405" max="13568" width="11.42578125" style="51"/>
    <col min="13569" max="13569" width="83.7109375" style="51" customWidth="1"/>
    <col min="13570" max="13659" width="8.7109375" style="51" customWidth="1"/>
    <col min="13660" max="13660" width="11.85546875" style="51" bestFit="1" customWidth="1"/>
    <col min="13661" max="13824" width="11.42578125" style="51"/>
    <col min="13825" max="13825" width="83.7109375" style="51" customWidth="1"/>
    <col min="13826" max="13915" width="8.7109375" style="51" customWidth="1"/>
    <col min="13916" max="13916" width="11.85546875" style="51" bestFit="1" customWidth="1"/>
    <col min="13917" max="14080" width="11.42578125" style="51"/>
    <col min="14081" max="14081" width="83.7109375" style="51" customWidth="1"/>
    <col min="14082" max="14171" width="8.7109375" style="51" customWidth="1"/>
    <col min="14172" max="14172" width="11.85546875" style="51" bestFit="1" customWidth="1"/>
    <col min="14173" max="14336" width="11.42578125" style="51"/>
    <col min="14337" max="14337" width="83.7109375" style="51" customWidth="1"/>
    <col min="14338" max="14427" width="8.7109375" style="51" customWidth="1"/>
    <col min="14428" max="14428" width="11.85546875" style="51" bestFit="1" customWidth="1"/>
    <col min="14429" max="14592" width="11.42578125" style="51"/>
    <col min="14593" max="14593" width="83.7109375" style="51" customWidth="1"/>
    <col min="14594" max="14683" width="8.7109375" style="51" customWidth="1"/>
    <col min="14684" max="14684" width="11.85546875" style="51" bestFit="1" customWidth="1"/>
    <col min="14685" max="14848" width="11.42578125" style="51"/>
    <col min="14849" max="14849" width="83.7109375" style="51" customWidth="1"/>
    <col min="14850" max="14939" width="8.7109375" style="51" customWidth="1"/>
    <col min="14940" max="14940" width="11.85546875" style="51" bestFit="1" customWidth="1"/>
    <col min="14941" max="15104" width="11.42578125" style="51"/>
    <col min="15105" max="15105" width="83.7109375" style="51" customWidth="1"/>
    <col min="15106" max="15195" width="8.7109375" style="51" customWidth="1"/>
    <col min="15196" max="15196" width="11.85546875" style="51" bestFit="1" customWidth="1"/>
    <col min="15197" max="15360" width="11.42578125" style="51"/>
    <col min="15361" max="15361" width="83.7109375" style="51" customWidth="1"/>
    <col min="15362" max="15451" width="8.7109375" style="51" customWidth="1"/>
    <col min="15452" max="15452" width="11.85546875" style="51" bestFit="1" customWidth="1"/>
    <col min="15453" max="15616" width="11.42578125" style="51"/>
    <col min="15617" max="15617" width="83.7109375" style="51" customWidth="1"/>
    <col min="15618" max="15707" width="8.7109375" style="51" customWidth="1"/>
    <col min="15708" max="15708" width="11.85546875" style="51" bestFit="1" customWidth="1"/>
    <col min="15709" max="15872" width="11.42578125" style="51"/>
    <col min="15873" max="15873" width="83.7109375" style="51" customWidth="1"/>
    <col min="15874" max="15963" width="8.7109375" style="51" customWidth="1"/>
    <col min="15964" max="15964" width="11.85546875" style="51" bestFit="1" customWidth="1"/>
    <col min="15965" max="16128" width="11.42578125" style="51"/>
    <col min="16129" max="16129" width="83.7109375" style="51" customWidth="1"/>
    <col min="16130" max="16219" width="8.7109375" style="51" customWidth="1"/>
    <col min="16220" max="16220" width="11.85546875" style="51" bestFit="1" customWidth="1"/>
    <col min="16221" max="16384" width="11.42578125" style="51"/>
  </cols>
  <sheetData>
    <row r="2" spans="1:95" ht="16.5">
      <c r="A2" s="50" t="s">
        <v>133</v>
      </c>
      <c r="B2" s="52"/>
    </row>
    <row r="3" spans="1:95" ht="16.5">
      <c r="A3" s="54" t="s">
        <v>134</v>
      </c>
      <c r="B3" s="52"/>
    </row>
    <row r="4" spans="1:95" ht="16.5">
      <c r="A4" s="54" t="s">
        <v>300</v>
      </c>
      <c r="B4" s="52"/>
    </row>
    <row r="5" spans="1:95" ht="16.5">
      <c r="A5" s="54"/>
      <c r="B5" s="52"/>
    </row>
    <row r="6" spans="1:95">
      <c r="A6" s="306" t="s">
        <v>115</v>
      </c>
      <c r="B6" s="305" t="s">
        <v>117</v>
      </c>
      <c r="C6" s="305"/>
      <c r="D6" s="305" t="s">
        <v>118</v>
      </c>
      <c r="E6" s="305"/>
      <c r="F6" s="305" t="s">
        <v>119</v>
      </c>
      <c r="G6" s="305"/>
      <c r="H6" s="305" t="s">
        <v>120</v>
      </c>
      <c r="I6" s="305"/>
      <c r="J6" s="305" t="s">
        <v>36</v>
      </c>
      <c r="K6" s="305"/>
      <c r="L6" s="305" t="s">
        <v>38</v>
      </c>
      <c r="M6" s="305"/>
      <c r="N6" s="305" t="s">
        <v>39</v>
      </c>
      <c r="O6" s="305"/>
      <c r="P6" s="305" t="s">
        <v>105</v>
      </c>
      <c r="Q6" s="305"/>
      <c r="R6" s="305" t="s">
        <v>106</v>
      </c>
      <c r="S6" s="305"/>
      <c r="T6" s="305" t="s">
        <v>107</v>
      </c>
      <c r="U6" s="305"/>
      <c r="V6" s="305" t="s">
        <v>108</v>
      </c>
      <c r="W6" s="305"/>
      <c r="X6" s="305" t="s">
        <v>44</v>
      </c>
      <c r="Y6" s="305"/>
      <c r="Z6" s="305" t="s">
        <v>46</v>
      </c>
      <c r="AA6" s="305"/>
      <c r="AB6" s="305" t="s">
        <v>48</v>
      </c>
      <c r="AC6" s="305"/>
      <c r="AD6" s="305" t="s">
        <v>52</v>
      </c>
      <c r="AE6" s="305"/>
      <c r="AF6" s="305" t="s">
        <v>54</v>
      </c>
      <c r="AG6" s="305"/>
      <c r="AH6" s="305" t="s">
        <v>56</v>
      </c>
      <c r="AI6" s="305"/>
      <c r="AJ6" s="305" t="s">
        <v>58</v>
      </c>
      <c r="AK6" s="305"/>
      <c r="AL6" s="305" t="s">
        <v>61</v>
      </c>
      <c r="AM6" s="305"/>
      <c r="AN6" s="305" t="s">
        <v>190</v>
      </c>
      <c r="AO6" s="305"/>
      <c r="AP6" s="305" t="s">
        <v>191</v>
      </c>
      <c r="AQ6" s="305"/>
      <c r="AR6" s="305" t="s">
        <v>192</v>
      </c>
      <c r="AS6" s="305"/>
      <c r="AT6" s="305" t="s">
        <v>261</v>
      </c>
      <c r="AU6" s="305"/>
      <c r="AV6" s="305" t="s">
        <v>194</v>
      </c>
      <c r="AW6" s="305"/>
      <c r="AX6" s="305" t="s">
        <v>23</v>
      </c>
      <c r="AY6" s="305"/>
      <c r="AZ6" s="305" t="s">
        <v>25</v>
      </c>
      <c r="BA6" s="305"/>
      <c r="BB6" s="305" t="s">
        <v>27</v>
      </c>
      <c r="BC6" s="305"/>
      <c r="BD6" s="305" t="s">
        <v>31</v>
      </c>
      <c r="BE6" s="305"/>
      <c r="BF6" s="305" t="s">
        <v>35</v>
      </c>
      <c r="BG6" s="305"/>
      <c r="BH6" s="305" t="s">
        <v>40</v>
      </c>
      <c r="BI6" s="305"/>
      <c r="BJ6" s="305" t="s">
        <v>42</v>
      </c>
      <c r="BK6" s="305"/>
      <c r="BL6" s="305" t="s">
        <v>43</v>
      </c>
      <c r="BM6" s="305"/>
      <c r="BN6" s="305" t="s">
        <v>45</v>
      </c>
      <c r="BO6" s="305"/>
      <c r="BP6" s="305" t="s">
        <v>47</v>
      </c>
      <c r="BQ6" s="305"/>
      <c r="BR6" s="305" t="s">
        <v>51</v>
      </c>
      <c r="BS6" s="305"/>
      <c r="BT6" s="305" t="s">
        <v>53</v>
      </c>
      <c r="BU6" s="305"/>
      <c r="BV6" s="305" t="s">
        <v>55</v>
      </c>
      <c r="BW6" s="305"/>
      <c r="BX6" s="305" t="s">
        <v>59</v>
      </c>
      <c r="BY6" s="305"/>
      <c r="BZ6" s="305" t="s">
        <v>60</v>
      </c>
      <c r="CA6" s="305"/>
      <c r="CB6" s="305" t="s">
        <v>62</v>
      </c>
      <c r="CC6" s="305"/>
      <c r="CD6" s="305" t="s">
        <v>124</v>
      </c>
      <c r="CE6" s="305"/>
      <c r="CF6" s="305" t="s">
        <v>65</v>
      </c>
      <c r="CG6" s="305"/>
      <c r="CH6" s="305" t="s">
        <v>67</v>
      </c>
      <c r="CI6" s="305"/>
      <c r="CJ6" s="305" t="s">
        <v>69</v>
      </c>
      <c r="CK6" s="305"/>
      <c r="CL6" s="305" t="s">
        <v>72</v>
      </c>
      <c r="CM6" s="305"/>
    </row>
    <row r="7" spans="1:95">
      <c r="A7" s="306"/>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row>
    <row r="8" spans="1:95" s="56" customFormat="1">
      <c r="A8" s="18" t="s">
        <v>81</v>
      </c>
      <c r="B8" s="19" t="s">
        <v>82</v>
      </c>
      <c r="C8" s="19" t="s">
        <v>83</v>
      </c>
      <c r="D8" s="19" t="s">
        <v>82</v>
      </c>
      <c r="E8" s="19" t="s">
        <v>83</v>
      </c>
      <c r="F8" s="19" t="s">
        <v>82</v>
      </c>
      <c r="G8" s="19" t="s">
        <v>83</v>
      </c>
      <c r="H8" s="19" t="s">
        <v>82</v>
      </c>
      <c r="I8" s="19" t="s">
        <v>83</v>
      </c>
      <c r="J8" s="19" t="s">
        <v>82</v>
      </c>
      <c r="K8" s="19" t="s">
        <v>83</v>
      </c>
      <c r="L8" s="19" t="s">
        <v>82</v>
      </c>
      <c r="M8" s="19" t="s">
        <v>83</v>
      </c>
      <c r="N8" s="19" t="s">
        <v>82</v>
      </c>
      <c r="O8" s="19" t="s">
        <v>83</v>
      </c>
      <c r="P8" s="19" t="s">
        <v>82</v>
      </c>
      <c r="Q8" s="19" t="s">
        <v>83</v>
      </c>
      <c r="R8" s="19" t="s">
        <v>82</v>
      </c>
      <c r="S8" s="19" t="s">
        <v>83</v>
      </c>
      <c r="T8" s="19" t="s">
        <v>82</v>
      </c>
      <c r="U8" s="19" t="s">
        <v>83</v>
      </c>
      <c r="V8" s="19" t="s">
        <v>82</v>
      </c>
      <c r="W8" s="19" t="s">
        <v>83</v>
      </c>
      <c r="X8" s="19" t="s">
        <v>82</v>
      </c>
      <c r="Y8" s="19" t="s">
        <v>83</v>
      </c>
      <c r="Z8" s="19" t="s">
        <v>82</v>
      </c>
      <c r="AA8" s="19" t="s">
        <v>83</v>
      </c>
      <c r="AB8" s="19" t="s">
        <v>82</v>
      </c>
      <c r="AC8" s="19" t="s">
        <v>83</v>
      </c>
      <c r="AD8" s="19" t="s">
        <v>82</v>
      </c>
      <c r="AE8" s="19" t="s">
        <v>83</v>
      </c>
      <c r="AF8" s="19" t="s">
        <v>82</v>
      </c>
      <c r="AG8" s="19" t="s">
        <v>83</v>
      </c>
      <c r="AH8" s="19" t="s">
        <v>82</v>
      </c>
      <c r="AI8" s="19" t="s">
        <v>83</v>
      </c>
      <c r="AJ8" s="19" t="s">
        <v>82</v>
      </c>
      <c r="AK8" s="19" t="s">
        <v>83</v>
      </c>
      <c r="AL8" s="19" t="s">
        <v>82</v>
      </c>
      <c r="AM8" s="19" t="s">
        <v>83</v>
      </c>
      <c r="AN8" s="19" t="s">
        <v>82</v>
      </c>
      <c r="AO8" s="19" t="s">
        <v>83</v>
      </c>
      <c r="AP8" s="19" t="s">
        <v>82</v>
      </c>
      <c r="AQ8" s="19" t="s">
        <v>83</v>
      </c>
      <c r="AR8" s="19" t="s">
        <v>82</v>
      </c>
      <c r="AS8" s="19" t="s">
        <v>83</v>
      </c>
      <c r="AT8" s="19" t="s">
        <v>82</v>
      </c>
      <c r="AU8" s="19" t="s">
        <v>83</v>
      </c>
      <c r="AV8" s="19" t="s">
        <v>82</v>
      </c>
      <c r="AW8" s="19" t="s">
        <v>83</v>
      </c>
      <c r="AX8" s="19" t="s">
        <v>82</v>
      </c>
      <c r="AY8" s="19" t="s">
        <v>83</v>
      </c>
      <c r="AZ8" s="19" t="s">
        <v>82</v>
      </c>
      <c r="BA8" s="19" t="s">
        <v>83</v>
      </c>
      <c r="BB8" s="19" t="s">
        <v>82</v>
      </c>
      <c r="BC8" s="19" t="s">
        <v>83</v>
      </c>
      <c r="BD8" s="19" t="s">
        <v>82</v>
      </c>
      <c r="BE8" s="19" t="s">
        <v>83</v>
      </c>
      <c r="BF8" s="19" t="s">
        <v>82</v>
      </c>
      <c r="BG8" s="19" t="s">
        <v>83</v>
      </c>
      <c r="BH8" s="19" t="s">
        <v>82</v>
      </c>
      <c r="BI8" s="19" t="s">
        <v>83</v>
      </c>
      <c r="BJ8" s="19" t="s">
        <v>82</v>
      </c>
      <c r="BK8" s="19" t="s">
        <v>83</v>
      </c>
      <c r="BL8" s="19" t="s">
        <v>82</v>
      </c>
      <c r="BM8" s="19" t="s">
        <v>83</v>
      </c>
      <c r="BN8" s="19" t="s">
        <v>82</v>
      </c>
      <c r="BO8" s="19" t="s">
        <v>83</v>
      </c>
      <c r="BP8" s="19" t="s">
        <v>82</v>
      </c>
      <c r="BQ8" s="19" t="s">
        <v>83</v>
      </c>
      <c r="BR8" s="19" t="s">
        <v>82</v>
      </c>
      <c r="BS8" s="19" t="s">
        <v>83</v>
      </c>
      <c r="BT8" s="19" t="s">
        <v>82</v>
      </c>
      <c r="BU8" s="19" t="s">
        <v>83</v>
      </c>
      <c r="BV8" s="19" t="s">
        <v>82</v>
      </c>
      <c r="BW8" s="19" t="s">
        <v>83</v>
      </c>
      <c r="BX8" s="19" t="s">
        <v>82</v>
      </c>
      <c r="BY8" s="19" t="s">
        <v>83</v>
      </c>
      <c r="BZ8" s="19" t="s">
        <v>82</v>
      </c>
      <c r="CA8" s="19" t="s">
        <v>83</v>
      </c>
      <c r="CB8" s="19" t="s">
        <v>82</v>
      </c>
      <c r="CC8" s="19" t="s">
        <v>83</v>
      </c>
      <c r="CD8" s="19" t="s">
        <v>82</v>
      </c>
      <c r="CE8" s="19" t="s">
        <v>83</v>
      </c>
      <c r="CF8" s="19" t="s">
        <v>82</v>
      </c>
      <c r="CG8" s="19" t="s">
        <v>83</v>
      </c>
      <c r="CH8" s="19" t="s">
        <v>82</v>
      </c>
      <c r="CI8" s="19" t="s">
        <v>83</v>
      </c>
      <c r="CJ8" s="19" t="s">
        <v>82</v>
      </c>
      <c r="CK8" s="19" t="s">
        <v>83</v>
      </c>
      <c r="CL8" s="19" t="s">
        <v>82</v>
      </c>
      <c r="CM8" s="19" t="s">
        <v>83</v>
      </c>
    </row>
    <row r="9" spans="1:95">
      <c r="A9" s="21" t="s">
        <v>84</v>
      </c>
      <c r="B9" s="34">
        <v>6</v>
      </c>
      <c r="C9" s="34">
        <v>502</v>
      </c>
      <c r="D9" s="34">
        <v>11</v>
      </c>
      <c r="E9" s="34">
        <v>1582</v>
      </c>
      <c r="F9" s="34">
        <v>5</v>
      </c>
      <c r="G9" s="34">
        <v>446</v>
      </c>
      <c r="H9" s="34"/>
      <c r="I9" s="34"/>
      <c r="J9" s="34"/>
      <c r="K9" s="34"/>
      <c r="L9" s="34"/>
      <c r="M9" s="34"/>
      <c r="N9" s="34"/>
      <c r="O9" s="34"/>
      <c r="P9" s="34"/>
      <c r="Q9" s="34"/>
      <c r="R9" s="34">
        <v>1</v>
      </c>
      <c r="S9" s="34">
        <v>939</v>
      </c>
      <c r="T9" s="34"/>
      <c r="U9" s="34"/>
      <c r="V9" s="34"/>
      <c r="W9" s="34"/>
      <c r="X9" s="34"/>
      <c r="Y9" s="34"/>
      <c r="Z9" s="34"/>
      <c r="AA9" s="34"/>
      <c r="AB9" s="34"/>
      <c r="AC9" s="34"/>
      <c r="AD9" s="34">
        <v>1</v>
      </c>
      <c r="AE9" s="34">
        <v>44</v>
      </c>
      <c r="AF9" s="34"/>
      <c r="AG9" s="34"/>
      <c r="AH9" s="34">
        <v>4</v>
      </c>
      <c r="AI9" s="34">
        <v>1505</v>
      </c>
      <c r="AJ9" s="34"/>
      <c r="AK9" s="34"/>
      <c r="AL9" s="34"/>
      <c r="AM9" s="34"/>
      <c r="AN9" s="34"/>
      <c r="AO9" s="34"/>
      <c r="AP9" s="34"/>
      <c r="AQ9" s="34"/>
      <c r="AR9" s="34"/>
      <c r="AS9" s="34"/>
      <c r="AT9" s="34"/>
      <c r="AU9" s="34"/>
      <c r="AV9" s="34"/>
      <c r="AW9" s="34"/>
      <c r="AX9" s="34"/>
      <c r="AY9" s="34"/>
      <c r="AZ9" s="34"/>
      <c r="BA9" s="34"/>
      <c r="BB9" s="34">
        <v>1</v>
      </c>
      <c r="BC9" s="34">
        <v>564</v>
      </c>
      <c r="BD9" s="34">
        <v>2</v>
      </c>
      <c r="BE9" s="34">
        <v>940</v>
      </c>
      <c r="BF9" s="34"/>
      <c r="BG9" s="34"/>
      <c r="BH9" s="34"/>
      <c r="BI9" s="34"/>
      <c r="BJ9" s="34"/>
      <c r="BK9" s="34"/>
      <c r="BL9" s="34"/>
      <c r="BM9" s="34"/>
      <c r="BN9" s="34"/>
      <c r="BO9" s="34"/>
      <c r="BP9" s="34"/>
      <c r="BQ9" s="34"/>
      <c r="BR9" s="34">
        <v>1</v>
      </c>
      <c r="BS9" s="34">
        <v>29</v>
      </c>
      <c r="BT9" s="34"/>
      <c r="BU9" s="34"/>
      <c r="BV9" s="34"/>
      <c r="BW9" s="34"/>
      <c r="BX9" s="34">
        <v>1</v>
      </c>
      <c r="BY9" s="34">
        <v>48</v>
      </c>
      <c r="BZ9" s="34">
        <v>1</v>
      </c>
      <c r="CA9" s="34">
        <v>48</v>
      </c>
      <c r="CB9" s="34"/>
      <c r="CC9" s="34"/>
      <c r="CD9" s="34"/>
      <c r="CE9" s="34"/>
      <c r="CF9" s="34"/>
      <c r="CG9" s="34"/>
      <c r="CH9" s="34"/>
      <c r="CI9" s="34"/>
      <c r="CJ9" s="34"/>
      <c r="CK9" s="34"/>
      <c r="CL9" s="35">
        <v>34</v>
      </c>
      <c r="CM9" s="35">
        <v>6647</v>
      </c>
      <c r="CN9" s="62"/>
      <c r="CO9" s="62"/>
      <c r="CP9" s="62"/>
      <c r="CQ9" s="62"/>
    </row>
    <row r="10" spans="1:95">
      <c r="A10" s="23" t="s">
        <v>85</v>
      </c>
      <c r="B10" s="42">
        <v>86</v>
      </c>
      <c r="C10" s="42">
        <v>4996</v>
      </c>
      <c r="D10" s="42">
        <v>31</v>
      </c>
      <c r="E10" s="42">
        <v>5013</v>
      </c>
      <c r="F10" s="42">
        <v>29</v>
      </c>
      <c r="G10" s="42">
        <v>1978</v>
      </c>
      <c r="H10" s="42"/>
      <c r="I10" s="42"/>
      <c r="J10" s="42">
        <v>2</v>
      </c>
      <c r="K10" s="42">
        <v>73</v>
      </c>
      <c r="L10" s="42">
        <v>2</v>
      </c>
      <c r="M10" s="42">
        <v>14</v>
      </c>
      <c r="N10" s="42"/>
      <c r="O10" s="42"/>
      <c r="P10" s="42"/>
      <c r="Q10" s="42"/>
      <c r="R10" s="42"/>
      <c r="S10" s="42"/>
      <c r="T10" s="42"/>
      <c r="U10" s="42"/>
      <c r="V10" s="42"/>
      <c r="W10" s="42"/>
      <c r="X10" s="42"/>
      <c r="Y10" s="42"/>
      <c r="Z10" s="42"/>
      <c r="AA10" s="42"/>
      <c r="AB10" s="42">
        <v>1</v>
      </c>
      <c r="AC10" s="42">
        <v>816</v>
      </c>
      <c r="AD10" s="42">
        <v>3</v>
      </c>
      <c r="AE10" s="42">
        <v>131</v>
      </c>
      <c r="AF10" s="42">
        <v>3</v>
      </c>
      <c r="AG10" s="42">
        <v>257</v>
      </c>
      <c r="AH10" s="42">
        <v>10</v>
      </c>
      <c r="AI10" s="42">
        <v>3795</v>
      </c>
      <c r="AJ10" s="42">
        <v>2</v>
      </c>
      <c r="AK10" s="42">
        <v>1072</v>
      </c>
      <c r="AL10" s="42">
        <v>1</v>
      </c>
      <c r="AM10" s="42">
        <v>154</v>
      </c>
      <c r="AN10" s="42">
        <v>2</v>
      </c>
      <c r="AO10" s="42">
        <v>111</v>
      </c>
      <c r="AP10" s="42"/>
      <c r="AQ10" s="42"/>
      <c r="AR10" s="42">
        <v>1</v>
      </c>
      <c r="AS10" s="42">
        <v>80</v>
      </c>
      <c r="AT10" s="42"/>
      <c r="AU10" s="42"/>
      <c r="AV10" s="42"/>
      <c r="AW10" s="42"/>
      <c r="AX10" s="42"/>
      <c r="AY10" s="42"/>
      <c r="AZ10" s="42"/>
      <c r="BA10" s="42"/>
      <c r="BB10" s="42">
        <v>4</v>
      </c>
      <c r="BC10" s="42">
        <v>1442</v>
      </c>
      <c r="BD10" s="42">
        <v>9</v>
      </c>
      <c r="BE10" s="42">
        <v>2118</v>
      </c>
      <c r="BF10" s="42"/>
      <c r="BG10" s="42"/>
      <c r="BH10" s="42"/>
      <c r="BI10" s="42"/>
      <c r="BJ10" s="42"/>
      <c r="BK10" s="42"/>
      <c r="BL10" s="42"/>
      <c r="BM10" s="42"/>
      <c r="BN10" s="42"/>
      <c r="BO10" s="42"/>
      <c r="BP10" s="42"/>
      <c r="BQ10" s="42"/>
      <c r="BR10" s="42">
        <v>1</v>
      </c>
      <c r="BS10" s="42">
        <v>11</v>
      </c>
      <c r="BT10" s="42">
        <v>1</v>
      </c>
      <c r="BU10" s="42">
        <v>36</v>
      </c>
      <c r="BV10" s="42"/>
      <c r="BW10" s="42"/>
      <c r="BX10" s="42">
        <v>3</v>
      </c>
      <c r="BY10" s="42">
        <v>64</v>
      </c>
      <c r="BZ10" s="42">
        <v>2</v>
      </c>
      <c r="CA10" s="42">
        <v>73</v>
      </c>
      <c r="CB10" s="42"/>
      <c r="CC10" s="42"/>
      <c r="CD10" s="42"/>
      <c r="CE10" s="42"/>
      <c r="CF10" s="42">
        <v>2</v>
      </c>
      <c r="CG10" s="42">
        <v>30</v>
      </c>
      <c r="CH10" s="42"/>
      <c r="CI10" s="42"/>
      <c r="CJ10" s="42"/>
      <c r="CK10" s="42"/>
      <c r="CL10" s="48">
        <v>195</v>
      </c>
      <c r="CM10" s="48">
        <v>22264</v>
      </c>
      <c r="CN10" s="62"/>
      <c r="CO10" s="62"/>
      <c r="CP10" s="62"/>
      <c r="CQ10" s="62"/>
    </row>
    <row r="11" spans="1:95">
      <c r="A11" s="21" t="s">
        <v>89</v>
      </c>
      <c r="B11" s="34">
        <v>2</v>
      </c>
      <c r="C11" s="34">
        <v>50</v>
      </c>
      <c r="D11" s="34"/>
      <c r="E11" s="34"/>
      <c r="F11" s="34">
        <v>1</v>
      </c>
      <c r="G11" s="34">
        <v>22</v>
      </c>
      <c r="H11" s="34"/>
      <c r="I11" s="34"/>
      <c r="J11" s="34"/>
      <c r="K11" s="34"/>
      <c r="L11" s="34">
        <v>2</v>
      </c>
      <c r="M11" s="34">
        <v>19</v>
      </c>
      <c r="N11" s="34"/>
      <c r="O11" s="34"/>
      <c r="P11" s="34"/>
      <c r="Q11" s="34"/>
      <c r="R11" s="34"/>
      <c r="S11" s="34"/>
      <c r="T11" s="34"/>
      <c r="U11" s="34"/>
      <c r="V11" s="34">
        <v>1</v>
      </c>
      <c r="W11" s="34">
        <v>100</v>
      </c>
      <c r="X11" s="34"/>
      <c r="Y11" s="34"/>
      <c r="Z11" s="34"/>
      <c r="AA11" s="34"/>
      <c r="AB11" s="34"/>
      <c r="AC11" s="34"/>
      <c r="AD11" s="34"/>
      <c r="AE11" s="34"/>
      <c r="AF11" s="34"/>
      <c r="AG11" s="34"/>
      <c r="AH11" s="34"/>
      <c r="AI11" s="34"/>
      <c r="AJ11" s="34">
        <v>1</v>
      </c>
      <c r="AK11" s="34">
        <v>656</v>
      </c>
      <c r="AL11" s="34"/>
      <c r="AM11" s="34"/>
      <c r="AN11" s="34"/>
      <c r="AO11" s="34"/>
      <c r="AP11" s="34"/>
      <c r="AQ11" s="34"/>
      <c r="AR11" s="34"/>
      <c r="AS11" s="34"/>
      <c r="AT11" s="34"/>
      <c r="AU11" s="34"/>
      <c r="AV11" s="34"/>
      <c r="AW11" s="34"/>
      <c r="AX11" s="34"/>
      <c r="AY11" s="34"/>
      <c r="AZ11" s="34"/>
      <c r="BA11" s="34"/>
      <c r="BB11" s="34"/>
      <c r="BC11" s="34"/>
      <c r="BD11" s="34"/>
      <c r="BE11" s="34"/>
      <c r="BF11" s="34"/>
      <c r="BG11" s="34"/>
      <c r="BH11" s="34">
        <v>1</v>
      </c>
      <c r="BI11" s="34">
        <v>72</v>
      </c>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v>1</v>
      </c>
      <c r="CI11" s="34">
        <v>15</v>
      </c>
      <c r="CJ11" s="34"/>
      <c r="CK11" s="34"/>
      <c r="CL11" s="35">
        <v>9</v>
      </c>
      <c r="CM11" s="35">
        <v>934</v>
      </c>
      <c r="CN11" s="62"/>
      <c r="CO11" s="62"/>
      <c r="CP11" s="62"/>
      <c r="CQ11" s="62"/>
    </row>
    <row r="12" spans="1:95">
      <c r="A12" s="25" t="s">
        <v>127</v>
      </c>
      <c r="B12" s="42"/>
      <c r="C12" s="42"/>
      <c r="D12" s="42">
        <v>2</v>
      </c>
      <c r="E12" s="42">
        <v>122</v>
      </c>
      <c r="F12" s="42"/>
      <c r="G12" s="42"/>
      <c r="H12" s="42"/>
      <c r="I12" s="42"/>
      <c r="J12" s="42"/>
      <c r="K12" s="42"/>
      <c r="L12" s="42">
        <v>3</v>
      </c>
      <c r="M12" s="42">
        <v>27</v>
      </c>
      <c r="N12" s="42">
        <v>1</v>
      </c>
      <c r="O12" s="42">
        <v>16</v>
      </c>
      <c r="P12" s="42"/>
      <c r="Q12" s="42"/>
      <c r="R12" s="42"/>
      <c r="S12" s="42"/>
      <c r="T12" s="42"/>
      <c r="U12" s="42"/>
      <c r="V12" s="42"/>
      <c r="W12" s="42"/>
      <c r="X12" s="42"/>
      <c r="Y12" s="42"/>
      <c r="Z12" s="42"/>
      <c r="AA12" s="42"/>
      <c r="AB12" s="42"/>
      <c r="AC12" s="42"/>
      <c r="AD12" s="42"/>
      <c r="AE12" s="42"/>
      <c r="AF12" s="42">
        <v>1</v>
      </c>
      <c r="AG12" s="42">
        <v>32</v>
      </c>
      <c r="AH12" s="42">
        <v>1</v>
      </c>
      <c r="AI12" s="42">
        <v>136</v>
      </c>
      <c r="AJ12" s="42">
        <v>1</v>
      </c>
      <c r="AK12" s="42">
        <v>156</v>
      </c>
      <c r="AL12" s="42"/>
      <c r="AM12" s="42"/>
      <c r="AN12" s="42"/>
      <c r="AO12" s="42"/>
      <c r="AP12" s="42"/>
      <c r="AQ12" s="42"/>
      <c r="AR12" s="42">
        <v>1</v>
      </c>
      <c r="AS12" s="42">
        <v>140</v>
      </c>
      <c r="AT12" s="42"/>
      <c r="AU12" s="42"/>
      <c r="AV12" s="42"/>
      <c r="AW12" s="42"/>
      <c r="AX12" s="42"/>
      <c r="AY12" s="42"/>
      <c r="AZ12" s="42"/>
      <c r="BA12" s="42"/>
      <c r="BB12" s="42">
        <v>1</v>
      </c>
      <c r="BC12" s="42">
        <v>908</v>
      </c>
      <c r="BD12" s="42">
        <v>1</v>
      </c>
      <c r="BE12" s="42">
        <v>90</v>
      </c>
      <c r="BF12" s="42"/>
      <c r="BG12" s="42"/>
      <c r="BH12" s="42"/>
      <c r="BI12" s="42"/>
      <c r="BJ12" s="42"/>
      <c r="BK12" s="42"/>
      <c r="BL12" s="42"/>
      <c r="BM12" s="42"/>
      <c r="BN12" s="42"/>
      <c r="BO12" s="42"/>
      <c r="BP12" s="42"/>
      <c r="BQ12" s="42"/>
      <c r="BR12" s="42">
        <v>2</v>
      </c>
      <c r="BS12" s="42">
        <v>82</v>
      </c>
      <c r="BT12" s="42"/>
      <c r="BU12" s="42"/>
      <c r="BV12" s="42"/>
      <c r="BW12" s="42"/>
      <c r="BX12" s="42">
        <v>3</v>
      </c>
      <c r="BY12" s="42">
        <v>131</v>
      </c>
      <c r="BZ12" s="42"/>
      <c r="CA12" s="42"/>
      <c r="CB12" s="42"/>
      <c r="CC12" s="42"/>
      <c r="CD12" s="42"/>
      <c r="CE12" s="42"/>
      <c r="CF12" s="42">
        <v>1</v>
      </c>
      <c r="CG12" s="42">
        <v>14</v>
      </c>
      <c r="CH12" s="42"/>
      <c r="CI12" s="42"/>
      <c r="CJ12" s="42"/>
      <c r="CK12" s="42"/>
      <c r="CL12" s="48">
        <v>18</v>
      </c>
      <c r="CM12" s="48">
        <v>1854</v>
      </c>
      <c r="CN12" s="62"/>
      <c r="CO12" s="62"/>
      <c r="CP12" s="62"/>
      <c r="CQ12" s="62"/>
    </row>
    <row r="13" spans="1:95">
      <c r="A13" s="21" t="s">
        <v>87</v>
      </c>
      <c r="B13" s="34">
        <v>13</v>
      </c>
      <c r="C13" s="34">
        <v>1456</v>
      </c>
      <c r="D13" s="34">
        <v>7</v>
      </c>
      <c r="E13" s="34">
        <v>769</v>
      </c>
      <c r="F13" s="34">
        <v>3</v>
      </c>
      <c r="G13" s="34">
        <v>378</v>
      </c>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v>3</v>
      </c>
      <c r="AI13" s="34">
        <v>1485</v>
      </c>
      <c r="AJ13" s="34"/>
      <c r="AK13" s="34"/>
      <c r="AL13" s="34"/>
      <c r="AM13" s="34"/>
      <c r="AN13" s="34"/>
      <c r="AO13" s="34"/>
      <c r="AP13" s="34"/>
      <c r="AQ13" s="34"/>
      <c r="AR13" s="34"/>
      <c r="AS13" s="34"/>
      <c r="AT13" s="34"/>
      <c r="AU13" s="34"/>
      <c r="AV13" s="34"/>
      <c r="AW13" s="34"/>
      <c r="AX13" s="34"/>
      <c r="AY13" s="34"/>
      <c r="AZ13" s="34">
        <v>1</v>
      </c>
      <c r="BA13" s="34">
        <v>588</v>
      </c>
      <c r="BB13" s="34">
        <v>2</v>
      </c>
      <c r="BC13" s="34">
        <v>512</v>
      </c>
      <c r="BD13" s="34">
        <v>2</v>
      </c>
      <c r="BE13" s="34">
        <v>736</v>
      </c>
      <c r="BF13" s="34"/>
      <c r="BG13" s="34"/>
      <c r="BH13" s="34"/>
      <c r="BI13" s="34"/>
      <c r="BJ13" s="34">
        <v>1</v>
      </c>
      <c r="BK13" s="34">
        <v>816</v>
      </c>
      <c r="BL13" s="34"/>
      <c r="BM13" s="34"/>
      <c r="BN13" s="34"/>
      <c r="BO13" s="34"/>
      <c r="BP13" s="34"/>
      <c r="BQ13" s="34"/>
      <c r="BR13" s="34"/>
      <c r="BS13" s="34"/>
      <c r="BT13" s="34">
        <v>1</v>
      </c>
      <c r="BU13" s="34">
        <v>46</v>
      </c>
      <c r="BV13" s="34">
        <v>1</v>
      </c>
      <c r="BW13" s="34">
        <v>32</v>
      </c>
      <c r="BX13" s="34">
        <v>1</v>
      </c>
      <c r="BY13" s="34">
        <v>64</v>
      </c>
      <c r="BZ13" s="34">
        <v>2</v>
      </c>
      <c r="CA13" s="34">
        <v>80</v>
      </c>
      <c r="CB13" s="34"/>
      <c r="CC13" s="34"/>
      <c r="CD13" s="34"/>
      <c r="CE13" s="34"/>
      <c r="CF13" s="34"/>
      <c r="CG13" s="34"/>
      <c r="CH13" s="34"/>
      <c r="CI13" s="34"/>
      <c r="CJ13" s="34"/>
      <c r="CK13" s="34"/>
      <c r="CL13" s="35">
        <v>37</v>
      </c>
      <c r="CM13" s="35">
        <v>6962</v>
      </c>
      <c r="CN13" s="62"/>
      <c r="CO13" s="62"/>
      <c r="CP13" s="62"/>
      <c r="CQ13" s="62"/>
    </row>
    <row r="14" spans="1:95">
      <c r="A14" s="25" t="s">
        <v>128</v>
      </c>
      <c r="B14" s="42">
        <v>9</v>
      </c>
      <c r="C14" s="42">
        <v>653</v>
      </c>
      <c r="D14" s="42">
        <v>5</v>
      </c>
      <c r="E14" s="42">
        <v>660</v>
      </c>
      <c r="F14" s="42">
        <v>5</v>
      </c>
      <c r="G14" s="42">
        <v>939</v>
      </c>
      <c r="H14" s="42"/>
      <c r="I14" s="42"/>
      <c r="J14" s="42">
        <v>1</v>
      </c>
      <c r="K14" s="42">
        <v>18</v>
      </c>
      <c r="L14" s="42">
        <v>2</v>
      </c>
      <c r="M14" s="42">
        <v>26</v>
      </c>
      <c r="N14" s="42">
        <v>1</v>
      </c>
      <c r="O14" s="42">
        <v>16</v>
      </c>
      <c r="P14" s="42"/>
      <c r="Q14" s="42"/>
      <c r="R14" s="42"/>
      <c r="S14" s="42"/>
      <c r="T14" s="42"/>
      <c r="U14" s="42"/>
      <c r="V14" s="42"/>
      <c r="W14" s="42"/>
      <c r="X14" s="42"/>
      <c r="Y14" s="42"/>
      <c r="Z14" s="42"/>
      <c r="AA14" s="42"/>
      <c r="AB14" s="42"/>
      <c r="AC14" s="42"/>
      <c r="AD14" s="42"/>
      <c r="AE14" s="42"/>
      <c r="AF14" s="42"/>
      <c r="AG14" s="42"/>
      <c r="AH14" s="42">
        <v>4</v>
      </c>
      <c r="AI14" s="42">
        <v>2220</v>
      </c>
      <c r="AJ14" s="42">
        <v>1</v>
      </c>
      <c r="AK14" s="42">
        <v>204</v>
      </c>
      <c r="AL14" s="42"/>
      <c r="AM14" s="42"/>
      <c r="AN14" s="42"/>
      <c r="AO14" s="42"/>
      <c r="AP14" s="42"/>
      <c r="AQ14" s="42"/>
      <c r="AR14" s="42"/>
      <c r="AS14" s="42"/>
      <c r="AT14" s="42"/>
      <c r="AU14" s="42"/>
      <c r="AV14" s="42"/>
      <c r="AW14" s="42"/>
      <c r="AX14" s="42"/>
      <c r="AY14" s="42"/>
      <c r="AZ14" s="42"/>
      <c r="BA14" s="42"/>
      <c r="BB14" s="42"/>
      <c r="BC14" s="42"/>
      <c r="BD14" s="42"/>
      <c r="BE14" s="42"/>
      <c r="BF14" s="42">
        <v>1</v>
      </c>
      <c r="BG14" s="42">
        <v>1064</v>
      </c>
      <c r="BH14" s="42"/>
      <c r="BI14" s="42"/>
      <c r="BJ14" s="42"/>
      <c r="BK14" s="42"/>
      <c r="BL14" s="42"/>
      <c r="BM14" s="42"/>
      <c r="BN14" s="42"/>
      <c r="BO14" s="42"/>
      <c r="BP14" s="42"/>
      <c r="BQ14" s="42"/>
      <c r="BR14" s="42"/>
      <c r="BS14" s="42"/>
      <c r="BT14" s="42">
        <v>3</v>
      </c>
      <c r="BU14" s="42">
        <v>170</v>
      </c>
      <c r="BV14" s="42">
        <v>1</v>
      </c>
      <c r="BW14" s="42">
        <v>18</v>
      </c>
      <c r="BX14" s="42"/>
      <c r="BY14" s="42"/>
      <c r="BZ14" s="42">
        <v>1</v>
      </c>
      <c r="CA14" s="42">
        <v>23</v>
      </c>
      <c r="CB14" s="42"/>
      <c r="CC14" s="42"/>
      <c r="CD14" s="42"/>
      <c r="CE14" s="42"/>
      <c r="CF14" s="42"/>
      <c r="CG14" s="42"/>
      <c r="CH14" s="42"/>
      <c r="CI14" s="42"/>
      <c r="CJ14" s="42"/>
      <c r="CK14" s="42"/>
      <c r="CL14" s="48">
        <v>34</v>
      </c>
      <c r="CM14" s="48">
        <v>6011</v>
      </c>
      <c r="CN14" s="62"/>
      <c r="CO14" s="62"/>
      <c r="CP14" s="62"/>
      <c r="CQ14" s="62"/>
    </row>
    <row r="15" spans="1:95">
      <c r="A15" s="21" t="s">
        <v>86</v>
      </c>
      <c r="B15" s="34"/>
      <c r="C15" s="34"/>
      <c r="D15" s="34"/>
      <c r="E15" s="34"/>
      <c r="F15" s="34"/>
      <c r="G15" s="34"/>
      <c r="H15" s="34"/>
      <c r="I15" s="34"/>
      <c r="J15" s="34">
        <v>1</v>
      </c>
      <c r="K15" s="34">
        <v>18</v>
      </c>
      <c r="L15" s="34">
        <v>1</v>
      </c>
      <c r="M15" s="34">
        <v>15</v>
      </c>
      <c r="N15" s="34"/>
      <c r="O15" s="34"/>
      <c r="P15" s="34"/>
      <c r="Q15" s="34"/>
      <c r="R15" s="34"/>
      <c r="S15" s="34"/>
      <c r="T15" s="34"/>
      <c r="U15" s="34"/>
      <c r="V15" s="34"/>
      <c r="W15" s="34"/>
      <c r="X15" s="34"/>
      <c r="Y15" s="34"/>
      <c r="Z15" s="34"/>
      <c r="AA15" s="34"/>
      <c r="AB15" s="34"/>
      <c r="AC15" s="34"/>
      <c r="AD15" s="34">
        <v>1</v>
      </c>
      <c r="AE15" s="34">
        <v>76</v>
      </c>
      <c r="AF15" s="34"/>
      <c r="AG15" s="34"/>
      <c r="AH15" s="34">
        <v>2</v>
      </c>
      <c r="AI15" s="34">
        <v>473</v>
      </c>
      <c r="AJ15" s="34">
        <v>1</v>
      </c>
      <c r="AK15" s="34">
        <v>140</v>
      </c>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v>1</v>
      </c>
      <c r="BM15" s="34">
        <v>367</v>
      </c>
      <c r="BN15" s="34"/>
      <c r="BO15" s="34"/>
      <c r="BP15" s="34"/>
      <c r="BQ15" s="34"/>
      <c r="BR15" s="34">
        <v>1</v>
      </c>
      <c r="BS15" s="34">
        <v>31</v>
      </c>
      <c r="BT15" s="34">
        <v>1</v>
      </c>
      <c r="BU15" s="34">
        <v>51</v>
      </c>
      <c r="BV15" s="34"/>
      <c r="BW15" s="34"/>
      <c r="BX15" s="34">
        <v>2</v>
      </c>
      <c r="BY15" s="34">
        <v>61</v>
      </c>
      <c r="BZ15" s="34"/>
      <c r="CA15" s="34"/>
      <c r="CB15" s="34"/>
      <c r="CC15" s="34"/>
      <c r="CD15" s="34"/>
      <c r="CE15" s="34"/>
      <c r="CF15" s="34"/>
      <c r="CG15" s="34"/>
      <c r="CH15" s="34"/>
      <c r="CI15" s="34"/>
      <c r="CJ15" s="34"/>
      <c r="CK15" s="34"/>
      <c r="CL15" s="35">
        <v>11</v>
      </c>
      <c r="CM15" s="35">
        <v>1232</v>
      </c>
      <c r="CN15" s="62"/>
      <c r="CO15" s="62"/>
      <c r="CP15" s="62"/>
      <c r="CQ15" s="62"/>
    </row>
    <row r="16" spans="1:95">
      <c r="A16" s="25" t="s">
        <v>88</v>
      </c>
      <c r="B16" s="42"/>
      <c r="C16" s="42"/>
      <c r="D16" s="42">
        <v>5</v>
      </c>
      <c r="E16" s="42">
        <v>1374</v>
      </c>
      <c r="F16" s="42">
        <v>2</v>
      </c>
      <c r="G16" s="42">
        <v>77</v>
      </c>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v>2</v>
      </c>
      <c r="AI16" s="42">
        <v>845</v>
      </c>
      <c r="AJ16" s="42">
        <v>2</v>
      </c>
      <c r="AK16" s="42">
        <v>513</v>
      </c>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v>1</v>
      </c>
      <c r="BM16" s="42">
        <v>429</v>
      </c>
      <c r="BN16" s="42"/>
      <c r="BO16" s="42"/>
      <c r="BP16" s="42"/>
      <c r="BQ16" s="42"/>
      <c r="BR16" s="42"/>
      <c r="BS16" s="42"/>
      <c r="BT16" s="42"/>
      <c r="BU16" s="42"/>
      <c r="BV16" s="42"/>
      <c r="BW16" s="42"/>
      <c r="BX16" s="42"/>
      <c r="BY16" s="42"/>
      <c r="BZ16" s="42"/>
      <c r="CA16" s="42"/>
      <c r="CB16" s="42"/>
      <c r="CC16" s="42"/>
      <c r="CD16" s="42"/>
      <c r="CE16" s="42"/>
      <c r="CF16" s="42">
        <v>1</v>
      </c>
      <c r="CG16" s="42">
        <v>23</v>
      </c>
      <c r="CH16" s="42">
        <v>1</v>
      </c>
      <c r="CI16" s="42">
        <v>7</v>
      </c>
      <c r="CJ16" s="42"/>
      <c r="CK16" s="42"/>
      <c r="CL16" s="48">
        <v>14</v>
      </c>
      <c r="CM16" s="48">
        <v>3268</v>
      </c>
      <c r="CN16" s="62"/>
      <c r="CO16" s="62"/>
      <c r="CP16" s="62"/>
      <c r="CQ16" s="62"/>
    </row>
    <row r="17" spans="1:95">
      <c r="A17" s="18" t="s">
        <v>92</v>
      </c>
      <c r="B17" s="26">
        <v>116</v>
      </c>
      <c r="C17" s="26">
        <v>7657</v>
      </c>
      <c r="D17" s="26">
        <v>61</v>
      </c>
      <c r="E17" s="26">
        <v>9520</v>
      </c>
      <c r="F17" s="26">
        <v>45</v>
      </c>
      <c r="G17" s="26">
        <v>3840</v>
      </c>
      <c r="H17" s="26"/>
      <c r="I17" s="26"/>
      <c r="J17" s="26">
        <v>4</v>
      </c>
      <c r="K17" s="26">
        <v>109</v>
      </c>
      <c r="L17" s="26">
        <v>10</v>
      </c>
      <c r="M17" s="26">
        <v>101</v>
      </c>
      <c r="N17" s="26">
        <v>2</v>
      </c>
      <c r="O17" s="26">
        <v>32</v>
      </c>
      <c r="P17" s="26"/>
      <c r="Q17" s="26"/>
      <c r="R17" s="26">
        <v>1</v>
      </c>
      <c r="S17" s="26">
        <v>939</v>
      </c>
      <c r="T17" s="26"/>
      <c r="U17" s="26"/>
      <c r="V17" s="26">
        <v>1</v>
      </c>
      <c r="W17" s="26">
        <v>100</v>
      </c>
      <c r="X17" s="26"/>
      <c r="Y17" s="26"/>
      <c r="Z17" s="26"/>
      <c r="AA17" s="26"/>
      <c r="AB17" s="26">
        <v>1</v>
      </c>
      <c r="AC17" s="26">
        <v>816</v>
      </c>
      <c r="AD17" s="26">
        <v>5</v>
      </c>
      <c r="AE17" s="26">
        <v>251</v>
      </c>
      <c r="AF17" s="26">
        <v>4</v>
      </c>
      <c r="AG17" s="26">
        <v>289</v>
      </c>
      <c r="AH17" s="26">
        <v>26</v>
      </c>
      <c r="AI17" s="26">
        <v>10459</v>
      </c>
      <c r="AJ17" s="26">
        <v>8</v>
      </c>
      <c r="AK17" s="26">
        <v>2741</v>
      </c>
      <c r="AL17" s="26">
        <v>1</v>
      </c>
      <c r="AM17" s="26">
        <v>154</v>
      </c>
      <c r="AN17" s="26">
        <v>2</v>
      </c>
      <c r="AO17" s="26">
        <v>111</v>
      </c>
      <c r="AP17" s="26"/>
      <c r="AQ17" s="26"/>
      <c r="AR17" s="26">
        <v>2</v>
      </c>
      <c r="AS17" s="26">
        <v>220</v>
      </c>
      <c r="AT17" s="26"/>
      <c r="AU17" s="26"/>
      <c r="AV17" s="26"/>
      <c r="AW17" s="26"/>
      <c r="AX17" s="26"/>
      <c r="AY17" s="26"/>
      <c r="AZ17" s="26">
        <v>1</v>
      </c>
      <c r="BA17" s="26">
        <v>588</v>
      </c>
      <c r="BB17" s="26">
        <v>8</v>
      </c>
      <c r="BC17" s="26">
        <v>3426</v>
      </c>
      <c r="BD17" s="26">
        <v>14</v>
      </c>
      <c r="BE17" s="26">
        <v>3884</v>
      </c>
      <c r="BF17" s="26">
        <v>1</v>
      </c>
      <c r="BG17" s="26">
        <v>1064</v>
      </c>
      <c r="BH17" s="26">
        <v>1</v>
      </c>
      <c r="BI17" s="26">
        <v>72</v>
      </c>
      <c r="BJ17" s="26">
        <v>1</v>
      </c>
      <c r="BK17" s="26">
        <v>816</v>
      </c>
      <c r="BL17" s="26">
        <v>2</v>
      </c>
      <c r="BM17" s="26">
        <v>796</v>
      </c>
      <c r="BN17" s="26"/>
      <c r="BO17" s="26"/>
      <c r="BP17" s="26"/>
      <c r="BQ17" s="26"/>
      <c r="BR17" s="26">
        <v>5</v>
      </c>
      <c r="BS17" s="26">
        <v>153</v>
      </c>
      <c r="BT17" s="26">
        <v>6</v>
      </c>
      <c r="BU17" s="26">
        <v>303</v>
      </c>
      <c r="BV17" s="26">
        <v>2</v>
      </c>
      <c r="BW17" s="26">
        <v>50</v>
      </c>
      <c r="BX17" s="26">
        <v>10</v>
      </c>
      <c r="BY17" s="26">
        <v>368</v>
      </c>
      <c r="BZ17" s="26">
        <v>6</v>
      </c>
      <c r="CA17" s="26">
        <v>224</v>
      </c>
      <c r="CB17" s="26"/>
      <c r="CC17" s="26"/>
      <c r="CD17" s="26"/>
      <c r="CE17" s="26"/>
      <c r="CF17" s="26">
        <v>4</v>
      </c>
      <c r="CG17" s="26">
        <v>67</v>
      </c>
      <c r="CH17" s="26">
        <v>2</v>
      </c>
      <c r="CI17" s="26">
        <v>22</v>
      </c>
      <c r="CJ17" s="26"/>
      <c r="CK17" s="26"/>
      <c r="CL17" s="26">
        <v>352</v>
      </c>
      <c r="CM17" s="26">
        <v>49172</v>
      </c>
      <c r="CN17" s="62"/>
      <c r="CO17" s="62"/>
      <c r="CP17" s="62"/>
      <c r="CQ17" s="62"/>
    </row>
    <row r="18" spans="1:95">
      <c r="B18" s="62"/>
      <c r="C18" s="62"/>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row>
  </sheetData>
  <sheetProtection algorithmName="SHA-512" hashValue="13J69Wk72TiXPdyCZcclqgAMY/rokkC62JgAb8P2qq5CAniWTUG51oJ7CBIMPo0sGg3BM34k/CDFTeRPgzCy4w==" saltValue="IzkD00kGV+J/9ReDO3sm/A==" spinCount="100000" sheet="1" objects="1" scenarios="1"/>
  <mergeCells count="46">
    <mergeCell ref="CF6:CG6"/>
    <mergeCell ref="CH6:CI6"/>
    <mergeCell ref="CJ6:CK6"/>
    <mergeCell ref="CL6:CM6"/>
    <mergeCell ref="BT6:BU6"/>
    <mergeCell ref="BV6:BW6"/>
    <mergeCell ref="BX6:BY6"/>
    <mergeCell ref="BZ6:CA6"/>
    <mergeCell ref="CB6:CC6"/>
    <mergeCell ref="CD6:CE6"/>
    <mergeCell ref="BR6:BS6"/>
    <mergeCell ref="AV6:AW6"/>
    <mergeCell ref="AX6:AY6"/>
    <mergeCell ref="AZ6:BA6"/>
    <mergeCell ref="BB6:BC6"/>
    <mergeCell ref="BD6:BE6"/>
    <mergeCell ref="BF6:BG6"/>
    <mergeCell ref="BH6:BI6"/>
    <mergeCell ref="BJ6:BK6"/>
    <mergeCell ref="BL6:BM6"/>
    <mergeCell ref="BN6:BO6"/>
    <mergeCell ref="BP6:BQ6"/>
    <mergeCell ref="AT6:AU6"/>
    <mergeCell ref="X6:Y6"/>
    <mergeCell ref="Z6:AA6"/>
    <mergeCell ref="AB6:AC6"/>
    <mergeCell ref="AD6:AE6"/>
    <mergeCell ref="AF6:AG6"/>
    <mergeCell ref="AH6:AI6"/>
    <mergeCell ref="AJ6:AK6"/>
    <mergeCell ref="AL6:AM6"/>
    <mergeCell ref="AN6:AO6"/>
    <mergeCell ref="AP6:AQ6"/>
    <mergeCell ref="AR6:AS6"/>
    <mergeCell ref="V6:W6"/>
    <mergeCell ref="A6:A7"/>
    <mergeCell ref="B6:C6"/>
    <mergeCell ref="D6:E6"/>
    <mergeCell ref="F6:G6"/>
    <mergeCell ref="H6:I6"/>
    <mergeCell ref="J6:K6"/>
    <mergeCell ref="L6:M6"/>
    <mergeCell ref="N6:O6"/>
    <mergeCell ref="P6:Q6"/>
    <mergeCell ref="R6:S6"/>
    <mergeCell ref="T6:U6"/>
  </mergeCells>
  <pageMargins left="0.70866141732283472" right="0.70866141732283472" top="0.74803149606299213" bottom="0.74803149606299213" header="0.31496062992125984" footer="0.31496062992125984"/>
  <pageSetup paperSize="9" scale="7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5D6B5-668C-4977-B2FD-0E428F4CD88B}">
  <sheetPr codeName="Hoja3"/>
  <dimension ref="A1:L124"/>
  <sheetViews>
    <sheetView showGridLines="0" view="pageBreakPreview" zoomScaleNormal="100" zoomScaleSheetLayoutView="100" workbookViewId="0">
      <selection activeCell="A9" sqref="A9:K9"/>
    </sheetView>
  </sheetViews>
  <sheetFormatPr baseColWidth="10" defaultRowHeight="15"/>
  <cols>
    <col min="1" max="11" width="12.7109375" customWidth="1"/>
  </cols>
  <sheetData>
    <row r="1" spans="1:11" s="5" customFormat="1"/>
    <row r="2" spans="1:11" s="5" customFormat="1"/>
    <row r="3" spans="1:11" s="5" customFormat="1"/>
    <row r="4" spans="1:11" s="5" customFormat="1"/>
    <row r="5" spans="1:11" s="5" customFormat="1"/>
    <row r="6" spans="1:11" s="5" customFormat="1"/>
    <row r="7" spans="1:11" s="5" customFormat="1"/>
    <row r="8" spans="1:11" s="5" customFormat="1"/>
    <row r="9" spans="1:11" s="5" customFormat="1">
      <c r="A9" s="264" t="s">
        <v>270</v>
      </c>
      <c r="B9" s="264"/>
      <c r="C9" s="264"/>
      <c r="D9" s="264"/>
      <c r="E9" s="264"/>
      <c r="F9" s="264"/>
      <c r="G9" s="264"/>
      <c r="H9" s="264"/>
      <c r="I9" s="264"/>
      <c r="J9" s="264"/>
      <c r="K9" s="264"/>
    </row>
    <row r="10" spans="1:11" s="5" customFormat="1"/>
    <row r="11" spans="1:11" s="5" customFormat="1"/>
    <row r="12" spans="1:11" s="5" customFormat="1">
      <c r="A12" s="6"/>
      <c r="B12" s="6"/>
      <c r="C12" s="6"/>
      <c r="D12" s="6"/>
      <c r="E12" s="6"/>
      <c r="F12" s="6"/>
      <c r="G12" s="6"/>
      <c r="H12" s="6"/>
      <c r="I12" s="6"/>
      <c r="J12" s="6"/>
      <c r="K12" s="6"/>
    </row>
    <row r="13" spans="1:11" s="5" customFormat="1"/>
    <row r="14" spans="1:11" s="73" customFormat="1">
      <c r="A14" s="263" t="s">
        <v>271</v>
      </c>
      <c r="B14" s="263"/>
      <c r="C14" s="263"/>
      <c r="D14" s="263"/>
      <c r="E14" s="263"/>
      <c r="F14" s="263"/>
      <c r="G14" s="263"/>
      <c r="H14" s="263"/>
      <c r="I14" s="263"/>
      <c r="J14" s="263"/>
      <c r="K14" s="263"/>
    </row>
    <row r="15" spans="1:11" s="73" customFormat="1">
      <c r="A15" s="263" t="s">
        <v>272</v>
      </c>
      <c r="B15" s="263"/>
      <c r="C15" s="263"/>
      <c r="D15" s="263"/>
      <c r="E15" s="263"/>
      <c r="F15" s="263"/>
      <c r="G15" s="263"/>
      <c r="H15" s="263"/>
      <c r="I15" s="263"/>
      <c r="J15" s="263"/>
      <c r="K15" s="263"/>
    </row>
    <row r="16" spans="1:11" s="73" customFormat="1">
      <c r="A16" s="263" t="s">
        <v>348</v>
      </c>
      <c r="B16" s="263"/>
      <c r="C16" s="263"/>
      <c r="D16" s="263"/>
      <c r="E16" s="263"/>
      <c r="F16" s="263"/>
      <c r="G16" s="263"/>
      <c r="H16" s="263"/>
      <c r="I16" s="263"/>
      <c r="J16" s="263"/>
      <c r="K16" s="263"/>
    </row>
    <row r="17" spans="1:11" s="73" customFormat="1">
      <c r="A17" s="263" t="s">
        <v>273</v>
      </c>
      <c r="B17" s="263"/>
      <c r="C17" s="263"/>
      <c r="D17" s="263"/>
      <c r="E17" s="263"/>
      <c r="F17" s="263"/>
      <c r="G17" s="263"/>
      <c r="H17" s="263"/>
      <c r="I17" s="263"/>
      <c r="J17" s="263"/>
      <c r="K17" s="263"/>
    </row>
    <row r="18" spans="1:11" s="73" customFormat="1">
      <c r="A18" s="263" t="s">
        <v>349</v>
      </c>
      <c r="B18" s="263"/>
      <c r="C18" s="263"/>
      <c r="D18" s="263"/>
      <c r="E18" s="263"/>
      <c r="F18" s="263"/>
      <c r="G18" s="263"/>
      <c r="H18" s="263"/>
      <c r="I18" s="263"/>
      <c r="J18" s="263"/>
      <c r="K18" s="263"/>
    </row>
    <row r="19" spans="1:11" s="73" customFormat="1">
      <c r="A19" s="263" t="s">
        <v>350</v>
      </c>
      <c r="B19" s="263"/>
      <c r="C19" s="263"/>
      <c r="D19" s="263"/>
      <c r="E19" s="263"/>
      <c r="F19" s="263"/>
      <c r="G19" s="263"/>
      <c r="H19" s="263"/>
      <c r="I19" s="263"/>
      <c r="J19" s="263"/>
      <c r="K19" s="263"/>
    </row>
    <row r="20" spans="1:11" s="73" customFormat="1">
      <c r="A20" s="263" t="s">
        <v>351</v>
      </c>
      <c r="B20" s="263"/>
      <c r="C20" s="263"/>
      <c r="D20" s="263"/>
      <c r="E20" s="263"/>
      <c r="F20" s="263"/>
      <c r="G20" s="263"/>
      <c r="H20" s="263"/>
      <c r="I20" s="263"/>
      <c r="J20" s="263"/>
      <c r="K20" s="263"/>
    </row>
    <row r="21" spans="1:11" s="73" customFormat="1">
      <c r="A21" s="263" t="s">
        <v>352</v>
      </c>
      <c r="B21" s="263"/>
      <c r="C21" s="263"/>
      <c r="D21" s="263"/>
      <c r="E21" s="263"/>
      <c r="F21" s="263"/>
      <c r="G21" s="263"/>
      <c r="H21" s="263"/>
      <c r="I21" s="263"/>
      <c r="J21" s="263"/>
      <c r="K21" s="263"/>
    </row>
    <row r="22" spans="1:11" s="73" customFormat="1">
      <c r="A22" s="263" t="s">
        <v>353</v>
      </c>
      <c r="B22" s="263"/>
      <c r="C22" s="263"/>
      <c r="D22" s="263"/>
      <c r="E22" s="263"/>
      <c r="F22" s="263"/>
      <c r="G22" s="263"/>
      <c r="H22" s="263"/>
      <c r="I22" s="263"/>
      <c r="J22" s="263"/>
      <c r="K22" s="263"/>
    </row>
    <row r="23" spans="1:11" s="73" customFormat="1">
      <c r="A23" s="263" t="s">
        <v>354</v>
      </c>
      <c r="B23" s="263"/>
      <c r="C23" s="263"/>
      <c r="D23" s="263"/>
      <c r="E23" s="263"/>
      <c r="F23" s="263"/>
      <c r="G23" s="263"/>
      <c r="H23" s="263"/>
      <c r="I23" s="263"/>
      <c r="J23" s="263"/>
      <c r="K23" s="263"/>
    </row>
    <row r="24" spans="1:11" s="73" customFormat="1">
      <c r="A24" s="263" t="s">
        <v>355</v>
      </c>
      <c r="B24" s="263"/>
      <c r="C24" s="263"/>
      <c r="D24" s="263"/>
      <c r="E24" s="263"/>
      <c r="F24" s="263"/>
      <c r="G24" s="263"/>
      <c r="H24" s="263"/>
      <c r="I24" s="263"/>
      <c r="J24" s="263"/>
      <c r="K24" s="263"/>
    </row>
    <row r="25" spans="1:11" s="73" customFormat="1">
      <c r="A25" s="263" t="s">
        <v>356</v>
      </c>
      <c r="B25" s="263"/>
      <c r="C25" s="263"/>
      <c r="D25" s="263"/>
      <c r="E25" s="263"/>
      <c r="F25" s="263"/>
      <c r="G25" s="263"/>
      <c r="H25" s="263"/>
      <c r="I25" s="263"/>
      <c r="J25" s="263"/>
      <c r="K25" s="263"/>
    </row>
    <row r="26" spans="1:11" s="73" customFormat="1">
      <c r="A26" s="263" t="s">
        <v>357</v>
      </c>
      <c r="B26" s="263"/>
      <c r="C26" s="263"/>
      <c r="D26" s="263"/>
      <c r="E26" s="263"/>
      <c r="F26" s="263"/>
      <c r="G26" s="263"/>
      <c r="H26" s="263"/>
      <c r="I26" s="263"/>
      <c r="J26" s="263"/>
      <c r="K26" s="263"/>
    </row>
    <row r="27" spans="1:11" s="74" customFormat="1">
      <c r="A27" s="263" t="s">
        <v>358</v>
      </c>
      <c r="B27" s="263"/>
      <c r="C27" s="263"/>
      <c r="D27" s="263"/>
      <c r="E27" s="263"/>
      <c r="F27" s="263"/>
      <c r="G27" s="263"/>
      <c r="H27" s="263"/>
      <c r="I27" s="263"/>
      <c r="J27" s="263"/>
      <c r="K27" s="263"/>
    </row>
    <row r="28" spans="1:11" s="74" customFormat="1">
      <c r="A28" s="263" t="s">
        <v>359</v>
      </c>
      <c r="B28" s="263"/>
      <c r="C28" s="263"/>
      <c r="D28" s="263"/>
      <c r="E28" s="263"/>
      <c r="F28" s="263"/>
      <c r="G28" s="263"/>
      <c r="H28" s="263"/>
      <c r="I28" s="263"/>
      <c r="J28" s="263"/>
      <c r="K28" s="263"/>
    </row>
    <row r="29" spans="1:11" s="74" customFormat="1">
      <c r="A29" s="263" t="s">
        <v>360</v>
      </c>
      <c r="B29" s="263"/>
      <c r="C29" s="263"/>
      <c r="D29" s="263"/>
      <c r="E29" s="263"/>
      <c r="F29" s="263"/>
      <c r="G29" s="263"/>
      <c r="H29" s="263"/>
      <c r="I29" s="263"/>
      <c r="J29" s="263"/>
      <c r="K29" s="263"/>
    </row>
    <row r="30" spans="1:11" s="74" customFormat="1">
      <c r="A30" s="263" t="s">
        <v>361</v>
      </c>
      <c r="B30" s="263"/>
      <c r="C30" s="263"/>
      <c r="D30" s="263"/>
      <c r="E30" s="263"/>
      <c r="F30" s="263"/>
      <c r="G30" s="263"/>
      <c r="H30" s="263"/>
      <c r="I30" s="263"/>
      <c r="J30" s="263"/>
      <c r="K30" s="263"/>
    </row>
    <row r="31" spans="1:11" s="74" customFormat="1">
      <c r="A31" s="263" t="s">
        <v>362</v>
      </c>
      <c r="B31" s="263"/>
      <c r="C31" s="263"/>
      <c r="D31" s="263"/>
      <c r="E31" s="263"/>
      <c r="F31" s="263"/>
      <c r="G31" s="263"/>
      <c r="H31" s="263"/>
      <c r="I31" s="263"/>
      <c r="J31" s="263"/>
      <c r="K31" s="263"/>
    </row>
    <row r="32" spans="1:11" s="74" customFormat="1">
      <c r="A32" s="263" t="s">
        <v>363</v>
      </c>
      <c r="B32" s="263"/>
      <c r="C32" s="263"/>
      <c r="D32" s="263"/>
      <c r="E32" s="263"/>
      <c r="F32" s="263"/>
      <c r="G32" s="263"/>
      <c r="H32" s="263"/>
      <c r="I32" s="263"/>
      <c r="J32" s="263"/>
      <c r="K32" s="263"/>
    </row>
    <row r="33" spans="1:12" s="74" customFormat="1">
      <c r="A33" s="263" t="s">
        <v>364</v>
      </c>
      <c r="B33" s="263"/>
      <c r="C33" s="263"/>
      <c r="D33" s="263"/>
      <c r="E33" s="263"/>
      <c r="F33" s="263"/>
      <c r="G33" s="263"/>
      <c r="H33" s="263"/>
      <c r="I33" s="263"/>
      <c r="J33" s="263"/>
      <c r="K33" s="263"/>
    </row>
    <row r="34" spans="1:12" s="74" customFormat="1">
      <c r="A34" s="263" t="s">
        <v>365</v>
      </c>
      <c r="B34" s="263"/>
      <c r="C34" s="263"/>
      <c r="D34" s="263"/>
      <c r="E34" s="263"/>
      <c r="F34" s="263"/>
      <c r="G34" s="263"/>
      <c r="H34" s="263"/>
      <c r="I34" s="263"/>
      <c r="J34" s="263"/>
      <c r="K34" s="263"/>
    </row>
    <row r="35" spans="1:12" s="74" customFormat="1">
      <c r="A35" s="263" t="s">
        <v>366</v>
      </c>
      <c r="B35" s="263"/>
      <c r="C35" s="263"/>
      <c r="D35" s="263"/>
      <c r="E35" s="263"/>
      <c r="F35" s="263"/>
      <c r="G35" s="263"/>
      <c r="H35" s="263"/>
      <c r="I35" s="263"/>
      <c r="J35" s="263"/>
      <c r="K35" s="263"/>
    </row>
    <row r="36" spans="1:12" s="229" customFormat="1" ht="13.5" customHeight="1">
      <c r="A36" s="273"/>
      <c r="B36" s="273"/>
      <c r="C36" s="273"/>
      <c r="D36" s="273"/>
      <c r="E36" s="273"/>
      <c r="F36" s="273"/>
      <c r="G36" s="273"/>
      <c r="H36" s="273"/>
      <c r="I36" s="273"/>
      <c r="J36" s="273"/>
      <c r="K36" s="273"/>
    </row>
    <row r="37" spans="1:12" s="5" customFormat="1">
      <c r="A37" s="6"/>
      <c r="B37" s="6"/>
      <c r="C37" s="6"/>
      <c r="D37" s="6"/>
      <c r="E37" s="6"/>
      <c r="F37" s="6"/>
      <c r="G37" s="6"/>
      <c r="H37" s="6"/>
      <c r="I37" s="6"/>
      <c r="J37" s="6"/>
      <c r="K37" s="6"/>
    </row>
    <row r="38" spans="1:12" s="5" customFormat="1"/>
    <row r="39" spans="1:12" s="5" customFormat="1">
      <c r="A39" s="70" t="s">
        <v>236</v>
      </c>
      <c r="B39" s="7"/>
      <c r="C39" s="7"/>
      <c r="D39" s="7"/>
      <c r="E39" s="7"/>
      <c r="F39" s="7"/>
      <c r="G39" s="7"/>
      <c r="H39" s="7"/>
      <c r="I39" s="7"/>
      <c r="J39" s="7"/>
      <c r="K39" s="7"/>
      <c r="L39" s="7"/>
    </row>
    <row r="40" spans="1:12" s="5" customFormat="1">
      <c r="A40" s="7" t="s">
        <v>153</v>
      </c>
      <c r="B40" s="7"/>
      <c r="C40" s="7"/>
      <c r="D40" s="7"/>
      <c r="E40" s="7"/>
      <c r="F40" s="7"/>
      <c r="G40" s="7"/>
      <c r="H40" s="7"/>
      <c r="I40" s="7"/>
      <c r="J40" s="7"/>
      <c r="K40" s="7"/>
      <c r="L40" s="7"/>
    </row>
    <row r="41" spans="1:12" s="5" customFormat="1">
      <c r="A41" s="70" t="s">
        <v>237</v>
      </c>
      <c r="B41" s="7"/>
      <c r="C41" s="7"/>
      <c r="D41" s="7"/>
      <c r="E41" s="7"/>
      <c r="F41" s="7"/>
      <c r="G41" s="7"/>
      <c r="H41" s="7"/>
      <c r="I41" s="7"/>
      <c r="J41" s="7"/>
      <c r="K41" s="7"/>
      <c r="L41" s="7"/>
    </row>
    <row r="42" spans="1:12" s="5" customFormat="1" ht="15" customHeight="1">
      <c r="A42" s="257" t="s">
        <v>238</v>
      </c>
      <c r="B42" s="269"/>
      <c r="C42" s="269"/>
      <c r="D42" s="269"/>
      <c r="E42" s="269"/>
      <c r="F42" s="269"/>
      <c r="G42" s="269"/>
      <c r="H42" s="269"/>
      <c r="I42" s="269"/>
      <c r="J42" s="269"/>
      <c r="K42" s="269"/>
      <c r="L42" s="7"/>
    </row>
    <row r="43" spans="1:12" s="5" customFormat="1">
      <c r="A43" s="269"/>
      <c r="B43" s="269"/>
      <c r="C43" s="269"/>
      <c r="D43" s="269"/>
      <c r="E43" s="269"/>
      <c r="F43" s="269"/>
      <c r="G43" s="269"/>
      <c r="H43" s="269"/>
      <c r="I43" s="269"/>
      <c r="J43" s="269"/>
      <c r="K43" s="269"/>
      <c r="L43" s="7"/>
    </row>
    <row r="44" spans="1:12" s="5" customFormat="1">
      <c r="A44" s="257" t="s">
        <v>154</v>
      </c>
      <c r="B44" s="269"/>
      <c r="C44" s="269"/>
      <c r="D44" s="269"/>
      <c r="E44" s="269"/>
      <c r="F44" s="269"/>
      <c r="G44" s="269"/>
      <c r="H44" s="269"/>
      <c r="I44" s="269"/>
      <c r="J44" s="269"/>
      <c r="K44" s="269"/>
      <c r="L44" s="7"/>
    </row>
    <row r="45" spans="1:12" s="5" customFormat="1" ht="15" customHeight="1">
      <c r="A45" s="269"/>
      <c r="B45" s="269"/>
      <c r="C45" s="269"/>
      <c r="D45" s="269"/>
      <c r="E45" s="269"/>
      <c r="F45" s="269"/>
      <c r="G45" s="269"/>
      <c r="H45" s="269"/>
      <c r="I45" s="269"/>
      <c r="J45" s="269"/>
      <c r="K45" s="269"/>
      <c r="L45" s="7"/>
    </row>
    <row r="46" spans="1:12" s="5" customFormat="1">
      <c r="A46" s="257" t="s">
        <v>155</v>
      </c>
      <c r="B46" s="269"/>
      <c r="C46" s="269"/>
      <c r="D46" s="269"/>
      <c r="E46" s="269"/>
      <c r="F46" s="269"/>
      <c r="G46" s="269"/>
      <c r="H46" s="269"/>
      <c r="I46" s="269"/>
      <c r="J46" s="269"/>
      <c r="K46" s="269"/>
      <c r="L46" s="7"/>
    </row>
    <row r="47" spans="1:12" s="5" customFormat="1">
      <c r="A47" s="269"/>
      <c r="B47" s="269"/>
      <c r="C47" s="269"/>
      <c r="D47" s="269"/>
      <c r="E47" s="269"/>
      <c r="F47" s="269"/>
      <c r="G47" s="269"/>
      <c r="H47" s="269"/>
      <c r="I47" s="269"/>
      <c r="J47" s="269"/>
      <c r="K47" s="269"/>
      <c r="L47" s="7"/>
    </row>
    <row r="48" spans="1:12" s="5" customFormat="1">
      <c r="A48" s="70" t="s">
        <v>156</v>
      </c>
      <c r="B48" s="7"/>
      <c r="C48" s="7"/>
      <c r="D48" s="7"/>
      <c r="E48" s="7"/>
      <c r="F48" s="7"/>
      <c r="G48" s="7"/>
      <c r="H48" s="7"/>
      <c r="I48" s="7"/>
      <c r="J48" s="7"/>
      <c r="K48" s="7"/>
      <c r="L48" s="7"/>
    </row>
    <row r="49" spans="1:12" s="5" customFormat="1">
      <c r="A49" s="257" t="s">
        <v>239</v>
      </c>
      <c r="B49" s="269"/>
      <c r="C49" s="269"/>
      <c r="D49" s="269"/>
      <c r="E49" s="269"/>
      <c r="F49" s="269"/>
      <c r="G49" s="269"/>
      <c r="H49" s="269"/>
      <c r="I49" s="269"/>
      <c r="J49" s="269"/>
      <c r="K49" s="269"/>
      <c r="L49" s="7"/>
    </row>
    <row r="50" spans="1:12" s="5" customFormat="1" ht="15" customHeight="1">
      <c r="A50" s="269"/>
      <c r="B50" s="269"/>
      <c r="C50" s="269"/>
      <c r="D50" s="269"/>
      <c r="E50" s="269"/>
      <c r="F50" s="269"/>
      <c r="G50" s="269"/>
      <c r="H50" s="269"/>
      <c r="I50" s="269"/>
      <c r="J50" s="269"/>
      <c r="K50" s="269"/>
      <c r="L50" s="7"/>
    </row>
    <row r="51" spans="1:12" s="5" customFormat="1">
      <c r="A51" s="269"/>
      <c r="B51" s="269"/>
      <c r="C51" s="269"/>
      <c r="D51" s="269"/>
      <c r="E51" s="269"/>
      <c r="F51" s="269"/>
      <c r="G51" s="269"/>
      <c r="H51" s="269"/>
      <c r="I51" s="269"/>
      <c r="J51" s="269"/>
      <c r="K51" s="269"/>
      <c r="L51" s="7"/>
    </row>
    <row r="52" spans="1:12" s="5" customFormat="1" ht="15" customHeight="1">
      <c r="A52" s="257" t="s">
        <v>240</v>
      </c>
      <c r="B52" s="269"/>
      <c r="C52" s="269"/>
      <c r="D52" s="269"/>
      <c r="E52" s="269"/>
      <c r="F52" s="269"/>
      <c r="G52" s="269"/>
      <c r="H52" s="269"/>
      <c r="I52" s="269"/>
      <c r="J52" s="269"/>
      <c r="K52" s="269"/>
      <c r="L52" s="7"/>
    </row>
    <row r="53" spans="1:12" s="5" customFormat="1">
      <c r="A53" s="269"/>
      <c r="B53" s="269"/>
      <c r="C53" s="269"/>
      <c r="D53" s="269"/>
      <c r="E53" s="269"/>
      <c r="F53" s="269"/>
      <c r="G53" s="269"/>
      <c r="H53" s="269"/>
      <c r="I53" s="269"/>
      <c r="J53" s="269"/>
      <c r="K53" s="269"/>
      <c r="L53" s="7"/>
    </row>
    <row r="54" spans="1:12" s="5" customFormat="1" ht="15" customHeight="1">
      <c r="A54" s="257" t="s">
        <v>241</v>
      </c>
      <c r="B54" s="269"/>
      <c r="C54" s="269"/>
      <c r="D54" s="269"/>
      <c r="E54" s="269"/>
      <c r="F54" s="269"/>
      <c r="G54" s="269"/>
      <c r="H54" s="269"/>
      <c r="I54" s="269"/>
      <c r="J54" s="269"/>
      <c r="K54" s="269"/>
      <c r="L54" s="7"/>
    </row>
    <row r="55" spans="1:12" s="5" customFormat="1">
      <c r="A55" s="269"/>
      <c r="B55" s="269"/>
      <c r="C55" s="269"/>
      <c r="D55" s="269"/>
      <c r="E55" s="269"/>
      <c r="F55" s="269"/>
      <c r="G55" s="269"/>
      <c r="H55" s="269"/>
      <c r="I55" s="269"/>
      <c r="J55" s="269"/>
      <c r="K55" s="269"/>
      <c r="L55" s="7"/>
    </row>
    <row r="56" spans="1:12" s="5" customFormat="1" ht="15" customHeight="1">
      <c r="A56" s="257" t="s">
        <v>242</v>
      </c>
      <c r="B56" s="257"/>
      <c r="C56" s="257"/>
      <c r="D56" s="257"/>
      <c r="E56" s="257"/>
      <c r="F56" s="257"/>
      <c r="G56" s="257"/>
      <c r="H56" s="257"/>
      <c r="I56" s="257"/>
      <c r="J56" s="257"/>
      <c r="K56" s="257"/>
      <c r="L56" s="7"/>
    </row>
    <row r="57" spans="1:12" s="5" customFormat="1">
      <c r="A57" s="257"/>
      <c r="B57" s="257"/>
      <c r="C57" s="257"/>
      <c r="D57" s="257"/>
      <c r="E57" s="257"/>
      <c r="F57" s="257"/>
      <c r="G57" s="257"/>
      <c r="H57" s="257"/>
      <c r="I57" s="257"/>
      <c r="J57" s="257"/>
      <c r="K57" s="257"/>
      <c r="L57" s="7"/>
    </row>
    <row r="58" spans="1:12" s="5" customFormat="1" ht="15" customHeight="1">
      <c r="A58" s="257" t="s">
        <v>243</v>
      </c>
      <c r="B58" s="269"/>
      <c r="C58" s="269"/>
      <c r="D58" s="269"/>
      <c r="E58" s="269"/>
      <c r="F58" s="269"/>
      <c r="G58" s="269"/>
      <c r="H58" s="269"/>
      <c r="I58" s="269"/>
      <c r="J58" s="269"/>
      <c r="K58" s="269"/>
      <c r="L58" s="7"/>
    </row>
    <row r="59" spans="1:12" s="5" customFormat="1">
      <c r="A59" s="269"/>
      <c r="B59" s="269"/>
      <c r="C59" s="269"/>
      <c r="D59" s="269"/>
      <c r="E59" s="269"/>
      <c r="F59" s="269"/>
      <c r="G59" s="269"/>
      <c r="H59" s="269"/>
      <c r="I59" s="269"/>
      <c r="J59" s="269"/>
      <c r="K59" s="269"/>
      <c r="L59" s="7"/>
    </row>
    <row r="60" spans="1:12" s="5" customFormat="1">
      <c r="A60" s="257" t="s">
        <v>244</v>
      </c>
      <c r="B60" s="257"/>
      <c r="C60" s="257"/>
      <c r="D60" s="257"/>
      <c r="E60" s="257"/>
      <c r="F60" s="257"/>
      <c r="G60" s="257"/>
      <c r="H60" s="257"/>
      <c r="I60" s="257"/>
      <c r="J60" s="257"/>
      <c r="K60" s="257"/>
      <c r="L60" s="7"/>
    </row>
    <row r="61" spans="1:12" s="5" customFormat="1">
      <c r="A61" s="257"/>
      <c r="B61" s="257"/>
      <c r="C61" s="257"/>
      <c r="D61" s="257"/>
      <c r="E61" s="257"/>
      <c r="F61" s="257"/>
      <c r="G61" s="257"/>
      <c r="H61" s="257"/>
      <c r="I61" s="257"/>
      <c r="J61" s="257"/>
      <c r="K61" s="257"/>
      <c r="L61" s="7"/>
    </row>
    <row r="62" spans="1:12" s="5" customFormat="1">
      <c r="A62" s="257"/>
      <c r="B62" s="257"/>
      <c r="C62" s="257"/>
      <c r="D62" s="257"/>
      <c r="E62" s="257"/>
      <c r="F62" s="257"/>
      <c r="G62" s="257"/>
      <c r="H62" s="257"/>
      <c r="I62" s="257"/>
      <c r="J62" s="257"/>
      <c r="K62" s="257"/>
      <c r="L62" s="7"/>
    </row>
    <row r="63" spans="1:12" s="5" customFormat="1">
      <c r="A63" s="257"/>
      <c r="B63" s="257"/>
      <c r="C63" s="257"/>
      <c r="D63" s="257"/>
      <c r="E63" s="257"/>
      <c r="F63" s="257"/>
      <c r="G63" s="257"/>
      <c r="H63" s="257"/>
      <c r="I63" s="257"/>
      <c r="J63" s="257"/>
      <c r="K63" s="257"/>
      <c r="L63" s="7"/>
    </row>
    <row r="64" spans="1:12" s="5" customFormat="1">
      <c r="A64" s="258" t="s">
        <v>245</v>
      </c>
      <c r="B64" s="258"/>
      <c r="C64" s="258"/>
      <c r="D64" s="258"/>
      <c r="E64" s="258"/>
      <c r="F64" s="258"/>
      <c r="G64" s="258"/>
      <c r="H64" s="258"/>
      <c r="I64" s="258"/>
      <c r="J64" s="258"/>
      <c r="K64" s="258"/>
      <c r="L64" s="7"/>
    </row>
    <row r="65" spans="1:12" s="5" customFormat="1">
      <c r="A65" s="258"/>
      <c r="B65" s="258"/>
      <c r="C65" s="258"/>
      <c r="D65" s="258"/>
      <c r="E65" s="258"/>
      <c r="F65" s="258"/>
      <c r="G65" s="258"/>
      <c r="H65" s="258"/>
      <c r="I65" s="258"/>
      <c r="J65" s="258"/>
      <c r="K65" s="258"/>
      <c r="L65" s="7"/>
    </row>
    <row r="66" spans="1:12" s="5" customFormat="1" ht="15" customHeight="1">
      <c r="A66" s="270" t="s">
        <v>246</v>
      </c>
      <c r="B66" s="269"/>
      <c r="C66" s="269"/>
      <c r="D66" s="269"/>
      <c r="E66" s="269"/>
      <c r="F66" s="269"/>
      <c r="G66" s="269"/>
      <c r="H66" s="269"/>
      <c r="I66" s="269"/>
      <c r="J66" s="269"/>
      <c r="K66" s="269"/>
      <c r="L66" s="7"/>
    </row>
    <row r="67" spans="1:12" s="5" customFormat="1">
      <c r="A67" s="269"/>
      <c r="B67" s="269"/>
      <c r="C67" s="269"/>
      <c r="D67" s="269"/>
      <c r="E67" s="269"/>
      <c r="F67" s="269"/>
      <c r="G67" s="269"/>
      <c r="H67" s="269"/>
      <c r="I67" s="269"/>
      <c r="J67" s="269"/>
      <c r="K67" s="269"/>
      <c r="L67" s="7"/>
    </row>
    <row r="68" spans="1:12" s="5" customFormat="1" ht="15" customHeight="1">
      <c r="A68" s="230" t="s">
        <v>247</v>
      </c>
      <c r="B68" s="7"/>
      <c r="C68" s="7"/>
      <c r="D68" s="7"/>
      <c r="E68" s="7"/>
      <c r="F68" s="7"/>
      <c r="G68" s="7"/>
      <c r="H68" s="7"/>
      <c r="I68" s="7"/>
      <c r="J68" s="7"/>
      <c r="K68" s="7"/>
      <c r="L68" s="7"/>
    </row>
    <row r="69" spans="1:12" s="5" customFormat="1">
      <c r="A69" s="230" t="s">
        <v>248</v>
      </c>
      <c r="B69" s="7"/>
      <c r="C69" s="7"/>
      <c r="D69" s="7"/>
      <c r="E69" s="7"/>
      <c r="F69" s="7"/>
      <c r="G69" s="7"/>
      <c r="H69" s="7"/>
      <c r="I69" s="7"/>
      <c r="J69" s="7"/>
      <c r="K69" s="7"/>
      <c r="L69" s="7"/>
    </row>
    <row r="70" spans="1:12" s="5" customFormat="1" ht="15" customHeight="1">
      <c r="A70" s="257" t="s">
        <v>277</v>
      </c>
      <c r="B70" s="269"/>
      <c r="C70" s="269"/>
      <c r="D70" s="269"/>
      <c r="E70" s="269"/>
      <c r="F70" s="269"/>
      <c r="G70" s="269"/>
      <c r="H70" s="269"/>
      <c r="I70" s="269"/>
      <c r="J70" s="269"/>
      <c r="K70" s="269"/>
      <c r="L70" s="7"/>
    </row>
    <row r="71" spans="1:12" s="5" customFormat="1">
      <c r="A71" s="269"/>
      <c r="B71" s="269"/>
      <c r="C71" s="269"/>
      <c r="D71" s="269"/>
      <c r="E71" s="269"/>
      <c r="F71" s="269"/>
      <c r="G71" s="269"/>
      <c r="H71" s="269"/>
      <c r="I71" s="269"/>
      <c r="J71" s="269"/>
      <c r="K71" s="269"/>
      <c r="L71" s="7"/>
    </row>
    <row r="72" spans="1:12" s="5" customFormat="1" ht="15" customHeight="1">
      <c r="A72" s="269"/>
      <c r="B72" s="269"/>
      <c r="C72" s="269"/>
      <c r="D72" s="269"/>
      <c r="E72" s="269"/>
      <c r="F72" s="269"/>
      <c r="G72" s="269"/>
      <c r="H72" s="269"/>
      <c r="I72" s="269"/>
      <c r="J72" s="269"/>
      <c r="K72" s="269"/>
      <c r="L72" s="7"/>
    </row>
    <row r="73" spans="1:12" s="5" customFormat="1" ht="15" customHeight="1">
      <c r="A73" s="260" t="s">
        <v>278</v>
      </c>
      <c r="B73" s="260"/>
      <c r="C73" s="260"/>
      <c r="D73" s="260"/>
      <c r="E73" s="260"/>
      <c r="F73" s="260"/>
      <c r="G73" s="260"/>
      <c r="H73" s="260"/>
      <c r="I73" s="260"/>
      <c r="J73" s="260"/>
      <c r="K73" s="260"/>
      <c r="L73" s="7"/>
    </row>
    <row r="74" spans="1:12" s="5" customFormat="1">
      <c r="A74" s="260"/>
      <c r="B74" s="260"/>
      <c r="C74" s="260"/>
      <c r="D74" s="260"/>
      <c r="E74" s="260"/>
      <c r="F74" s="260"/>
      <c r="G74" s="260"/>
      <c r="H74" s="260"/>
      <c r="I74" s="260"/>
      <c r="J74" s="260"/>
      <c r="K74" s="260"/>
      <c r="L74" s="7"/>
    </row>
    <row r="75" spans="1:12" s="5" customFormat="1" ht="15" customHeight="1">
      <c r="A75" s="258" t="s">
        <v>249</v>
      </c>
      <c r="B75" s="258"/>
      <c r="C75" s="258"/>
      <c r="D75" s="258"/>
      <c r="E75" s="258"/>
      <c r="F75" s="258"/>
      <c r="G75" s="258"/>
      <c r="H75" s="258"/>
      <c r="I75" s="258"/>
      <c r="J75" s="258"/>
      <c r="K75" s="258"/>
      <c r="L75" s="7"/>
    </row>
    <row r="76" spans="1:12" s="5" customFormat="1" ht="15" customHeight="1">
      <c r="A76" s="257" t="s">
        <v>274</v>
      </c>
      <c r="B76" s="269"/>
      <c r="C76" s="269"/>
      <c r="D76" s="269"/>
      <c r="E76" s="269"/>
      <c r="F76" s="269"/>
      <c r="G76" s="269"/>
      <c r="H76" s="269"/>
      <c r="I76" s="269"/>
      <c r="J76" s="269"/>
      <c r="K76" s="269"/>
      <c r="L76" s="7"/>
    </row>
    <row r="77" spans="1:12" s="5" customFormat="1">
      <c r="A77" s="269"/>
      <c r="B77" s="269"/>
      <c r="C77" s="269"/>
      <c r="D77" s="269"/>
      <c r="E77" s="269"/>
      <c r="F77" s="269"/>
      <c r="G77" s="269"/>
      <c r="H77" s="269"/>
      <c r="I77" s="269"/>
      <c r="J77" s="269"/>
      <c r="K77" s="269"/>
      <c r="L77" s="7"/>
    </row>
    <row r="78" spans="1:12" s="5" customFormat="1">
      <c r="A78" s="257" t="s">
        <v>250</v>
      </c>
      <c r="B78" s="269"/>
      <c r="C78" s="269"/>
      <c r="D78" s="269"/>
      <c r="E78" s="269"/>
      <c r="F78" s="269"/>
      <c r="G78" s="269"/>
      <c r="H78" s="269"/>
      <c r="I78" s="269"/>
      <c r="J78" s="269"/>
      <c r="K78" s="269"/>
      <c r="L78" s="7"/>
    </row>
    <row r="79" spans="1:12" s="5" customFormat="1">
      <c r="A79" s="269"/>
      <c r="B79" s="269"/>
      <c r="C79" s="269"/>
      <c r="D79" s="269"/>
      <c r="E79" s="269"/>
      <c r="F79" s="269"/>
      <c r="G79" s="269"/>
      <c r="H79" s="269"/>
      <c r="I79" s="269"/>
      <c r="J79" s="269"/>
      <c r="K79" s="269"/>
      <c r="L79" s="7"/>
    </row>
    <row r="80" spans="1:12" s="5" customFormat="1">
      <c r="A80" s="271" t="s">
        <v>279</v>
      </c>
      <c r="B80" s="272"/>
      <c r="C80" s="272"/>
      <c r="D80" s="272"/>
      <c r="E80" s="272"/>
      <c r="F80" s="272"/>
      <c r="G80" s="272"/>
      <c r="H80" s="272"/>
      <c r="I80" s="272"/>
      <c r="J80" s="272"/>
      <c r="K80" s="272"/>
      <c r="L80" s="7"/>
    </row>
    <row r="81" spans="1:12" s="5" customFormat="1">
      <c r="A81" s="272"/>
      <c r="B81" s="272"/>
      <c r="C81" s="272"/>
      <c r="D81" s="272"/>
      <c r="E81" s="272"/>
      <c r="F81" s="272"/>
      <c r="G81" s="272"/>
      <c r="H81" s="272"/>
      <c r="I81" s="272"/>
      <c r="J81" s="272"/>
      <c r="K81" s="272"/>
      <c r="L81" s="7"/>
    </row>
    <row r="82" spans="1:12" s="5" customFormat="1" ht="15" customHeight="1">
      <c r="A82" s="258" t="s">
        <v>281</v>
      </c>
      <c r="B82" s="258"/>
      <c r="C82" s="258"/>
      <c r="D82" s="258"/>
      <c r="E82" s="258"/>
      <c r="F82" s="258"/>
      <c r="G82" s="258"/>
      <c r="H82" s="258"/>
      <c r="I82" s="258"/>
      <c r="J82" s="258"/>
      <c r="K82" s="258"/>
      <c r="L82" s="7"/>
    </row>
    <row r="83" spans="1:12" s="5" customFormat="1">
      <c r="A83" s="258"/>
      <c r="B83" s="258"/>
      <c r="C83" s="258"/>
      <c r="D83" s="258"/>
      <c r="E83" s="258"/>
      <c r="F83" s="258"/>
      <c r="G83" s="258"/>
      <c r="H83" s="258"/>
      <c r="I83" s="258"/>
      <c r="J83" s="258"/>
      <c r="K83" s="258"/>
    </row>
    <row r="84" spans="1:12" s="5" customFormat="1">
      <c r="A84" s="258" t="s">
        <v>280</v>
      </c>
      <c r="B84" s="258"/>
      <c r="C84" s="258"/>
      <c r="D84" s="258"/>
      <c r="E84" s="258"/>
      <c r="F84" s="258"/>
      <c r="G84" s="258"/>
      <c r="H84" s="258"/>
      <c r="I84" s="258"/>
      <c r="J84" s="258"/>
      <c r="K84" s="258"/>
    </row>
    <row r="85" spans="1:12" s="5" customFormat="1" ht="15" customHeight="1">
      <c r="A85" s="258" t="s">
        <v>251</v>
      </c>
      <c r="B85" s="258"/>
      <c r="C85" s="258"/>
      <c r="D85" s="258"/>
      <c r="E85" s="258"/>
      <c r="F85" s="258"/>
      <c r="G85" s="258"/>
      <c r="H85" s="258"/>
      <c r="I85" s="258"/>
      <c r="J85" s="258"/>
      <c r="K85" s="258"/>
    </row>
    <row r="86" spans="1:12" s="5" customFormat="1">
      <c r="A86" s="258"/>
      <c r="B86" s="258"/>
      <c r="C86" s="258"/>
      <c r="D86" s="258"/>
      <c r="E86" s="258"/>
      <c r="F86" s="258"/>
      <c r="G86" s="258"/>
      <c r="H86" s="258"/>
      <c r="I86" s="258"/>
      <c r="J86" s="258"/>
      <c r="K86" s="258"/>
    </row>
    <row r="87" spans="1:12" s="5" customFormat="1" ht="15" customHeight="1">
      <c r="A87" s="258" t="s">
        <v>252</v>
      </c>
      <c r="B87" s="258"/>
      <c r="C87" s="258"/>
      <c r="D87" s="258"/>
      <c r="E87" s="258"/>
      <c r="F87" s="258"/>
      <c r="G87" s="258"/>
      <c r="H87" s="258"/>
      <c r="I87" s="258"/>
      <c r="J87" s="258"/>
      <c r="K87" s="258"/>
    </row>
    <row r="88" spans="1:12" s="5" customFormat="1">
      <c r="A88" s="258"/>
      <c r="B88" s="258"/>
      <c r="C88" s="258"/>
      <c r="D88" s="258"/>
      <c r="E88" s="258"/>
      <c r="F88" s="258"/>
      <c r="G88" s="258"/>
      <c r="H88" s="258"/>
      <c r="I88" s="258"/>
      <c r="J88" s="258"/>
      <c r="K88" s="258"/>
    </row>
    <row r="89" spans="1:12" s="5" customFormat="1">
      <c r="A89" s="258" t="s">
        <v>253</v>
      </c>
      <c r="B89" s="258"/>
      <c r="C89" s="258"/>
      <c r="D89" s="258"/>
      <c r="E89" s="258"/>
      <c r="F89" s="258"/>
      <c r="G89" s="258"/>
      <c r="H89" s="258"/>
      <c r="I89" s="258"/>
      <c r="J89" s="258"/>
      <c r="K89" s="258"/>
    </row>
    <row r="90" spans="1:12" s="5" customFormat="1" ht="15" customHeight="1">
      <c r="A90" s="258" t="s">
        <v>254</v>
      </c>
      <c r="B90" s="258"/>
      <c r="C90" s="258"/>
      <c r="D90" s="258"/>
      <c r="E90" s="258"/>
      <c r="F90" s="258"/>
      <c r="G90" s="258"/>
      <c r="H90" s="258"/>
      <c r="I90" s="258"/>
      <c r="J90" s="258"/>
      <c r="K90" s="258"/>
    </row>
    <row r="91" spans="1:12" s="5" customFormat="1">
      <c r="A91" s="258"/>
      <c r="B91" s="258"/>
      <c r="C91" s="258"/>
      <c r="D91" s="258"/>
      <c r="E91" s="258"/>
      <c r="F91" s="258"/>
      <c r="G91" s="258"/>
      <c r="H91" s="258"/>
      <c r="I91" s="258"/>
      <c r="J91" s="258"/>
      <c r="K91" s="258"/>
    </row>
    <row r="92" spans="1:12" s="5" customFormat="1">
      <c r="A92" s="222"/>
      <c r="B92" s="268" t="s">
        <v>275</v>
      </c>
      <c r="C92" s="268"/>
      <c r="D92" s="268"/>
      <c r="E92" s="268"/>
      <c r="F92" s="268"/>
      <c r="G92" s="268"/>
      <c r="H92" s="268"/>
      <c r="I92" s="268"/>
      <c r="J92" s="268"/>
      <c r="K92" s="268"/>
    </row>
    <row r="93" spans="1:12" s="5" customFormat="1">
      <c r="A93" s="222"/>
      <c r="B93" s="268"/>
      <c r="C93" s="268"/>
      <c r="D93" s="268"/>
      <c r="E93" s="268"/>
      <c r="F93" s="268"/>
      <c r="G93" s="268"/>
      <c r="H93" s="268"/>
      <c r="I93" s="268"/>
      <c r="J93" s="268"/>
      <c r="K93" s="268"/>
    </row>
    <row r="94" spans="1:12" s="5" customFormat="1">
      <c r="A94" s="222"/>
      <c r="B94" s="268" t="s">
        <v>276</v>
      </c>
      <c r="C94" s="268"/>
      <c r="D94" s="268"/>
      <c r="E94" s="268"/>
      <c r="F94" s="268"/>
      <c r="G94" s="268"/>
      <c r="H94" s="268"/>
      <c r="I94" s="268"/>
      <c r="J94" s="268"/>
      <c r="K94" s="268"/>
    </row>
    <row r="95" spans="1:12" s="5" customFormat="1">
      <c r="A95" s="222"/>
      <c r="B95" s="268"/>
      <c r="C95" s="268"/>
      <c r="D95" s="268"/>
      <c r="E95" s="268"/>
      <c r="F95" s="268"/>
      <c r="G95" s="268"/>
      <c r="H95" s="268"/>
      <c r="I95" s="268"/>
      <c r="J95" s="268"/>
      <c r="K95" s="268"/>
    </row>
    <row r="96" spans="1:12" s="5" customFormat="1">
      <c r="A96" s="222"/>
      <c r="B96" s="268"/>
      <c r="C96" s="268"/>
      <c r="D96" s="268"/>
      <c r="E96" s="268"/>
      <c r="F96" s="268"/>
      <c r="G96" s="268"/>
      <c r="H96" s="268"/>
      <c r="I96" s="268"/>
      <c r="J96" s="268"/>
      <c r="K96" s="268"/>
    </row>
    <row r="97" spans="1:12" s="5" customFormat="1">
      <c r="A97" s="222"/>
      <c r="B97" s="222"/>
      <c r="C97" s="222"/>
      <c r="D97" s="222"/>
      <c r="E97" s="222"/>
      <c r="F97" s="222"/>
      <c r="G97" s="222"/>
      <c r="H97" s="222"/>
      <c r="I97" s="222"/>
      <c r="J97" s="222"/>
      <c r="K97" s="222"/>
    </row>
    <row r="98" spans="1:12" s="5" customFormat="1">
      <c r="A98" s="222"/>
      <c r="B98" s="222"/>
      <c r="C98" s="222"/>
      <c r="D98" s="222"/>
      <c r="E98" s="222"/>
      <c r="F98" s="222"/>
      <c r="G98" s="222"/>
      <c r="H98" s="222"/>
      <c r="I98" s="222"/>
      <c r="J98" s="222"/>
      <c r="K98" s="222"/>
    </row>
    <row r="99" spans="1:12" s="5" customFormat="1">
      <c r="A99" s="71" t="s">
        <v>255</v>
      </c>
      <c r="B99" s="222"/>
      <c r="C99" s="222"/>
      <c r="D99" s="222"/>
      <c r="E99" s="222"/>
      <c r="F99" s="222"/>
      <c r="G99" s="222"/>
      <c r="H99" s="222"/>
      <c r="I99" s="222"/>
      <c r="J99" s="222"/>
      <c r="K99" s="222"/>
    </row>
    <row r="100" spans="1:12" s="5" customFormat="1">
      <c r="A100" s="7" t="s">
        <v>256</v>
      </c>
      <c r="B100" s="222"/>
      <c r="C100" s="222"/>
      <c r="D100" s="222"/>
      <c r="E100" s="222"/>
      <c r="F100" s="222"/>
      <c r="G100" s="222"/>
      <c r="H100" s="222"/>
      <c r="I100" s="222"/>
      <c r="J100" s="222"/>
      <c r="K100" s="222"/>
    </row>
    <row r="101" spans="1:12" s="5" customFormat="1" ht="15" customHeight="1">
      <c r="A101" s="258"/>
      <c r="B101" s="258"/>
      <c r="C101" s="258"/>
      <c r="D101" s="258"/>
      <c r="E101" s="258"/>
      <c r="F101" s="258"/>
      <c r="G101" s="258"/>
      <c r="H101" s="258"/>
      <c r="I101" s="258"/>
      <c r="J101" s="258"/>
      <c r="K101" s="258"/>
    </row>
    <row r="102" spans="1:12" s="5" customFormat="1">
      <c r="A102" s="258"/>
      <c r="B102" s="258"/>
      <c r="C102" s="258"/>
      <c r="D102" s="258"/>
      <c r="E102" s="258"/>
      <c r="F102" s="258"/>
      <c r="G102" s="258"/>
      <c r="H102" s="258"/>
      <c r="I102" s="258"/>
      <c r="J102" s="258"/>
      <c r="K102" s="258"/>
    </row>
    <row r="103" spans="1:12" s="5" customFormat="1">
      <c r="A103" s="265"/>
      <c r="B103" s="266"/>
      <c r="C103" s="266"/>
      <c r="D103" s="266"/>
      <c r="E103" s="266"/>
      <c r="F103" s="266"/>
      <c r="G103" s="266"/>
      <c r="H103" s="266"/>
      <c r="I103" s="266"/>
      <c r="J103" s="266"/>
      <c r="K103" s="266"/>
    </row>
    <row r="104" spans="1:12" s="5" customFormat="1">
      <c r="A104" s="266"/>
      <c r="B104" s="266"/>
      <c r="C104" s="266"/>
      <c r="D104" s="266"/>
      <c r="E104" s="266"/>
      <c r="F104" s="266"/>
      <c r="G104" s="266"/>
      <c r="H104" s="266"/>
      <c r="I104" s="266"/>
      <c r="J104" s="266"/>
      <c r="K104" s="266"/>
    </row>
    <row r="105" spans="1:12" s="5" customFormat="1">
      <c r="A105" s="265"/>
      <c r="B105" s="266"/>
      <c r="C105" s="266"/>
      <c r="D105" s="266"/>
      <c r="E105" s="266"/>
      <c r="F105" s="266"/>
      <c r="G105" s="266"/>
      <c r="H105" s="266"/>
      <c r="I105" s="266"/>
      <c r="J105" s="266"/>
      <c r="K105" s="266"/>
    </row>
    <row r="106" spans="1:12" s="5" customFormat="1">
      <c r="A106" s="266"/>
      <c r="B106" s="266"/>
      <c r="C106" s="266"/>
      <c r="D106" s="266"/>
      <c r="E106" s="266"/>
      <c r="F106" s="266"/>
      <c r="G106" s="266"/>
      <c r="H106" s="266"/>
      <c r="I106" s="266"/>
      <c r="J106" s="266"/>
      <c r="K106" s="266"/>
    </row>
    <row r="107" spans="1:12" s="5" customFormat="1" ht="15" customHeight="1">
      <c r="A107" s="231"/>
      <c r="B107" s="232"/>
      <c r="C107" s="232"/>
      <c r="D107" s="232"/>
      <c r="E107" s="232"/>
      <c r="F107" s="232"/>
      <c r="G107" s="232"/>
      <c r="H107" s="232"/>
      <c r="I107" s="232"/>
      <c r="J107" s="232"/>
      <c r="K107" s="232"/>
      <c r="L107" s="7"/>
    </row>
    <row r="108" spans="1:12" s="5" customFormat="1">
      <c r="A108" s="267"/>
      <c r="B108" s="267"/>
      <c r="C108" s="267"/>
      <c r="D108" s="267"/>
      <c r="E108" s="267"/>
      <c r="F108" s="267"/>
      <c r="G108" s="267"/>
      <c r="H108" s="267"/>
      <c r="I108" s="267"/>
      <c r="J108" s="267"/>
      <c r="K108" s="267"/>
    </row>
    <row r="109" spans="1:12" s="5" customFormat="1">
      <c r="A109" s="267"/>
      <c r="B109" s="267"/>
      <c r="C109" s="267"/>
      <c r="D109" s="267"/>
      <c r="E109" s="267"/>
      <c r="F109" s="267"/>
      <c r="G109" s="267"/>
      <c r="H109" s="267"/>
      <c r="I109" s="267"/>
      <c r="J109" s="267"/>
      <c r="K109" s="267"/>
    </row>
    <row r="110" spans="1:12" s="5" customFormat="1">
      <c r="A110" s="7"/>
      <c r="B110" s="7"/>
      <c r="C110" s="7"/>
      <c r="D110" s="7"/>
      <c r="E110" s="7"/>
      <c r="F110" s="7"/>
      <c r="G110" s="7"/>
      <c r="H110" s="7"/>
      <c r="I110" s="7"/>
      <c r="J110" s="7"/>
      <c r="K110" s="7"/>
    </row>
    <row r="111" spans="1:12">
      <c r="A111" s="71"/>
      <c r="B111" s="7"/>
      <c r="C111" s="7"/>
      <c r="D111" s="7"/>
      <c r="E111" s="7"/>
      <c r="F111" s="7"/>
      <c r="G111" s="7"/>
      <c r="H111" s="7"/>
      <c r="I111" s="7"/>
      <c r="J111" s="7"/>
      <c r="K111" s="7"/>
    </row>
    <row r="112" spans="1:12">
      <c r="A112" s="7"/>
      <c r="B112" s="7"/>
      <c r="C112" s="7"/>
      <c r="D112" s="7"/>
      <c r="E112" s="7"/>
      <c r="F112" s="7"/>
      <c r="G112" s="7"/>
      <c r="H112" s="7"/>
      <c r="I112" s="7"/>
      <c r="J112" s="7"/>
      <c r="K112" s="7"/>
    </row>
    <row r="113" spans="1:11">
      <c r="A113" s="2"/>
      <c r="B113" s="2"/>
      <c r="C113" s="2"/>
      <c r="D113" s="2"/>
      <c r="E113" s="2"/>
      <c r="F113" s="2"/>
      <c r="G113" s="2"/>
      <c r="H113" s="2"/>
      <c r="I113" s="2"/>
      <c r="J113" s="2"/>
      <c r="K113" s="2"/>
    </row>
    <row r="114" spans="1:11">
      <c r="A114" s="2"/>
      <c r="B114" s="2"/>
      <c r="C114" s="2"/>
      <c r="D114" s="2"/>
      <c r="E114" s="2"/>
      <c r="F114" s="2"/>
      <c r="G114" s="2"/>
      <c r="H114" s="2"/>
      <c r="I114" s="2"/>
      <c r="J114" s="2"/>
      <c r="K114" s="2"/>
    </row>
    <row r="115" spans="1:11">
      <c r="A115" s="2"/>
      <c r="B115" s="2"/>
      <c r="C115" s="2"/>
      <c r="D115" s="2"/>
      <c r="E115" s="2"/>
      <c r="F115" s="2"/>
      <c r="G115" s="2"/>
      <c r="H115" s="2"/>
      <c r="I115" s="2"/>
      <c r="J115" s="2"/>
      <c r="K115" s="2"/>
    </row>
    <row r="116" spans="1:11">
      <c r="A116" s="2"/>
      <c r="B116" s="2"/>
      <c r="C116" s="2"/>
      <c r="D116" s="2"/>
      <c r="E116" s="2"/>
      <c r="F116" s="2"/>
      <c r="G116" s="2"/>
      <c r="H116" s="2"/>
      <c r="I116" s="2"/>
      <c r="J116" s="2"/>
      <c r="K116" s="2"/>
    </row>
    <row r="117" spans="1:11">
      <c r="A117" s="2"/>
      <c r="B117" s="2"/>
      <c r="C117" s="2"/>
      <c r="D117" s="2"/>
      <c r="E117" s="2"/>
      <c r="F117" s="2"/>
      <c r="G117" s="2"/>
      <c r="H117" s="2"/>
      <c r="I117" s="2"/>
      <c r="J117" s="2"/>
      <c r="K117" s="2"/>
    </row>
    <row r="118" spans="1:11">
      <c r="A118" s="2"/>
      <c r="B118" s="2"/>
      <c r="C118" s="2"/>
      <c r="D118" s="2"/>
      <c r="E118" s="2"/>
      <c r="F118" s="2"/>
      <c r="G118" s="2"/>
      <c r="H118" s="2"/>
      <c r="I118" s="2"/>
      <c r="J118" s="2"/>
      <c r="K118" s="2"/>
    </row>
    <row r="119" spans="1:11">
      <c r="A119" s="2"/>
      <c r="B119" s="2"/>
      <c r="C119" s="2"/>
      <c r="D119" s="2"/>
      <c r="E119" s="2"/>
      <c r="F119" s="2"/>
      <c r="G119" s="2"/>
      <c r="H119" s="2"/>
      <c r="I119" s="2"/>
      <c r="J119" s="2"/>
      <c r="K119" s="2"/>
    </row>
    <row r="120" spans="1:11">
      <c r="A120" s="2"/>
      <c r="B120" s="2"/>
      <c r="C120" s="2"/>
      <c r="D120" s="2"/>
      <c r="E120" s="2"/>
      <c r="F120" s="2"/>
      <c r="G120" s="2"/>
      <c r="H120" s="2"/>
      <c r="I120" s="2"/>
      <c r="J120" s="2"/>
      <c r="K120" s="2"/>
    </row>
    <row r="121" spans="1:11">
      <c r="A121" s="2"/>
      <c r="B121" s="2"/>
      <c r="C121" s="2"/>
      <c r="D121" s="2"/>
      <c r="E121" s="2"/>
      <c r="F121" s="2"/>
      <c r="G121" s="2"/>
      <c r="H121" s="2"/>
      <c r="I121" s="2"/>
      <c r="J121" s="2"/>
      <c r="K121" s="2"/>
    </row>
    <row r="122" spans="1:11">
      <c r="A122" s="228"/>
      <c r="B122" s="2"/>
      <c r="C122" s="2"/>
      <c r="D122" s="2"/>
      <c r="E122" s="2"/>
      <c r="F122" s="2"/>
      <c r="G122" s="2"/>
      <c r="H122" s="2"/>
      <c r="I122" s="2"/>
      <c r="J122" s="2"/>
      <c r="K122" s="2"/>
    </row>
    <row r="123" spans="1:11">
      <c r="A123" s="71"/>
      <c r="B123" s="2"/>
      <c r="C123" s="2"/>
      <c r="D123" s="2"/>
      <c r="E123" s="2"/>
      <c r="F123" s="2"/>
      <c r="G123" s="2"/>
      <c r="H123" s="2"/>
      <c r="I123" s="2"/>
      <c r="J123" s="2"/>
      <c r="K123" s="2"/>
    </row>
    <row r="124" spans="1:11">
      <c r="A124" s="7"/>
      <c r="B124" s="2"/>
      <c r="C124" s="2"/>
      <c r="D124" s="2"/>
      <c r="E124" s="2"/>
      <c r="F124" s="2"/>
      <c r="G124" s="2"/>
      <c r="H124" s="2"/>
      <c r="I124" s="2"/>
      <c r="J124" s="2"/>
      <c r="K124" s="2"/>
    </row>
  </sheetData>
  <sheetProtection algorithmName="SHA-512" hashValue="pXxmK9uz8oz2Ohqw3bWNzxhKHScV2GQYVF8UK2F96gXE0OC80kfEdPeqT2wOXonVzbmV6am5xcrvpxvepivW2g==" saltValue="bDdjijGlW2YvYgwIaHOvjA==" spinCount="100000" sheet="1" objects="1" scenarios="1"/>
  <mergeCells count="53">
    <mergeCell ref="A18:K18"/>
    <mergeCell ref="A9:K9"/>
    <mergeCell ref="A14:K14"/>
    <mergeCell ref="A15:K15"/>
    <mergeCell ref="A16:K16"/>
    <mergeCell ref="A17:K17"/>
    <mergeCell ref="A30:K30"/>
    <mergeCell ref="A19:K19"/>
    <mergeCell ref="A20:K20"/>
    <mergeCell ref="A21:K21"/>
    <mergeCell ref="A22:K22"/>
    <mergeCell ref="A23:K23"/>
    <mergeCell ref="A24:K24"/>
    <mergeCell ref="A25:K25"/>
    <mergeCell ref="A26:K26"/>
    <mergeCell ref="A27:K27"/>
    <mergeCell ref="A28:K28"/>
    <mergeCell ref="A29:K29"/>
    <mergeCell ref="A54:K55"/>
    <mergeCell ref="A31:K31"/>
    <mergeCell ref="A32:K32"/>
    <mergeCell ref="A33:K33"/>
    <mergeCell ref="A34:K34"/>
    <mergeCell ref="A35:K35"/>
    <mergeCell ref="A36:K36"/>
    <mergeCell ref="A42:K43"/>
    <mergeCell ref="A44:K45"/>
    <mergeCell ref="A46:K47"/>
    <mergeCell ref="A49:K51"/>
    <mergeCell ref="A52:K53"/>
    <mergeCell ref="A82:K83"/>
    <mergeCell ref="A56:K57"/>
    <mergeCell ref="A58:K59"/>
    <mergeCell ref="A60:K63"/>
    <mergeCell ref="A64:K65"/>
    <mergeCell ref="A66:K67"/>
    <mergeCell ref="A70:K72"/>
    <mergeCell ref="A73:K74"/>
    <mergeCell ref="A75:K75"/>
    <mergeCell ref="A76:K77"/>
    <mergeCell ref="A78:K79"/>
    <mergeCell ref="A80:K81"/>
    <mergeCell ref="A103:K104"/>
    <mergeCell ref="A105:K106"/>
    <mergeCell ref="A108:K109"/>
    <mergeCell ref="A84:K84"/>
    <mergeCell ref="A85:K86"/>
    <mergeCell ref="A87:K88"/>
    <mergeCell ref="A89:K89"/>
    <mergeCell ref="A90:K91"/>
    <mergeCell ref="A101:K102"/>
    <mergeCell ref="B92:K93"/>
    <mergeCell ref="B94:K96"/>
  </mergeCells>
  <hyperlinks>
    <hyperlink ref="A27:IV27" location="'Allotj. x municipi 2010 (7)'!A1" display="Distribució de la capacitat d'allotjament per municipis a Menorca (2010)……………..…………………………………………………………pàg 7" xr:uid="{C3D4F594-2B92-487B-9781-3FD49D3210E3}"/>
    <hyperlink ref="A27:J27" location="'Allotj.municipi_12 (21)'!A1" display="Distribution of accommodation capacity broken down by municipalities in Minorca (2012)…………….…………………………..……….………………pg 21" xr:uid="{2F543025-867D-4BD2-894C-5A5D36D6D8C2}"/>
    <hyperlink ref="A29:IV29" location="'Allotj. x municipi 2010 (7)'!A1" display="Distribución de la capacidad de alojamiento por municipios en Menorca (2010)………………………………………………………………………..…pág 7" xr:uid="{422A424C-9635-4F92-8C15-D2E28D6FDAB4}"/>
    <hyperlink ref="A30:IV30" location="'Allotj. x municipi 2009 (9)'!A1" display="Distribución de la capacidad de alojamiento por municipios en Menorca (2009)…………………………..……………………………………………...pág 9" xr:uid="{596D0B53-9AF7-4C46-B257-024AED5ECCAC}"/>
    <hyperlink ref="A29:K29" location="'Allotj.municipi_10 (29)'!A1" display="Distribution of accommodation capacity broken down by municipalities in Minorca (2010)…………….………….....……………….................................…………………..…pg 29" xr:uid="{5A67848B-844A-4054-9BF5-BDF4E649A5B9}"/>
    <hyperlink ref="A30:K30" location="'Allotj.municipi_09 (31)'!A1" display="Distribution of accommodation capacity broken down by municipalities in Minorca (2009)………….…….…………….………………................................…………………...pg 31" xr:uid="{68AA96A1-8887-4DE1-A7AA-55C7A23D5FBB}"/>
    <hyperlink ref="A28:IV28" location="'Allotj. x municipi 2010 (7)'!A1" display="Distribució de la capacitat d'allotjament per municipis a Menorca (2010)……………..…………………………………………………………pàg 7" xr:uid="{D0FAB948-7D8E-489F-ACCC-739C094CF110}"/>
    <hyperlink ref="A28:J28" location="'Allotj.municipi_11 (23)'!A1" display="Distribution of accommodation capacity broken down by municipalities in Minorca (2011)……….…..……………………….……………………………pg 23" xr:uid="{1CA91A80-9604-4359-89C9-66466FAE583E}"/>
    <hyperlink ref="A31:IV31" location="'Allotj. x municipi 2008 (13)'!A1" display="Distribució de la capacitat d'allotjament per municipis a Menorca (2008)……………..…………………………………………………………pàg 13" xr:uid="{3E9FFB18-C295-47DA-AF4E-ACA0EA2E772C}"/>
    <hyperlink ref="A31:J31" location="'Allotj.municipi_08 (29)'!A1" display="Distribution of accommodation capacity broken down by municipalities in Minorca (2008)……………….....…………………….…………….…………pg 29" xr:uid="{53055651-B6B6-4453-BCF7-A5FB9C054529}"/>
    <hyperlink ref="A33:IV33" location="'Allotj. x municipi 2006 (17)'!A1" display="Distribució de la capacitat d'allotjament per municipis a Menorca (2006)……………..…………………………………………………………pàg 17" xr:uid="{196644A9-4F97-4D4C-8F27-8535AE947C43}"/>
    <hyperlink ref="A33:J33" location="'Allotj.municipi_06 (33)'!A1" display="Distribution of accommodation capacity broken down by municipalities in Minorca (2006)……...………..………………………………….……………pg 33" xr:uid="{F9A25212-E1A3-4C51-AB6B-8557E7DA78B1}"/>
    <hyperlink ref="A34:IV34" location="'Allotj. x municipi 2005 (19)'!A1" display="Distribució de la capacitat d'allotjament per municipis a Menorca (2005)……………..…………………………………………………………pàg 19" xr:uid="{410EA391-0673-4716-94EE-141731C9B159}"/>
    <hyperlink ref="A34:J34" location="'Allotj.municipi_05 (35)'!A1" display="Distribution of accommodation capacity broken down by municipalities in Minorca (2005)…………………..………….…………………………………pg 35" xr:uid="{B45AA3AE-4AC0-41B2-A2CE-DD664D87D00E}"/>
    <hyperlink ref="A35:IV35" location="'Allotj. x municipi 2004 (21)'!A1" display="Distribució de la capacitat d'allotjament per municipis a Menorca (2004)……………..…………………………………………………………pàg 21" xr:uid="{B537C79F-CD47-4D90-B981-92256BCF6848}"/>
    <hyperlink ref="A35:J35" location="'Allotj.municipi_04 (37)'!A1" display="Distribution of accommodation capacity broken down by municipalities in Minorca (2004)………………..………………………….……………………pg 37" xr:uid="{F9E5B6B0-C562-40BD-BCB6-FD2C6BB98348}"/>
    <hyperlink ref="A27:K27" location="'Allotj.municipi_12 (25)'!A1" display="Distribution of accommodation capacity broken down by municipalities in Minorca (2012)…………….…………………………...............................…..……….………………pg 25" xr:uid="{DBE28BD6-47BE-4B3A-BD9D-53B7CF83D5A1}"/>
    <hyperlink ref="A28:K28" location="'Allotj.municipi_11 (27)'!A1" display="Distribution of accommodation capacity broken down by municipalities in Minorca (2011)……….…..……….................................……….……….……………………………pg 27" xr:uid="{2112FF56-9776-4775-9875-EDF910AE1979}"/>
    <hyperlink ref="A31:K31" location="'Allotj.municipi_08 (33)'!A1" display="Distribution of accommodation capacity broken down by municipalities in Minorca (2008)……………….....……………………...............................….…………….…………pg 33" xr:uid="{0B4640D8-FE1D-48FA-825E-353EB2565CD6}"/>
    <hyperlink ref="A33:K33" location="'Allotj.municipi_06 (37)'!A1" display="Distribution of accommodation capacity broken down by municipalities in Minorca (2006)……...………..……………………………..............................………….……………pg 37" xr:uid="{B56A5DBE-25CD-4C64-A027-88B429EB7725}"/>
    <hyperlink ref="A34:K34" location="'Allotj.municipi_05 (39)'!A1" display="Distribution of accommodation capacity broken down by municipalities in Minorca (2005)…………………..……………...................................…………………………………pg 39" xr:uid="{5F5DD765-6ABE-4100-B4D1-EB956DC4C775}"/>
    <hyperlink ref="A35:K35" location="'Allotj.municipi_04 (41)'!A1" display="Distribution of accommodation capacity broken down by municipalities in Minorca (2004)………………..…………………………..................................….……………………pg 41" xr:uid="{389FF5C8-4EC9-49F2-9AE2-9A47B4735106}"/>
    <hyperlink ref="A19:K19" location="'Allotj.municipi_20 (9)'!A1" display="Distribution of accommodation capacity broken down by municipalities in Minorca (2020)……………….................................…………………….……...……….………………pg 9" xr:uid="{DC0D46F9-119D-4FF2-BBB3-CE31C694B23E}"/>
    <hyperlink ref="A20:K20" location="'Allotj.municipi_19 (11)'!A1" display="Distribution of accommodation capacity broken down by municipalities in Minorca (2019)……………………....................................………………...………...………………pg 11" xr:uid="{FB7B39E2-D268-4FCB-BAC8-8032F580650B}"/>
    <hyperlink ref="A21:K21" location="'Allotj.municipi_18 (13)'!A1" display="Distribution of accommodation capacity broken down by municipalities in Minorca (2018)………………….................................………………………...……….………………pg 13" xr:uid="{B227551C-FED0-44AC-9BF4-0FA6693A4338}"/>
    <hyperlink ref="A22:K22" location="'Allotj.municipi_17 (15)'!A1" display="Distribution of accommodation capacity broken down by municipalities in Minorca (2017)…………………….……………................................………..……….………………pg 15" xr:uid="{EFEFDCAB-6691-4A8D-BC70-1A07EFAA6F26}"/>
    <hyperlink ref="A23:K23" location="'Allotj.municipi_16 (17)'!A1" display="Distribution of accommodation capacity broken down by municipalities in Minorca (2016)………………….................................………………………..……….………………pg 17" xr:uid="{F01853DD-2742-4F66-B355-62DC05D2F2D2}"/>
    <hyperlink ref="A24:K24" location="'Allotj.municipi_15 (19)'!A1" display="Distribution of accommodation capacity broken down by municipalities in Minorca (2015)……………….………………................................…………..……….………………pg 19" xr:uid="{1331477D-59E3-476D-8278-EABB6FF911F5}"/>
    <hyperlink ref="A25:K25" location="'Allotj.municipi_14 (21)'!A1" display="Distribution of accommodation capacity broken down by municipalities in Minorca (2014)…………………………………………..……..................................…..……………pg 21" xr:uid="{13307E2A-C535-4F7D-95A9-81521EA11D03}"/>
    <hyperlink ref="A26:K26" location="'Allotj.municipi_13 (23)'!A1" display="Distribution of accommodation capacity broken down by municipalities in Minorca (2013)………………………………………................................…...……….………………pg 23" xr:uid="{7104490F-E38F-4D53-829F-030D4D8B9701}"/>
    <hyperlink ref="A32:K32" location="'Allotj.municipi_07 (35)'!A1" display="Distribution of accommodation capacity broken down by municipalities in Minorca (2007)……..……...…..……………….....................................…….………….…………pg 35" xr:uid="{82DA7C14-44CA-4F8E-8744-5764A96A1873}"/>
    <hyperlink ref="A18:K18" location="'Allotj.municipi_21 (7)'!A1" display="Distribution of accommodation capacity broken down by municipalities in Minorca (2021)……………….................................……………………………..……….………………pg 7" xr:uid="{8F4555ED-AC44-4AAB-923C-D408C1ED6569}"/>
    <hyperlink ref="A17:K17" location="'Allotj.municipi_22 (5)'!A1" display="Distribution of accommodation capacity broken down by municipalities in Minorca (2022)……………….................................……………………………..……….………………pg 5" xr:uid="{55AC5EAF-AB77-479F-8EEC-7F3DA5E00D33}"/>
    <hyperlink ref="A14:K14" location="'TotalAllotj_22 (4)'!A1" display="Accommodation capacity by type of establishment and category in Minorca (2022)……………………………………..................................………………..…………………………pg 4" xr:uid="{D86104DE-DA9C-48D9-80C9-33442A93CD34}"/>
    <hyperlink ref="A16:K16" location="'Allotj.municipi_22 (5)'!A1" display="Distribution of accommodation capacity broken down by municipalities in Minorca (2022)……………….................................……………………………..……….………………pg 5" xr:uid="{8864DCD0-B2BA-44B8-9980-699AA4C6B3F1}"/>
    <hyperlink ref="A14:XFD14" location="'Total Allotjaments (4)'!A1" display="Accommodation capacity by type of establishment and category in Menorca (2024-2004)……………………………………..........................………………..…………………………pg 4" xr:uid="{FB8DACB7-8BA4-4497-94BA-502EC6624FB5}"/>
    <hyperlink ref="A16:XFD16" location="'Allotj.municipi_23 (6)'!A1" display="Distribution of accommodation capacity broken down by municipalities in Menorca (2023)……………….................................……………………………..……….………………pg 6" xr:uid="{56F4CE6D-622D-49B7-8E90-AEA5CC049963}"/>
    <hyperlink ref="A17:XFD17" location="'Allotj.municipi_22 (7)'!A1" display="Distribution of accommodation capacity broken down by municipalities in Menorca (2022)……………….................................……………………………..……….………………pg 7" xr:uid="{637EFC1B-46FA-452F-BF46-57393F2D77D7}"/>
    <hyperlink ref="A18:XFD18" location="'Allotj.municipi_21 (8)'!A1" display="Distribution of accommodation capacity broken down by municipalities in Menorca (2021)……………….................................……………………………..……….………………pg 8" xr:uid="{E647924C-0745-42D4-8975-38B7289BAD33}"/>
    <hyperlink ref="A19:XFD19" location="'Allotj.municipi_20 (9)'!A1" display="Distribution of accommodation capacity broken down by municipalities in Menorca (2020)……………….................................……..…………….……...……….………………pg 9" xr:uid="{A9C53456-0062-47F1-A74A-D3A62C17A9E1}"/>
    <hyperlink ref="A20:XFD20" location="'Allotj.municipi_19 (10)'!A1" display="Distribution of accommodation capacity broken down by municipalities in Menorca (2019)……………………....................................………………...………...………………pg 10" xr:uid="{50059CF0-E4A8-41D4-9813-2D98056B16FC}"/>
    <hyperlink ref="A21:XFD21" location="'Allotj.municipi_18 (11)'!A1" display="Distribution of accommodation capacity broken down by municipalities in Menorca (2018)………………….................................………………………...……….………………pg 11" xr:uid="{D9FDD300-8497-4F76-87C4-B71855D97C32}"/>
    <hyperlink ref="A22:XFD22" location="'Allotj.municipi_17 (12)'!A1" display="Distribution of accommodation capacity broken down by municipalities in Menorca (2017)…………………….……………................................………..……….………………pg 12" xr:uid="{A1DDBBAB-E229-4E68-B4A2-E9DEFF044DC5}"/>
    <hyperlink ref="A23:XFD23" location="'Allotj.municipi_16 (13)'!A1" display="Distribution of accommodation capacity broken down by municipalities in Menorca (2016)………………….................................………………………..……….………………pg 13" xr:uid="{7265B71A-B27A-447D-9A41-17138F1D5371}"/>
    <hyperlink ref="A24:XFD24" location="'Allotj.municipi_15 (14)'!A1" display="Distribution of accommodation capacity broken down by municipalities in Menorca (2015)……………….………………................................…………..……….………………pg 14" xr:uid="{65E98B6F-E35E-4448-9A0E-1BE0C0526DB5}"/>
    <hyperlink ref="A25:XFD25" location="'Allotj.municipi_14 (15)'!A1" display="Distribution of accommodation capacity broken down by municipalities in Menorca (2014)…………………………………………..……..................................…..……………pg 15" xr:uid="{758EE830-6752-4F69-82B0-B15B1D118F43}"/>
    <hyperlink ref="A26:XFD26" location="'Allotj.municipi_13 (16)'!A1" display="Distribution of accommodation capacity broken down by municipalities in Menorca (2013)………………………………………................................…...……….………………pg 16" xr:uid="{FC3A76EF-0551-457F-9B63-BE50F6748E73}"/>
    <hyperlink ref="A27:XFD27" location="'Allotj.municipi_12 (17)'!A1" display="Distribution of accommodation capacity broken down by municipalities in Menorca (2012)…………….…………………………...............................…..……….………………pg 17" xr:uid="{21B730FA-6BF2-47DC-979E-90577CB57D3E}"/>
    <hyperlink ref="A28:XFD28" location="'Allotj.municipi_11 (18)'!A1" display="Distribution of accommodation capacity broken down by municipalities in Menorca (2011)……….…..……….................................……….……….……………………………pg 18" xr:uid="{1766916F-FCF3-4170-97AB-9CF68A2326D3}"/>
    <hyperlink ref="A29:XFD29" location="'Allotj.municipi_10 (19)'!A1" display="Distribution of accommodation capacity broken down by municipalities in Menorca (2010)…………….………….....……………….................................…………………..…pg 19" xr:uid="{73F510BD-5B11-45F2-854F-F49A908754CA}"/>
    <hyperlink ref="A30:XFD30" location="'Allotj.municipi_09 (20)'!A1" display="Distribution of accommodation capacity broken down by municipalities in Menorca (2009)………….…….…………….………………................................…………………...pg 20" xr:uid="{59A8AD89-7737-47C1-885B-E51E58EA8B98}"/>
    <hyperlink ref="A31:XFD31" location="'Allotj.municipi_08 (21)'!A1" display="Distribution of accommodation capacity broken down by municipalities in Menorca (2008)……………….....……………………...............................….…………….…………pg 21" xr:uid="{02648DFE-8A6B-4281-8651-F39048773BCC}"/>
    <hyperlink ref="A32:XFD32" location="'Allotj.municipi_07 (22)'!A1" display="Distribution of accommodation capacity broken down by municipalities in Menorca (2007)……..……...…..……………….....................................…….………….…………pg 22" xr:uid="{DCE7ADAF-19A0-4C05-BC7C-ACEE694FCF26}"/>
    <hyperlink ref="A33:XFD33" location="'Allotj.municipi_06 (23)'!A1" display="Distribution of accommodation capacity broken down by municipalities in Menorca (2006)……...………..……………………………..............................………….……………pg 23" xr:uid="{93CECBB4-A87A-4DA1-8F50-2EF3F512EFC1}"/>
    <hyperlink ref="A34:XFD34" location="'Allotj.municipi_05 (24)'!A1" display="Distribution of accommodation capacity broken down by municipalities in Menorca (2005)…………………..……………...................................…………………………………pg 24" xr:uid="{DA8CCA03-2903-474E-A34E-414585069FC4}"/>
    <hyperlink ref="A35:XFD35" location="'Allotj.municipi_04 (25)'!A1" display="Distribution of accommodation capacity broken down by municipalities in Menorca (2004)………………..…………………………..................................….……………………pg 25" xr:uid="{E5FC22B6-DDE8-4A45-8660-6F9634FB4D76}"/>
    <hyperlink ref="A15:K15" location="'Allotj.municipi_22 (5)'!A1" display="Distribution of accommodation capacity broken down by municipalities in Minorca (2022)……………….................................……………………………..……….………………pg 5" xr:uid="{2BC73464-F5CF-46AB-822D-AFE45E6F90F9}"/>
    <hyperlink ref="A15:XFD15" location="'Allotj.municipi_24 (5)'!A1" display="Distribution of accommodation capacity broken down by municipalities in Menorca (2024)……………….................................……………………………..……….………………pg 5" xr:uid="{C392BBDE-082C-464C-A5A2-8C15C210D9FA}"/>
  </hyperlinks>
  <pageMargins left="0.70866141732283472" right="0.70866141732283472" top="0.74803149606299213" bottom="0.74803149606299213" header="0.31496062992125984" footer="0.31496062992125984"/>
  <pageSetup paperSize="9" scale="92" fitToWidth="0" fitToHeight="0" orientation="landscape" r:id="rId1"/>
  <rowBreaks count="2" manualBreakCount="2">
    <brk id="36" max="10" man="1"/>
    <brk id="69" max="10"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Hoja30"/>
  <dimension ref="A2:CU20"/>
  <sheetViews>
    <sheetView showGridLines="0" zoomScaleNormal="100" zoomScaleSheetLayoutView="100" workbookViewId="0">
      <selection activeCell="A2" sqref="A2"/>
    </sheetView>
  </sheetViews>
  <sheetFormatPr baseColWidth="10" defaultRowHeight="15"/>
  <cols>
    <col min="1" max="1" width="79.42578125" style="51" customWidth="1"/>
    <col min="2" max="89" width="8.7109375" style="51" customWidth="1"/>
    <col min="90" max="256" width="11.42578125" style="51"/>
    <col min="257" max="257" width="83.85546875" style="51" customWidth="1"/>
    <col min="258" max="345" width="8.7109375" style="51" customWidth="1"/>
    <col min="346" max="512" width="11.42578125" style="51"/>
    <col min="513" max="513" width="83.85546875" style="51" customWidth="1"/>
    <col min="514" max="601" width="8.7109375" style="51" customWidth="1"/>
    <col min="602" max="768" width="11.42578125" style="51"/>
    <col min="769" max="769" width="83.85546875" style="51" customWidth="1"/>
    <col min="770" max="857" width="8.7109375" style="51" customWidth="1"/>
    <col min="858" max="1024" width="11.42578125" style="51"/>
    <col min="1025" max="1025" width="83.85546875" style="51" customWidth="1"/>
    <col min="1026" max="1113" width="8.7109375" style="51" customWidth="1"/>
    <col min="1114" max="1280" width="11.42578125" style="51"/>
    <col min="1281" max="1281" width="83.85546875" style="51" customWidth="1"/>
    <col min="1282" max="1369" width="8.7109375" style="51" customWidth="1"/>
    <col min="1370" max="1536" width="11.42578125" style="51"/>
    <col min="1537" max="1537" width="83.85546875" style="51" customWidth="1"/>
    <col min="1538" max="1625" width="8.7109375" style="51" customWidth="1"/>
    <col min="1626" max="1792" width="11.42578125" style="51"/>
    <col min="1793" max="1793" width="83.85546875" style="51" customWidth="1"/>
    <col min="1794" max="1881" width="8.7109375" style="51" customWidth="1"/>
    <col min="1882" max="2048" width="11.42578125" style="51"/>
    <col min="2049" max="2049" width="83.85546875" style="51" customWidth="1"/>
    <col min="2050" max="2137" width="8.7109375" style="51" customWidth="1"/>
    <col min="2138" max="2304" width="11.42578125" style="51"/>
    <col min="2305" max="2305" width="83.85546875" style="51" customWidth="1"/>
    <col min="2306" max="2393" width="8.7109375" style="51" customWidth="1"/>
    <col min="2394" max="2560" width="11.42578125" style="51"/>
    <col min="2561" max="2561" width="83.85546875" style="51" customWidth="1"/>
    <col min="2562" max="2649" width="8.7109375" style="51" customWidth="1"/>
    <col min="2650" max="2816" width="11.42578125" style="51"/>
    <col min="2817" max="2817" width="83.85546875" style="51" customWidth="1"/>
    <col min="2818" max="2905" width="8.7109375" style="51" customWidth="1"/>
    <col min="2906" max="3072" width="11.42578125" style="51"/>
    <col min="3073" max="3073" width="83.85546875" style="51" customWidth="1"/>
    <col min="3074" max="3161" width="8.7109375" style="51" customWidth="1"/>
    <col min="3162" max="3328" width="11.42578125" style="51"/>
    <col min="3329" max="3329" width="83.85546875" style="51" customWidth="1"/>
    <col min="3330" max="3417" width="8.7109375" style="51" customWidth="1"/>
    <col min="3418" max="3584" width="11.42578125" style="51"/>
    <col min="3585" max="3585" width="83.85546875" style="51" customWidth="1"/>
    <col min="3586" max="3673" width="8.7109375" style="51" customWidth="1"/>
    <col min="3674" max="3840" width="11.42578125" style="51"/>
    <col min="3841" max="3841" width="83.85546875" style="51" customWidth="1"/>
    <col min="3842" max="3929" width="8.7109375" style="51" customWidth="1"/>
    <col min="3930" max="4096" width="11.42578125" style="51"/>
    <col min="4097" max="4097" width="83.85546875" style="51" customWidth="1"/>
    <col min="4098" max="4185" width="8.7109375" style="51" customWidth="1"/>
    <col min="4186" max="4352" width="11.42578125" style="51"/>
    <col min="4353" max="4353" width="83.85546875" style="51" customWidth="1"/>
    <col min="4354" max="4441" width="8.7109375" style="51" customWidth="1"/>
    <col min="4442" max="4608" width="11.42578125" style="51"/>
    <col min="4609" max="4609" width="83.85546875" style="51" customWidth="1"/>
    <col min="4610" max="4697" width="8.7109375" style="51" customWidth="1"/>
    <col min="4698" max="4864" width="11.42578125" style="51"/>
    <col min="4865" max="4865" width="83.85546875" style="51" customWidth="1"/>
    <col min="4866" max="4953" width="8.7109375" style="51" customWidth="1"/>
    <col min="4954" max="5120" width="11.42578125" style="51"/>
    <col min="5121" max="5121" width="83.85546875" style="51" customWidth="1"/>
    <col min="5122" max="5209" width="8.7109375" style="51" customWidth="1"/>
    <col min="5210" max="5376" width="11.42578125" style="51"/>
    <col min="5377" max="5377" width="83.85546875" style="51" customWidth="1"/>
    <col min="5378" max="5465" width="8.7109375" style="51" customWidth="1"/>
    <col min="5466" max="5632" width="11.42578125" style="51"/>
    <col min="5633" max="5633" width="83.85546875" style="51" customWidth="1"/>
    <col min="5634" max="5721" width="8.7109375" style="51" customWidth="1"/>
    <col min="5722" max="5888" width="11.42578125" style="51"/>
    <col min="5889" max="5889" width="83.85546875" style="51" customWidth="1"/>
    <col min="5890" max="5977" width="8.7109375" style="51" customWidth="1"/>
    <col min="5978" max="6144" width="11.42578125" style="51"/>
    <col min="6145" max="6145" width="83.85546875" style="51" customWidth="1"/>
    <col min="6146" max="6233" width="8.7109375" style="51" customWidth="1"/>
    <col min="6234" max="6400" width="11.42578125" style="51"/>
    <col min="6401" max="6401" width="83.85546875" style="51" customWidth="1"/>
    <col min="6402" max="6489" width="8.7109375" style="51" customWidth="1"/>
    <col min="6490" max="6656" width="11.42578125" style="51"/>
    <col min="6657" max="6657" width="83.85546875" style="51" customWidth="1"/>
    <col min="6658" max="6745" width="8.7109375" style="51" customWidth="1"/>
    <col min="6746" max="6912" width="11.42578125" style="51"/>
    <col min="6913" max="6913" width="83.85546875" style="51" customWidth="1"/>
    <col min="6914" max="7001" width="8.7109375" style="51" customWidth="1"/>
    <col min="7002" max="7168" width="11.42578125" style="51"/>
    <col min="7169" max="7169" width="83.85546875" style="51" customWidth="1"/>
    <col min="7170" max="7257" width="8.7109375" style="51" customWidth="1"/>
    <col min="7258" max="7424" width="11.42578125" style="51"/>
    <col min="7425" max="7425" width="83.85546875" style="51" customWidth="1"/>
    <col min="7426" max="7513" width="8.7109375" style="51" customWidth="1"/>
    <col min="7514" max="7680" width="11.42578125" style="51"/>
    <col min="7681" max="7681" width="83.85546875" style="51" customWidth="1"/>
    <col min="7682" max="7769" width="8.7109375" style="51" customWidth="1"/>
    <col min="7770" max="7936" width="11.42578125" style="51"/>
    <col min="7937" max="7937" width="83.85546875" style="51" customWidth="1"/>
    <col min="7938" max="8025" width="8.7109375" style="51" customWidth="1"/>
    <col min="8026" max="8192" width="11.42578125" style="51"/>
    <col min="8193" max="8193" width="83.85546875" style="51" customWidth="1"/>
    <col min="8194" max="8281" width="8.7109375" style="51" customWidth="1"/>
    <col min="8282" max="8448" width="11.42578125" style="51"/>
    <col min="8449" max="8449" width="83.85546875" style="51" customWidth="1"/>
    <col min="8450" max="8537" width="8.7109375" style="51" customWidth="1"/>
    <col min="8538" max="8704" width="11.42578125" style="51"/>
    <col min="8705" max="8705" width="83.85546875" style="51" customWidth="1"/>
    <col min="8706" max="8793" width="8.7109375" style="51" customWidth="1"/>
    <col min="8794" max="8960" width="11.42578125" style="51"/>
    <col min="8961" max="8961" width="83.85546875" style="51" customWidth="1"/>
    <col min="8962" max="9049" width="8.7109375" style="51" customWidth="1"/>
    <col min="9050" max="9216" width="11.42578125" style="51"/>
    <col min="9217" max="9217" width="83.85546875" style="51" customWidth="1"/>
    <col min="9218" max="9305" width="8.7109375" style="51" customWidth="1"/>
    <col min="9306" max="9472" width="11.42578125" style="51"/>
    <col min="9473" max="9473" width="83.85546875" style="51" customWidth="1"/>
    <col min="9474" max="9561" width="8.7109375" style="51" customWidth="1"/>
    <col min="9562" max="9728" width="11.42578125" style="51"/>
    <col min="9729" max="9729" width="83.85546875" style="51" customWidth="1"/>
    <col min="9730" max="9817" width="8.7109375" style="51" customWidth="1"/>
    <col min="9818" max="9984" width="11.42578125" style="51"/>
    <col min="9985" max="9985" width="83.85546875" style="51" customWidth="1"/>
    <col min="9986" max="10073" width="8.7109375" style="51" customWidth="1"/>
    <col min="10074" max="10240" width="11.42578125" style="51"/>
    <col min="10241" max="10241" width="83.85546875" style="51" customWidth="1"/>
    <col min="10242" max="10329" width="8.7109375" style="51" customWidth="1"/>
    <col min="10330" max="10496" width="11.42578125" style="51"/>
    <col min="10497" max="10497" width="83.85546875" style="51" customWidth="1"/>
    <col min="10498" max="10585" width="8.7109375" style="51" customWidth="1"/>
    <col min="10586" max="10752" width="11.42578125" style="51"/>
    <col min="10753" max="10753" width="83.85546875" style="51" customWidth="1"/>
    <col min="10754" max="10841" width="8.7109375" style="51" customWidth="1"/>
    <col min="10842" max="11008" width="11.42578125" style="51"/>
    <col min="11009" max="11009" width="83.85546875" style="51" customWidth="1"/>
    <col min="11010" max="11097" width="8.7109375" style="51" customWidth="1"/>
    <col min="11098" max="11264" width="11.42578125" style="51"/>
    <col min="11265" max="11265" width="83.85546875" style="51" customWidth="1"/>
    <col min="11266" max="11353" width="8.7109375" style="51" customWidth="1"/>
    <col min="11354" max="11520" width="11.42578125" style="51"/>
    <col min="11521" max="11521" width="83.85546875" style="51" customWidth="1"/>
    <col min="11522" max="11609" width="8.7109375" style="51" customWidth="1"/>
    <col min="11610" max="11776" width="11.42578125" style="51"/>
    <col min="11777" max="11777" width="83.85546875" style="51" customWidth="1"/>
    <col min="11778" max="11865" width="8.7109375" style="51" customWidth="1"/>
    <col min="11866" max="12032" width="11.42578125" style="51"/>
    <col min="12033" max="12033" width="83.85546875" style="51" customWidth="1"/>
    <col min="12034" max="12121" width="8.7109375" style="51" customWidth="1"/>
    <col min="12122" max="12288" width="11.42578125" style="51"/>
    <col min="12289" max="12289" width="83.85546875" style="51" customWidth="1"/>
    <col min="12290" max="12377" width="8.7109375" style="51" customWidth="1"/>
    <col min="12378" max="12544" width="11.42578125" style="51"/>
    <col min="12545" max="12545" width="83.85546875" style="51" customWidth="1"/>
    <col min="12546" max="12633" width="8.7109375" style="51" customWidth="1"/>
    <col min="12634" max="12800" width="11.42578125" style="51"/>
    <col min="12801" max="12801" width="83.85546875" style="51" customWidth="1"/>
    <col min="12802" max="12889" width="8.7109375" style="51" customWidth="1"/>
    <col min="12890" max="13056" width="11.42578125" style="51"/>
    <col min="13057" max="13057" width="83.85546875" style="51" customWidth="1"/>
    <col min="13058" max="13145" width="8.7109375" style="51" customWidth="1"/>
    <col min="13146" max="13312" width="11.42578125" style="51"/>
    <col min="13313" max="13313" width="83.85546875" style="51" customWidth="1"/>
    <col min="13314" max="13401" width="8.7109375" style="51" customWidth="1"/>
    <col min="13402" max="13568" width="11.42578125" style="51"/>
    <col min="13569" max="13569" width="83.85546875" style="51" customWidth="1"/>
    <col min="13570" max="13657" width="8.7109375" style="51" customWidth="1"/>
    <col min="13658" max="13824" width="11.42578125" style="51"/>
    <col min="13825" max="13825" width="83.85546875" style="51" customWidth="1"/>
    <col min="13826" max="13913" width="8.7109375" style="51" customWidth="1"/>
    <col min="13914" max="14080" width="11.42578125" style="51"/>
    <col min="14081" max="14081" width="83.85546875" style="51" customWidth="1"/>
    <col min="14082" max="14169" width="8.7109375" style="51" customWidth="1"/>
    <col min="14170" max="14336" width="11.42578125" style="51"/>
    <col min="14337" max="14337" width="83.85546875" style="51" customWidth="1"/>
    <col min="14338" max="14425" width="8.7109375" style="51" customWidth="1"/>
    <col min="14426" max="14592" width="11.42578125" style="51"/>
    <col min="14593" max="14593" width="83.85546875" style="51" customWidth="1"/>
    <col min="14594" max="14681" width="8.7109375" style="51" customWidth="1"/>
    <col min="14682" max="14848" width="11.42578125" style="51"/>
    <col min="14849" max="14849" width="83.85546875" style="51" customWidth="1"/>
    <col min="14850" max="14937" width="8.7109375" style="51" customWidth="1"/>
    <col min="14938" max="15104" width="11.42578125" style="51"/>
    <col min="15105" max="15105" width="83.85546875" style="51" customWidth="1"/>
    <col min="15106" max="15193" width="8.7109375" style="51" customWidth="1"/>
    <col min="15194" max="15360" width="11.42578125" style="51"/>
    <col min="15361" max="15361" width="83.85546875" style="51" customWidth="1"/>
    <col min="15362" max="15449" width="8.7109375" style="51" customWidth="1"/>
    <col min="15450" max="15616" width="11.42578125" style="51"/>
    <col min="15617" max="15617" width="83.85546875" style="51" customWidth="1"/>
    <col min="15618" max="15705" width="8.7109375" style="51" customWidth="1"/>
    <col min="15706" max="15872" width="11.42578125" style="51"/>
    <col min="15873" max="15873" width="83.85546875" style="51" customWidth="1"/>
    <col min="15874" max="15961" width="8.7109375" style="51" customWidth="1"/>
    <col min="15962" max="16128" width="11.42578125" style="51"/>
    <col min="16129" max="16129" width="83.85546875" style="51" customWidth="1"/>
    <col min="16130" max="16217" width="8.7109375" style="51" customWidth="1"/>
    <col min="16218" max="16384" width="11.42578125" style="51"/>
  </cols>
  <sheetData>
    <row r="2" spans="1:93" ht="16.5">
      <c r="A2" s="50" t="s">
        <v>135</v>
      </c>
      <c r="B2" s="52"/>
    </row>
    <row r="3" spans="1:93" ht="16.5">
      <c r="A3" s="54" t="s">
        <v>136</v>
      </c>
      <c r="B3" s="52"/>
    </row>
    <row r="4" spans="1:93" ht="16.5">
      <c r="A4" s="54" t="s">
        <v>301</v>
      </c>
      <c r="B4" s="52"/>
    </row>
    <row r="5" spans="1:93" ht="16.5">
      <c r="A5" s="54"/>
      <c r="B5" s="52"/>
    </row>
    <row r="6" spans="1:93">
      <c r="A6" s="306" t="s">
        <v>115</v>
      </c>
      <c r="B6" s="305" t="s">
        <v>117</v>
      </c>
      <c r="C6" s="305"/>
      <c r="D6" s="305" t="s">
        <v>118</v>
      </c>
      <c r="E6" s="305"/>
      <c r="F6" s="305" t="s">
        <v>119</v>
      </c>
      <c r="G6" s="305"/>
      <c r="H6" s="305" t="s">
        <v>120</v>
      </c>
      <c r="I6" s="305"/>
      <c r="J6" s="305" t="s">
        <v>36</v>
      </c>
      <c r="K6" s="305"/>
      <c r="L6" s="305" t="s">
        <v>38</v>
      </c>
      <c r="M6" s="305"/>
      <c r="N6" s="305" t="s">
        <v>39</v>
      </c>
      <c r="O6" s="305"/>
      <c r="P6" s="305" t="s">
        <v>105</v>
      </c>
      <c r="Q6" s="305"/>
      <c r="R6" s="305" t="s">
        <v>106</v>
      </c>
      <c r="S6" s="305"/>
      <c r="T6" s="305" t="s">
        <v>107</v>
      </c>
      <c r="U6" s="305"/>
      <c r="V6" s="305" t="s">
        <v>44</v>
      </c>
      <c r="W6" s="305"/>
      <c r="X6" s="305" t="s">
        <v>46</v>
      </c>
      <c r="Y6" s="305"/>
      <c r="Z6" s="305" t="s">
        <v>48</v>
      </c>
      <c r="AA6" s="305"/>
      <c r="AB6" s="305" t="s">
        <v>52</v>
      </c>
      <c r="AC6" s="305"/>
      <c r="AD6" s="305" t="s">
        <v>54</v>
      </c>
      <c r="AE6" s="305"/>
      <c r="AF6" s="305" t="s">
        <v>56</v>
      </c>
      <c r="AG6" s="305"/>
      <c r="AH6" s="305" t="s">
        <v>58</v>
      </c>
      <c r="AI6" s="305"/>
      <c r="AJ6" s="305" t="s">
        <v>61</v>
      </c>
      <c r="AK6" s="305"/>
      <c r="AL6" s="305" t="s">
        <v>190</v>
      </c>
      <c r="AM6" s="305"/>
      <c r="AN6" s="305" t="s">
        <v>191</v>
      </c>
      <c r="AO6" s="305"/>
      <c r="AP6" s="305" t="s">
        <v>192</v>
      </c>
      <c r="AQ6" s="305"/>
      <c r="AR6" s="305" t="s">
        <v>261</v>
      </c>
      <c r="AS6" s="305"/>
      <c r="AT6" s="305" t="s">
        <v>194</v>
      </c>
      <c r="AU6" s="305"/>
      <c r="AV6" s="305" t="s">
        <v>23</v>
      </c>
      <c r="AW6" s="305"/>
      <c r="AX6" s="305" t="s">
        <v>25</v>
      </c>
      <c r="AY6" s="305"/>
      <c r="AZ6" s="305" t="s">
        <v>27</v>
      </c>
      <c r="BA6" s="305"/>
      <c r="BB6" s="305" t="s">
        <v>31</v>
      </c>
      <c r="BC6" s="305"/>
      <c r="BD6" s="305" t="s">
        <v>35</v>
      </c>
      <c r="BE6" s="305"/>
      <c r="BF6" s="305" t="s">
        <v>40</v>
      </c>
      <c r="BG6" s="305"/>
      <c r="BH6" s="305" t="s">
        <v>42</v>
      </c>
      <c r="BI6" s="305"/>
      <c r="BJ6" s="305" t="s">
        <v>43</v>
      </c>
      <c r="BK6" s="305"/>
      <c r="BL6" s="305" t="s">
        <v>45</v>
      </c>
      <c r="BM6" s="305"/>
      <c r="BN6" s="305" t="s">
        <v>47</v>
      </c>
      <c r="BO6" s="305"/>
      <c r="BP6" s="305" t="s">
        <v>51</v>
      </c>
      <c r="BQ6" s="305"/>
      <c r="BR6" s="305" t="s">
        <v>53</v>
      </c>
      <c r="BS6" s="305"/>
      <c r="BT6" s="305" t="s">
        <v>55</v>
      </c>
      <c r="BU6" s="305"/>
      <c r="BV6" s="305" t="s">
        <v>59</v>
      </c>
      <c r="BW6" s="305"/>
      <c r="BX6" s="305" t="s">
        <v>60</v>
      </c>
      <c r="BY6" s="305"/>
      <c r="BZ6" s="305" t="s">
        <v>62</v>
      </c>
      <c r="CA6" s="305"/>
      <c r="CB6" s="305" t="s">
        <v>124</v>
      </c>
      <c r="CC6" s="305"/>
      <c r="CD6" s="305" t="s">
        <v>65</v>
      </c>
      <c r="CE6" s="305"/>
      <c r="CF6" s="305" t="s">
        <v>67</v>
      </c>
      <c r="CG6" s="305"/>
      <c r="CH6" s="305" t="s">
        <v>69</v>
      </c>
      <c r="CI6" s="305"/>
      <c r="CJ6" s="305" t="s">
        <v>72</v>
      </c>
      <c r="CK6" s="305"/>
    </row>
    <row r="7" spans="1:93">
      <c r="A7" s="306"/>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row>
    <row r="8" spans="1:93" s="56" customFormat="1">
      <c r="A8" s="18" t="s">
        <v>81</v>
      </c>
      <c r="B8" s="19" t="s">
        <v>82</v>
      </c>
      <c r="C8" s="19" t="s">
        <v>83</v>
      </c>
      <c r="D8" s="19" t="s">
        <v>82</v>
      </c>
      <c r="E8" s="19" t="s">
        <v>83</v>
      </c>
      <c r="F8" s="19" t="s">
        <v>82</v>
      </c>
      <c r="G8" s="19" t="s">
        <v>83</v>
      </c>
      <c r="H8" s="19" t="s">
        <v>82</v>
      </c>
      <c r="I8" s="19" t="s">
        <v>83</v>
      </c>
      <c r="J8" s="19" t="s">
        <v>82</v>
      </c>
      <c r="K8" s="19" t="s">
        <v>83</v>
      </c>
      <c r="L8" s="19" t="s">
        <v>82</v>
      </c>
      <c r="M8" s="19" t="s">
        <v>83</v>
      </c>
      <c r="N8" s="19" t="s">
        <v>82</v>
      </c>
      <c r="O8" s="19" t="s">
        <v>83</v>
      </c>
      <c r="P8" s="19" t="s">
        <v>82</v>
      </c>
      <c r="Q8" s="19" t="s">
        <v>83</v>
      </c>
      <c r="R8" s="19" t="s">
        <v>82</v>
      </c>
      <c r="S8" s="19" t="s">
        <v>83</v>
      </c>
      <c r="T8" s="19" t="s">
        <v>82</v>
      </c>
      <c r="U8" s="19" t="s">
        <v>83</v>
      </c>
      <c r="V8" s="19" t="s">
        <v>82</v>
      </c>
      <c r="W8" s="19" t="s">
        <v>83</v>
      </c>
      <c r="X8" s="19" t="s">
        <v>82</v>
      </c>
      <c r="Y8" s="19" t="s">
        <v>83</v>
      </c>
      <c r="Z8" s="19" t="s">
        <v>82</v>
      </c>
      <c r="AA8" s="19" t="s">
        <v>83</v>
      </c>
      <c r="AB8" s="19" t="s">
        <v>82</v>
      </c>
      <c r="AC8" s="19" t="s">
        <v>83</v>
      </c>
      <c r="AD8" s="19" t="s">
        <v>82</v>
      </c>
      <c r="AE8" s="19" t="s">
        <v>83</v>
      </c>
      <c r="AF8" s="19" t="s">
        <v>82</v>
      </c>
      <c r="AG8" s="19" t="s">
        <v>83</v>
      </c>
      <c r="AH8" s="19" t="s">
        <v>82</v>
      </c>
      <c r="AI8" s="19" t="s">
        <v>83</v>
      </c>
      <c r="AJ8" s="19" t="s">
        <v>82</v>
      </c>
      <c r="AK8" s="19" t="s">
        <v>83</v>
      </c>
      <c r="AL8" s="19" t="s">
        <v>82</v>
      </c>
      <c r="AM8" s="19" t="s">
        <v>83</v>
      </c>
      <c r="AN8" s="19" t="s">
        <v>82</v>
      </c>
      <c r="AO8" s="19" t="s">
        <v>83</v>
      </c>
      <c r="AP8" s="19" t="s">
        <v>82</v>
      </c>
      <c r="AQ8" s="19" t="s">
        <v>83</v>
      </c>
      <c r="AR8" s="19" t="s">
        <v>82</v>
      </c>
      <c r="AS8" s="19" t="s">
        <v>83</v>
      </c>
      <c r="AT8" s="19" t="s">
        <v>82</v>
      </c>
      <c r="AU8" s="19" t="s">
        <v>83</v>
      </c>
      <c r="AV8" s="19" t="s">
        <v>82</v>
      </c>
      <c r="AW8" s="19" t="s">
        <v>83</v>
      </c>
      <c r="AX8" s="19" t="s">
        <v>82</v>
      </c>
      <c r="AY8" s="19" t="s">
        <v>83</v>
      </c>
      <c r="AZ8" s="19" t="s">
        <v>82</v>
      </c>
      <c r="BA8" s="19" t="s">
        <v>83</v>
      </c>
      <c r="BB8" s="19" t="s">
        <v>82</v>
      </c>
      <c r="BC8" s="19" t="s">
        <v>83</v>
      </c>
      <c r="BD8" s="19" t="s">
        <v>82</v>
      </c>
      <c r="BE8" s="19" t="s">
        <v>83</v>
      </c>
      <c r="BF8" s="19" t="s">
        <v>82</v>
      </c>
      <c r="BG8" s="19" t="s">
        <v>83</v>
      </c>
      <c r="BH8" s="19" t="s">
        <v>82</v>
      </c>
      <c r="BI8" s="19" t="s">
        <v>83</v>
      </c>
      <c r="BJ8" s="19" t="s">
        <v>82</v>
      </c>
      <c r="BK8" s="19" t="s">
        <v>83</v>
      </c>
      <c r="BL8" s="19" t="s">
        <v>82</v>
      </c>
      <c r="BM8" s="19" t="s">
        <v>83</v>
      </c>
      <c r="BN8" s="19" t="s">
        <v>82</v>
      </c>
      <c r="BO8" s="19" t="s">
        <v>83</v>
      </c>
      <c r="BP8" s="19" t="s">
        <v>82</v>
      </c>
      <c r="BQ8" s="19" t="s">
        <v>83</v>
      </c>
      <c r="BR8" s="19" t="s">
        <v>82</v>
      </c>
      <c r="BS8" s="19" t="s">
        <v>83</v>
      </c>
      <c r="BT8" s="19" t="s">
        <v>82</v>
      </c>
      <c r="BU8" s="19" t="s">
        <v>83</v>
      </c>
      <c r="BV8" s="19" t="s">
        <v>82</v>
      </c>
      <c r="BW8" s="19" t="s">
        <v>83</v>
      </c>
      <c r="BX8" s="19" t="s">
        <v>82</v>
      </c>
      <c r="BY8" s="19" t="s">
        <v>83</v>
      </c>
      <c r="BZ8" s="19" t="s">
        <v>82</v>
      </c>
      <c r="CA8" s="19" t="s">
        <v>83</v>
      </c>
      <c r="CB8" s="19" t="s">
        <v>82</v>
      </c>
      <c r="CC8" s="19" t="s">
        <v>83</v>
      </c>
      <c r="CD8" s="19" t="s">
        <v>82</v>
      </c>
      <c r="CE8" s="19" t="s">
        <v>83</v>
      </c>
      <c r="CF8" s="19" t="s">
        <v>82</v>
      </c>
      <c r="CG8" s="19" t="s">
        <v>83</v>
      </c>
      <c r="CH8" s="19" t="s">
        <v>82</v>
      </c>
      <c r="CI8" s="19" t="s">
        <v>83</v>
      </c>
      <c r="CJ8" s="19" t="s">
        <v>82</v>
      </c>
      <c r="CK8" s="19" t="s">
        <v>83</v>
      </c>
    </row>
    <row r="9" spans="1:93" customFormat="1">
      <c r="A9" s="21" t="s">
        <v>84</v>
      </c>
      <c r="B9" s="34">
        <v>6</v>
      </c>
      <c r="C9" s="34">
        <v>502</v>
      </c>
      <c r="D9" s="34">
        <v>11</v>
      </c>
      <c r="E9" s="34">
        <v>1582</v>
      </c>
      <c r="F9" s="34">
        <v>5</v>
      </c>
      <c r="G9" s="34">
        <v>446</v>
      </c>
      <c r="H9" s="34"/>
      <c r="I9" s="34"/>
      <c r="J9" s="34"/>
      <c r="K9" s="34"/>
      <c r="L9" s="34"/>
      <c r="M9" s="34"/>
      <c r="N9" s="34"/>
      <c r="O9" s="34"/>
      <c r="P9" s="34">
        <v>1</v>
      </c>
      <c r="Q9" s="34">
        <v>939</v>
      </c>
      <c r="R9" s="34"/>
      <c r="S9" s="34"/>
      <c r="T9" s="34"/>
      <c r="U9" s="34"/>
      <c r="V9" s="34"/>
      <c r="W9" s="34"/>
      <c r="X9" s="34"/>
      <c r="Y9" s="34"/>
      <c r="Z9" s="34"/>
      <c r="AA9" s="34"/>
      <c r="AB9" s="34">
        <v>1</v>
      </c>
      <c r="AC9" s="34">
        <v>44</v>
      </c>
      <c r="AD9" s="34"/>
      <c r="AE9" s="34"/>
      <c r="AF9" s="34">
        <v>4</v>
      </c>
      <c r="AG9" s="34">
        <v>1505</v>
      </c>
      <c r="AH9" s="34"/>
      <c r="AI9" s="34"/>
      <c r="AJ9" s="34"/>
      <c r="AK9" s="34"/>
      <c r="AL9" s="34"/>
      <c r="AM9" s="34"/>
      <c r="AN9" s="34"/>
      <c r="AO9" s="34"/>
      <c r="AP9" s="34"/>
      <c r="AQ9" s="34"/>
      <c r="AR9" s="34"/>
      <c r="AS9" s="34"/>
      <c r="AT9" s="34"/>
      <c r="AU9" s="34"/>
      <c r="AV9" s="34"/>
      <c r="AW9" s="34"/>
      <c r="AX9" s="34"/>
      <c r="AY9" s="34"/>
      <c r="AZ9" s="34">
        <v>1</v>
      </c>
      <c r="BA9" s="34">
        <v>564</v>
      </c>
      <c r="BB9" s="34">
        <v>2</v>
      </c>
      <c r="BC9" s="34">
        <v>940</v>
      </c>
      <c r="BD9" s="34"/>
      <c r="BE9" s="34"/>
      <c r="BF9" s="34"/>
      <c r="BG9" s="34"/>
      <c r="BH9" s="34"/>
      <c r="BI9" s="34"/>
      <c r="BJ9" s="34"/>
      <c r="BK9" s="34"/>
      <c r="BL9" s="34"/>
      <c r="BM9" s="34"/>
      <c r="BN9" s="34"/>
      <c r="BO9" s="34"/>
      <c r="BP9" s="34">
        <v>1</v>
      </c>
      <c r="BQ9" s="34">
        <v>29</v>
      </c>
      <c r="BR9" s="34"/>
      <c r="BS9" s="34"/>
      <c r="BT9" s="34"/>
      <c r="BU9" s="34"/>
      <c r="BV9" s="34">
        <v>1</v>
      </c>
      <c r="BW9" s="34">
        <v>48</v>
      </c>
      <c r="BX9" s="34">
        <v>1</v>
      </c>
      <c r="BY9" s="34">
        <v>48</v>
      </c>
      <c r="BZ9" s="34"/>
      <c r="CA9" s="34"/>
      <c r="CB9" s="34"/>
      <c r="CC9" s="34"/>
      <c r="CD9" s="34"/>
      <c r="CE9" s="34"/>
      <c r="CF9" s="34"/>
      <c r="CG9" s="34"/>
      <c r="CH9" s="34"/>
      <c r="CI9" s="34"/>
      <c r="CJ9" s="35">
        <v>34</v>
      </c>
      <c r="CK9" s="35">
        <v>6647</v>
      </c>
      <c r="CL9" s="45"/>
      <c r="CM9" s="45"/>
      <c r="CN9" s="45"/>
      <c r="CO9" s="45"/>
    </row>
    <row r="10" spans="1:93" customFormat="1">
      <c r="A10" s="23" t="s">
        <v>85</v>
      </c>
      <c r="B10" s="42">
        <v>87</v>
      </c>
      <c r="C10" s="42">
        <v>5052</v>
      </c>
      <c r="D10" s="42">
        <v>31</v>
      </c>
      <c r="E10" s="42">
        <v>5013</v>
      </c>
      <c r="F10" s="42">
        <v>28</v>
      </c>
      <c r="G10" s="42">
        <v>1945</v>
      </c>
      <c r="H10" s="42"/>
      <c r="I10" s="42"/>
      <c r="J10" s="42">
        <v>2</v>
      </c>
      <c r="K10" s="42">
        <v>73</v>
      </c>
      <c r="L10" s="42">
        <v>2</v>
      </c>
      <c r="M10" s="42">
        <v>14</v>
      </c>
      <c r="N10" s="42"/>
      <c r="O10" s="42"/>
      <c r="P10" s="42"/>
      <c r="Q10" s="42"/>
      <c r="R10" s="42"/>
      <c r="S10" s="42"/>
      <c r="T10" s="42"/>
      <c r="U10" s="42"/>
      <c r="V10" s="42"/>
      <c r="W10" s="42"/>
      <c r="X10" s="42"/>
      <c r="Y10" s="42"/>
      <c r="Z10" s="42">
        <v>1</v>
      </c>
      <c r="AA10" s="42">
        <v>816</v>
      </c>
      <c r="AB10" s="42">
        <v>3</v>
      </c>
      <c r="AC10" s="42">
        <v>131</v>
      </c>
      <c r="AD10" s="42">
        <v>3</v>
      </c>
      <c r="AE10" s="42">
        <v>257</v>
      </c>
      <c r="AF10" s="42">
        <v>10</v>
      </c>
      <c r="AG10" s="42">
        <v>3795</v>
      </c>
      <c r="AH10" s="42">
        <v>2</v>
      </c>
      <c r="AI10" s="42">
        <v>1072</v>
      </c>
      <c r="AJ10" s="42">
        <v>1</v>
      </c>
      <c r="AK10" s="42">
        <v>154</v>
      </c>
      <c r="AL10" s="42">
        <v>2</v>
      </c>
      <c r="AM10" s="42">
        <v>111</v>
      </c>
      <c r="AN10" s="42"/>
      <c r="AO10" s="42"/>
      <c r="AP10" s="42">
        <v>1</v>
      </c>
      <c r="AQ10" s="42">
        <v>80</v>
      </c>
      <c r="AR10" s="42"/>
      <c r="AS10" s="42"/>
      <c r="AT10" s="42"/>
      <c r="AU10" s="42"/>
      <c r="AV10" s="42"/>
      <c r="AW10" s="42"/>
      <c r="AX10" s="42"/>
      <c r="AY10" s="42"/>
      <c r="AZ10" s="42">
        <v>4</v>
      </c>
      <c r="BA10" s="42">
        <v>1442</v>
      </c>
      <c r="BB10" s="42">
        <v>8</v>
      </c>
      <c r="BC10" s="42">
        <v>1862</v>
      </c>
      <c r="BD10" s="42"/>
      <c r="BE10" s="42"/>
      <c r="BF10" s="42"/>
      <c r="BG10" s="42"/>
      <c r="BH10" s="42"/>
      <c r="BI10" s="42"/>
      <c r="BJ10" s="42"/>
      <c r="BK10" s="42"/>
      <c r="BL10" s="42"/>
      <c r="BM10" s="42"/>
      <c r="BN10" s="42"/>
      <c r="BO10" s="42"/>
      <c r="BP10" s="42">
        <v>1</v>
      </c>
      <c r="BQ10" s="42">
        <v>11</v>
      </c>
      <c r="BR10" s="42">
        <v>1</v>
      </c>
      <c r="BS10" s="42">
        <v>36</v>
      </c>
      <c r="BT10" s="42"/>
      <c r="BU10" s="42"/>
      <c r="BV10" s="42">
        <v>3</v>
      </c>
      <c r="BW10" s="42">
        <v>64</v>
      </c>
      <c r="BX10" s="42">
        <v>2</v>
      </c>
      <c r="BY10" s="42">
        <v>73</v>
      </c>
      <c r="BZ10" s="42"/>
      <c r="CA10" s="42"/>
      <c r="CB10" s="42"/>
      <c r="CC10" s="42"/>
      <c r="CD10" s="42">
        <v>2</v>
      </c>
      <c r="CE10" s="42">
        <v>30</v>
      </c>
      <c r="CF10" s="42"/>
      <c r="CG10" s="42"/>
      <c r="CH10" s="42"/>
      <c r="CI10" s="42"/>
      <c r="CJ10" s="48">
        <v>194</v>
      </c>
      <c r="CK10" s="48">
        <v>22031</v>
      </c>
      <c r="CL10" s="45"/>
      <c r="CM10" s="45"/>
      <c r="CN10" s="45"/>
      <c r="CO10" s="45"/>
    </row>
    <row r="11" spans="1:93" customFormat="1">
      <c r="A11" s="21" t="s">
        <v>89</v>
      </c>
      <c r="B11" s="34">
        <v>2</v>
      </c>
      <c r="C11" s="34">
        <v>50</v>
      </c>
      <c r="D11" s="34"/>
      <c r="E11" s="34"/>
      <c r="F11" s="34">
        <v>1</v>
      </c>
      <c r="G11" s="34">
        <v>22</v>
      </c>
      <c r="H11" s="34"/>
      <c r="I11" s="34"/>
      <c r="J11" s="34"/>
      <c r="K11" s="34"/>
      <c r="L11" s="34">
        <v>2</v>
      </c>
      <c r="M11" s="34">
        <v>19</v>
      </c>
      <c r="N11" s="34"/>
      <c r="O11" s="34"/>
      <c r="P11" s="34"/>
      <c r="Q11" s="34"/>
      <c r="R11" s="34"/>
      <c r="S11" s="34"/>
      <c r="T11" s="34">
        <v>1</v>
      </c>
      <c r="U11" s="34">
        <v>100</v>
      </c>
      <c r="V11" s="34"/>
      <c r="W11" s="34"/>
      <c r="X11" s="34"/>
      <c r="Y11" s="34"/>
      <c r="Z11" s="34"/>
      <c r="AA11" s="34"/>
      <c r="AB11" s="34"/>
      <c r="AC11" s="34"/>
      <c r="AD11" s="34"/>
      <c r="AE11" s="34"/>
      <c r="AF11" s="34"/>
      <c r="AG11" s="34"/>
      <c r="AH11" s="34">
        <v>1</v>
      </c>
      <c r="AI11" s="34">
        <v>656</v>
      </c>
      <c r="AJ11" s="34"/>
      <c r="AK11" s="34"/>
      <c r="AL11" s="34"/>
      <c r="AM11" s="34"/>
      <c r="AN11" s="34"/>
      <c r="AO11" s="34"/>
      <c r="AP11" s="34"/>
      <c r="AQ11" s="34"/>
      <c r="AR11" s="34"/>
      <c r="AS11" s="34"/>
      <c r="AT11" s="34"/>
      <c r="AU11" s="34"/>
      <c r="AV11" s="34"/>
      <c r="AW11" s="34"/>
      <c r="AX11" s="34"/>
      <c r="AY11" s="34"/>
      <c r="AZ11" s="34"/>
      <c r="BA11" s="34"/>
      <c r="BB11" s="34"/>
      <c r="BC11" s="34"/>
      <c r="BD11" s="34"/>
      <c r="BE11" s="34"/>
      <c r="BF11" s="34">
        <v>1</v>
      </c>
      <c r="BG11" s="34">
        <v>72</v>
      </c>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v>1</v>
      </c>
      <c r="CG11" s="34">
        <v>15</v>
      </c>
      <c r="CH11" s="34"/>
      <c r="CI11" s="34"/>
      <c r="CJ11" s="35">
        <v>9</v>
      </c>
      <c r="CK11" s="35">
        <v>934</v>
      </c>
      <c r="CL11" s="45"/>
      <c r="CM11" s="45"/>
      <c r="CN11" s="45"/>
      <c r="CO11" s="45"/>
    </row>
    <row r="12" spans="1:93" customFormat="1">
      <c r="A12" s="25" t="s">
        <v>127</v>
      </c>
      <c r="B12" s="42"/>
      <c r="C12" s="42"/>
      <c r="D12" s="42">
        <v>2</v>
      </c>
      <c r="E12" s="42">
        <v>122</v>
      </c>
      <c r="F12" s="42"/>
      <c r="G12" s="42"/>
      <c r="H12" s="42"/>
      <c r="I12" s="42"/>
      <c r="J12" s="42"/>
      <c r="K12" s="42"/>
      <c r="L12" s="42">
        <v>3</v>
      </c>
      <c r="M12" s="42">
        <v>27</v>
      </c>
      <c r="N12" s="42"/>
      <c r="O12" s="42"/>
      <c r="P12" s="42"/>
      <c r="Q12" s="42"/>
      <c r="R12" s="42"/>
      <c r="S12" s="42"/>
      <c r="T12" s="42"/>
      <c r="U12" s="42"/>
      <c r="V12" s="42"/>
      <c r="W12" s="42"/>
      <c r="X12" s="42"/>
      <c r="Y12" s="42"/>
      <c r="Z12" s="42"/>
      <c r="AA12" s="42"/>
      <c r="AB12" s="42"/>
      <c r="AC12" s="42"/>
      <c r="AD12" s="42">
        <v>1</v>
      </c>
      <c r="AE12" s="42">
        <v>32</v>
      </c>
      <c r="AF12" s="42">
        <v>1</v>
      </c>
      <c r="AG12" s="42">
        <v>136</v>
      </c>
      <c r="AH12" s="42">
        <v>1</v>
      </c>
      <c r="AI12" s="42">
        <v>156</v>
      </c>
      <c r="AJ12" s="42"/>
      <c r="AK12" s="42"/>
      <c r="AL12" s="42"/>
      <c r="AM12" s="42"/>
      <c r="AN12" s="42"/>
      <c r="AO12" s="42"/>
      <c r="AP12" s="42">
        <v>1</v>
      </c>
      <c r="AQ12" s="42">
        <v>140</v>
      </c>
      <c r="AR12" s="42"/>
      <c r="AS12" s="42"/>
      <c r="AT12" s="42"/>
      <c r="AU12" s="42"/>
      <c r="AV12" s="42"/>
      <c r="AW12" s="42"/>
      <c r="AX12" s="42"/>
      <c r="AY12" s="42"/>
      <c r="AZ12" s="42">
        <v>1</v>
      </c>
      <c r="BA12" s="42">
        <v>908</v>
      </c>
      <c r="BB12" s="42">
        <v>1</v>
      </c>
      <c r="BC12" s="42">
        <v>90</v>
      </c>
      <c r="BD12" s="42"/>
      <c r="BE12" s="42"/>
      <c r="BF12" s="42"/>
      <c r="BG12" s="42"/>
      <c r="BH12" s="42"/>
      <c r="BI12" s="42"/>
      <c r="BJ12" s="42"/>
      <c r="BK12" s="42"/>
      <c r="BL12" s="42"/>
      <c r="BM12" s="42"/>
      <c r="BN12" s="42"/>
      <c r="BO12" s="42"/>
      <c r="BP12" s="42">
        <v>2</v>
      </c>
      <c r="BQ12" s="42">
        <v>82</v>
      </c>
      <c r="BR12" s="42"/>
      <c r="BS12" s="42"/>
      <c r="BT12" s="42"/>
      <c r="BU12" s="42"/>
      <c r="BV12" s="42">
        <v>3</v>
      </c>
      <c r="BW12" s="42">
        <v>131</v>
      </c>
      <c r="BX12" s="42"/>
      <c r="BY12" s="42"/>
      <c r="BZ12" s="42"/>
      <c r="CA12" s="42"/>
      <c r="CB12" s="42"/>
      <c r="CC12" s="42"/>
      <c r="CD12" s="42">
        <v>1</v>
      </c>
      <c r="CE12" s="42">
        <v>14</v>
      </c>
      <c r="CF12" s="42"/>
      <c r="CG12" s="42"/>
      <c r="CH12" s="42"/>
      <c r="CI12" s="42"/>
      <c r="CJ12" s="48">
        <v>17</v>
      </c>
      <c r="CK12" s="48">
        <v>1838</v>
      </c>
      <c r="CL12" s="45"/>
      <c r="CM12" s="45"/>
      <c r="CN12" s="45"/>
      <c r="CO12" s="45"/>
    </row>
    <row r="13" spans="1:93" customFormat="1">
      <c r="A13" s="21" t="s">
        <v>87</v>
      </c>
      <c r="B13" s="34">
        <v>13</v>
      </c>
      <c r="C13" s="34">
        <v>1456</v>
      </c>
      <c r="D13" s="34">
        <v>7</v>
      </c>
      <c r="E13" s="34">
        <v>769</v>
      </c>
      <c r="F13" s="34">
        <v>3</v>
      </c>
      <c r="G13" s="34">
        <v>378</v>
      </c>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v>3</v>
      </c>
      <c r="AG13" s="34">
        <v>1485</v>
      </c>
      <c r="AH13" s="34"/>
      <c r="AI13" s="34"/>
      <c r="AJ13" s="34"/>
      <c r="AK13" s="34"/>
      <c r="AL13" s="34"/>
      <c r="AM13" s="34"/>
      <c r="AN13" s="34"/>
      <c r="AO13" s="34"/>
      <c r="AP13" s="34"/>
      <c r="AQ13" s="34"/>
      <c r="AR13" s="34"/>
      <c r="AS13" s="34"/>
      <c r="AT13" s="34"/>
      <c r="AU13" s="34"/>
      <c r="AV13" s="34"/>
      <c r="AW13" s="34"/>
      <c r="AX13" s="34">
        <v>1</v>
      </c>
      <c r="AY13" s="34">
        <v>588</v>
      </c>
      <c r="AZ13" s="34">
        <v>2</v>
      </c>
      <c r="BA13" s="34">
        <v>512</v>
      </c>
      <c r="BB13" s="34">
        <v>2</v>
      </c>
      <c r="BC13" s="34">
        <v>736</v>
      </c>
      <c r="BD13" s="34"/>
      <c r="BE13" s="34"/>
      <c r="BF13" s="34"/>
      <c r="BG13" s="34"/>
      <c r="BH13" s="34">
        <v>1</v>
      </c>
      <c r="BI13" s="34">
        <v>816</v>
      </c>
      <c r="BJ13" s="34"/>
      <c r="BK13" s="34"/>
      <c r="BL13" s="34"/>
      <c r="BM13" s="34"/>
      <c r="BN13" s="34"/>
      <c r="BO13" s="34"/>
      <c r="BP13" s="34"/>
      <c r="BQ13" s="34"/>
      <c r="BR13" s="34">
        <v>1</v>
      </c>
      <c r="BS13" s="34">
        <v>46</v>
      </c>
      <c r="BT13" s="34">
        <v>1</v>
      </c>
      <c r="BU13" s="34">
        <v>32</v>
      </c>
      <c r="BV13" s="34">
        <v>1</v>
      </c>
      <c r="BW13" s="34">
        <v>64</v>
      </c>
      <c r="BX13" s="34">
        <v>2</v>
      </c>
      <c r="BY13" s="34">
        <v>80</v>
      </c>
      <c r="BZ13" s="34"/>
      <c r="CA13" s="34"/>
      <c r="CB13" s="34"/>
      <c r="CC13" s="34"/>
      <c r="CD13" s="34"/>
      <c r="CE13" s="34"/>
      <c r="CF13" s="34"/>
      <c r="CG13" s="34"/>
      <c r="CH13" s="34"/>
      <c r="CI13" s="34"/>
      <c r="CJ13" s="35">
        <v>37</v>
      </c>
      <c r="CK13" s="35">
        <v>6962</v>
      </c>
      <c r="CL13" s="45"/>
      <c r="CM13" s="45"/>
      <c r="CN13" s="45"/>
      <c r="CO13" s="45"/>
    </row>
    <row r="14" spans="1:93" customFormat="1">
      <c r="A14" s="25" t="s">
        <v>128</v>
      </c>
      <c r="B14" s="42">
        <v>9</v>
      </c>
      <c r="C14" s="42">
        <v>653</v>
      </c>
      <c r="D14" s="42">
        <v>5</v>
      </c>
      <c r="E14" s="42">
        <v>660</v>
      </c>
      <c r="F14" s="42">
        <v>4</v>
      </c>
      <c r="G14" s="42">
        <v>735</v>
      </c>
      <c r="H14" s="42"/>
      <c r="I14" s="42"/>
      <c r="J14" s="42">
        <v>1</v>
      </c>
      <c r="K14" s="42">
        <v>18</v>
      </c>
      <c r="L14" s="42">
        <v>2</v>
      </c>
      <c r="M14" s="42">
        <v>26</v>
      </c>
      <c r="N14" s="42">
        <v>1</v>
      </c>
      <c r="O14" s="42">
        <v>16</v>
      </c>
      <c r="P14" s="42"/>
      <c r="Q14" s="42"/>
      <c r="R14" s="42"/>
      <c r="S14" s="42"/>
      <c r="T14" s="42"/>
      <c r="U14" s="42"/>
      <c r="V14" s="42"/>
      <c r="W14" s="42"/>
      <c r="X14" s="42"/>
      <c r="Y14" s="42"/>
      <c r="Z14" s="42"/>
      <c r="AA14" s="42"/>
      <c r="AB14" s="42"/>
      <c r="AC14" s="42"/>
      <c r="AD14" s="42"/>
      <c r="AE14" s="42"/>
      <c r="AF14" s="42">
        <v>4</v>
      </c>
      <c r="AG14" s="42">
        <v>2220</v>
      </c>
      <c r="AH14" s="42">
        <v>1</v>
      </c>
      <c r="AI14" s="42">
        <v>204</v>
      </c>
      <c r="AJ14" s="42"/>
      <c r="AK14" s="42"/>
      <c r="AL14" s="42"/>
      <c r="AM14" s="42"/>
      <c r="AN14" s="42"/>
      <c r="AO14" s="42"/>
      <c r="AP14" s="42"/>
      <c r="AQ14" s="42"/>
      <c r="AR14" s="42"/>
      <c r="AS14" s="42"/>
      <c r="AT14" s="42"/>
      <c r="AU14" s="42"/>
      <c r="AV14" s="42"/>
      <c r="AW14" s="42"/>
      <c r="AX14" s="42"/>
      <c r="AY14" s="42"/>
      <c r="AZ14" s="42"/>
      <c r="BA14" s="42"/>
      <c r="BB14" s="42"/>
      <c r="BC14" s="42"/>
      <c r="BD14" s="42">
        <v>1</v>
      </c>
      <c r="BE14" s="42">
        <v>1064</v>
      </c>
      <c r="BF14" s="42"/>
      <c r="BG14" s="42"/>
      <c r="BH14" s="42"/>
      <c r="BI14" s="42"/>
      <c r="BJ14" s="42"/>
      <c r="BK14" s="42"/>
      <c r="BL14" s="42"/>
      <c r="BM14" s="42"/>
      <c r="BN14" s="42"/>
      <c r="BO14" s="42"/>
      <c r="BP14" s="42"/>
      <c r="BQ14" s="42"/>
      <c r="BR14" s="42">
        <v>3</v>
      </c>
      <c r="BS14" s="42">
        <v>170</v>
      </c>
      <c r="BT14" s="42">
        <v>1</v>
      </c>
      <c r="BU14" s="42">
        <v>18</v>
      </c>
      <c r="BV14" s="42"/>
      <c r="BW14" s="42"/>
      <c r="BX14" s="42">
        <v>1</v>
      </c>
      <c r="BY14" s="42">
        <v>23</v>
      </c>
      <c r="BZ14" s="42"/>
      <c r="CA14" s="42"/>
      <c r="CB14" s="42"/>
      <c r="CC14" s="42"/>
      <c r="CD14" s="42"/>
      <c r="CE14" s="42"/>
      <c r="CF14" s="42"/>
      <c r="CG14" s="42"/>
      <c r="CH14" s="42"/>
      <c r="CI14" s="42"/>
      <c r="CJ14" s="48">
        <v>33</v>
      </c>
      <c r="CK14" s="48">
        <v>5807</v>
      </c>
      <c r="CL14" s="45"/>
      <c r="CM14" s="45"/>
      <c r="CN14" s="45"/>
      <c r="CO14" s="45"/>
    </row>
    <row r="15" spans="1:93" customFormat="1">
      <c r="A15" s="21" t="s">
        <v>86</v>
      </c>
      <c r="B15" s="34"/>
      <c r="C15" s="34"/>
      <c r="D15" s="34"/>
      <c r="E15" s="34"/>
      <c r="F15" s="34"/>
      <c r="G15" s="34"/>
      <c r="H15" s="34"/>
      <c r="I15" s="34"/>
      <c r="J15" s="34">
        <v>1</v>
      </c>
      <c r="K15" s="34">
        <v>18</v>
      </c>
      <c r="L15" s="34">
        <v>1</v>
      </c>
      <c r="M15" s="34">
        <v>15</v>
      </c>
      <c r="N15" s="34"/>
      <c r="O15" s="34"/>
      <c r="P15" s="34"/>
      <c r="Q15" s="34"/>
      <c r="R15" s="34"/>
      <c r="S15" s="34"/>
      <c r="T15" s="34"/>
      <c r="U15" s="34"/>
      <c r="V15" s="34"/>
      <c r="W15" s="34"/>
      <c r="X15" s="34"/>
      <c r="Y15" s="34"/>
      <c r="Z15" s="34"/>
      <c r="AA15" s="34"/>
      <c r="AB15" s="34">
        <v>1</v>
      </c>
      <c r="AC15" s="34">
        <v>76</v>
      </c>
      <c r="AD15" s="34"/>
      <c r="AE15" s="34"/>
      <c r="AF15" s="34">
        <v>2</v>
      </c>
      <c r="AG15" s="34">
        <v>473</v>
      </c>
      <c r="AH15" s="34">
        <v>1</v>
      </c>
      <c r="AI15" s="34">
        <v>140</v>
      </c>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v>1</v>
      </c>
      <c r="BK15" s="34">
        <v>367</v>
      </c>
      <c r="BL15" s="34"/>
      <c r="BM15" s="34"/>
      <c r="BN15" s="34"/>
      <c r="BO15" s="34"/>
      <c r="BP15" s="34">
        <v>1</v>
      </c>
      <c r="BQ15" s="34">
        <v>31</v>
      </c>
      <c r="BR15" s="34">
        <v>1</v>
      </c>
      <c r="BS15" s="34">
        <v>51</v>
      </c>
      <c r="BT15" s="34"/>
      <c r="BU15" s="34"/>
      <c r="BV15" s="34">
        <v>2</v>
      </c>
      <c r="BW15" s="34">
        <v>61</v>
      </c>
      <c r="BX15" s="34"/>
      <c r="BY15" s="34"/>
      <c r="BZ15" s="34"/>
      <c r="CA15" s="34"/>
      <c r="CB15" s="34"/>
      <c r="CC15" s="34"/>
      <c r="CD15" s="34"/>
      <c r="CE15" s="34"/>
      <c r="CF15" s="34"/>
      <c r="CG15" s="34"/>
      <c r="CH15" s="34"/>
      <c r="CI15" s="34"/>
      <c r="CJ15" s="35">
        <v>11</v>
      </c>
      <c r="CK15" s="35">
        <v>1232</v>
      </c>
      <c r="CL15" s="45"/>
      <c r="CM15" s="45"/>
      <c r="CN15" s="45"/>
      <c r="CO15" s="45"/>
    </row>
    <row r="16" spans="1:93" customFormat="1">
      <c r="A16" s="25" t="s">
        <v>88</v>
      </c>
      <c r="B16" s="42"/>
      <c r="C16" s="42"/>
      <c r="D16" s="42">
        <v>5</v>
      </c>
      <c r="E16" s="42">
        <v>1374</v>
      </c>
      <c r="F16" s="42">
        <v>2</v>
      </c>
      <c r="G16" s="42">
        <v>77</v>
      </c>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v>2</v>
      </c>
      <c r="AG16" s="42">
        <v>845</v>
      </c>
      <c r="AH16" s="42">
        <v>2</v>
      </c>
      <c r="AI16" s="42">
        <v>513</v>
      </c>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v>1</v>
      </c>
      <c r="BK16" s="42">
        <v>429</v>
      </c>
      <c r="BL16" s="42"/>
      <c r="BM16" s="42"/>
      <c r="BN16" s="42"/>
      <c r="BO16" s="42"/>
      <c r="BP16" s="42"/>
      <c r="BQ16" s="42"/>
      <c r="BR16" s="42"/>
      <c r="BS16" s="42"/>
      <c r="BT16" s="42"/>
      <c r="BU16" s="42"/>
      <c r="BV16" s="42"/>
      <c r="BW16" s="42"/>
      <c r="BX16" s="42"/>
      <c r="BY16" s="42"/>
      <c r="BZ16" s="42"/>
      <c r="CA16" s="42"/>
      <c r="CB16" s="42"/>
      <c r="CC16" s="42"/>
      <c r="CD16" s="42">
        <v>1</v>
      </c>
      <c r="CE16" s="42">
        <v>23</v>
      </c>
      <c r="CF16" s="42">
        <v>1</v>
      </c>
      <c r="CG16" s="42">
        <v>7</v>
      </c>
      <c r="CH16" s="42"/>
      <c r="CI16" s="42"/>
      <c r="CJ16" s="48">
        <v>14</v>
      </c>
      <c r="CK16" s="48">
        <v>3268</v>
      </c>
      <c r="CL16" s="45"/>
      <c r="CM16" s="45"/>
      <c r="CN16" s="45"/>
      <c r="CO16" s="45"/>
    </row>
    <row r="17" spans="1:99" customFormat="1">
      <c r="A17" s="18" t="s">
        <v>92</v>
      </c>
      <c r="B17" s="26">
        <v>117</v>
      </c>
      <c r="C17" s="26">
        <v>7713</v>
      </c>
      <c r="D17" s="26">
        <v>61</v>
      </c>
      <c r="E17" s="26">
        <v>9520</v>
      </c>
      <c r="F17" s="26">
        <v>43</v>
      </c>
      <c r="G17" s="26">
        <v>3603</v>
      </c>
      <c r="H17" s="26"/>
      <c r="I17" s="26"/>
      <c r="J17" s="26">
        <v>4</v>
      </c>
      <c r="K17" s="26">
        <v>109</v>
      </c>
      <c r="L17" s="26">
        <v>10</v>
      </c>
      <c r="M17" s="26">
        <v>101</v>
      </c>
      <c r="N17" s="26">
        <v>1</v>
      </c>
      <c r="O17" s="26">
        <v>16</v>
      </c>
      <c r="P17" s="26">
        <v>1</v>
      </c>
      <c r="Q17" s="26">
        <v>939</v>
      </c>
      <c r="R17" s="26"/>
      <c r="S17" s="26"/>
      <c r="T17" s="26">
        <v>1</v>
      </c>
      <c r="U17" s="26">
        <v>100</v>
      </c>
      <c r="V17" s="26"/>
      <c r="W17" s="26"/>
      <c r="X17" s="26"/>
      <c r="Y17" s="26"/>
      <c r="Z17" s="26">
        <v>1</v>
      </c>
      <c r="AA17" s="26">
        <v>816</v>
      </c>
      <c r="AB17" s="26">
        <v>5</v>
      </c>
      <c r="AC17" s="26">
        <v>251</v>
      </c>
      <c r="AD17" s="26">
        <v>4</v>
      </c>
      <c r="AE17" s="26">
        <v>289</v>
      </c>
      <c r="AF17" s="26">
        <v>26</v>
      </c>
      <c r="AG17" s="26">
        <v>10459</v>
      </c>
      <c r="AH17" s="26">
        <v>8</v>
      </c>
      <c r="AI17" s="26">
        <v>2741</v>
      </c>
      <c r="AJ17" s="26">
        <v>1</v>
      </c>
      <c r="AK17" s="26">
        <v>154</v>
      </c>
      <c r="AL17" s="26">
        <v>2</v>
      </c>
      <c r="AM17" s="26">
        <v>111</v>
      </c>
      <c r="AN17" s="26"/>
      <c r="AO17" s="26"/>
      <c r="AP17" s="26">
        <v>2</v>
      </c>
      <c r="AQ17" s="26">
        <v>220</v>
      </c>
      <c r="AR17" s="26"/>
      <c r="AS17" s="26"/>
      <c r="AT17" s="26"/>
      <c r="AU17" s="26"/>
      <c r="AV17" s="26"/>
      <c r="AW17" s="26"/>
      <c r="AX17" s="26">
        <v>1</v>
      </c>
      <c r="AY17" s="26">
        <v>588</v>
      </c>
      <c r="AZ17" s="26">
        <v>8</v>
      </c>
      <c r="BA17" s="26">
        <v>3426</v>
      </c>
      <c r="BB17" s="26">
        <v>13</v>
      </c>
      <c r="BC17" s="26">
        <v>3628</v>
      </c>
      <c r="BD17" s="26">
        <v>1</v>
      </c>
      <c r="BE17" s="26">
        <v>1064</v>
      </c>
      <c r="BF17" s="26">
        <v>1</v>
      </c>
      <c r="BG17" s="26">
        <v>72</v>
      </c>
      <c r="BH17" s="26">
        <v>1</v>
      </c>
      <c r="BI17" s="26">
        <v>816</v>
      </c>
      <c r="BJ17" s="26">
        <v>2</v>
      </c>
      <c r="BK17" s="26">
        <v>796</v>
      </c>
      <c r="BL17" s="26"/>
      <c r="BM17" s="26"/>
      <c r="BN17" s="26"/>
      <c r="BO17" s="26"/>
      <c r="BP17" s="26">
        <v>5</v>
      </c>
      <c r="BQ17" s="26">
        <v>153</v>
      </c>
      <c r="BR17" s="26">
        <v>6</v>
      </c>
      <c r="BS17" s="26">
        <v>303</v>
      </c>
      <c r="BT17" s="26">
        <v>2</v>
      </c>
      <c r="BU17" s="26">
        <v>50</v>
      </c>
      <c r="BV17" s="26">
        <v>10</v>
      </c>
      <c r="BW17" s="26">
        <v>368</v>
      </c>
      <c r="BX17" s="26">
        <v>6</v>
      </c>
      <c r="BY17" s="26">
        <v>224</v>
      </c>
      <c r="BZ17" s="26"/>
      <c r="CA17" s="26"/>
      <c r="CB17" s="26"/>
      <c r="CC17" s="26"/>
      <c r="CD17" s="26">
        <v>4</v>
      </c>
      <c r="CE17" s="26">
        <v>67</v>
      </c>
      <c r="CF17" s="26">
        <v>2</v>
      </c>
      <c r="CG17" s="26">
        <v>22</v>
      </c>
      <c r="CH17" s="26"/>
      <c r="CI17" s="26"/>
      <c r="CJ17" s="26">
        <v>349</v>
      </c>
      <c r="CK17" s="26">
        <v>48719</v>
      </c>
      <c r="CL17" s="45"/>
      <c r="CM17" s="45"/>
      <c r="CN17" s="45"/>
      <c r="CO17" s="45"/>
    </row>
    <row r="18" spans="1:99">
      <c r="B18" s="62"/>
      <c r="C18" s="62"/>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row>
    <row r="19" spans="1:99">
      <c r="B19" s="65"/>
      <c r="C19" s="65"/>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309"/>
    </row>
    <row r="20" spans="1:99">
      <c r="B20" s="65"/>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309"/>
    </row>
  </sheetData>
  <sheetProtection algorithmName="SHA-512" hashValue="jp1szznuuU0bh1KL7CtcxrMWbyZyEwYDQ5ey/MDVRN9dj0fgCmf5la9ezkUWNm1swOvvKrATgQaOVDzDrx3qeA==" saltValue="1jM7OdKUxe/kgoFJ5eYNDQ==" spinCount="100000" sheet="1" objects="1" scenarios="1"/>
  <mergeCells count="46">
    <mergeCell ref="CF6:CG6"/>
    <mergeCell ref="CH6:CI6"/>
    <mergeCell ref="CJ6:CK6"/>
    <mergeCell ref="CU19:CU20"/>
    <mergeCell ref="BT6:BU6"/>
    <mergeCell ref="BV6:BW6"/>
    <mergeCell ref="BX6:BY6"/>
    <mergeCell ref="BZ6:CA6"/>
    <mergeCell ref="CB6:CC6"/>
    <mergeCell ref="CD6:CE6"/>
    <mergeCell ref="BR6:BS6"/>
    <mergeCell ref="AV6:AW6"/>
    <mergeCell ref="AX6:AY6"/>
    <mergeCell ref="AZ6:BA6"/>
    <mergeCell ref="BB6:BC6"/>
    <mergeCell ref="BD6:BE6"/>
    <mergeCell ref="BF6:BG6"/>
    <mergeCell ref="BH6:BI6"/>
    <mergeCell ref="BJ6:BK6"/>
    <mergeCell ref="BL6:BM6"/>
    <mergeCell ref="BN6:BO6"/>
    <mergeCell ref="BP6:BQ6"/>
    <mergeCell ref="AT6:AU6"/>
    <mergeCell ref="X6:Y6"/>
    <mergeCell ref="Z6:AA6"/>
    <mergeCell ref="AB6:AC6"/>
    <mergeCell ref="AD6:AE6"/>
    <mergeCell ref="AF6:AG6"/>
    <mergeCell ref="AH6:AI6"/>
    <mergeCell ref="AJ6:AK6"/>
    <mergeCell ref="AL6:AM6"/>
    <mergeCell ref="AN6:AO6"/>
    <mergeCell ref="AP6:AQ6"/>
    <mergeCell ref="AR6:AS6"/>
    <mergeCell ref="V6:W6"/>
    <mergeCell ref="A6:A7"/>
    <mergeCell ref="B6:C6"/>
    <mergeCell ref="D6:E6"/>
    <mergeCell ref="F6:G6"/>
    <mergeCell ref="H6:I6"/>
    <mergeCell ref="J6:K6"/>
    <mergeCell ref="L6:M6"/>
    <mergeCell ref="N6:O6"/>
    <mergeCell ref="P6:Q6"/>
    <mergeCell ref="R6:S6"/>
    <mergeCell ref="T6:U6"/>
  </mergeCells>
  <pageMargins left="0.70866141732283472" right="0.70866141732283472" top="0.74803149606299213" bottom="0.74803149606299213" header="0.31496062992125984" footer="0.31496062992125984"/>
  <pageSetup paperSize="9" scale="7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23DB3-8057-4770-8E34-A952B31D46AD}">
  <sheetPr codeName="Hoja4">
    <tabColor rgb="FFFF0000"/>
  </sheetPr>
  <dimension ref="A1:BL93"/>
  <sheetViews>
    <sheetView showGridLines="0" topLeftCell="A55" zoomScaleNormal="100" workbookViewId="0">
      <pane xSplit="1" topLeftCell="B1" activePane="topRight" state="frozen"/>
      <selection pane="topRight" activeCell="AC24" sqref="AC24"/>
    </sheetView>
  </sheetViews>
  <sheetFormatPr baseColWidth="10" defaultColWidth="11.42578125" defaultRowHeight="16.5"/>
  <cols>
    <col min="1" max="1" width="33" style="76" customWidth="1"/>
    <col min="2" max="64" width="15.140625" style="76" customWidth="1"/>
    <col min="65" max="273" width="11.42578125" style="76"/>
    <col min="274" max="274" width="20.140625" style="76" customWidth="1"/>
    <col min="275" max="275" width="16.140625" style="76" customWidth="1"/>
    <col min="276" max="295" width="11.42578125" style="76"/>
    <col min="296" max="296" width="12" style="76" customWidth="1"/>
    <col min="297" max="529" width="11.42578125" style="76"/>
    <col min="530" max="530" width="20.140625" style="76" customWidth="1"/>
    <col min="531" max="531" width="16.140625" style="76" customWidth="1"/>
    <col min="532" max="551" width="11.42578125" style="76"/>
    <col min="552" max="552" width="12" style="76" customWidth="1"/>
    <col min="553" max="785" width="11.42578125" style="76"/>
    <col min="786" max="786" width="20.140625" style="76" customWidth="1"/>
    <col min="787" max="787" width="16.140625" style="76" customWidth="1"/>
    <col min="788" max="807" width="11.42578125" style="76"/>
    <col min="808" max="808" width="12" style="76" customWidth="1"/>
    <col min="809" max="1041" width="11.42578125" style="76"/>
    <col min="1042" max="1042" width="20.140625" style="76" customWidth="1"/>
    <col min="1043" max="1043" width="16.140625" style="76" customWidth="1"/>
    <col min="1044" max="1063" width="11.42578125" style="76"/>
    <col min="1064" max="1064" width="12" style="76" customWidth="1"/>
    <col min="1065" max="1297" width="11.42578125" style="76"/>
    <col min="1298" max="1298" width="20.140625" style="76" customWidth="1"/>
    <col min="1299" max="1299" width="16.140625" style="76" customWidth="1"/>
    <col min="1300" max="1319" width="11.42578125" style="76"/>
    <col min="1320" max="1320" width="12" style="76" customWidth="1"/>
    <col min="1321" max="1553" width="11.42578125" style="76"/>
    <col min="1554" max="1554" width="20.140625" style="76" customWidth="1"/>
    <col min="1555" max="1555" width="16.140625" style="76" customWidth="1"/>
    <col min="1556" max="1575" width="11.42578125" style="76"/>
    <col min="1576" max="1576" width="12" style="76" customWidth="1"/>
    <col min="1577" max="1809" width="11.42578125" style="76"/>
    <col min="1810" max="1810" width="20.140625" style="76" customWidth="1"/>
    <col min="1811" max="1811" width="16.140625" style="76" customWidth="1"/>
    <col min="1812" max="1831" width="11.42578125" style="76"/>
    <col min="1832" max="1832" width="12" style="76" customWidth="1"/>
    <col min="1833" max="2065" width="11.42578125" style="76"/>
    <col min="2066" max="2066" width="20.140625" style="76" customWidth="1"/>
    <col min="2067" max="2067" width="16.140625" style="76" customWidth="1"/>
    <col min="2068" max="2087" width="11.42578125" style="76"/>
    <col min="2088" max="2088" width="12" style="76" customWidth="1"/>
    <col min="2089" max="2321" width="11.42578125" style="76"/>
    <col min="2322" max="2322" width="20.140625" style="76" customWidth="1"/>
    <col min="2323" max="2323" width="16.140625" style="76" customWidth="1"/>
    <col min="2324" max="2343" width="11.42578125" style="76"/>
    <col min="2344" max="2344" width="12" style="76" customWidth="1"/>
    <col min="2345" max="2577" width="11.42578125" style="76"/>
    <col min="2578" max="2578" width="20.140625" style="76" customWidth="1"/>
    <col min="2579" max="2579" width="16.140625" style="76" customWidth="1"/>
    <col min="2580" max="2599" width="11.42578125" style="76"/>
    <col min="2600" max="2600" width="12" style="76" customWidth="1"/>
    <col min="2601" max="2833" width="11.42578125" style="76"/>
    <col min="2834" max="2834" width="20.140625" style="76" customWidth="1"/>
    <col min="2835" max="2835" width="16.140625" style="76" customWidth="1"/>
    <col min="2836" max="2855" width="11.42578125" style="76"/>
    <col min="2856" max="2856" width="12" style="76" customWidth="1"/>
    <col min="2857" max="3089" width="11.42578125" style="76"/>
    <col min="3090" max="3090" width="20.140625" style="76" customWidth="1"/>
    <col min="3091" max="3091" width="16.140625" style="76" customWidth="1"/>
    <col min="3092" max="3111" width="11.42578125" style="76"/>
    <col min="3112" max="3112" width="12" style="76" customWidth="1"/>
    <col min="3113" max="3345" width="11.42578125" style="76"/>
    <col min="3346" max="3346" width="20.140625" style="76" customWidth="1"/>
    <col min="3347" max="3347" width="16.140625" style="76" customWidth="1"/>
    <col min="3348" max="3367" width="11.42578125" style="76"/>
    <col min="3368" max="3368" width="12" style="76" customWidth="1"/>
    <col min="3369" max="3601" width="11.42578125" style="76"/>
    <col min="3602" max="3602" width="20.140625" style="76" customWidth="1"/>
    <col min="3603" max="3603" width="16.140625" style="76" customWidth="1"/>
    <col min="3604" max="3623" width="11.42578125" style="76"/>
    <col min="3624" max="3624" width="12" style="76" customWidth="1"/>
    <col min="3625" max="3857" width="11.42578125" style="76"/>
    <col min="3858" max="3858" width="20.140625" style="76" customWidth="1"/>
    <col min="3859" max="3859" width="16.140625" style="76" customWidth="1"/>
    <col min="3860" max="3879" width="11.42578125" style="76"/>
    <col min="3880" max="3880" width="12" style="76" customWidth="1"/>
    <col min="3881" max="4113" width="11.42578125" style="76"/>
    <col min="4114" max="4114" width="20.140625" style="76" customWidth="1"/>
    <col min="4115" max="4115" width="16.140625" style="76" customWidth="1"/>
    <col min="4116" max="4135" width="11.42578125" style="76"/>
    <col min="4136" max="4136" width="12" style="76" customWidth="1"/>
    <col min="4137" max="4369" width="11.42578125" style="76"/>
    <col min="4370" max="4370" width="20.140625" style="76" customWidth="1"/>
    <col min="4371" max="4371" width="16.140625" style="76" customWidth="1"/>
    <col min="4372" max="4391" width="11.42578125" style="76"/>
    <col min="4392" max="4392" width="12" style="76" customWidth="1"/>
    <col min="4393" max="4625" width="11.42578125" style="76"/>
    <col min="4626" max="4626" width="20.140625" style="76" customWidth="1"/>
    <col min="4627" max="4627" width="16.140625" style="76" customWidth="1"/>
    <col min="4628" max="4647" width="11.42578125" style="76"/>
    <col min="4648" max="4648" width="12" style="76" customWidth="1"/>
    <col min="4649" max="4881" width="11.42578125" style="76"/>
    <col min="4882" max="4882" width="20.140625" style="76" customWidth="1"/>
    <col min="4883" max="4883" width="16.140625" style="76" customWidth="1"/>
    <col min="4884" max="4903" width="11.42578125" style="76"/>
    <col min="4904" max="4904" width="12" style="76" customWidth="1"/>
    <col min="4905" max="5137" width="11.42578125" style="76"/>
    <col min="5138" max="5138" width="20.140625" style="76" customWidth="1"/>
    <col min="5139" max="5139" width="16.140625" style="76" customWidth="1"/>
    <col min="5140" max="5159" width="11.42578125" style="76"/>
    <col min="5160" max="5160" width="12" style="76" customWidth="1"/>
    <col min="5161" max="5393" width="11.42578125" style="76"/>
    <col min="5394" max="5394" width="20.140625" style="76" customWidth="1"/>
    <col min="5395" max="5395" width="16.140625" style="76" customWidth="1"/>
    <col min="5396" max="5415" width="11.42578125" style="76"/>
    <col min="5416" max="5416" width="12" style="76" customWidth="1"/>
    <col min="5417" max="5649" width="11.42578125" style="76"/>
    <col min="5650" max="5650" width="20.140625" style="76" customWidth="1"/>
    <col min="5651" max="5651" width="16.140625" style="76" customWidth="1"/>
    <col min="5652" max="5671" width="11.42578125" style="76"/>
    <col min="5672" max="5672" width="12" style="76" customWidth="1"/>
    <col min="5673" max="5905" width="11.42578125" style="76"/>
    <col min="5906" max="5906" width="20.140625" style="76" customWidth="1"/>
    <col min="5907" max="5907" width="16.140625" style="76" customWidth="1"/>
    <col min="5908" max="5927" width="11.42578125" style="76"/>
    <col min="5928" max="5928" width="12" style="76" customWidth="1"/>
    <col min="5929" max="6161" width="11.42578125" style="76"/>
    <col min="6162" max="6162" width="20.140625" style="76" customWidth="1"/>
    <col min="6163" max="6163" width="16.140625" style="76" customWidth="1"/>
    <col min="6164" max="6183" width="11.42578125" style="76"/>
    <col min="6184" max="6184" width="12" style="76" customWidth="1"/>
    <col min="6185" max="6417" width="11.42578125" style="76"/>
    <col min="6418" max="6418" width="20.140625" style="76" customWidth="1"/>
    <col min="6419" max="6419" width="16.140625" style="76" customWidth="1"/>
    <col min="6420" max="6439" width="11.42578125" style="76"/>
    <col min="6440" max="6440" width="12" style="76" customWidth="1"/>
    <col min="6441" max="6673" width="11.42578125" style="76"/>
    <col min="6674" max="6674" width="20.140625" style="76" customWidth="1"/>
    <col min="6675" max="6675" width="16.140625" style="76" customWidth="1"/>
    <col min="6676" max="6695" width="11.42578125" style="76"/>
    <col min="6696" max="6696" width="12" style="76" customWidth="1"/>
    <col min="6697" max="6929" width="11.42578125" style="76"/>
    <col min="6930" max="6930" width="20.140625" style="76" customWidth="1"/>
    <col min="6931" max="6931" width="16.140625" style="76" customWidth="1"/>
    <col min="6932" max="6951" width="11.42578125" style="76"/>
    <col min="6952" max="6952" width="12" style="76" customWidth="1"/>
    <col min="6953" max="7185" width="11.42578125" style="76"/>
    <col min="7186" max="7186" width="20.140625" style="76" customWidth="1"/>
    <col min="7187" max="7187" width="16.140625" style="76" customWidth="1"/>
    <col min="7188" max="7207" width="11.42578125" style="76"/>
    <col min="7208" max="7208" width="12" style="76" customWidth="1"/>
    <col min="7209" max="7441" width="11.42578125" style="76"/>
    <col min="7442" max="7442" width="20.140625" style="76" customWidth="1"/>
    <col min="7443" max="7443" width="16.140625" style="76" customWidth="1"/>
    <col min="7444" max="7463" width="11.42578125" style="76"/>
    <col min="7464" max="7464" width="12" style="76" customWidth="1"/>
    <col min="7465" max="7697" width="11.42578125" style="76"/>
    <col min="7698" max="7698" width="20.140625" style="76" customWidth="1"/>
    <col min="7699" max="7699" width="16.140625" style="76" customWidth="1"/>
    <col min="7700" max="7719" width="11.42578125" style="76"/>
    <col min="7720" max="7720" width="12" style="76" customWidth="1"/>
    <col min="7721" max="7953" width="11.42578125" style="76"/>
    <col min="7954" max="7954" width="20.140625" style="76" customWidth="1"/>
    <col min="7955" max="7955" width="16.140625" style="76" customWidth="1"/>
    <col min="7956" max="7975" width="11.42578125" style="76"/>
    <col min="7976" max="7976" width="12" style="76" customWidth="1"/>
    <col min="7977" max="8209" width="11.42578125" style="76"/>
    <col min="8210" max="8210" width="20.140625" style="76" customWidth="1"/>
    <col min="8211" max="8211" width="16.140625" style="76" customWidth="1"/>
    <col min="8212" max="8231" width="11.42578125" style="76"/>
    <col min="8232" max="8232" width="12" style="76" customWidth="1"/>
    <col min="8233" max="8465" width="11.42578125" style="76"/>
    <col min="8466" max="8466" width="20.140625" style="76" customWidth="1"/>
    <col min="8467" max="8467" width="16.140625" style="76" customWidth="1"/>
    <col min="8468" max="8487" width="11.42578125" style="76"/>
    <col min="8488" max="8488" width="12" style="76" customWidth="1"/>
    <col min="8489" max="8721" width="11.42578125" style="76"/>
    <col min="8722" max="8722" width="20.140625" style="76" customWidth="1"/>
    <col min="8723" max="8723" width="16.140625" style="76" customWidth="1"/>
    <col min="8724" max="8743" width="11.42578125" style="76"/>
    <col min="8744" max="8744" width="12" style="76" customWidth="1"/>
    <col min="8745" max="8977" width="11.42578125" style="76"/>
    <col min="8978" max="8978" width="20.140625" style="76" customWidth="1"/>
    <col min="8979" max="8979" width="16.140625" style="76" customWidth="1"/>
    <col min="8980" max="8999" width="11.42578125" style="76"/>
    <col min="9000" max="9000" width="12" style="76" customWidth="1"/>
    <col min="9001" max="9233" width="11.42578125" style="76"/>
    <col min="9234" max="9234" width="20.140625" style="76" customWidth="1"/>
    <col min="9235" max="9235" width="16.140625" style="76" customWidth="1"/>
    <col min="9236" max="9255" width="11.42578125" style="76"/>
    <col min="9256" max="9256" width="12" style="76" customWidth="1"/>
    <col min="9257" max="9489" width="11.42578125" style="76"/>
    <col min="9490" max="9490" width="20.140625" style="76" customWidth="1"/>
    <col min="9491" max="9491" width="16.140625" style="76" customWidth="1"/>
    <col min="9492" max="9511" width="11.42578125" style="76"/>
    <col min="9512" max="9512" width="12" style="76" customWidth="1"/>
    <col min="9513" max="9745" width="11.42578125" style="76"/>
    <col min="9746" max="9746" width="20.140625" style="76" customWidth="1"/>
    <col min="9747" max="9747" width="16.140625" style="76" customWidth="1"/>
    <col min="9748" max="9767" width="11.42578125" style="76"/>
    <col min="9768" max="9768" width="12" style="76" customWidth="1"/>
    <col min="9769" max="10001" width="11.42578125" style="76"/>
    <col min="10002" max="10002" width="20.140625" style="76" customWidth="1"/>
    <col min="10003" max="10003" width="16.140625" style="76" customWidth="1"/>
    <col min="10004" max="10023" width="11.42578125" style="76"/>
    <col min="10024" max="10024" width="12" style="76" customWidth="1"/>
    <col min="10025" max="10257" width="11.42578125" style="76"/>
    <col min="10258" max="10258" width="20.140625" style="76" customWidth="1"/>
    <col min="10259" max="10259" width="16.140625" style="76" customWidth="1"/>
    <col min="10260" max="10279" width="11.42578125" style="76"/>
    <col min="10280" max="10280" width="12" style="76" customWidth="1"/>
    <col min="10281" max="10513" width="11.42578125" style="76"/>
    <col min="10514" max="10514" width="20.140625" style="76" customWidth="1"/>
    <col min="10515" max="10515" width="16.140625" style="76" customWidth="1"/>
    <col min="10516" max="10535" width="11.42578125" style="76"/>
    <col min="10536" max="10536" width="12" style="76" customWidth="1"/>
    <col min="10537" max="10769" width="11.42578125" style="76"/>
    <col min="10770" max="10770" width="20.140625" style="76" customWidth="1"/>
    <col min="10771" max="10771" width="16.140625" style="76" customWidth="1"/>
    <col min="10772" max="10791" width="11.42578125" style="76"/>
    <col min="10792" max="10792" width="12" style="76" customWidth="1"/>
    <col min="10793" max="11025" width="11.42578125" style="76"/>
    <col min="11026" max="11026" width="20.140625" style="76" customWidth="1"/>
    <col min="11027" max="11027" width="16.140625" style="76" customWidth="1"/>
    <col min="11028" max="11047" width="11.42578125" style="76"/>
    <col min="11048" max="11048" width="12" style="76" customWidth="1"/>
    <col min="11049" max="11281" width="11.42578125" style="76"/>
    <col min="11282" max="11282" width="20.140625" style="76" customWidth="1"/>
    <col min="11283" max="11283" width="16.140625" style="76" customWidth="1"/>
    <col min="11284" max="11303" width="11.42578125" style="76"/>
    <col min="11304" max="11304" width="12" style="76" customWidth="1"/>
    <col min="11305" max="11537" width="11.42578125" style="76"/>
    <col min="11538" max="11538" width="20.140625" style="76" customWidth="1"/>
    <col min="11539" max="11539" width="16.140625" style="76" customWidth="1"/>
    <col min="11540" max="11559" width="11.42578125" style="76"/>
    <col min="11560" max="11560" width="12" style="76" customWidth="1"/>
    <col min="11561" max="11793" width="11.42578125" style="76"/>
    <col min="11794" max="11794" width="20.140625" style="76" customWidth="1"/>
    <col min="11795" max="11795" width="16.140625" style="76" customWidth="1"/>
    <col min="11796" max="11815" width="11.42578125" style="76"/>
    <col min="11816" max="11816" width="12" style="76" customWidth="1"/>
    <col min="11817" max="12049" width="11.42578125" style="76"/>
    <col min="12050" max="12050" width="20.140625" style="76" customWidth="1"/>
    <col min="12051" max="12051" width="16.140625" style="76" customWidth="1"/>
    <col min="12052" max="12071" width="11.42578125" style="76"/>
    <col min="12072" max="12072" width="12" style="76" customWidth="1"/>
    <col min="12073" max="12305" width="11.42578125" style="76"/>
    <col min="12306" max="12306" width="20.140625" style="76" customWidth="1"/>
    <col min="12307" max="12307" width="16.140625" style="76" customWidth="1"/>
    <col min="12308" max="12327" width="11.42578125" style="76"/>
    <col min="12328" max="12328" width="12" style="76" customWidth="1"/>
    <col min="12329" max="12561" width="11.42578125" style="76"/>
    <col min="12562" max="12562" width="20.140625" style="76" customWidth="1"/>
    <col min="12563" max="12563" width="16.140625" style="76" customWidth="1"/>
    <col min="12564" max="12583" width="11.42578125" style="76"/>
    <col min="12584" max="12584" width="12" style="76" customWidth="1"/>
    <col min="12585" max="12817" width="11.42578125" style="76"/>
    <col min="12818" max="12818" width="20.140625" style="76" customWidth="1"/>
    <col min="12819" max="12819" width="16.140625" style="76" customWidth="1"/>
    <col min="12820" max="12839" width="11.42578125" style="76"/>
    <col min="12840" max="12840" width="12" style="76" customWidth="1"/>
    <col min="12841" max="13073" width="11.42578125" style="76"/>
    <col min="13074" max="13074" width="20.140625" style="76" customWidth="1"/>
    <col min="13075" max="13075" width="16.140625" style="76" customWidth="1"/>
    <col min="13076" max="13095" width="11.42578125" style="76"/>
    <col min="13096" max="13096" width="12" style="76" customWidth="1"/>
    <col min="13097" max="13329" width="11.42578125" style="76"/>
    <col min="13330" max="13330" width="20.140625" style="76" customWidth="1"/>
    <col min="13331" max="13331" width="16.140625" style="76" customWidth="1"/>
    <col min="13332" max="13351" width="11.42578125" style="76"/>
    <col min="13352" max="13352" width="12" style="76" customWidth="1"/>
    <col min="13353" max="13585" width="11.42578125" style="76"/>
    <col min="13586" max="13586" width="20.140625" style="76" customWidth="1"/>
    <col min="13587" max="13587" width="16.140625" style="76" customWidth="1"/>
    <col min="13588" max="13607" width="11.42578125" style="76"/>
    <col min="13608" max="13608" width="12" style="76" customWidth="1"/>
    <col min="13609" max="13841" width="11.42578125" style="76"/>
    <col min="13842" max="13842" width="20.140625" style="76" customWidth="1"/>
    <col min="13843" max="13843" width="16.140625" style="76" customWidth="1"/>
    <col min="13844" max="13863" width="11.42578125" style="76"/>
    <col min="13864" max="13864" width="12" style="76" customWidth="1"/>
    <col min="13865" max="14097" width="11.42578125" style="76"/>
    <col min="14098" max="14098" width="20.140625" style="76" customWidth="1"/>
    <col min="14099" max="14099" width="16.140625" style="76" customWidth="1"/>
    <col min="14100" max="14119" width="11.42578125" style="76"/>
    <col min="14120" max="14120" width="12" style="76" customWidth="1"/>
    <col min="14121" max="14353" width="11.42578125" style="76"/>
    <col min="14354" max="14354" width="20.140625" style="76" customWidth="1"/>
    <col min="14355" max="14355" width="16.140625" style="76" customWidth="1"/>
    <col min="14356" max="14375" width="11.42578125" style="76"/>
    <col min="14376" max="14376" width="12" style="76" customWidth="1"/>
    <col min="14377" max="14609" width="11.42578125" style="76"/>
    <col min="14610" max="14610" width="20.140625" style="76" customWidth="1"/>
    <col min="14611" max="14611" width="16.140625" style="76" customWidth="1"/>
    <col min="14612" max="14631" width="11.42578125" style="76"/>
    <col min="14632" max="14632" width="12" style="76" customWidth="1"/>
    <col min="14633" max="14865" width="11.42578125" style="76"/>
    <col min="14866" max="14866" width="20.140625" style="76" customWidth="1"/>
    <col min="14867" max="14867" width="16.140625" style="76" customWidth="1"/>
    <col min="14868" max="14887" width="11.42578125" style="76"/>
    <col min="14888" max="14888" width="12" style="76" customWidth="1"/>
    <col min="14889" max="15121" width="11.42578125" style="76"/>
    <col min="15122" max="15122" width="20.140625" style="76" customWidth="1"/>
    <col min="15123" max="15123" width="16.140625" style="76" customWidth="1"/>
    <col min="15124" max="15143" width="11.42578125" style="76"/>
    <col min="15144" max="15144" width="12" style="76" customWidth="1"/>
    <col min="15145" max="15377" width="11.42578125" style="76"/>
    <col min="15378" max="15378" width="20.140625" style="76" customWidth="1"/>
    <col min="15379" max="15379" width="16.140625" style="76" customWidth="1"/>
    <col min="15380" max="15399" width="11.42578125" style="76"/>
    <col min="15400" max="15400" width="12" style="76" customWidth="1"/>
    <col min="15401" max="15633" width="11.42578125" style="76"/>
    <col min="15634" max="15634" width="20.140625" style="76" customWidth="1"/>
    <col min="15635" max="15635" width="16.140625" style="76" customWidth="1"/>
    <col min="15636" max="15655" width="11.42578125" style="76"/>
    <col min="15656" max="15656" width="12" style="76" customWidth="1"/>
    <col min="15657" max="15889" width="11.42578125" style="76"/>
    <col min="15890" max="15890" width="20.140625" style="76" customWidth="1"/>
    <col min="15891" max="15891" width="16.140625" style="76" customWidth="1"/>
    <col min="15892" max="15911" width="11.42578125" style="76"/>
    <col min="15912" max="15912" width="12" style="76" customWidth="1"/>
    <col min="15913" max="16145" width="11.42578125" style="76"/>
    <col min="16146" max="16146" width="20.140625" style="76" customWidth="1"/>
    <col min="16147" max="16147" width="16.140625" style="76" customWidth="1"/>
    <col min="16148" max="16167" width="11.42578125" style="76"/>
    <col min="16168" max="16168" width="12" style="76" customWidth="1"/>
    <col min="16169" max="16384" width="11.42578125" style="76"/>
  </cols>
  <sheetData>
    <row r="1" spans="1:64" ht="18.75">
      <c r="A1" s="75" t="s">
        <v>174</v>
      </c>
      <c r="H1" s="220" t="s">
        <v>187</v>
      </c>
      <c r="I1" s="221"/>
      <c r="J1" s="221"/>
      <c r="K1" s="221"/>
      <c r="L1" s="221"/>
    </row>
    <row r="2" spans="1:64" ht="18.75">
      <c r="A2" s="77" t="s">
        <v>175</v>
      </c>
      <c r="H2" s="204" t="s">
        <v>189</v>
      </c>
    </row>
    <row r="3" spans="1:64" ht="18.75">
      <c r="A3" s="77" t="s">
        <v>176</v>
      </c>
      <c r="H3" s="210" t="s">
        <v>188</v>
      </c>
    </row>
    <row r="4" spans="1:64" ht="16.5" customHeight="1">
      <c r="A4" s="274"/>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30" customHeight="1">
      <c r="A5" s="79"/>
      <c r="B5" s="275" t="s">
        <v>179</v>
      </c>
      <c r="C5" s="276"/>
      <c r="D5" s="277"/>
      <c r="E5" s="278">
        <v>2023</v>
      </c>
      <c r="F5" s="279"/>
      <c r="G5" s="280"/>
      <c r="H5" s="278">
        <v>2022</v>
      </c>
      <c r="I5" s="279"/>
      <c r="J5" s="280"/>
      <c r="K5" s="278">
        <v>2021</v>
      </c>
      <c r="L5" s="279"/>
      <c r="M5" s="280"/>
      <c r="N5" s="278">
        <v>2020</v>
      </c>
      <c r="O5" s="279"/>
      <c r="P5" s="280"/>
      <c r="Q5" s="278">
        <v>2019</v>
      </c>
      <c r="R5" s="279"/>
      <c r="S5" s="280"/>
      <c r="T5" s="278">
        <v>2018</v>
      </c>
      <c r="U5" s="279"/>
      <c r="V5" s="280"/>
      <c r="W5" s="278">
        <v>2017</v>
      </c>
      <c r="X5" s="279"/>
      <c r="Y5" s="280"/>
      <c r="Z5" s="278">
        <v>2016</v>
      </c>
      <c r="AA5" s="279"/>
      <c r="AB5" s="280"/>
      <c r="AC5" s="278">
        <v>2015</v>
      </c>
      <c r="AD5" s="279"/>
      <c r="AE5" s="280"/>
      <c r="AF5" s="278">
        <v>2014</v>
      </c>
      <c r="AG5" s="279"/>
      <c r="AH5" s="280"/>
      <c r="AI5" s="278">
        <v>2013</v>
      </c>
      <c r="AJ5" s="279"/>
      <c r="AK5" s="280"/>
      <c r="AL5" s="278">
        <v>2012</v>
      </c>
      <c r="AM5" s="279"/>
      <c r="AN5" s="280"/>
      <c r="AO5" s="278">
        <v>2011</v>
      </c>
      <c r="AP5" s="279"/>
      <c r="AQ5" s="280"/>
      <c r="AR5" s="278">
        <v>2010</v>
      </c>
      <c r="AS5" s="279"/>
      <c r="AT5" s="280"/>
      <c r="AU5" s="278">
        <v>2009</v>
      </c>
      <c r="AV5" s="279"/>
      <c r="AW5" s="280"/>
      <c r="AX5" s="278">
        <v>2008</v>
      </c>
      <c r="AY5" s="279"/>
      <c r="AZ5" s="280"/>
      <c r="BA5" s="278">
        <v>2007</v>
      </c>
      <c r="BB5" s="279"/>
      <c r="BC5" s="280"/>
      <c r="BD5" s="278">
        <v>2006</v>
      </c>
      <c r="BE5" s="279"/>
      <c r="BF5" s="280"/>
      <c r="BG5" s="278">
        <v>2005</v>
      </c>
      <c r="BH5" s="279"/>
      <c r="BI5" s="280"/>
      <c r="BJ5" s="278">
        <v>2004</v>
      </c>
      <c r="BK5" s="279"/>
      <c r="BL5" s="280"/>
    </row>
    <row r="6" spans="1:64" ht="15" customHeight="1">
      <c r="A6" s="80" t="s">
        <v>10</v>
      </c>
      <c r="B6" s="81" t="s">
        <v>11</v>
      </c>
      <c r="C6" s="82" t="s">
        <v>12</v>
      </c>
      <c r="D6" s="83" t="s">
        <v>13</v>
      </c>
      <c r="E6" s="81" t="s">
        <v>11</v>
      </c>
      <c r="F6" s="82" t="s">
        <v>12</v>
      </c>
      <c r="G6" s="83" t="s">
        <v>13</v>
      </c>
      <c r="H6" s="81" t="s">
        <v>11</v>
      </c>
      <c r="I6" s="82" t="s">
        <v>12</v>
      </c>
      <c r="J6" s="83" t="s">
        <v>13</v>
      </c>
      <c r="K6" s="81" t="s">
        <v>11</v>
      </c>
      <c r="L6" s="82" t="s">
        <v>12</v>
      </c>
      <c r="M6" s="83" t="s">
        <v>13</v>
      </c>
      <c r="N6" s="81" t="s">
        <v>11</v>
      </c>
      <c r="O6" s="82" t="s">
        <v>12</v>
      </c>
      <c r="P6" s="83" t="s">
        <v>13</v>
      </c>
      <c r="Q6" s="81" t="s">
        <v>11</v>
      </c>
      <c r="R6" s="82" t="s">
        <v>12</v>
      </c>
      <c r="S6" s="83" t="s">
        <v>13</v>
      </c>
      <c r="T6" s="81" t="s">
        <v>11</v>
      </c>
      <c r="U6" s="82" t="s">
        <v>12</v>
      </c>
      <c r="V6" s="83" t="s">
        <v>13</v>
      </c>
      <c r="W6" s="81" t="s">
        <v>11</v>
      </c>
      <c r="X6" s="82" t="s">
        <v>12</v>
      </c>
      <c r="Y6" s="83" t="s">
        <v>13</v>
      </c>
      <c r="Z6" s="81" t="s">
        <v>11</v>
      </c>
      <c r="AA6" s="82" t="s">
        <v>12</v>
      </c>
      <c r="AB6" s="83" t="s">
        <v>13</v>
      </c>
      <c r="AC6" s="81" t="s">
        <v>11</v>
      </c>
      <c r="AD6" s="82" t="s">
        <v>12</v>
      </c>
      <c r="AE6" s="83" t="s">
        <v>13</v>
      </c>
      <c r="AF6" s="81" t="s">
        <v>11</v>
      </c>
      <c r="AG6" s="82" t="s">
        <v>12</v>
      </c>
      <c r="AH6" s="83" t="s">
        <v>13</v>
      </c>
      <c r="AI6" s="81" t="s">
        <v>11</v>
      </c>
      <c r="AJ6" s="82" t="s">
        <v>12</v>
      </c>
      <c r="AK6" s="83" t="s">
        <v>13</v>
      </c>
      <c r="AL6" s="81" t="s">
        <v>11</v>
      </c>
      <c r="AM6" s="82" t="s">
        <v>12</v>
      </c>
      <c r="AN6" s="83" t="s">
        <v>13</v>
      </c>
      <c r="AO6" s="81" t="s">
        <v>11</v>
      </c>
      <c r="AP6" s="82" t="s">
        <v>12</v>
      </c>
      <c r="AQ6" s="83" t="s">
        <v>13</v>
      </c>
      <c r="AR6" s="81" t="s">
        <v>11</v>
      </c>
      <c r="AS6" s="82" t="s">
        <v>12</v>
      </c>
      <c r="AT6" s="83" t="s">
        <v>13</v>
      </c>
      <c r="AU6" s="81" t="s">
        <v>11</v>
      </c>
      <c r="AV6" s="82" t="s">
        <v>12</v>
      </c>
      <c r="AW6" s="83" t="s">
        <v>13</v>
      </c>
      <c r="AX6" s="81" t="s">
        <v>11</v>
      </c>
      <c r="AY6" s="82" t="s">
        <v>12</v>
      </c>
      <c r="AZ6" s="83" t="s">
        <v>13</v>
      </c>
      <c r="BA6" s="81" t="s">
        <v>11</v>
      </c>
      <c r="BB6" s="82" t="s">
        <v>12</v>
      </c>
      <c r="BC6" s="83" t="s">
        <v>13</v>
      </c>
      <c r="BD6" s="81" t="s">
        <v>11</v>
      </c>
      <c r="BE6" s="82" t="s">
        <v>12</v>
      </c>
      <c r="BF6" s="83" t="s">
        <v>13</v>
      </c>
      <c r="BG6" s="81" t="s">
        <v>11</v>
      </c>
      <c r="BH6" s="82" t="s">
        <v>12</v>
      </c>
      <c r="BI6" s="83" t="s">
        <v>13</v>
      </c>
      <c r="BJ6" s="81" t="s">
        <v>11</v>
      </c>
      <c r="BK6" s="82" t="s">
        <v>12</v>
      </c>
      <c r="BL6" s="83" t="s">
        <v>13</v>
      </c>
    </row>
    <row r="7" spans="1:64" ht="15" customHeight="1">
      <c r="A7" s="84" t="s">
        <v>14</v>
      </c>
      <c r="B7" s="84" t="s">
        <v>15</v>
      </c>
      <c r="C7" s="85" t="s">
        <v>16</v>
      </c>
      <c r="D7" s="86" t="s">
        <v>17</v>
      </c>
      <c r="E7" s="84" t="s">
        <v>15</v>
      </c>
      <c r="F7" s="85" t="s">
        <v>16</v>
      </c>
      <c r="G7" s="86" t="s">
        <v>17</v>
      </c>
      <c r="H7" s="84" t="s">
        <v>15</v>
      </c>
      <c r="I7" s="85" t="s">
        <v>16</v>
      </c>
      <c r="J7" s="86" t="s">
        <v>17</v>
      </c>
      <c r="K7" s="84" t="s">
        <v>15</v>
      </c>
      <c r="L7" s="85" t="s">
        <v>16</v>
      </c>
      <c r="M7" s="86" t="s">
        <v>17</v>
      </c>
      <c r="N7" s="84" t="s">
        <v>15</v>
      </c>
      <c r="O7" s="85" t="s">
        <v>16</v>
      </c>
      <c r="P7" s="86" t="s">
        <v>17</v>
      </c>
      <c r="Q7" s="84" t="s">
        <v>15</v>
      </c>
      <c r="R7" s="85" t="s">
        <v>16</v>
      </c>
      <c r="S7" s="86" t="s">
        <v>17</v>
      </c>
      <c r="T7" s="84" t="s">
        <v>15</v>
      </c>
      <c r="U7" s="85" t="s">
        <v>16</v>
      </c>
      <c r="V7" s="86" t="s">
        <v>17</v>
      </c>
      <c r="W7" s="84" t="s">
        <v>15</v>
      </c>
      <c r="X7" s="85" t="s">
        <v>16</v>
      </c>
      <c r="Y7" s="86" t="s">
        <v>17</v>
      </c>
      <c r="Z7" s="84" t="s">
        <v>15</v>
      </c>
      <c r="AA7" s="85" t="s">
        <v>16</v>
      </c>
      <c r="AB7" s="86" t="s">
        <v>17</v>
      </c>
      <c r="AC7" s="84" t="s">
        <v>15</v>
      </c>
      <c r="AD7" s="85" t="s">
        <v>16</v>
      </c>
      <c r="AE7" s="86" t="s">
        <v>17</v>
      </c>
      <c r="AF7" s="84" t="s">
        <v>15</v>
      </c>
      <c r="AG7" s="85" t="s">
        <v>16</v>
      </c>
      <c r="AH7" s="86" t="s">
        <v>17</v>
      </c>
      <c r="AI7" s="84" t="s">
        <v>15</v>
      </c>
      <c r="AJ7" s="85" t="s">
        <v>16</v>
      </c>
      <c r="AK7" s="86" t="s">
        <v>17</v>
      </c>
      <c r="AL7" s="84" t="s">
        <v>15</v>
      </c>
      <c r="AM7" s="85" t="s">
        <v>16</v>
      </c>
      <c r="AN7" s="86" t="s">
        <v>17</v>
      </c>
      <c r="AO7" s="84" t="s">
        <v>15</v>
      </c>
      <c r="AP7" s="85" t="s">
        <v>16</v>
      </c>
      <c r="AQ7" s="86" t="s">
        <v>17</v>
      </c>
      <c r="AR7" s="84" t="s">
        <v>15</v>
      </c>
      <c r="AS7" s="85" t="s">
        <v>16</v>
      </c>
      <c r="AT7" s="86" t="s">
        <v>17</v>
      </c>
      <c r="AU7" s="84" t="s">
        <v>15</v>
      </c>
      <c r="AV7" s="85" t="s">
        <v>16</v>
      </c>
      <c r="AW7" s="86" t="s">
        <v>17</v>
      </c>
      <c r="AX7" s="84" t="s">
        <v>15</v>
      </c>
      <c r="AY7" s="85" t="s">
        <v>16</v>
      </c>
      <c r="AZ7" s="86" t="s">
        <v>17</v>
      </c>
      <c r="BA7" s="84" t="s">
        <v>15</v>
      </c>
      <c r="BB7" s="85" t="s">
        <v>16</v>
      </c>
      <c r="BC7" s="86" t="s">
        <v>17</v>
      </c>
      <c r="BD7" s="84" t="s">
        <v>15</v>
      </c>
      <c r="BE7" s="85" t="s">
        <v>16</v>
      </c>
      <c r="BF7" s="86" t="s">
        <v>17</v>
      </c>
      <c r="BG7" s="84" t="s">
        <v>15</v>
      </c>
      <c r="BH7" s="85" t="s">
        <v>16</v>
      </c>
      <c r="BI7" s="86" t="s">
        <v>17</v>
      </c>
      <c r="BJ7" s="84" t="s">
        <v>15</v>
      </c>
      <c r="BK7" s="85" t="s">
        <v>16</v>
      </c>
      <c r="BL7" s="86" t="s">
        <v>17</v>
      </c>
    </row>
    <row r="8" spans="1:64" s="90" customFormat="1">
      <c r="A8" s="87" t="s">
        <v>18</v>
      </c>
      <c r="B8" s="87" t="s">
        <v>19</v>
      </c>
      <c r="C8" s="88" t="s">
        <v>20</v>
      </c>
      <c r="D8" s="89" t="s">
        <v>21</v>
      </c>
      <c r="E8" s="87" t="s">
        <v>19</v>
      </c>
      <c r="F8" s="88" t="s">
        <v>20</v>
      </c>
      <c r="G8" s="89" t="s">
        <v>21</v>
      </c>
      <c r="H8" s="87" t="s">
        <v>19</v>
      </c>
      <c r="I8" s="88" t="s">
        <v>20</v>
      </c>
      <c r="J8" s="89" t="s">
        <v>21</v>
      </c>
      <c r="K8" s="87" t="s">
        <v>19</v>
      </c>
      <c r="L8" s="88" t="s">
        <v>20</v>
      </c>
      <c r="M8" s="89" t="s">
        <v>21</v>
      </c>
      <c r="N8" s="87" t="s">
        <v>19</v>
      </c>
      <c r="O8" s="88" t="s">
        <v>20</v>
      </c>
      <c r="P8" s="89" t="s">
        <v>21</v>
      </c>
      <c r="Q8" s="87" t="s">
        <v>19</v>
      </c>
      <c r="R8" s="88" t="s">
        <v>20</v>
      </c>
      <c r="S8" s="89" t="s">
        <v>21</v>
      </c>
      <c r="T8" s="87" t="s">
        <v>19</v>
      </c>
      <c r="U8" s="88" t="s">
        <v>20</v>
      </c>
      <c r="V8" s="89" t="s">
        <v>21</v>
      </c>
      <c r="W8" s="87" t="s">
        <v>19</v>
      </c>
      <c r="X8" s="88" t="s">
        <v>20</v>
      </c>
      <c r="Y8" s="89" t="s">
        <v>21</v>
      </c>
      <c r="Z8" s="87" t="s">
        <v>19</v>
      </c>
      <c r="AA8" s="88" t="s">
        <v>20</v>
      </c>
      <c r="AB8" s="89" t="s">
        <v>21</v>
      </c>
      <c r="AC8" s="87" t="s">
        <v>19</v>
      </c>
      <c r="AD8" s="88" t="s">
        <v>20</v>
      </c>
      <c r="AE8" s="89" t="s">
        <v>21</v>
      </c>
      <c r="AF8" s="87" t="s">
        <v>19</v>
      </c>
      <c r="AG8" s="88" t="s">
        <v>20</v>
      </c>
      <c r="AH8" s="89" t="s">
        <v>21</v>
      </c>
      <c r="AI8" s="87" t="s">
        <v>19</v>
      </c>
      <c r="AJ8" s="88" t="s">
        <v>20</v>
      </c>
      <c r="AK8" s="89" t="s">
        <v>21</v>
      </c>
      <c r="AL8" s="87" t="s">
        <v>19</v>
      </c>
      <c r="AM8" s="88" t="s">
        <v>20</v>
      </c>
      <c r="AN8" s="89" t="s">
        <v>21</v>
      </c>
      <c r="AO8" s="87" t="s">
        <v>19</v>
      </c>
      <c r="AP8" s="88" t="s">
        <v>20</v>
      </c>
      <c r="AQ8" s="89" t="s">
        <v>21</v>
      </c>
      <c r="AR8" s="87" t="s">
        <v>19</v>
      </c>
      <c r="AS8" s="88" t="s">
        <v>20</v>
      </c>
      <c r="AT8" s="89" t="s">
        <v>21</v>
      </c>
      <c r="AU8" s="87" t="s">
        <v>19</v>
      </c>
      <c r="AV8" s="88" t="s">
        <v>20</v>
      </c>
      <c r="AW8" s="89" t="s">
        <v>21</v>
      </c>
      <c r="AX8" s="87" t="s">
        <v>19</v>
      </c>
      <c r="AY8" s="88" t="s">
        <v>20</v>
      </c>
      <c r="AZ8" s="89" t="s">
        <v>21</v>
      </c>
      <c r="BA8" s="87" t="s">
        <v>19</v>
      </c>
      <c r="BB8" s="88" t="s">
        <v>20</v>
      </c>
      <c r="BC8" s="89" t="s">
        <v>21</v>
      </c>
      <c r="BD8" s="87" t="s">
        <v>19</v>
      </c>
      <c r="BE8" s="88" t="s">
        <v>20</v>
      </c>
      <c r="BF8" s="89" t="s">
        <v>21</v>
      </c>
      <c r="BG8" s="87" t="s">
        <v>19</v>
      </c>
      <c r="BH8" s="88" t="s">
        <v>20</v>
      </c>
      <c r="BI8" s="89" t="s">
        <v>21</v>
      </c>
      <c r="BJ8" s="87" t="s">
        <v>19</v>
      </c>
      <c r="BK8" s="88" t="s">
        <v>20</v>
      </c>
      <c r="BL8" s="89" t="s">
        <v>21</v>
      </c>
    </row>
    <row r="9" spans="1:64">
      <c r="A9" s="91" t="s">
        <v>22</v>
      </c>
      <c r="B9" s="92">
        <v>87</v>
      </c>
      <c r="C9" s="93">
        <v>1743</v>
      </c>
      <c r="D9" s="94">
        <v>5581</v>
      </c>
      <c r="E9" s="92">
        <v>86</v>
      </c>
      <c r="F9" s="93">
        <v>1743</v>
      </c>
      <c r="G9" s="94">
        <v>5561</v>
      </c>
      <c r="H9" s="92">
        <v>88</v>
      </c>
      <c r="I9" s="93">
        <v>1751</v>
      </c>
      <c r="J9" s="94">
        <v>5593</v>
      </c>
      <c r="K9" s="92">
        <v>88</v>
      </c>
      <c r="L9" s="93">
        <v>1751</v>
      </c>
      <c r="M9" s="94">
        <v>5593</v>
      </c>
      <c r="N9" s="92">
        <v>88</v>
      </c>
      <c r="O9" s="93">
        <v>1751</v>
      </c>
      <c r="P9" s="94">
        <v>5593</v>
      </c>
      <c r="Q9" s="92">
        <v>91</v>
      </c>
      <c r="R9" s="93">
        <v>1781</v>
      </c>
      <c r="S9" s="94">
        <v>5701</v>
      </c>
      <c r="T9" s="92">
        <v>93</v>
      </c>
      <c r="U9" s="93">
        <v>1792</v>
      </c>
      <c r="V9" s="94">
        <v>5759</v>
      </c>
      <c r="W9" s="92">
        <v>95</v>
      </c>
      <c r="X9" s="93">
        <v>1822</v>
      </c>
      <c r="Y9" s="94">
        <v>5899</v>
      </c>
      <c r="Z9" s="92">
        <v>96</v>
      </c>
      <c r="AA9" s="93">
        <v>1845</v>
      </c>
      <c r="AB9" s="94">
        <v>6035</v>
      </c>
      <c r="AC9" s="92">
        <v>99</v>
      </c>
      <c r="AD9" s="93">
        <v>1906</v>
      </c>
      <c r="AE9" s="94">
        <v>6181</v>
      </c>
      <c r="AF9" s="92">
        <v>102</v>
      </c>
      <c r="AG9" s="93">
        <v>1940</v>
      </c>
      <c r="AH9" s="94">
        <v>6313</v>
      </c>
      <c r="AI9" s="92">
        <v>103</v>
      </c>
      <c r="AJ9" s="93">
        <v>2012</v>
      </c>
      <c r="AK9" s="94">
        <v>6565</v>
      </c>
      <c r="AL9" s="92">
        <v>103</v>
      </c>
      <c r="AM9" s="93">
        <v>2012</v>
      </c>
      <c r="AN9" s="94">
        <v>6565</v>
      </c>
      <c r="AO9" s="92">
        <v>112</v>
      </c>
      <c r="AP9" s="93">
        <v>2236</v>
      </c>
      <c r="AQ9" s="94">
        <v>7162</v>
      </c>
      <c r="AR9" s="92">
        <v>112</v>
      </c>
      <c r="AS9" s="93">
        <v>2236</v>
      </c>
      <c r="AT9" s="94">
        <v>7162</v>
      </c>
      <c r="AU9" s="92">
        <v>116</v>
      </c>
      <c r="AV9" s="93">
        <v>2350</v>
      </c>
      <c r="AW9" s="94">
        <v>7468</v>
      </c>
      <c r="AX9" s="92">
        <v>116</v>
      </c>
      <c r="AY9" s="93">
        <v>2365</v>
      </c>
      <c r="AZ9" s="94">
        <v>7531</v>
      </c>
      <c r="BA9" s="92">
        <v>114</v>
      </c>
      <c r="BB9" s="93">
        <v>2300</v>
      </c>
      <c r="BC9" s="94">
        <v>7417</v>
      </c>
      <c r="BD9" s="92">
        <v>116</v>
      </c>
      <c r="BE9" s="93">
        <v>2400</v>
      </c>
      <c r="BF9" s="94">
        <v>7657</v>
      </c>
      <c r="BG9" s="92">
        <v>116</v>
      </c>
      <c r="BH9" s="93">
        <v>2400</v>
      </c>
      <c r="BI9" s="94">
        <v>7657</v>
      </c>
      <c r="BJ9" s="92">
        <v>117</v>
      </c>
      <c r="BK9" s="93">
        <v>2418</v>
      </c>
      <c r="BL9" s="94">
        <v>7713</v>
      </c>
    </row>
    <row r="10" spans="1:64">
      <c r="A10" s="91" t="s">
        <v>24</v>
      </c>
      <c r="B10" s="92">
        <v>57</v>
      </c>
      <c r="C10" s="93">
        <v>2648</v>
      </c>
      <c r="D10" s="94">
        <v>8138</v>
      </c>
      <c r="E10" s="92">
        <v>57</v>
      </c>
      <c r="F10" s="93">
        <v>2648</v>
      </c>
      <c r="G10" s="94">
        <v>8138</v>
      </c>
      <c r="H10" s="92">
        <v>58</v>
      </c>
      <c r="I10" s="93">
        <v>2656</v>
      </c>
      <c r="J10" s="94">
        <v>8162</v>
      </c>
      <c r="K10" s="92">
        <v>60</v>
      </c>
      <c r="L10" s="93">
        <v>2689</v>
      </c>
      <c r="M10" s="94">
        <v>8304</v>
      </c>
      <c r="N10" s="92">
        <v>60</v>
      </c>
      <c r="O10" s="93">
        <v>2689</v>
      </c>
      <c r="P10" s="94">
        <v>8304</v>
      </c>
      <c r="Q10" s="92">
        <v>61</v>
      </c>
      <c r="R10" s="93">
        <v>2694</v>
      </c>
      <c r="S10" s="94">
        <v>8346</v>
      </c>
      <c r="T10" s="92">
        <v>63</v>
      </c>
      <c r="U10" s="93">
        <v>2824</v>
      </c>
      <c r="V10" s="94">
        <v>9000</v>
      </c>
      <c r="W10" s="92">
        <v>62</v>
      </c>
      <c r="X10" s="93">
        <v>2797</v>
      </c>
      <c r="Y10" s="94">
        <v>8880</v>
      </c>
      <c r="Z10" s="92">
        <v>63</v>
      </c>
      <c r="AA10" s="93">
        <v>2804</v>
      </c>
      <c r="AB10" s="94">
        <v>8843</v>
      </c>
      <c r="AC10" s="92">
        <v>60</v>
      </c>
      <c r="AD10" s="93">
        <v>2726</v>
      </c>
      <c r="AE10" s="94">
        <v>8665</v>
      </c>
      <c r="AF10" s="92">
        <v>59</v>
      </c>
      <c r="AG10" s="93">
        <v>2878</v>
      </c>
      <c r="AH10" s="94">
        <v>9029</v>
      </c>
      <c r="AI10" s="92">
        <v>61</v>
      </c>
      <c r="AJ10" s="93">
        <v>3066</v>
      </c>
      <c r="AK10" s="94">
        <v>9575</v>
      </c>
      <c r="AL10" s="92">
        <v>61</v>
      </c>
      <c r="AM10" s="93">
        <v>3066</v>
      </c>
      <c r="AN10" s="94">
        <v>9575</v>
      </c>
      <c r="AO10" s="92">
        <v>60</v>
      </c>
      <c r="AP10" s="93">
        <v>2983</v>
      </c>
      <c r="AQ10" s="94">
        <v>9360</v>
      </c>
      <c r="AR10" s="92">
        <v>60</v>
      </c>
      <c r="AS10" s="93">
        <v>2983</v>
      </c>
      <c r="AT10" s="94">
        <v>9360</v>
      </c>
      <c r="AU10" s="92">
        <v>60</v>
      </c>
      <c r="AV10" s="93">
        <v>3025</v>
      </c>
      <c r="AW10" s="94">
        <v>9524</v>
      </c>
      <c r="AX10" s="92">
        <v>61</v>
      </c>
      <c r="AY10" s="93">
        <v>3032</v>
      </c>
      <c r="AZ10" s="94">
        <v>9559</v>
      </c>
      <c r="BA10" s="92">
        <v>60</v>
      </c>
      <c r="BB10" s="93">
        <v>3048</v>
      </c>
      <c r="BC10" s="94">
        <v>9582</v>
      </c>
      <c r="BD10" s="92">
        <v>61</v>
      </c>
      <c r="BE10" s="93">
        <v>3080</v>
      </c>
      <c r="BF10" s="94">
        <v>9678</v>
      </c>
      <c r="BG10" s="92">
        <v>61</v>
      </c>
      <c r="BH10" s="93">
        <v>3016</v>
      </c>
      <c r="BI10" s="94">
        <v>9520</v>
      </c>
      <c r="BJ10" s="92">
        <v>61</v>
      </c>
      <c r="BK10" s="93">
        <v>3016</v>
      </c>
      <c r="BL10" s="94">
        <v>9520</v>
      </c>
    </row>
    <row r="11" spans="1:64">
      <c r="A11" s="91" t="s">
        <v>26</v>
      </c>
      <c r="B11" s="92">
        <v>43</v>
      </c>
      <c r="C11" s="93">
        <v>1446</v>
      </c>
      <c r="D11" s="94">
        <v>4402</v>
      </c>
      <c r="E11" s="92">
        <v>46</v>
      </c>
      <c r="F11" s="93">
        <v>1648</v>
      </c>
      <c r="G11" s="94">
        <v>5263</v>
      </c>
      <c r="H11" s="92">
        <v>48</v>
      </c>
      <c r="I11" s="93">
        <v>1819</v>
      </c>
      <c r="J11" s="94">
        <v>5668</v>
      </c>
      <c r="K11" s="92">
        <v>47</v>
      </c>
      <c r="L11" s="93">
        <v>1792</v>
      </c>
      <c r="M11" s="94">
        <v>5568</v>
      </c>
      <c r="N11" s="92">
        <v>47</v>
      </c>
      <c r="O11" s="93">
        <v>1792</v>
      </c>
      <c r="P11" s="94">
        <v>5568</v>
      </c>
      <c r="Q11" s="92">
        <v>48</v>
      </c>
      <c r="R11" s="93">
        <v>1803</v>
      </c>
      <c r="S11" s="94">
        <v>5601</v>
      </c>
      <c r="T11" s="92">
        <v>44</v>
      </c>
      <c r="U11" s="93">
        <v>1502</v>
      </c>
      <c r="V11" s="94">
        <v>4568</v>
      </c>
      <c r="W11" s="92">
        <v>43</v>
      </c>
      <c r="X11" s="93">
        <v>1546</v>
      </c>
      <c r="Y11" s="94">
        <v>4557</v>
      </c>
      <c r="Z11" s="92">
        <v>42</v>
      </c>
      <c r="AA11" s="93">
        <v>1537</v>
      </c>
      <c r="AB11" s="94">
        <v>4525</v>
      </c>
      <c r="AC11" s="92">
        <v>43</v>
      </c>
      <c r="AD11" s="93">
        <v>1534</v>
      </c>
      <c r="AE11" s="94">
        <v>4522</v>
      </c>
      <c r="AF11" s="92">
        <v>43</v>
      </c>
      <c r="AG11" s="93">
        <v>1454</v>
      </c>
      <c r="AH11" s="94">
        <v>4206</v>
      </c>
      <c r="AI11" s="92">
        <v>43</v>
      </c>
      <c r="AJ11" s="93">
        <v>1442</v>
      </c>
      <c r="AK11" s="94">
        <v>4158</v>
      </c>
      <c r="AL11" s="92">
        <v>43</v>
      </c>
      <c r="AM11" s="93">
        <v>1442</v>
      </c>
      <c r="AN11" s="94">
        <v>4158</v>
      </c>
      <c r="AO11" s="92">
        <v>46</v>
      </c>
      <c r="AP11" s="93">
        <v>1384</v>
      </c>
      <c r="AQ11" s="94">
        <v>4109</v>
      </c>
      <c r="AR11" s="92">
        <v>46</v>
      </c>
      <c r="AS11" s="93">
        <v>1384</v>
      </c>
      <c r="AT11" s="94">
        <v>4109</v>
      </c>
      <c r="AU11" s="92">
        <v>46</v>
      </c>
      <c r="AV11" s="93">
        <v>1384</v>
      </c>
      <c r="AW11" s="94">
        <v>4109</v>
      </c>
      <c r="AX11" s="92">
        <v>45</v>
      </c>
      <c r="AY11" s="93">
        <v>1310</v>
      </c>
      <c r="AZ11" s="94">
        <v>3849</v>
      </c>
      <c r="BA11" s="92">
        <v>45</v>
      </c>
      <c r="BB11" s="93">
        <v>1307</v>
      </c>
      <c r="BC11" s="94">
        <v>3840</v>
      </c>
      <c r="BD11" s="92">
        <v>45</v>
      </c>
      <c r="BE11" s="93">
        <v>1307</v>
      </c>
      <c r="BF11" s="94">
        <v>3840</v>
      </c>
      <c r="BG11" s="92">
        <v>45</v>
      </c>
      <c r="BH11" s="93">
        <v>1307</v>
      </c>
      <c r="BI11" s="94">
        <v>3840</v>
      </c>
      <c r="BJ11" s="92">
        <v>43</v>
      </c>
      <c r="BK11" s="93">
        <v>1236</v>
      </c>
      <c r="BL11" s="94">
        <v>3603</v>
      </c>
    </row>
    <row r="12" spans="1:64">
      <c r="A12" s="91" t="s">
        <v>28</v>
      </c>
      <c r="B12" s="92"/>
      <c r="C12" s="93"/>
      <c r="D12" s="94"/>
      <c r="E12" s="92"/>
      <c r="F12" s="93"/>
      <c r="G12" s="94"/>
      <c r="H12" s="92"/>
      <c r="I12" s="93"/>
      <c r="J12" s="94"/>
      <c r="K12" s="92"/>
      <c r="L12" s="93"/>
      <c r="M12" s="94"/>
      <c r="N12" s="92"/>
      <c r="O12" s="93"/>
      <c r="P12" s="94"/>
      <c r="Q12" s="92"/>
      <c r="R12" s="93"/>
      <c r="S12" s="94"/>
      <c r="T12" s="92"/>
      <c r="U12" s="93"/>
      <c r="V12" s="94"/>
      <c r="W12" s="92"/>
      <c r="X12" s="93"/>
      <c r="Y12" s="94"/>
      <c r="Z12" s="92"/>
      <c r="AA12" s="93"/>
      <c r="AB12" s="94"/>
      <c r="AC12" s="92"/>
      <c r="AD12" s="93"/>
      <c r="AE12" s="94"/>
      <c r="AF12" s="92"/>
      <c r="AG12" s="93"/>
      <c r="AH12" s="94"/>
      <c r="AI12" s="92"/>
      <c r="AJ12" s="93"/>
      <c r="AK12" s="94"/>
      <c r="AL12" s="92"/>
      <c r="AM12" s="93"/>
      <c r="AN12" s="94"/>
      <c r="AO12" s="92"/>
      <c r="AP12" s="93"/>
      <c r="AQ12" s="94"/>
      <c r="AR12" s="92"/>
      <c r="AS12" s="93"/>
      <c r="AT12" s="94"/>
      <c r="AU12" s="92"/>
      <c r="AV12" s="93"/>
      <c r="AW12" s="94"/>
      <c r="AX12" s="92"/>
      <c r="AY12" s="93"/>
      <c r="AZ12" s="94"/>
      <c r="BA12" s="92"/>
      <c r="BB12" s="93"/>
      <c r="BC12" s="94"/>
      <c r="BD12" s="92"/>
      <c r="BE12" s="93"/>
      <c r="BF12" s="94"/>
      <c r="BG12" s="92"/>
      <c r="BH12" s="93"/>
      <c r="BI12" s="94"/>
      <c r="BJ12" s="92"/>
      <c r="BK12" s="93"/>
      <c r="BL12" s="94"/>
    </row>
    <row r="13" spans="1:64">
      <c r="A13" s="91" t="s">
        <v>30</v>
      </c>
      <c r="B13" s="92">
        <v>5</v>
      </c>
      <c r="C13" s="93">
        <v>328</v>
      </c>
      <c r="D13" s="94">
        <v>1187</v>
      </c>
      <c r="E13" s="92">
        <v>3</v>
      </c>
      <c r="F13" s="93">
        <v>198</v>
      </c>
      <c r="G13" s="94">
        <v>533</v>
      </c>
      <c r="H13" s="92">
        <v>4</v>
      </c>
      <c r="I13" s="93">
        <v>284</v>
      </c>
      <c r="J13" s="94">
        <v>705</v>
      </c>
      <c r="K13" s="92">
        <v>4</v>
      </c>
      <c r="L13" s="93">
        <v>284</v>
      </c>
      <c r="M13" s="94">
        <v>705</v>
      </c>
      <c r="N13" s="92">
        <v>4</v>
      </c>
      <c r="O13" s="93">
        <v>284</v>
      </c>
      <c r="P13" s="94">
        <v>705</v>
      </c>
      <c r="Q13" s="92">
        <v>4</v>
      </c>
      <c r="R13" s="93">
        <v>284</v>
      </c>
      <c r="S13" s="94">
        <v>705</v>
      </c>
      <c r="T13" s="92">
        <v>4</v>
      </c>
      <c r="U13" s="93">
        <v>284</v>
      </c>
      <c r="V13" s="94">
        <v>705</v>
      </c>
      <c r="W13" s="92">
        <v>5</v>
      </c>
      <c r="X13" s="93">
        <v>387</v>
      </c>
      <c r="Y13" s="94">
        <v>999</v>
      </c>
      <c r="Z13" s="92">
        <v>5</v>
      </c>
      <c r="AA13" s="93">
        <v>387</v>
      </c>
      <c r="AB13" s="94">
        <v>999</v>
      </c>
      <c r="AC13" s="92">
        <v>4</v>
      </c>
      <c r="AD13" s="93">
        <v>378</v>
      </c>
      <c r="AE13" s="94">
        <v>962</v>
      </c>
      <c r="AF13" s="92"/>
      <c r="AG13" s="93"/>
      <c r="AH13" s="94"/>
      <c r="AI13" s="92"/>
      <c r="AJ13" s="93"/>
      <c r="AK13" s="94"/>
      <c r="AL13" s="92"/>
      <c r="AM13" s="93"/>
      <c r="AN13" s="94"/>
      <c r="AO13" s="92"/>
      <c r="AP13" s="93"/>
      <c r="AQ13" s="94"/>
      <c r="AR13" s="92"/>
      <c r="AS13" s="93"/>
      <c r="AT13" s="94"/>
      <c r="AU13" s="92"/>
      <c r="AV13" s="93"/>
      <c r="AW13" s="94"/>
      <c r="AX13" s="92"/>
      <c r="AY13" s="93"/>
      <c r="AZ13" s="94"/>
      <c r="BA13" s="92"/>
      <c r="BB13" s="93"/>
      <c r="BC13" s="94"/>
      <c r="BD13" s="92"/>
      <c r="BE13" s="93"/>
      <c r="BF13" s="94"/>
      <c r="BG13" s="92"/>
      <c r="BH13" s="93"/>
      <c r="BI13" s="94"/>
      <c r="BJ13" s="92"/>
      <c r="BK13" s="93"/>
      <c r="BL13" s="94"/>
    </row>
    <row r="14" spans="1:64" ht="17.25" thickBot="1">
      <c r="A14" s="91" t="s">
        <v>32</v>
      </c>
      <c r="B14" s="95"/>
      <c r="C14" s="93"/>
      <c r="D14" s="94"/>
      <c r="E14" s="95"/>
      <c r="F14" s="93"/>
      <c r="G14" s="94"/>
      <c r="H14" s="95"/>
      <c r="I14" s="93"/>
      <c r="J14" s="94"/>
      <c r="K14" s="95"/>
      <c r="L14" s="93"/>
      <c r="M14" s="94"/>
      <c r="N14" s="95"/>
      <c r="O14" s="93"/>
      <c r="P14" s="94"/>
      <c r="Q14" s="95"/>
      <c r="R14" s="93"/>
      <c r="S14" s="94"/>
      <c r="T14" s="95"/>
      <c r="U14" s="93"/>
      <c r="V14" s="94"/>
      <c r="W14" s="95"/>
      <c r="X14" s="93"/>
      <c r="Y14" s="94"/>
      <c r="Z14" s="95"/>
      <c r="AA14" s="93"/>
      <c r="AB14" s="94"/>
      <c r="AC14" s="95"/>
      <c r="AD14" s="93"/>
      <c r="AE14" s="94"/>
      <c r="AF14" s="95"/>
      <c r="AG14" s="93"/>
      <c r="AH14" s="94"/>
      <c r="AI14" s="95"/>
      <c r="AJ14" s="93"/>
      <c r="AK14" s="94"/>
      <c r="AL14" s="95"/>
      <c r="AM14" s="93"/>
      <c r="AN14" s="94"/>
      <c r="AO14" s="95"/>
      <c r="AP14" s="93"/>
      <c r="AQ14" s="94"/>
      <c r="AR14" s="95"/>
      <c r="AS14" s="93"/>
      <c r="AT14" s="94"/>
      <c r="AU14" s="95"/>
      <c r="AV14" s="93"/>
      <c r="AW14" s="94"/>
      <c r="AX14" s="95"/>
      <c r="AY14" s="93"/>
      <c r="AZ14" s="94"/>
      <c r="BA14" s="95"/>
      <c r="BB14" s="93"/>
      <c r="BC14" s="94"/>
      <c r="BD14" s="95"/>
      <c r="BE14" s="93"/>
      <c r="BF14" s="94"/>
      <c r="BG14" s="95"/>
      <c r="BH14" s="93"/>
      <c r="BI14" s="94"/>
      <c r="BJ14" s="95"/>
      <c r="BK14" s="93"/>
      <c r="BL14" s="94"/>
    </row>
    <row r="15" spans="1:64" s="100" customFormat="1" ht="18" thickTop="1" thickBot="1">
      <c r="A15" s="96" t="s">
        <v>34</v>
      </c>
      <c r="B15" s="97">
        <f>SUM(B9:B14)</f>
        <v>192</v>
      </c>
      <c r="C15" s="98">
        <f>SUM(C9:C14)</f>
        <v>6165</v>
      </c>
      <c r="D15" s="99">
        <f t="shared" ref="D15:BL15" si="0">SUM(D9:D14)</f>
        <v>19308</v>
      </c>
      <c r="E15" s="97">
        <f t="shared" si="0"/>
        <v>192</v>
      </c>
      <c r="F15" s="98">
        <f t="shared" si="0"/>
        <v>6237</v>
      </c>
      <c r="G15" s="99">
        <f t="shared" si="0"/>
        <v>19495</v>
      </c>
      <c r="H15" s="97">
        <f t="shared" si="0"/>
        <v>198</v>
      </c>
      <c r="I15" s="98">
        <f t="shared" si="0"/>
        <v>6510</v>
      </c>
      <c r="J15" s="99">
        <f t="shared" si="0"/>
        <v>20128</v>
      </c>
      <c r="K15" s="97">
        <f t="shared" si="0"/>
        <v>199</v>
      </c>
      <c r="L15" s="98">
        <f t="shared" si="0"/>
        <v>6516</v>
      </c>
      <c r="M15" s="99">
        <f t="shared" si="0"/>
        <v>20170</v>
      </c>
      <c r="N15" s="97">
        <f t="shared" si="0"/>
        <v>199</v>
      </c>
      <c r="O15" s="98">
        <f t="shared" si="0"/>
        <v>6516</v>
      </c>
      <c r="P15" s="99">
        <f t="shared" si="0"/>
        <v>20170</v>
      </c>
      <c r="Q15" s="97">
        <f t="shared" si="0"/>
        <v>204</v>
      </c>
      <c r="R15" s="98">
        <f t="shared" si="0"/>
        <v>6562</v>
      </c>
      <c r="S15" s="99">
        <f t="shared" si="0"/>
        <v>20353</v>
      </c>
      <c r="T15" s="97">
        <f t="shared" si="0"/>
        <v>204</v>
      </c>
      <c r="U15" s="98">
        <f t="shared" si="0"/>
        <v>6402</v>
      </c>
      <c r="V15" s="99">
        <f t="shared" si="0"/>
        <v>20032</v>
      </c>
      <c r="W15" s="97">
        <f t="shared" si="0"/>
        <v>205</v>
      </c>
      <c r="X15" s="98">
        <f t="shared" si="0"/>
        <v>6552</v>
      </c>
      <c r="Y15" s="99">
        <f t="shared" si="0"/>
        <v>20335</v>
      </c>
      <c r="Z15" s="97">
        <f t="shared" si="0"/>
        <v>206</v>
      </c>
      <c r="AA15" s="98">
        <f t="shared" si="0"/>
        <v>6573</v>
      </c>
      <c r="AB15" s="99">
        <f t="shared" si="0"/>
        <v>20402</v>
      </c>
      <c r="AC15" s="97">
        <f t="shared" si="0"/>
        <v>206</v>
      </c>
      <c r="AD15" s="98">
        <f t="shared" si="0"/>
        <v>6544</v>
      </c>
      <c r="AE15" s="99">
        <f t="shared" si="0"/>
        <v>20330</v>
      </c>
      <c r="AF15" s="97">
        <f t="shared" si="0"/>
        <v>204</v>
      </c>
      <c r="AG15" s="98">
        <f t="shared" si="0"/>
        <v>6272</v>
      </c>
      <c r="AH15" s="99">
        <f t="shared" si="0"/>
        <v>19548</v>
      </c>
      <c r="AI15" s="97">
        <f t="shared" si="0"/>
        <v>207</v>
      </c>
      <c r="AJ15" s="98">
        <f t="shared" si="0"/>
        <v>6520</v>
      </c>
      <c r="AK15" s="99">
        <f t="shared" si="0"/>
        <v>20298</v>
      </c>
      <c r="AL15" s="97">
        <f t="shared" si="0"/>
        <v>207</v>
      </c>
      <c r="AM15" s="98">
        <f t="shared" si="0"/>
        <v>6520</v>
      </c>
      <c r="AN15" s="99">
        <f t="shared" si="0"/>
        <v>20298</v>
      </c>
      <c r="AO15" s="97">
        <f t="shared" si="0"/>
        <v>218</v>
      </c>
      <c r="AP15" s="98">
        <f t="shared" si="0"/>
        <v>6603</v>
      </c>
      <c r="AQ15" s="99">
        <f t="shared" si="0"/>
        <v>20631</v>
      </c>
      <c r="AR15" s="97">
        <f t="shared" si="0"/>
        <v>218</v>
      </c>
      <c r="AS15" s="98">
        <f t="shared" si="0"/>
        <v>6603</v>
      </c>
      <c r="AT15" s="99">
        <f t="shared" si="0"/>
        <v>20631</v>
      </c>
      <c r="AU15" s="97">
        <f t="shared" si="0"/>
        <v>222</v>
      </c>
      <c r="AV15" s="98">
        <f t="shared" si="0"/>
        <v>6759</v>
      </c>
      <c r="AW15" s="99">
        <f t="shared" si="0"/>
        <v>21101</v>
      </c>
      <c r="AX15" s="97">
        <f t="shared" si="0"/>
        <v>222</v>
      </c>
      <c r="AY15" s="98">
        <f t="shared" si="0"/>
        <v>6707</v>
      </c>
      <c r="AZ15" s="99">
        <f t="shared" si="0"/>
        <v>20939</v>
      </c>
      <c r="BA15" s="97">
        <f t="shared" si="0"/>
        <v>219</v>
      </c>
      <c r="BB15" s="98">
        <f t="shared" si="0"/>
        <v>6655</v>
      </c>
      <c r="BC15" s="99">
        <f t="shared" si="0"/>
        <v>20839</v>
      </c>
      <c r="BD15" s="97">
        <f t="shared" si="0"/>
        <v>222</v>
      </c>
      <c r="BE15" s="98">
        <f t="shared" si="0"/>
        <v>6787</v>
      </c>
      <c r="BF15" s="99">
        <f t="shared" si="0"/>
        <v>21175</v>
      </c>
      <c r="BG15" s="97">
        <f t="shared" si="0"/>
        <v>222</v>
      </c>
      <c r="BH15" s="98">
        <f t="shared" si="0"/>
        <v>6723</v>
      </c>
      <c r="BI15" s="99">
        <f t="shared" si="0"/>
        <v>21017</v>
      </c>
      <c r="BJ15" s="97">
        <f t="shared" si="0"/>
        <v>221</v>
      </c>
      <c r="BK15" s="98">
        <f t="shared" si="0"/>
        <v>6670</v>
      </c>
      <c r="BL15" s="99">
        <f t="shared" si="0"/>
        <v>20836</v>
      </c>
    </row>
    <row r="16" spans="1:64" s="100" customFormat="1" ht="18" thickTop="1" thickBot="1">
      <c r="A16" s="139" t="s">
        <v>177</v>
      </c>
      <c r="B16" s="97"/>
      <c r="C16" s="98"/>
      <c r="D16" s="99"/>
      <c r="E16" s="97"/>
      <c r="F16" s="98"/>
      <c r="G16" s="99"/>
      <c r="H16" s="97"/>
      <c r="I16" s="98"/>
      <c r="J16" s="99"/>
      <c r="K16" s="97"/>
      <c r="L16" s="98"/>
      <c r="M16" s="99"/>
      <c r="N16" s="97"/>
      <c r="O16" s="98"/>
      <c r="P16" s="99"/>
      <c r="Q16" s="97"/>
      <c r="R16" s="98"/>
      <c r="S16" s="99"/>
      <c r="T16" s="97"/>
      <c r="U16" s="98"/>
      <c r="V16" s="99"/>
      <c r="W16" s="97"/>
      <c r="X16" s="98"/>
      <c r="Y16" s="99"/>
      <c r="Z16" s="97"/>
      <c r="AA16" s="98"/>
      <c r="AB16" s="99"/>
      <c r="AC16" s="97"/>
      <c r="AD16" s="98"/>
      <c r="AE16" s="99"/>
      <c r="AF16" s="97"/>
      <c r="AG16" s="98"/>
      <c r="AH16" s="99"/>
      <c r="AI16" s="97"/>
      <c r="AJ16" s="98"/>
      <c r="AK16" s="99"/>
      <c r="AL16" s="97"/>
      <c r="AM16" s="98"/>
      <c r="AN16" s="99"/>
      <c r="AO16" s="97"/>
      <c r="AP16" s="98"/>
      <c r="AQ16" s="99"/>
      <c r="AR16" s="97"/>
      <c r="AS16" s="98"/>
      <c r="AT16" s="99"/>
      <c r="AU16" s="97"/>
      <c r="AV16" s="98"/>
      <c r="AW16" s="99"/>
      <c r="AX16" s="97"/>
      <c r="AY16" s="98"/>
      <c r="AZ16" s="99"/>
      <c r="BA16" s="97"/>
      <c r="BB16" s="98"/>
      <c r="BC16" s="99"/>
      <c r="BD16" s="97"/>
      <c r="BE16" s="98"/>
      <c r="BF16" s="99"/>
      <c r="BG16" s="97"/>
      <c r="BH16" s="98"/>
      <c r="BI16" s="99"/>
      <c r="BJ16" s="97"/>
      <c r="BK16" s="98"/>
      <c r="BL16" s="99"/>
    </row>
    <row r="17" spans="1:64" s="100" customFormat="1" ht="18" thickTop="1" thickBot="1">
      <c r="A17" s="96" t="s">
        <v>38</v>
      </c>
      <c r="B17" s="97">
        <v>39</v>
      </c>
      <c r="C17" s="98">
        <v>429</v>
      </c>
      <c r="D17" s="99">
        <v>859</v>
      </c>
      <c r="E17" s="97">
        <v>38</v>
      </c>
      <c r="F17" s="98">
        <v>423</v>
      </c>
      <c r="G17" s="99">
        <v>847</v>
      </c>
      <c r="H17" s="97">
        <v>33</v>
      </c>
      <c r="I17" s="98">
        <v>353</v>
      </c>
      <c r="J17" s="99">
        <v>711</v>
      </c>
      <c r="K17" s="97">
        <v>35</v>
      </c>
      <c r="L17" s="98">
        <v>369</v>
      </c>
      <c r="M17" s="99">
        <v>743</v>
      </c>
      <c r="N17" s="97">
        <v>33</v>
      </c>
      <c r="O17" s="98">
        <v>292</v>
      </c>
      <c r="P17" s="99">
        <v>703</v>
      </c>
      <c r="Q17" s="97">
        <v>30</v>
      </c>
      <c r="R17" s="98">
        <v>262</v>
      </c>
      <c r="S17" s="99">
        <v>645</v>
      </c>
      <c r="T17" s="97">
        <v>26</v>
      </c>
      <c r="U17" s="98">
        <v>209</v>
      </c>
      <c r="V17" s="99">
        <v>451</v>
      </c>
      <c r="W17" s="97">
        <v>24</v>
      </c>
      <c r="X17" s="98">
        <v>183</v>
      </c>
      <c r="Y17" s="99">
        <v>378</v>
      </c>
      <c r="Z17" s="97">
        <v>22</v>
      </c>
      <c r="AA17" s="98">
        <v>162</v>
      </c>
      <c r="AB17" s="99">
        <v>336</v>
      </c>
      <c r="AC17" s="211">
        <v>24</v>
      </c>
      <c r="AD17" s="212">
        <v>176</v>
      </c>
      <c r="AE17" s="213">
        <v>355</v>
      </c>
      <c r="AF17" s="97">
        <v>21</v>
      </c>
      <c r="AG17" s="98">
        <v>141</v>
      </c>
      <c r="AH17" s="99">
        <v>285</v>
      </c>
      <c r="AI17" s="97">
        <v>17</v>
      </c>
      <c r="AJ17" s="98">
        <v>119</v>
      </c>
      <c r="AK17" s="99">
        <v>241</v>
      </c>
      <c r="AL17" s="97">
        <v>14</v>
      </c>
      <c r="AM17" s="98">
        <v>88</v>
      </c>
      <c r="AN17" s="99">
        <v>179</v>
      </c>
      <c r="AO17" s="97">
        <v>11</v>
      </c>
      <c r="AP17" s="98">
        <v>64</v>
      </c>
      <c r="AQ17" s="99">
        <v>128</v>
      </c>
      <c r="AR17" s="97">
        <v>11</v>
      </c>
      <c r="AS17" s="98">
        <v>60</v>
      </c>
      <c r="AT17" s="99">
        <v>120</v>
      </c>
      <c r="AU17" s="97">
        <v>11</v>
      </c>
      <c r="AV17" s="98">
        <v>60</v>
      </c>
      <c r="AW17" s="99">
        <v>120</v>
      </c>
      <c r="AX17" s="97">
        <v>11</v>
      </c>
      <c r="AY17" s="98">
        <v>60</v>
      </c>
      <c r="AZ17" s="99">
        <v>120</v>
      </c>
      <c r="BA17" s="97">
        <v>11</v>
      </c>
      <c r="BB17" s="98">
        <v>60</v>
      </c>
      <c r="BC17" s="99">
        <v>120</v>
      </c>
      <c r="BD17" s="97">
        <v>10</v>
      </c>
      <c r="BE17" s="98">
        <v>52</v>
      </c>
      <c r="BF17" s="99">
        <v>103</v>
      </c>
      <c r="BG17" s="97">
        <v>10</v>
      </c>
      <c r="BH17" s="98">
        <v>51</v>
      </c>
      <c r="BI17" s="99">
        <v>101</v>
      </c>
      <c r="BJ17" s="97">
        <v>10</v>
      </c>
      <c r="BK17" s="98">
        <v>51</v>
      </c>
      <c r="BL17" s="99">
        <v>101</v>
      </c>
    </row>
    <row r="18" spans="1:64" s="100" customFormat="1" ht="18" thickTop="1" thickBot="1">
      <c r="A18" s="96" t="s">
        <v>65</v>
      </c>
      <c r="B18" s="97">
        <v>2</v>
      </c>
      <c r="C18" s="98">
        <v>22</v>
      </c>
      <c r="D18" s="99">
        <v>39</v>
      </c>
      <c r="E18" s="97">
        <v>2</v>
      </c>
      <c r="F18" s="98">
        <v>22</v>
      </c>
      <c r="G18" s="99">
        <v>39</v>
      </c>
      <c r="H18" s="97">
        <v>2</v>
      </c>
      <c r="I18" s="98">
        <v>22</v>
      </c>
      <c r="J18" s="99">
        <v>39</v>
      </c>
      <c r="K18" s="97">
        <v>2</v>
      </c>
      <c r="L18" s="98">
        <v>22</v>
      </c>
      <c r="M18" s="99">
        <v>39</v>
      </c>
      <c r="N18" s="97">
        <v>2</v>
      </c>
      <c r="O18" s="98">
        <v>22</v>
      </c>
      <c r="P18" s="99">
        <v>39</v>
      </c>
      <c r="Q18" s="97">
        <v>2</v>
      </c>
      <c r="R18" s="98">
        <v>22</v>
      </c>
      <c r="S18" s="99">
        <v>39</v>
      </c>
      <c r="T18" s="97">
        <v>2</v>
      </c>
      <c r="U18" s="98">
        <v>22</v>
      </c>
      <c r="V18" s="99">
        <v>39</v>
      </c>
      <c r="W18" s="97">
        <v>2</v>
      </c>
      <c r="X18" s="98">
        <v>22</v>
      </c>
      <c r="Y18" s="99">
        <v>39</v>
      </c>
      <c r="Z18" s="97">
        <v>2</v>
      </c>
      <c r="AA18" s="98">
        <v>22</v>
      </c>
      <c r="AB18" s="99">
        <v>39</v>
      </c>
      <c r="AC18" s="97">
        <v>2</v>
      </c>
      <c r="AD18" s="98">
        <v>22</v>
      </c>
      <c r="AE18" s="99">
        <v>39</v>
      </c>
      <c r="AF18" s="97">
        <v>2</v>
      </c>
      <c r="AG18" s="98">
        <v>22</v>
      </c>
      <c r="AH18" s="99">
        <v>39</v>
      </c>
      <c r="AI18" s="97">
        <v>2</v>
      </c>
      <c r="AJ18" s="98">
        <v>22</v>
      </c>
      <c r="AK18" s="99">
        <v>39</v>
      </c>
      <c r="AL18" s="97">
        <v>3</v>
      </c>
      <c r="AM18" s="98">
        <v>29</v>
      </c>
      <c r="AN18" s="99">
        <v>53</v>
      </c>
      <c r="AO18" s="97">
        <v>4</v>
      </c>
      <c r="AP18" s="98">
        <v>35</v>
      </c>
      <c r="AQ18" s="99">
        <v>63</v>
      </c>
      <c r="AR18" s="97">
        <v>4</v>
      </c>
      <c r="AS18" s="98">
        <v>35</v>
      </c>
      <c r="AT18" s="99">
        <v>63</v>
      </c>
      <c r="AU18" s="97">
        <v>5</v>
      </c>
      <c r="AV18" s="98">
        <v>42</v>
      </c>
      <c r="AW18" s="99">
        <v>77</v>
      </c>
      <c r="AX18" s="97">
        <v>4</v>
      </c>
      <c r="AY18" s="98">
        <v>36</v>
      </c>
      <c r="AZ18" s="99">
        <v>67</v>
      </c>
      <c r="BA18" s="97">
        <v>4</v>
      </c>
      <c r="BB18" s="98">
        <v>36</v>
      </c>
      <c r="BC18" s="99">
        <v>67</v>
      </c>
      <c r="BD18" s="97">
        <v>4</v>
      </c>
      <c r="BE18" s="98">
        <v>36</v>
      </c>
      <c r="BF18" s="99">
        <v>67</v>
      </c>
      <c r="BG18" s="97">
        <v>4</v>
      </c>
      <c r="BH18" s="98">
        <v>36</v>
      </c>
      <c r="BI18" s="99">
        <v>67</v>
      </c>
      <c r="BJ18" s="97">
        <v>4</v>
      </c>
      <c r="BK18" s="98">
        <v>36</v>
      </c>
      <c r="BL18" s="99">
        <v>67</v>
      </c>
    </row>
    <row r="19" spans="1:64" s="100" customFormat="1" ht="17.25" thickTop="1">
      <c r="A19" s="101" t="s">
        <v>41</v>
      </c>
      <c r="B19" s="102">
        <v>2</v>
      </c>
      <c r="C19" s="103"/>
      <c r="D19" s="104">
        <v>1039</v>
      </c>
      <c r="E19" s="102">
        <v>2</v>
      </c>
      <c r="F19" s="103"/>
      <c r="G19" s="104">
        <v>1039</v>
      </c>
      <c r="H19" s="102">
        <v>2</v>
      </c>
      <c r="I19" s="103"/>
      <c r="J19" s="104">
        <v>1039</v>
      </c>
      <c r="K19" s="102">
        <v>2</v>
      </c>
      <c r="L19" s="103"/>
      <c r="M19" s="104">
        <v>1039</v>
      </c>
      <c r="N19" s="102">
        <v>2</v>
      </c>
      <c r="O19" s="103"/>
      <c r="P19" s="104">
        <v>1039</v>
      </c>
      <c r="Q19" s="102">
        <v>2</v>
      </c>
      <c r="R19" s="103"/>
      <c r="S19" s="104">
        <v>1039</v>
      </c>
      <c r="T19" s="102">
        <v>2</v>
      </c>
      <c r="U19" s="103"/>
      <c r="V19" s="104">
        <v>1039</v>
      </c>
      <c r="W19" s="102">
        <v>2</v>
      </c>
      <c r="X19" s="103"/>
      <c r="Y19" s="104">
        <v>1039</v>
      </c>
      <c r="Z19" s="102">
        <v>2</v>
      </c>
      <c r="AA19" s="103"/>
      <c r="AB19" s="104">
        <v>1039</v>
      </c>
      <c r="AC19" s="102">
        <v>2</v>
      </c>
      <c r="AD19" s="103"/>
      <c r="AE19" s="104">
        <v>1039</v>
      </c>
      <c r="AF19" s="102">
        <v>2</v>
      </c>
      <c r="AG19" s="103"/>
      <c r="AH19" s="104">
        <v>1039</v>
      </c>
      <c r="AI19" s="102">
        <v>2</v>
      </c>
      <c r="AJ19" s="103"/>
      <c r="AK19" s="104">
        <v>1039</v>
      </c>
      <c r="AL19" s="102">
        <v>2</v>
      </c>
      <c r="AM19" s="103"/>
      <c r="AN19" s="104">
        <v>1039</v>
      </c>
      <c r="AO19" s="102">
        <v>2</v>
      </c>
      <c r="AP19" s="103"/>
      <c r="AQ19" s="104">
        <v>1039</v>
      </c>
      <c r="AR19" s="102">
        <v>2</v>
      </c>
      <c r="AS19" s="103"/>
      <c r="AT19" s="104">
        <v>1039</v>
      </c>
      <c r="AU19" s="102">
        <v>2</v>
      </c>
      <c r="AV19" s="103"/>
      <c r="AW19" s="104">
        <v>1039</v>
      </c>
      <c r="AX19" s="102">
        <v>2</v>
      </c>
      <c r="AY19" s="103"/>
      <c r="AZ19" s="104">
        <v>1039</v>
      </c>
      <c r="BA19" s="102">
        <v>2</v>
      </c>
      <c r="BB19" s="103"/>
      <c r="BC19" s="104">
        <v>1039</v>
      </c>
      <c r="BD19" s="102">
        <v>2</v>
      </c>
      <c r="BE19" s="103"/>
      <c r="BF19" s="104">
        <v>1039</v>
      </c>
      <c r="BG19" s="102">
        <v>2</v>
      </c>
      <c r="BH19" s="103"/>
      <c r="BI19" s="104">
        <v>1039</v>
      </c>
      <c r="BJ19" s="102">
        <v>2</v>
      </c>
      <c r="BK19" s="103"/>
      <c r="BL19" s="104">
        <v>1039</v>
      </c>
    </row>
    <row r="20" spans="1:64">
      <c r="A20" s="91" t="s">
        <v>44</v>
      </c>
      <c r="B20" s="105"/>
      <c r="C20" s="106"/>
      <c r="D20" s="107"/>
      <c r="E20" s="105"/>
      <c r="F20" s="106"/>
      <c r="G20" s="107"/>
      <c r="H20" s="105"/>
      <c r="I20" s="106"/>
      <c r="J20" s="107"/>
      <c r="K20" s="105"/>
      <c r="L20" s="106"/>
      <c r="M20" s="107"/>
      <c r="N20" s="105"/>
      <c r="O20" s="106"/>
      <c r="P20" s="107"/>
      <c r="Q20" s="105"/>
      <c r="R20" s="106"/>
      <c r="S20" s="107"/>
      <c r="T20" s="105"/>
      <c r="U20" s="106"/>
      <c r="V20" s="107"/>
      <c r="W20" s="105"/>
      <c r="X20" s="106"/>
      <c r="Y20" s="107"/>
      <c r="Z20" s="105"/>
      <c r="AA20" s="106"/>
      <c r="AB20" s="107"/>
      <c r="AC20" s="105"/>
      <c r="AD20" s="106"/>
      <c r="AE20" s="107"/>
      <c r="AF20" s="105"/>
      <c r="AG20" s="106"/>
      <c r="AH20" s="107"/>
      <c r="AI20" s="105"/>
      <c r="AJ20" s="106"/>
      <c r="AK20" s="107"/>
      <c r="AL20" s="105"/>
      <c r="AM20" s="106"/>
      <c r="AN20" s="107"/>
      <c r="AO20" s="105"/>
      <c r="AP20" s="106"/>
      <c r="AQ20" s="107"/>
      <c r="AR20" s="105"/>
      <c r="AS20" s="106"/>
      <c r="AT20" s="107"/>
      <c r="AU20" s="105"/>
      <c r="AV20" s="106"/>
      <c r="AW20" s="107"/>
      <c r="AX20" s="105"/>
      <c r="AY20" s="106"/>
      <c r="AZ20" s="107"/>
      <c r="BA20" s="105"/>
      <c r="BB20" s="106"/>
      <c r="BC20" s="107"/>
      <c r="BD20" s="105"/>
      <c r="BE20" s="106"/>
      <c r="BF20" s="107"/>
      <c r="BG20" s="92"/>
      <c r="BH20" s="93"/>
      <c r="BI20" s="94"/>
      <c r="BJ20" s="92"/>
      <c r="BK20" s="93"/>
      <c r="BL20" s="94"/>
    </row>
    <row r="21" spans="1:64">
      <c r="A21" s="91" t="s">
        <v>46</v>
      </c>
      <c r="B21" s="92"/>
      <c r="C21" s="93"/>
      <c r="D21" s="94"/>
      <c r="E21" s="92"/>
      <c r="F21" s="93"/>
      <c r="G21" s="94"/>
      <c r="H21" s="92"/>
      <c r="I21" s="93"/>
      <c r="J21" s="94"/>
      <c r="K21" s="92"/>
      <c r="L21" s="93"/>
      <c r="M21" s="94"/>
      <c r="N21" s="92"/>
      <c r="O21" s="93"/>
      <c r="P21" s="94"/>
      <c r="Q21" s="92"/>
      <c r="R21" s="93"/>
      <c r="S21" s="94"/>
      <c r="T21" s="92"/>
      <c r="U21" s="93"/>
      <c r="V21" s="94"/>
      <c r="W21" s="92"/>
      <c r="X21" s="93"/>
      <c r="Y21" s="94"/>
      <c r="Z21" s="92"/>
      <c r="AA21" s="93"/>
      <c r="AB21" s="94"/>
      <c r="AC21" s="92"/>
      <c r="AD21" s="93"/>
      <c r="AE21" s="94"/>
      <c r="AF21" s="92"/>
      <c r="AG21" s="93"/>
      <c r="AH21" s="94"/>
      <c r="AI21" s="92"/>
      <c r="AJ21" s="93"/>
      <c r="AK21" s="94"/>
      <c r="AL21" s="92"/>
      <c r="AM21" s="93"/>
      <c r="AN21" s="94"/>
      <c r="AO21" s="92"/>
      <c r="AP21" s="93"/>
      <c r="AQ21" s="94"/>
      <c r="AR21" s="92"/>
      <c r="AS21" s="93"/>
      <c r="AT21" s="94"/>
      <c r="AU21" s="92"/>
      <c r="AV21" s="93"/>
      <c r="AW21" s="94"/>
      <c r="AX21" s="92"/>
      <c r="AY21" s="93"/>
      <c r="AZ21" s="94"/>
      <c r="BA21" s="92"/>
      <c r="BB21" s="93"/>
      <c r="BC21" s="94"/>
      <c r="BD21" s="92"/>
      <c r="BE21" s="93"/>
      <c r="BF21" s="94"/>
      <c r="BG21" s="92"/>
      <c r="BH21" s="93"/>
      <c r="BI21" s="94"/>
      <c r="BJ21" s="92"/>
      <c r="BK21" s="93"/>
      <c r="BL21" s="94"/>
    </row>
    <row r="22" spans="1:64" ht="17.25" thickBot="1">
      <c r="A22" s="91" t="s">
        <v>48</v>
      </c>
      <c r="B22" s="92"/>
      <c r="C22" s="93"/>
      <c r="D22" s="94"/>
      <c r="E22" s="92"/>
      <c r="F22" s="93"/>
      <c r="G22" s="94"/>
      <c r="H22" s="92"/>
      <c r="I22" s="93"/>
      <c r="J22" s="94"/>
      <c r="K22" s="92">
        <v>1</v>
      </c>
      <c r="L22" s="93">
        <v>220</v>
      </c>
      <c r="M22" s="94">
        <v>816</v>
      </c>
      <c r="N22" s="92">
        <v>1</v>
      </c>
      <c r="O22" s="93">
        <v>220</v>
      </c>
      <c r="P22" s="94">
        <v>816</v>
      </c>
      <c r="Q22" s="92">
        <v>1</v>
      </c>
      <c r="R22" s="93">
        <v>220</v>
      </c>
      <c r="S22" s="94">
        <v>816</v>
      </c>
      <c r="T22" s="92">
        <v>1</v>
      </c>
      <c r="U22" s="93">
        <v>220</v>
      </c>
      <c r="V22" s="94">
        <v>816</v>
      </c>
      <c r="W22" s="92">
        <v>1</v>
      </c>
      <c r="X22" s="93">
        <v>220</v>
      </c>
      <c r="Y22" s="94">
        <v>816</v>
      </c>
      <c r="Z22" s="92">
        <v>1</v>
      </c>
      <c r="AA22" s="93">
        <v>220</v>
      </c>
      <c r="AB22" s="94">
        <v>816</v>
      </c>
      <c r="AC22" s="92">
        <v>1</v>
      </c>
      <c r="AD22" s="93">
        <v>220</v>
      </c>
      <c r="AE22" s="94">
        <v>816</v>
      </c>
      <c r="AF22" s="92">
        <v>1</v>
      </c>
      <c r="AG22" s="93">
        <v>220</v>
      </c>
      <c r="AH22" s="94">
        <v>816</v>
      </c>
      <c r="AI22" s="92">
        <v>1</v>
      </c>
      <c r="AJ22" s="93">
        <v>220</v>
      </c>
      <c r="AK22" s="94">
        <v>816</v>
      </c>
      <c r="AL22" s="92">
        <v>1</v>
      </c>
      <c r="AM22" s="93">
        <v>220</v>
      </c>
      <c r="AN22" s="94">
        <v>816</v>
      </c>
      <c r="AO22" s="92">
        <v>1</v>
      </c>
      <c r="AP22" s="93">
        <v>220</v>
      </c>
      <c r="AQ22" s="94">
        <v>816</v>
      </c>
      <c r="AR22" s="92">
        <v>1</v>
      </c>
      <c r="AS22" s="93">
        <v>220</v>
      </c>
      <c r="AT22" s="94">
        <v>816</v>
      </c>
      <c r="AU22" s="92">
        <v>1</v>
      </c>
      <c r="AV22" s="93">
        <v>220</v>
      </c>
      <c r="AW22" s="94">
        <v>816</v>
      </c>
      <c r="AX22" s="92">
        <v>1</v>
      </c>
      <c r="AY22" s="93">
        <v>220</v>
      </c>
      <c r="AZ22" s="94">
        <v>816</v>
      </c>
      <c r="BA22" s="92">
        <v>1</v>
      </c>
      <c r="BB22" s="93">
        <v>220</v>
      </c>
      <c r="BC22" s="94">
        <v>816</v>
      </c>
      <c r="BD22" s="92">
        <v>1</v>
      </c>
      <c r="BE22" s="93">
        <v>220</v>
      </c>
      <c r="BF22" s="94">
        <v>816</v>
      </c>
      <c r="BG22" s="92">
        <v>1</v>
      </c>
      <c r="BH22" s="93">
        <v>220</v>
      </c>
      <c r="BI22" s="94">
        <v>816</v>
      </c>
      <c r="BJ22" s="92">
        <v>1</v>
      </c>
      <c r="BK22" s="93">
        <v>220</v>
      </c>
      <c r="BL22" s="94">
        <v>816</v>
      </c>
    </row>
    <row r="23" spans="1:64" s="100" customFormat="1" ht="18" thickTop="1" thickBot="1">
      <c r="A23" s="96" t="s">
        <v>50</v>
      </c>
      <c r="B23" s="97">
        <f>SUM(B20:B22)</f>
        <v>0</v>
      </c>
      <c r="C23" s="98">
        <f>SUM(C20:C22)</f>
        <v>0</v>
      </c>
      <c r="D23" s="99">
        <f>SUM(D20:D22)</f>
        <v>0</v>
      </c>
      <c r="E23" s="97">
        <f t="shared" ref="E23:BL23" si="1">SUM(E20:E22)</f>
        <v>0</v>
      </c>
      <c r="F23" s="98">
        <f t="shared" si="1"/>
        <v>0</v>
      </c>
      <c r="G23" s="99">
        <f t="shared" si="1"/>
        <v>0</v>
      </c>
      <c r="H23" s="97">
        <f t="shared" si="1"/>
        <v>0</v>
      </c>
      <c r="I23" s="98">
        <f t="shared" si="1"/>
        <v>0</v>
      </c>
      <c r="J23" s="99">
        <f t="shared" si="1"/>
        <v>0</v>
      </c>
      <c r="K23" s="97">
        <f t="shared" si="1"/>
        <v>1</v>
      </c>
      <c r="L23" s="98">
        <f t="shared" si="1"/>
        <v>220</v>
      </c>
      <c r="M23" s="99">
        <f t="shared" si="1"/>
        <v>816</v>
      </c>
      <c r="N23" s="97">
        <f t="shared" si="1"/>
        <v>1</v>
      </c>
      <c r="O23" s="98">
        <f t="shared" si="1"/>
        <v>220</v>
      </c>
      <c r="P23" s="99">
        <f t="shared" si="1"/>
        <v>816</v>
      </c>
      <c r="Q23" s="97">
        <f t="shared" si="1"/>
        <v>1</v>
      </c>
      <c r="R23" s="98">
        <f t="shared" si="1"/>
        <v>220</v>
      </c>
      <c r="S23" s="99">
        <f t="shared" si="1"/>
        <v>816</v>
      </c>
      <c r="T23" s="97">
        <f t="shared" si="1"/>
        <v>1</v>
      </c>
      <c r="U23" s="98">
        <f t="shared" si="1"/>
        <v>220</v>
      </c>
      <c r="V23" s="99">
        <f t="shared" si="1"/>
        <v>816</v>
      </c>
      <c r="W23" s="97">
        <f t="shared" si="1"/>
        <v>1</v>
      </c>
      <c r="X23" s="98">
        <f t="shared" si="1"/>
        <v>220</v>
      </c>
      <c r="Y23" s="99">
        <f t="shared" si="1"/>
        <v>816</v>
      </c>
      <c r="Z23" s="97">
        <f t="shared" si="1"/>
        <v>1</v>
      </c>
      <c r="AA23" s="98">
        <f t="shared" si="1"/>
        <v>220</v>
      </c>
      <c r="AB23" s="99">
        <f t="shared" si="1"/>
        <v>816</v>
      </c>
      <c r="AC23" s="97">
        <f t="shared" si="1"/>
        <v>1</v>
      </c>
      <c r="AD23" s="98">
        <f t="shared" si="1"/>
        <v>220</v>
      </c>
      <c r="AE23" s="99">
        <f t="shared" si="1"/>
        <v>816</v>
      </c>
      <c r="AF23" s="97">
        <f t="shared" si="1"/>
        <v>1</v>
      </c>
      <c r="AG23" s="98">
        <f t="shared" si="1"/>
        <v>220</v>
      </c>
      <c r="AH23" s="99">
        <f t="shared" si="1"/>
        <v>816</v>
      </c>
      <c r="AI23" s="97">
        <f t="shared" si="1"/>
        <v>1</v>
      </c>
      <c r="AJ23" s="98">
        <f t="shared" si="1"/>
        <v>220</v>
      </c>
      <c r="AK23" s="99">
        <f t="shared" si="1"/>
        <v>816</v>
      </c>
      <c r="AL23" s="97">
        <f t="shared" si="1"/>
        <v>1</v>
      </c>
      <c r="AM23" s="98">
        <f t="shared" si="1"/>
        <v>220</v>
      </c>
      <c r="AN23" s="99">
        <f t="shared" si="1"/>
        <v>816</v>
      </c>
      <c r="AO23" s="97">
        <f t="shared" si="1"/>
        <v>1</v>
      </c>
      <c r="AP23" s="98">
        <f t="shared" si="1"/>
        <v>220</v>
      </c>
      <c r="AQ23" s="99">
        <f t="shared" si="1"/>
        <v>816</v>
      </c>
      <c r="AR23" s="97">
        <f t="shared" si="1"/>
        <v>1</v>
      </c>
      <c r="AS23" s="98">
        <f t="shared" si="1"/>
        <v>220</v>
      </c>
      <c r="AT23" s="99">
        <f t="shared" si="1"/>
        <v>816</v>
      </c>
      <c r="AU23" s="97">
        <f t="shared" si="1"/>
        <v>1</v>
      </c>
      <c r="AV23" s="98">
        <f t="shared" si="1"/>
        <v>220</v>
      </c>
      <c r="AW23" s="99">
        <f t="shared" si="1"/>
        <v>816</v>
      </c>
      <c r="AX23" s="97">
        <f t="shared" si="1"/>
        <v>1</v>
      </c>
      <c r="AY23" s="98">
        <f t="shared" si="1"/>
        <v>220</v>
      </c>
      <c r="AZ23" s="99">
        <f t="shared" si="1"/>
        <v>816</v>
      </c>
      <c r="BA23" s="97">
        <f t="shared" si="1"/>
        <v>1</v>
      </c>
      <c r="BB23" s="98">
        <f t="shared" si="1"/>
        <v>220</v>
      </c>
      <c r="BC23" s="99">
        <f t="shared" si="1"/>
        <v>816</v>
      </c>
      <c r="BD23" s="97">
        <f t="shared" si="1"/>
        <v>1</v>
      </c>
      <c r="BE23" s="98">
        <f t="shared" si="1"/>
        <v>220</v>
      </c>
      <c r="BF23" s="99">
        <f t="shared" si="1"/>
        <v>816</v>
      </c>
      <c r="BG23" s="97">
        <f t="shared" si="1"/>
        <v>1</v>
      </c>
      <c r="BH23" s="98">
        <f t="shared" si="1"/>
        <v>220</v>
      </c>
      <c r="BI23" s="99">
        <f t="shared" si="1"/>
        <v>816</v>
      </c>
      <c r="BJ23" s="97">
        <f t="shared" si="1"/>
        <v>1</v>
      </c>
      <c r="BK23" s="98">
        <f t="shared" si="1"/>
        <v>220</v>
      </c>
      <c r="BL23" s="99">
        <f t="shared" si="1"/>
        <v>816</v>
      </c>
    </row>
    <row r="24" spans="1:64" s="100" customFormat="1" ht="17.25" thickTop="1">
      <c r="A24" s="101" t="s">
        <v>67</v>
      </c>
      <c r="B24" s="102">
        <v>1</v>
      </c>
      <c r="C24" s="103">
        <v>4</v>
      </c>
      <c r="D24" s="104">
        <v>7</v>
      </c>
      <c r="E24" s="102">
        <v>1</v>
      </c>
      <c r="F24" s="103">
        <v>4</v>
      </c>
      <c r="G24" s="104">
        <v>7</v>
      </c>
      <c r="H24" s="102">
        <v>1</v>
      </c>
      <c r="I24" s="103">
        <v>4</v>
      </c>
      <c r="J24" s="104">
        <v>7</v>
      </c>
      <c r="K24" s="102">
        <v>1</v>
      </c>
      <c r="L24" s="103">
        <v>4</v>
      </c>
      <c r="M24" s="104">
        <v>7</v>
      </c>
      <c r="N24" s="102">
        <v>1</v>
      </c>
      <c r="O24" s="103">
        <v>4</v>
      </c>
      <c r="P24" s="104">
        <v>7</v>
      </c>
      <c r="Q24" s="102">
        <v>1</v>
      </c>
      <c r="R24" s="103">
        <v>4</v>
      </c>
      <c r="S24" s="104">
        <v>7</v>
      </c>
      <c r="T24" s="102">
        <v>1</v>
      </c>
      <c r="U24" s="103">
        <v>4</v>
      </c>
      <c r="V24" s="104">
        <v>7</v>
      </c>
      <c r="W24" s="102">
        <v>1</v>
      </c>
      <c r="X24" s="103">
        <v>4</v>
      </c>
      <c r="Y24" s="104">
        <v>7</v>
      </c>
      <c r="Z24" s="102">
        <v>1</v>
      </c>
      <c r="AA24" s="103">
        <v>4</v>
      </c>
      <c r="AB24" s="104">
        <v>7</v>
      </c>
      <c r="AC24" s="102">
        <v>1</v>
      </c>
      <c r="AD24" s="103">
        <v>4</v>
      </c>
      <c r="AE24" s="104">
        <v>7</v>
      </c>
      <c r="AF24" s="102">
        <v>1</v>
      </c>
      <c r="AG24" s="103">
        <v>4</v>
      </c>
      <c r="AH24" s="104">
        <v>7</v>
      </c>
      <c r="AI24" s="102">
        <v>1</v>
      </c>
      <c r="AJ24" s="103">
        <v>4</v>
      </c>
      <c r="AK24" s="104">
        <v>7</v>
      </c>
      <c r="AL24" s="102">
        <v>1</v>
      </c>
      <c r="AM24" s="103">
        <v>4</v>
      </c>
      <c r="AN24" s="104">
        <v>7</v>
      </c>
      <c r="AO24" s="102">
        <v>2</v>
      </c>
      <c r="AP24" s="103">
        <v>14</v>
      </c>
      <c r="AQ24" s="104">
        <v>22</v>
      </c>
      <c r="AR24" s="102">
        <v>2</v>
      </c>
      <c r="AS24" s="103">
        <v>14</v>
      </c>
      <c r="AT24" s="104">
        <v>22</v>
      </c>
      <c r="AU24" s="102">
        <v>2</v>
      </c>
      <c r="AV24" s="103">
        <v>14</v>
      </c>
      <c r="AW24" s="104">
        <v>22</v>
      </c>
      <c r="AX24" s="102">
        <v>2</v>
      </c>
      <c r="AY24" s="103">
        <v>14</v>
      </c>
      <c r="AZ24" s="104">
        <v>22</v>
      </c>
      <c r="BA24" s="102">
        <v>2</v>
      </c>
      <c r="BB24" s="103">
        <v>28</v>
      </c>
      <c r="BC24" s="104">
        <v>52</v>
      </c>
      <c r="BD24" s="102">
        <v>1</v>
      </c>
      <c r="BE24" s="103">
        <v>4</v>
      </c>
      <c r="BF24" s="104">
        <v>7</v>
      </c>
      <c r="BG24" s="102">
        <v>2</v>
      </c>
      <c r="BH24" s="103">
        <v>14</v>
      </c>
      <c r="BI24" s="104">
        <v>22</v>
      </c>
      <c r="BJ24" s="102">
        <v>2</v>
      </c>
      <c r="BK24" s="103">
        <v>14</v>
      </c>
      <c r="BL24" s="104">
        <v>22</v>
      </c>
    </row>
    <row r="25" spans="1:64">
      <c r="A25" s="91" t="s">
        <v>52</v>
      </c>
      <c r="B25" s="92">
        <v>3</v>
      </c>
      <c r="C25" s="93">
        <v>69</v>
      </c>
      <c r="D25" s="94">
        <v>131</v>
      </c>
      <c r="E25" s="92">
        <v>3</v>
      </c>
      <c r="F25" s="93">
        <v>69</v>
      </c>
      <c r="G25" s="94">
        <v>131</v>
      </c>
      <c r="H25" s="92">
        <v>3</v>
      </c>
      <c r="I25" s="93">
        <v>69</v>
      </c>
      <c r="J25" s="94">
        <v>131</v>
      </c>
      <c r="K25" s="92">
        <v>3</v>
      </c>
      <c r="L25" s="93">
        <v>69</v>
      </c>
      <c r="M25" s="94">
        <v>131</v>
      </c>
      <c r="N25" s="92">
        <v>3</v>
      </c>
      <c r="O25" s="93">
        <v>69</v>
      </c>
      <c r="P25" s="94">
        <v>131</v>
      </c>
      <c r="Q25" s="92">
        <v>4</v>
      </c>
      <c r="R25" s="93">
        <v>163</v>
      </c>
      <c r="S25" s="94">
        <v>320</v>
      </c>
      <c r="T25" s="92">
        <v>4</v>
      </c>
      <c r="U25" s="93">
        <v>163</v>
      </c>
      <c r="V25" s="94">
        <v>320</v>
      </c>
      <c r="W25" s="92">
        <v>4</v>
      </c>
      <c r="X25" s="93">
        <v>163</v>
      </c>
      <c r="Y25" s="94">
        <v>320</v>
      </c>
      <c r="Z25" s="92">
        <v>3</v>
      </c>
      <c r="AA25" s="93">
        <v>69</v>
      </c>
      <c r="AB25" s="94">
        <v>131</v>
      </c>
      <c r="AC25" s="92">
        <v>3</v>
      </c>
      <c r="AD25" s="93">
        <v>69</v>
      </c>
      <c r="AE25" s="94">
        <v>131</v>
      </c>
      <c r="AF25" s="92">
        <v>2</v>
      </c>
      <c r="AG25" s="93">
        <v>30</v>
      </c>
      <c r="AH25" s="94">
        <v>55</v>
      </c>
      <c r="AI25" s="92">
        <v>3</v>
      </c>
      <c r="AJ25" s="93">
        <v>69</v>
      </c>
      <c r="AK25" s="94">
        <v>131</v>
      </c>
      <c r="AL25" s="92">
        <v>3</v>
      </c>
      <c r="AM25" s="93">
        <v>69</v>
      </c>
      <c r="AN25" s="94">
        <v>131</v>
      </c>
      <c r="AO25" s="92">
        <v>3</v>
      </c>
      <c r="AP25" s="93">
        <v>69</v>
      </c>
      <c r="AQ25" s="94">
        <v>131</v>
      </c>
      <c r="AR25" s="92">
        <v>4</v>
      </c>
      <c r="AS25" s="93">
        <v>95</v>
      </c>
      <c r="AT25" s="94">
        <v>175</v>
      </c>
      <c r="AU25" s="92">
        <v>4</v>
      </c>
      <c r="AV25" s="93">
        <v>95</v>
      </c>
      <c r="AW25" s="94">
        <v>175</v>
      </c>
      <c r="AX25" s="92">
        <v>5</v>
      </c>
      <c r="AY25" s="93">
        <v>111</v>
      </c>
      <c r="AZ25" s="94">
        <v>205</v>
      </c>
      <c r="BA25" s="92">
        <v>4</v>
      </c>
      <c r="BB25" s="93">
        <v>95</v>
      </c>
      <c r="BC25" s="94">
        <v>175</v>
      </c>
      <c r="BD25" s="92">
        <v>5</v>
      </c>
      <c r="BE25" s="93">
        <v>141</v>
      </c>
      <c r="BF25" s="94">
        <v>251</v>
      </c>
      <c r="BG25" s="92">
        <v>5</v>
      </c>
      <c r="BH25" s="93">
        <v>135</v>
      </c>
      <c r="BI25" s="94">
        <v>251</v>
      </c>
      <c r="BJ25" s="92">
        <v>5</v>
      </c>
      <c r="BK25" s="93">
        <v>135</v>
      </c>
      <c r="BL25" s="94">
        <v>251</v>
      </c>
    </row>
    <row r="26" spans="1:64">
      <c r="A26" s="91" t="s">
        <v>54</v>
      </c>
      <c r="B26" s="92">
        <v>5</v>
      </c>
      <c r="C26" s="93">
        <v>103</v>
      </c>
      <c r="D26" s="94">
        <v>187</v>
      </c>
      <c r="E26" s="92">
        <v>5</v>
      </c>
      <c r="F26" s="93">
        <v>103</v>
      </c>
      <c r="G26" s="94">
        <v>187</v>
      </c>
      <c r="H26" s="92">
        <v>5</v>
      </c>
      <c r="I26" s="93">
        <v>103</v>
      </c>
      <c r="J26" s="94">
        <v>187</v>
      </c>
      <c r="K26" s="92">
        <v>5</v>
      </c>
      <c r="L26" s="93">
        <v>103</v>
      </c>
      <c r="M26" s="94">
        <v>187</v>
      </c>
      <c r="N26" s="206">
        <v>6</v>
      </c>
      <c r="O26" s="93">
        <v>145</v>
      </c>
      <c r="P26" s="94">
        <v>269</v>
      </c>
      <c r="Q26" s="92">
        <v>6</v>
      </c>
      <c r="R26" s="93">
        <v>145</v>
      </c>
      <c r="S26" s="94">
        <v>269</v>
      </c>
      <c r="T26" s="92">
        <v>6</v>
      </c>
      <c r="U26" s="93">
        <v>145</v>
      </c>
      <c r="V26" s="94">
        <v>269</v>
      </c>
      <c r="W26" s="92">
        <v>6</v>
      </c>
      <c r="X26" s="93">
        <v>145</v>
      </c>
      <c r="Y26" s="94">
        <v>269</v>
      </c>
      <c r="Z26" s="92">
        <v>6</v>
      </c>
      <c r="AA26" s="93">
        <v>138</v>
      </c>
      <c r="AB26" s="94">
        <v>260</v>
      </c>
      <c r="AC26" s="92">
        <v>6</v>
      </c>
      <c r="AD26" s="93">
        <v>138</v>
      </c>
      <c r="AE26" s="94">
        <v>260</v>
      </c>
      <c r="AF26" s="92">
        <v>7</v>
      </c>
      <c r="AG26" s="93">
        <v>157</v>
      </c>
      <c r="AH26" s="94">
        <v>292</v>
      </c>
      <c r="AI26" s="92">
        <v>5</v>
      </c>
      <c r="AJ26" s="93">
        <v>120</v>
      </c>
      <c r="AK26" s="94">
        <v>224</v>
      </c>
      <c r="AL26" s="92">
        <v>4</v>
      </c>
      <c r="AM26" s="93">
        <v>78</v>
      </c>
      <c r="AN26" s="94">
        <v>142</v>
      </c>
      <c r="AO26" s="92">
        <v>3</v>
      </c>
      <c r="AP26" s="93">
        <v>62</v>
      </c>
      <c r="AQ26" s="94">
        <v>113</v>
      </c>
      <c r="AR26" s="92">
        <v>3</v>
      </c>
      <c r="AS26" s="93">
        <v>62</v>
      </c>
      <c r="AT26" s="94">
        <v>113</v>
      </c>
      <c r="AU26" s="92">
        <v>3</v>
      </c>
      <c r="AV26" s="93">
        <v>62</v>
      </c>
      <c r="AW26" s="94">
        <v>113</v>
      </c>
      <c r="AX26" s="92">
        <v>4</v>
      </c>
      <c r="AY26" s="93">
        <v>154</v>
      </c>
      <c r="AZ26" s="94">
        <v>289</v>
      </c>
      <c r="BA26" s="92">
        <v>4</v>
      </c>
      <c r="BB26" s="93">
        <v>154</v>
      </c>
      <c r="BC26" s="94">
        <v>289</v>
      </c>
      <c r="BD26" s="92">
        <v>4</v>
      </c>
      <c r="BE26" s="93">
        <v>154</v>
      </c>
      <c r="BF26" s="94">
        <v>289</v>
      </c>
      <c r="BG26" s="92">
        <v>4</v>
      </c>
      <c r="BH26" s="93">
        <v>154</v>
      </c>
      <c r="BI26" s="94">
        <v>289</v>
      </c>
      <c r="BJ26" s="92">
        <v>4</v>
      </c>
      <c r="BK26" s="93">
        <v>154</v>
      </c>
      <c r="BL26" s="94">
        <v>289</v>
      </c>
    </row>
    <row r="27" spans="1:64">
      <c r="A27" s="91" t="s">
        <v>56</v>
      </c>
      <c r="B27" s="92">
        <v>9</v>
      </c>
      <c r="C27" s="93">
        <v>522</v>
      </c>
      <c r="D27" s="94">
        <v>999</v>
      </c>
      <c r="E27" s="92">
        <v>9</v>
      </c>
      <c r="F27" s="93">
        <v>522</v>
      </c>
      <c r="G27" s="94">
        <v>999</v>
      </c>
      <c r="H27" s="92">
        <v>10</v>
      </c>
      <c r="I27" s="93">
        <v>595</v>
      </c>
      <c r="J27" s="94">
        <v>1143</v>
      </c>
      <c r="K27" s="92">
        <v>11</v>
      </c>
      <c r="L27" s="93">
        <v>866</v>
      </c>
      <c r="M27" s="94">
        <v>1680</v>
      </c>
      <c r="N27" s="92">
        <v>10</v>
      </c>
      <c r="O27" s="93">
        <v>824</v>
      </c>
      <c r="P27" s="94">
        <v>1598</v>
      </c>
      <c r="Q27" s="92">
        <v>15</v>
      </c>
      <c r="R27" s="209">
        <v>1234</v>
      </c>
      <c r="S27" s="94">
        <v>2419</v>
      </c>
      <c r="T27" s="92">
        <v>11</v>
      </c>
      <c r="U27" s="93">
        <v>992</v>
      </c>
      <c r="V27" s="94">
        <v>1868</v>
      </c>
      <c r="W27" s="92">
        <v>11</v>
      </c>
      <c r="X27" s="93">
        <v>892</v>
      </c>
      <c r="Y27" s="94">
        <v>1868</v>
      </c>
      <c r="Z27" s="92">
        <v>16</v>
      </c>
      <c r="AA27" s="93">
        <v>2039</v>
      </c>
      <c r="AB27" s="94">
        <v>3949</v>
      </c>
      <c r="AC27" s="92">
        <v>14</v>
      </c>
      <c r="AD27" s="93">
        <v>1585</v>
      </c>
      <c r="AE27" s="94">
        <v>3013</v>
      </c>
      <c r="AF27" s="92">
        <v>22</v>
      </c>
      <c r="AG27" s="93">
        <v>3304</v>
      </c>
      <c r="AH27" s="94">
        <v>6194</v>
      </c>
      <c r="AI27" s="92">
        <v>26</v>
      </c>
      <c r="AJ27" s="93">
        <v>4616</v>
      </c>
      <c r="AK27" s="94">
        <v>8764</v>
      </c>
      <c r="AL27" s="92">
        <v>25</v>
      </c>
      <c r="AM27" s="93">
        <v>4667</v>
      </c>
      <c r="AN27" s="94">
        <v>8738</v>
      </c>
      <c r="AO27" s="92">
        <v>26</v>
      </c>
      <c r="AP27" s="93">
        <v>4752</v>
      </c>
      <c r="AQ27" s="94">
        <v>8893</v>
      </c>
      <c r="AR27" s="92">
        <v>25</v>
      </c>
      <c r="AS27" s="93">
        <v>4726</v>
      </c>
      <c r="AT27" s="94">
        <v>8849</v>
      </c>
      <c r="AU27" s="92">
        <v>26</v>
      </c>
      <c r="AV27" s="93">
        <v>4797</v>
      </c>
      <c r="AW27" s="94">
        <v>8981</v>
      </c>
      <c r="AX27" s="92">
        <v>25</v>
      </c>
      <c r="AY27" s="93">
        <v>5172</v>
      </c>
      <c r="AZ27" s="94">
        <v>9797</v>
      </c>
      <c r="BA27" s="92">
        <v>26</v>
      </c>
      <c r="BB27" s="93">
        <v>5333</v>
      </c>
      <c r="BC27" s="94">
        <v>10101</v>
      </c>
      <c r="BD27" s="92">
        <v>26</v>
      </c>
      <c r="BE27" s="93">
        <v>5311</v>
      </c>
      <c r="BF27" s="94">
        <v>10070</v>
      </c>
      <c r="BG27" s="92">
        <v>26</v>
      </c>
      <c r="BH27" s="93">
        <v>5515</v>
      </c>
      <c r="BI27" s="94">
        <v>10459</v>
      </c>
      <c r="BJ27" s="92">
        <v>26</v>
      </c>
      <c r="BK27" s="93">
        <v>5515</v>
      </c>
      <c r="BL27" s="94">
        <v>10459</v>
      </c>
    </row>
    <row r="28" spans="1:64">
      <c r="A28" s="91" t="s">
        <v>57</v>
      </c>
      <c r="B28" s="92">
        <v>6</v>
      </c>
      <c r="C28" s="93">
        <v>1318</v>
      </c>
      <c r="D28" s="94">
        <v>2515</v>
      </c>
      <c r="E28" s="92">
        <v>6</v>
      </c>
      <c r="F28" s="93">
        <v>1318</v>
      </c>
      <c r="G28" s="94">
        <v>2515</v>
      </c>
      <c r="H28" s="92">
        <v>6</v>
      </c>
      <c r="I28" s="93">
        <v>1318</v>
      </c>
      <c r="J28" s="94">
        <v>2515</v>
      </c>
      <c r="K28" s="92">
        <v>6</v>
      </c>
      <c r="L28" s="93">
        <v>1318</v>
      </c>
      <c r="M28" s="94">
        <v>2515</v>
      </c>
      <c r="N28" s="92">
        <v>6</v>
      </c>
      <c r="O28" s="93">
        <v>1318</v>
      </c>
      <c r="P28" s="94">
        <v>2515</v>
      </c>
      <c r="Q28" s="92">
        <v>4</v>
      </c>
      <c r="R28" s="93">
        <v>893</v>
      </c>
      <c r="S28" s="94">
        <v>1689</v>
      </c>
      <c r="T28" s="92">
        <v>6</v>
      </c>
      <c r="U28" s="93">
        <v>1318</v>
      </c>
      <c r="V28" s="94">
        <v>2512</v>
      </c>
      <c r="W28" s="92">
        <v>6</v>
      </c>
      <c r="X28" s="93">
        <v>1318</v>
      </c>
      <c r="Y28" s="94">
        <v>2512</v>
      </c>
      <c r="Z28" s="92">
        <v>5</v>
      </c>
      <c r="AA28" s="93">
        <v>1249</v>
      </c>
      <c r="AB28" s="94">
        <v>2377</v>
      </c>
      <c r="AC28" s="92">
        <v>6</v>
      </c>
      <c r="AD28" s="93">
        <v>1699</v>
      </c>
      <c r="AE28" s="94">
        <v>3232</v>
      </c>
      <c r="AF28" s="92">
        <v>3</v>
      </c>
      <c r="AG28" s="93">
        <v>1050</v>
      </c>
      <c r="AH28" s="94">
        <v>1995</v>
      </c>
      <c r="AI28" s="92"/>
      <c r="AJ28" s="93"/>
      <c r="AK28" s="94"/>
      <c r="AL28" s="92"/>
      <c r="AM28" s="93"/>
      <c r="AN28" s="94"/>
      <c r="AO28" s="92"/>
      <c r="AP28" s="93"/>
      <c r="AQ28" s="94"/>
      <c r="AR28" s="92"/>
      <c r="AS28" s="93"/>
      <c r="AT28" s="94"/>
      <c r="AU28" s="92"/>
      <c r="AV28" s="93"/>
      <c r="AW28" s="94"/>
      <c r="AX28" s="92"/>
      <c r="AY28" s="93"/>
      <c r="AZ28" s="94"/>
      <c r="BA28" s="92"/>
      <c r="BB28" s="93"/>
      <c r="BC28" s="94"/>
      <c r="BD28" s="92"/>
      <c r="BE28" s="93"/>
      <c r="BF28" s="94"/>
      <c r="BG28" s="92"/>
      <c r="BH28" s="93"/>
      <c r="BI28" s="94"/>
      <c r="BJ28" s="92"/>
      <c r="BK28" s="93"/>
      <c r="BL28" s="94"/>
    </row>
    <row r="29" spans="1:64">
      <c r="A29" s="91" t="s">
        <v>78</v>
      </c>
      <c r="B29" s="92">
        <v>25</v>
      </c>
      <c r="C29" s="93">
        <v>4359</v>
      </c>
      <c r="D29" s="94">
        <v>8234</v>
      </c>
      <c r="E29" s="92">
        <v>25</v>
      </c>
      <c r="F29" s="93">
        <v>4359</v>
      </c>
      <c r="G29" s="94">
        <v>8234</v>
      </c>
      <c r="H29" s="92">
        <v>24</v>
      </c>
      <c r="I29" s="93">
        <v>4240</v>
      </c>
      <c r="J29" s="94">
        <v>7996</v>
      </c>
      <c r="K29" s="92">
        <v>24</v>
      </c>
      <c r="L29" s="93">
        <v>4157</v>
      </c>
      <c r="M29" s="94">
        <v>7814</v>
      </c>
      <c r="N29" s="92">
        <v>24</v>
      </c>
      <c r="O29" s="93">
        <v>4384</v>
      </c>
      <c r="P29" s="94">
        <v>8257</v>
      </c>
      <c r="Q29" s="92">
        <v>21</v>
      </c>
      <c r="R29" s="93">
        <v>4157</v>
      </c>
      <c r="S29" s="94">
        <v>7802</v>
      </c>
      <c r="T29" s="92">
        <v>20</v>
      </c>
      <c r="U29" s="93">
        <v>3969</v>
      </c>
      <c r="V29" s="94">
        <v>7484</v>
      </c>
      <c r="W29" s="92">
        <v>20</v>
      </c>
      <c r="X29" s="93">
        <v>3969</v>
      </c>
      <c r="Y29" s="94">
        <v>7484</v>
      </c>
      <c r="Z29" s="92">
        <v>16</v>
      </c>
      <c r="AA29" s="93">
        <v>3378</v>
      </c>
      <c r="AB29" s="94">
        <v>6348</v>
      </c>
      <c r="AC29" s="92">
        <v>13</v>
      </c>
      <c r="AD29" s="93">
        <v>2363</v>
      </c>
      <c r="AE29" s="94">
        <v>4386</v>
      </c>
      <c r="AF29" s="92">
        <v>9</v>
      </c>
      <c r="AG29" s="93">
        <v>1345</v>
      </c>
      <c r="AH29" s="94">
        <v>2498</v>
      </c>
      <c r="AI29" s="92">
        <v>13</v>
      </c>
      <c r="AJ29" s="93">
        <v>2516</v>
      </c>
      <c r="AK29" s="94">
        <v>4825</v>
      </c>
      <c r="AL29" s="92">
        <v>14</v>
      </c>
      <c r="AM29" s="93">
        <v>2451</v>
      </c>
      <c r="AN29" s="94">
        <v>4739</v>
      </c>
      <c r="AO29" s="92">
        <v>12</v>
      </c>
      <c r="AP29" s="93">
        <v>2158</v>
      </c>
      <c r="AQ29" s="94">
        <v>4186</v>
      </c>
      <c r="AR29" s="92">
        <v>12</v>
      </c>
      <c r="AS29" s="93">
        <v>2158</v>
      </c>
      <c r="AT29" s="94">
        <v>4186</v>
      </c>
      <c r="AU29" s="92">
        <v>11</v>
      </c>
      <c r="AV29" s="93">
        <v>2086</v>
      </c>
      <c r="AW29" s="94">
        <v>4054</v>
      </c>
      <c r="AX29" s="92">
        <v>10</v>
      </c>
      <c r="AY29" s="93">
        <v>1712</v>
      </c>
      <c r="AZ29" s="94">
        <v>3354</v>
      </c>
      <c r="BA29" s="92">
        <v>10</v>
      </c>
      <c r="BB29" s="93">
        <v>1712</v>
      </c>
      <c r="BC29" s="94">
        <v>3354</v>
      </c>
      <c r="BD29" s="92">
        <v>9</v>
      </c>
      <c r="BE29" s="93">
        <v>1618</v>
      </c>
      <c r="BF29" s="94">
        <v>3175</v>
      </c>
      <c r="BG29" s="92">
        <v>8</v>
      </c>
      <c r="BH29" s="93">
        <v>1389</v>
      </c>
      <c r="BI29" s="94">
        <v>2741</v>
      </c>
      <c r="BJ29" s="92">
        <v>8</v>
      </c>
      <c r="BK29" s="93">
        <v>1389</v>
      </c>
      <c r="BL29" s="94">
        <v>2741</v>
      </c>
    </row>
    <row r="30" spans="1:64">
      <c r="A30" s="91" t="s">
        <v>79</v>
      </c>
      <c r="B30" s="92">
        <v>5</v>
      </c>
      <c r="C30" s="93">
        <v>674</v>
      </c>
      <c r="D30" s="94">
        <v>1325</v>
      </c>
      <c r="E30" s="92">
        <v>5</v>
      </c>
      <c r="F30" s="93">
        <v>674</v>
      </c>
      <c r="G30" s="94">
        <v>1325</v>
      </c>
      <c r="H30" s="92">
        <v>4</v>
      </c>
      <c r="I30" s="93">
        <v>588</v>
      </c>
      <c r="J30" s="94">
        <v>1153</v>
      </c>
      <c r="K30" s="92">
        <v>4</v>
      </c>
      <c r="L30" s="93">
        <v>588</v>
      </c>
      <c r="M30" s="94">
        <v>1153</v>
      </c>
      <c r="N30" s="92">
        <v>3</v>
      </c>
      <c r="O30" s="93">
        <v>348</v>
      </c>
      <c r="P30" s="94">
        <v>695</v>
      </c>
      <c r="Q30" s="92">
        <v>3</v>
      </c>
      <c r="R30" s="93">
        <v>348</v>
      </c>
      <c r="S30" s="94">
        <v>695</v>
      </c>
      <c r="T30" s="92">
        <v>3</v>
      </c>
      <c r="U30" s="93">
        <v>348</v>
      </c>
      <c r="V30" s="94">
        <v>686</v>
      </c>
      <c r="W30" s="92">
        <v>3</v>
      </c>
      <c r="X30" s="93">
        <v>524</v>
      </c>
      <c r="Y30" s="94">
        <v>1101</v>
      </c>
      <c r="Z30" s="92">
        <v>4</v>
      </c>
      <c r="AA30" s="93">
        <v>695</v>
      </c>
      <c r="AB30" s="94">
        <v>1329</v>
      </c>
      <c r="AC30" s="92">
        <v>6</v>
      </c>
      <c r="AD30" s="93">
        <v>1254</v>
      </c>
      <c r="AE30" s="94">
        <v>2217</v>
      </c>
      <c r="AF30" s="92">
        <v>6</v>
      </c>
      <c r="AG30" s="93">
        <v>1254</v>
      </c>
      <c r="AH30" s="94">
        <v>2364</v>
      </c>
      <c r="AI30" s="92">
        <v>2</v>
      </c>
      <c r="AJ30" s="93">
        <v>180</v>
      </c>
      <c r="AK30" s="94">
        <v>335</v>
      </c>
      <c r="AL30" s="92"/>
      <c r="AM30" s="93"/>
      <c r="AN30" s="94"/>
      <c r="AO30" s="92"/>
      <c r="AP30" s="93"/>
      <c r="AQ30" s="94"/>
      <c r="AR30" s="92"/>
      <c r="AS30" s="93"/>
      <c r="AT30" s="94"/>
      <c r="AU30" s="92"/>
      <c r="AV30" s="93"/>
      <c r="AW30" s="94"/>
      <c r="AX30" s="92"/>
      <c r="AY30" s="93"/>
      <c r="AZ30" s="94"/>
      <c r="BA30" s="92"/>
      <c r="BB30" s="93"/>
      <c r="BC30" s="94"/>
      <c r="BD30" s="92"/>
      <c r="BE30" s="93"/>
      <c r="BF30" s="94"/>
      <c r="BG30" s="92"/>
      <c r="BH30" s="93"/>
      <c r="BI30" s="94"/>
      <c r="BJ30" s="92"/>
      <c r="BK30" s="93"/>
      <c r="BL30" s="94"/>
    </row>
    <row r="31" spans="1:64">
      <c r="A31" s="91" t="s">
        <v>61</v>
      </c>
      <c r="B31" s="92">
        <v>3</v>
      </c>
      <c r="C31" s="93">
        <v>549</v>
      </c>
      <c r="D31" s="94">
        <v>1154</v>
      </c>
      <c r="E31" s="92">
        <v>3</v>
      </c>
      <c r="F31" s="93">
        <v>549</v>
      </c>
      <c r="G31" s="94">
        <v>1154</v>
      </c>
      <c r="H31" s="92">
        <v>3</v>
      </c>
      <c r="I31" s="93">
        <v>549</v>
      </c>
      <c r="J31" s="94">
        <v>1154</v>
      </c>
      <c r="K31" s="92">
        <v>3</v>
      </c>
      <c r="L31" s="93">
        <v>549</v>
      </c>
      <c r="M31" s="94">
        <v>1154</v>
      </c>
      <c r="N31" s="92">
        <v>2</v>
      </c>
      <c r="O31" s="93">
        <v>421</v>
      </c>
      <c r="P31" s="94">
        <v>898</v>
      </c>
      <c r="Q31" s="92">
        <v>2</v>
      </c>
      <c r="R31" s="93">
        <v>421</v>
      </c>
      <c r="S31" s="94">
        <v>898</v>
      </c>
      <c r="T31" s="92">
        <v>2</v>
      </c>
      <c r="U31" s="93">
        <v>421</v>
      </c>
      <c r="V31" s="94">
        <v>898</v>
      </c>
      <c r="W31" s="92">
        <v>1</v>
      </c>
      <c r="X31" s="93">
        <v>80</v>
      </c>
      <c r="Y31" s="94">
        <v>154</v>
      </c>
      <c r="Z31" s="92">
        <v>1</v>
      </c>
      <c r="AA31" s="93">
        <v>80</v>
      </c>
      <c r="AB31" s="94">
        <v>154</v>
      </c>
      <c r="AC31" s="92"/>
      <c r="AD31" s="93"/>
      <c r="AE31" s="182"/>
      <c r="AF31" s="92">
        <v>1</v>
      </c>
      <c r="AG31" s="93">
        <v>80</v>
      </c>
      <c r="AH31" s="94">
        <v>154</v>
      </c>
      <c r="AI31" s="92">
        <v>1</v>
      </c>
      <c r="AJ31" s="93">
        <v>80</v>
      </c>
      <c r="AK31" s="94">
        <v>154</v>
      </c>
      <c r="AL31" s="92">
        <v>1</v>
      </c>
      <c r="AM31" s="93">
        <v>80</v>
      </c>
      <c r="AN31" s="94">
        <v>154</v>
      </c>
      <c r="AO31" s="92">
        <v>1</v>
      </c>
      <c r="AP31" s="93">
        <v>80</v>
      </c>
      <c r="AQ31" s="94">
        <v>154</v>
      </c>
      <c r="AR31" s="92">
        <v>1</v>
      </c>
      <c r="AS31" s="93">
        <v>80</v>
      </c>
      <c r="AT31" s="94">
        <v>154</v>
      </c>
      <c r="AU31" s="92">
        <v>1</v>
      </c>
      <c r="AV31" s="93">
        <v>80</v>
      </c>
      <c r="AW31" s="94">
        <v>154</v>
      </c>
      <c r="AX31" s="92">
        <v>1</v>
      </c>
      <c r="AY31" s="93">
        <v>80</v>
      </c>
      <c r="AZ31" s="94">
        <v>154</v>
      </c>
      <c r="BA31" s="92">
        <v>1</v>
      </c>
      <c r="BB31" s="93">
        <v>80</v>
      </c>
      <c r="BC31" s="94">
        <v>154</v>
      </c>
      <c r="BD31" s="92">
        <v>1</v>
      </c>
      <c r="BE31" s="93">
        <v>80</v>
      </c>
      <c r="BF31" s="94">
        <v>154</v>
      </c>
      <c r="BG31" s="92">
        <v>1</v>
      </c>
      <c r="BH31" s="93">
        <v>80</v>
      </c>
      <c r="BI31" s="94">
        <v>154</v>
      </c>
      <c r="BJ31" s="92">
        <v>1</v>
      </c>
      <c r="BK31" s="93">
        <v>80</v>
      </c>
      <c r="BL31" s="94">
        <v>154</v>
      </c>
    </row>
    <row r="32" spans="1:64">
      <c r="A32" s="91" t="s">
        <v>164</v>
      </c>
      <c r="B32" s="92"/>
      <c r="C32" s="93"/>
      <c r="D32" s="94"/>
      <c r="E32" s="92"/>
      <c r="F32" s="93"/>
      <c r="G32" s="94"/>
      <c r="H32" s="92"/>
      <c r="I32" s="93"/>
      <c r="J32" s="94"/>
      <c r="K32" s="92"/>
      <c r="L32" s="93"/>
      <c r="M32" s="94"/>
      <c r="N32" s="92"/>
      <c r="O32" s="93"/>
      <c r="P32" s="94"/>
      <c r="Q32" s="92"/>
      <c r="R32" s="93"/>
      <c r="S32" s="94"/>
      <c r="T32" s="92"/>
      <c r="U32" s="93"/>
      <c r="V32" s="94"/>
      <c r="W32" s="92"/>
      <c r="X32" s="93"/>
      <c r="Y32" s="94"/>
      <c r="Z32" s="92"/>
      <c r="AA32" s="93"/>
      <c r="AB32" s="94"/>
      <c r="AC32" s="92"/>
      <c r="AD32" s="93"/>
      <c r="AE32" s="94"/>
      <c r="AF32" s="92"/>
      <c r="AG32" s="93"/>
      <c r="AH32" s="94"/>
      <c r="AI32" s="92"/>
      <c r="AJ32" s="93"/>
      <c r="AK32" s="94"/>
      <c r="AL32" s="92"/>
      <c r="AM32" s="93"/>
      <c r="AN32" s="94"/>
      <c r="AO32" s="92"/>
      <c r="AP32" s="93"/>
      <c r="AQ32" s="94"/>
      <c r="AR32" s="92"/>
      <c r="AS32" s="93"/>
      <c r="AT32" s="94"/>
      <c r="AU32" s="92"/>
      <c r="AV32" s="93"/>
      <c r="AW32" s="94"/>
      <c r="AX32" s="92"/>
      <c r="AY32" s="93"/>
      <c r="AZ32" s="94"/>
      <c r="BA32" s="92"/>
      <c r="BB32" s="93"/>
      <c r="BC32" s="94"/>
      <c r="BD32" s="92"/>
      <c r="BE32" s="93"/>
      <c r="BF32" s="94"/>
      <c r="BG32" s="92"/>
      <c r="BH32" s="93"/>
      <c r="BI32" s="94"/>
      <c r="BJ32" s="92"/>
      <c r="BK32" s="93"/>
      <c r="BL32" s="94"/>
    </row>
    <row r="33" spans="1:64">
      <c r="A33" s="101" t="s">
        <v>64</v>
      </c>
      <c r="B33" s="102">
        <f>SUM(B25:B32)</f>
        <v>56</v>
      </c>
      <c r="C33" s="103">
        <f>SUM(C25:C32)</f>
        <v>7594</v>
      </c>
      <c r="D33" s="104">
        <f>SUM(D25:D32)</f>
        <v>14545</v>
      </c>
      <c r="E33" s="102">
        <f t="shared" ref="E33:BL33" si="2">SUM(E25:E32)</f>
        <v>56</v>
      </c>
      <c r="F33" s="103">
        <f t="shared" si="2"/>
        <v>7594</v>
      </c>
      <c r="G33" s="104">
        <f t="shared" si="2"/>
        <v>14545</v>
      </c>
      <c r="H33" s="102">
        <f t="shared" si="2"/>
        <v>55</v>
      </c>
      <c r="I33" s="103">
        <f t="shared" si="2"/>
        <v>7462</v>
      </c>
      <c r="J33" s="104">
        <f t="shared" si="2"/>
        <v>14279</v>
      </c>
      <c r="K33" s="102">
        <f t="shared" si="2"/>
        <v>56</v>
      </c>
      <c r="L33" s="103">
        <f t="shared" si="2"/>
        <v>7650</v>
      </c>
      <c r="M33" s="104">
        <f t="shared" si="2"/>
        <v>14634</v>
      </c>
      <c r="N33" s="208">
        <f t="shared" si="2"/>
        <v>54</v>
      </c>
      <c r="O33" s="103">
        <f t="shared" si="2"/>
        <v>7509</v>
      </c>
      <c r="P33" s="104">
        <f t="shared" si="2"/>
        <v>14363</v>
      </c>
      <c r="Q33" s="102">
        <f t="shared" si="2"/>
        <v>55</v>
      </c>
      <c r="R33" s="184">
        <f t="shared" si="2"/>
        <v>7361</v>
      </c>
      <c r="S33" s="104">
        <f t="shared" si="2"/>
        <v>14092</v>
      </c>
      <c r="T33" s="102">
        <f t="shared" si="2"/>
        <v>52</v>
      </c>
      <c r="U33" s="103">
        <f t="shared" si="2"/>
        <v>7356</v>
      </c>
      <c r="V33" s="104">
        <f t="shared" si="2"/>
        <v>14037</v>
      </c>
      <c r="W33" s="102">
        <f t="shared" si="2"/>
        <v>51</v>
      </c>
      <c r="X33" s="103">
        <f t="shared" si="2"/>
        <v>7091</v>
      </c>
      <c r="Y33" s="104">
        <f t="shared" si="2"/>
        <v>13708</v>
      </c>
      <c r="Z33" s="102">
        <f t="shared" si="2"/>
        <v>51</v>
      </c>
      <c r="AA33" s="103">
        <f t="shared" si="2"/>
        <v>7648</v>
      </c>
      <c r="AB33" s="104">
        <f t="shared" si="2"/>
        <v>14548</v>
      </c>
      <c r="AC33" s="102">
        <f t="shared" si="2"/>
        <v>48</v>
      </c>
      <c r="AD33" s="103">
        <f t="shared" si="2"/>
        <v>7108</v>
      </c>
      <c r="AE33" s="104">
        <f t="shared" si="2"/>
        <v>13239</v>
      </c>
      <c r="AF33" s="102">
        <f t="shared" si="2"/>
        <v>50</v>
      </c>
      <c r="AG33" s="103">
        <f t="shared" si="2"/>
        <v>7220</v>
      </c>
      <c r="AH33" s="104">
        <f t="shared" si="2"/>
        <v>13552</v>
      </c>
      <c r="AI33" s="102">
        <f t="shared" si="2"/>
        <v>50</v>
      </c>
      <c r="AJ33" s="103">
        <f t="shared" si="2"/>
        <v>7581</v>
      </c>
      <c r="AK33" s="104">
        <f t="shared" si="2"/>
        <v>14433</v>
      </c>
      <c r="AL33" s="102">
        <f t="shared" si="2"/>
        <v>47</v>
      </c>
      <c r="AM33" s="103">
        <f t="shared" si="2"/>
        <v>7345</v>
      </c>
      <c r="AN33" s="104">
        <f t="shared" si="2"/>
        <v>13904</v>
      </c>
      <c r="AO33" s="102">
        <f t="shared" si="2"/>
        <v>45</v>
      </c>
      <c r="AP33" s="103">
        <f t="shared" si="2"/>
        <v>7121</v>
      </c>
      <c r="AQ33" s="104">
        <f t="shared" si="2"/>
        <v>13477</v>
      </c>
      <c r="AR33" s="102">
        <f t="shared" si="2"/>
        <v>45</v>
      </c>
      <c r="AS33" s="103">
        <f t="shared" si="2"/>
        <v>7121</v>
      </c>
      <c r="AT33" s="104">
        <f t="shared" si="2"/>
        <v>13477</v>
      </c>
      <c r="AU33" s="102">
        <f t="shared" si="2"/>
        <v>45</v>
      </c>
      <c r="AV33" s="103">
        <f t="shared" si="2"/>
        <v>7120</v>
      </c>
      <c r="AW33" s="104">
        <f t="shared" si="2"/>
        <v>13477</v>
      </c>
      <c r="AX33" s="102">
        <f t="shared" si="2"/>
        <v>45</v>
      </c>
      <c r="AY33" s="103">
        <f t="shared" si="2"/>
        <v>7229</v>
      </c>
      <c r="AZ33" s="104">
        <f t="shared" si="2"/>
        <v>13799</v>
      </c>
      <c r="BA33" s="102">
        <f t="shared" si="2"/>
        <v>45</v>
      </c>
      <c r="BB33" s="103">
        <f t="shared" si="2"/>
        <v>7374</v>
      </c>
      <c r="BC33" s="104">
        <f t="shared" si="2"/>
        <v>14073</v>
      </c>
      <c r="BD33" s="102">
        <f t="shared" si="2"/>
        <v>45</v>
      </c>
      <c r="BE33" s="103">
        <f t="shared" si="2"/>
        <v>7304</v>
      </c>
      <c r="BF33" s="104">
        <f t="shared" si="2"/>
        <v>13939</v>
      </c>
      <c r="BG33" s="102">
        <f t="shared" si="2"/>
        <v>44</v>
      </c>
      <c r="BH33" s="103">
        <f t="shared" si="2"/>
        <v>7273</v>
      </c>
      <c r="BI33" s="104">
        <f t="shared" si="2"/>
        <v>13894</v>
      </c>
      <c r="BJ33" s="102">
        <f t="shared" si="2"/>
        <v>44</v>
      </c>
      <c r="BK33" s="103">
        <f t="shared" si="2"/>
        <v>7273</v>
      </c>
      <c r="BL33" s="104">
        <f t="shared" si="2"/>
        <v>13894</v>
      </c>
    </row>
    <row r="34" spans="1:64">
      <c r="A34" s="91" t="s">
        <v>23</v>
      </c>
      <c r="B34" s="92"/>
      <c r="C34" s="93"/>
      <c r="D34" s="94"/>
      <c r="E34" s="92"/>
      <c r="F34" s="93"/>
      <c r="G34" s="94"/>
      <c r="H34" s="92"/>
      <c r="I34" s="93"/>
      <c r="J34" s="94"/>
      <c r="K34" s="92"/>
      <c r="L34" s="93"/>
      <c r="M34" s="94"/>
      <c r="N34" s="92"/>
      <c r="O34" s="93"/>
      <c r="P34" s="94"/>
      <c r="Q34" s="92"/>
      <c r="R34" s="93"/>
      <c r="S34" s="94"/>
      <c r="T34" s="92"/>
      <c r="U34" s="93"/>
      <c r="V34" s="94"/>
      <c r="W34" s="92"/>
      <c r="X34" s="93"/>
      <c r="Y34" s="94"/>
      <c r="Z34" s="92"/>
      <c r="AA34" s="93"/>
      <c r="AB34" s="94"/>
      <c r="AC34" s="92"/>
      <c r="AD34" s="93"/>
      <c r="AE34" s="94"/>
      <c r="AF34" s="92"/>
      <c r="AG34" s="93"/>
      <c r="AH34" s="94"/>
      <c r="AI34" s="92"/>
      <c r="AJ34" s="93"/>
      <c r="AK34" s="94"/>
      <c r="AL34" s="92"/>
      <c r="AM34" s="93"/>
      <c r="AN34" s="94"/>
      <c r="AO34" s="92"/>
      <c r="AP34" s="93"/>
      <c r="AQ34" s="94"/>
      <c r="AR34" s="92"/>
      <c r="AS34" s="93"/>
      <c r="AT34" s="94"/>
      <c r="AU34" s="92"/>
      <c r="AV34" s="93"/>
      <c r="AW34" s="94"/>
      <c r="AX34" s="92"/>
      <c r="AY34" s="93"/>
      <c r="AZ34" s="94"/>
      <c r="BA34" s="92"/>
      <c r="BB34" s="93"/>
      <c r="BC34" s="94"/>
      <c r="BD34" s="92"/>
      <c r="BE34" s="93"/>
      <c r="BF34" s="94"/>
      <c r="BG34" s="92"/>
      <c r="BJ34" s="92"/>
      <c r="BK34" s="93"/>
      <c r="BL34" s="94"/>
    </row>
    <row r="35" spans="1:64">
      <c r="A35" s="91" t="s">
        <v>25</v>
      </c>
      <c r="B35" s="92"/>
      <c r="C35" s="93"/>
      <c r="D35" s="94"/>
      <c r="E35" s="92"/>
      <c r="F35" s="93"/>
      <c r="G35" s="94"/>
      <c r="H35" s="92"/>
      <c r="I35" s="93"/>
      <c r="J35" s="94"/>
      <c r="K35" s="92"/>
      <c r="L35" s="93"/>
      <c r="M35" s="94"/>
      <c r="N35" s="92"/>
      <c r="O35" s="93"/>
      <c r="P35" s="94"/>
      <c r="Q35" s="92"/>
      <c r="R35" s="93"/>
      <c r="S35" s="94"/>
      <c r="T35" s="92"/>
      <c r="U35" s="93"/>
      <c r="V35" s="94"/>
      <c r="W35" s="92"/>
      <c r="X35" s="93"/>
      <c r="Y35" s="94"/>
      <c r="Z35" s="92">
        <v>2</v>
      </c>
      <c r="AA35" s="93">
        <v>41</v>
      </c>
      <c r="AB35" s="94">
        <v>122</v>
      </c>
      <c r="AC35" s="92"/>
      <c r="AD35" s="93"/>
      <c r="AE35" s="94"/>
      <c r="AF35" s="92"/>
      <c r="AG35" s="93"/>
      <c r="AH35" s="94"/>
      <c r="AI35" s="92">
        <v>1</v>
      </c>
      <c r="AJ35" s="93">
        <v>196</v>
      </c>
      <c r="AK35" s="94">
        <v>588</v>
      </c>
      <c r="AL35" s="92">
        <v>1</v>
      </c>
      <c r="AM35" s="93">
        <v>196</v>
      </c>
      <c r="AN35" s="94">
        <v>588</v>
      </c>
      <c r="AO35" s="92">
        <v>1</v>
      </c>
      <c r="AP35" s="93">
        <v>196</v>
      </c>
      <c r="AQ35" s="94">
        <v>588</v>
      </c>
      <c r="AR35" s="92">
        <v>1</v>
      </c>
      <c r="AS35" s="93">
        <v>196</v>
      </c>
      <c r="AT35" s="94">
        <v>588</v>
      </c>
      <c r="AU35" s="92">
        <v>1</v>
      </c>
      <c r="AV35" s="93">
        <v>196</v>
      </c>
      <c r="AW35" s="94">
        <v>588</v>
      </c>
      <c r="AX35" s="92">
        <v>1</v>
      </c>
      <c r="AY35" s="93">
        <v>196</v>
      </c>
      <c r="AZ35" s="94">
        <v>588</v>
      </c>
      <c r="BA35" s="92">
        <v>1</v>
      </c>
      <c r="BB35" s="93">
        <v>196</v>
      </c>
      <c r="BC35" s="94">
        <v>588</v>
      </c>
      <c r="BD35" s="92">
        <v>1</v>
      </c>
      <c r="BE35" s="93">
        <v>196</v>
      </c>
      <c r="BF35" s="94">
        <v>588</v>
      </c>
      <c r="BG35" s="92">
        <v>1</v>
      </c>
      <c r="BH35" s="93">
        <v>196</v>
      </c>
      <c r="BI35" s="94">
        <v>588</v>
      </c>
      <c r="BJ35" s="92">
        <v>1</v>
      </c>
      <c r="BK35" s="93">
        <v>196</v>
      </c>
      <c r="BL35" s="94">
        <v>588</v>
      </c>
    </row>
    <row r="36" spans="1:64">
      <c r="A36" s="91" t="s">
        <v>27</v>
      </c>
      <c r="B36" s="92">
        <v>9</v>
      </c>
      <c r="C36" s="93">
        <v>1043</v>
      </c>
      <c r="D36" s="94">
        <v>3268</v>
      </c>
      <c r="E36" s="92">
        <v>9</v>
      </c>
      <c r="F36" s="93">
        <v>1043</v>
      </c>
      <c r="G36" s="94">
        <v>3268</v>
      </c>
      <c r="H36" s="92">
        <v>9</v>
      </c>
      <c r="I36" s="93">
        <v>1043</v>
      </c>
      <c r="J36" s="94">
        <v>3268</v>
      </c>
      <c r="K36" s="92">
        <v>8</v>
      </c>
      <c r="L36" s="93">
        <v>823</v>
      </c>
      <c r="M36" s="94">
        <v>2452</v>
      </c>
      <c r="N36" s="92">
        <v>8</v>
      </c>
      <c r="O36" s="93">
        <v>823</v>
      </c>
      <c r="P36" s="94">
        <v>2452</v>
      </c>
      <c r="Q36" s="92">
        <v>8</v>
      </c>
      <c r="R36" s="93">
        <v>823</v>
      </c>
      <c r="S36" s="94">
        <v>2452</v>
      </c>
      <c r="T36" s="92">
        <v>7</v>
      </c>
      <c r="U36" s="93">
        <v>769</v>
      </c>
      <c r="V36" s="94">
        <v>2344</v>
      </c>
      <c r="W36" s="92">
        <v>8</v>
      </c>
      <c r="X36" s="93">
        <v>823</v>
      </c>
      <c r="Y36" s="94">
        <v>2452</v>
      </c>
      <c r="Z36" s="92">
        <v>5</v>
      </c>
      <c r="AA36" s="93">
        <v>651</v>
      </c>
      <c r="AB36" s="94">
        <v>1856</v>
      </c>
      <c r="AC36" s="214">
        <v>7</v>
      </c>
      <c r="AD36" s="215">
        <v>810</v>
      </c>
      <c r="AE36" s="216">
        <v>2368</v>
      </c>
      <c r="AF36" s="181">
        <v>9</v>
      </c>
      <c r="AG36" s="93">
        <v>810</v>
      </c>
      <c r="AH36" s="94">
        <v>2368</v>
      </c>
      <c r="AI36" s="92">
        <v>7</v>
      </c>
      <c r="AJ36" s="93">
        <v>810</v>
      </c>
      <c r="AK36" s="94">
        <v>2368</v>
      </c>
      <c r="AL36" s="92">
        <v>8</v>
      </c>
      <c r="AM36" s="93">
        <v>1062</v>
      </c>
      <c r="AN36" s="94">
        <v>2932</v>
      </c>
      <c r="AO36" s="92">
        <v>7</v>
      </c>
      <c r="AP36" s="93">
        <v>1008</v>
      </c>
      <c r="AQ36" s="94">
        <v>2824</v>
      </c>
      <c r="AR36" s="92">
        <v>8</v>
      </c>
      <c r="AS36" s="93">
        <v>1151</v>
      </c>
      <c r="AT36" s="94">
        <v>3228</v>
      </c>
      <c r="AU36" s="92">
        <v>9</v>
      </c>
      <c r="AV36" s="93">
        <v>1254</v>
      </c>
      <c r="AW36" s="94">
        <v>3594</v>
      </c>
      <c r="AX36" s="92">
        <v>9</v>
      </c>
      <c r="AY36" s="93">
        <v>1254</v>
      </c>
      <c r="AZ36" s="94">
        <v>3594</v>
      </c>
      <c r="BA36" s="92">
        <v>9</v>
      </c>
      <c r="BB36" s="93">
        <v>1254</v>
      </c>
      <c r="BC36" s="94">
        <v>3594</v>
      </c>
      <c r="BD36" s="92">
        <v>9</v>
      </c>
      <c r="BE36" s="93">
        <v>1254</v>
      </c>
      <c r="BF36" s="94">
        <v>3594</v>
      </c>
      <c r="BG36" s="92">
        <v>8</v>
      </c>
      <c r="BH36" s="93">
        <v>1178</v>
      </c>
      <c r="BI36" s="94">
        <v>3426</v>
      </c>
      <c r="BJ36" s="92">
        <v>8</v>
      </c>
      <c r="BK36" s="93">
        <v>1178</v>
      </c>
      <c r="BL36" s="94">
        <v>3426</v>
      </c>
    </row>
    <row r="37" spans="1:64">
      <c r="A37" s="91" t="s">
        <v>29</v>
      </c>
      <c r="B37" s="92">
        <v>1</v>
      </c>
      <c r="C37" s="93">
        <v>196</v>
      </c>
      <c r="D37" s="94">
        <v>588</v>
      </c>
      <c r="E37" s="92">
        <v>1</v>
      </c>
      <c r="F37" s="93">
        <v>196</v>
      </c>
      <c r="G37" s="94">
        <v>588</v>
      </c>
      <c r="H37" s="92">
        <v>1</v>
      </c>
      <c r="I37" s="93">
        <v>196</v>
      </c>
      <c r="J37" s="94">
        <v>588</v>
      </c>
      <c r="K37" s="92">
        <v>1</v>
      </c>
      <c r="L37" s="93">
        <v>196</v>
      </c>
      <c r="M37" s="94">
        <v>588</v>
      </c>
      <c r="N37" s="92">
        <v>1</v>
      </c>
      <c r="O37" s="93">
        <v>196</v>
      </c>
      <c r="P37" s="94">
        <v>588</v>
      </c>
      <c r="Q37" s="92">
        <v>1</v>
      </c>
      <c r="R37" s="93">
        <v>196</v>
      </c>
      <c r="S37" s="94">
        <v>588</v>
      </c>
      <c r="T37" s="92">
        <v>2</v>
      </c>
      <c r="U37" s="93">
        <v>458</v>
      </c>
      <c r="V37" s="94">
        <v>1157</v>
      </c>
      <c r="W37" s="92">
        <v>2</v>
      </c>
      <c r="X37" s="93">
        <v>458</v>
      </c>
      <c r="Y37" s="94">
        <v>1157</v>
      </c>
      <c r="Z37" s="92">
        <v>1</v>
      </c>
      <c r="AA37" s="93">
        <v>196</v>
      </c>
      <c r="AB37" s="94">
        <v>588</v>
      </c>
      <c r="AC37" s="92">
        <v>1</v>
      </c>
      <c r="AD37" s="93">
        <v>196</v>
      </c>
      <c r="AE37" s="94">
        <v>588</v>
      </c>
      <c r="AF37" s="92">
        <v>1</v>
      </c>
      <c r="AG37" s="93">
        <v>196</v>
      </c>
      <c r="AH37" s="94">
        <v>588</v>
      </c>
      <c r="AI37" s="92"/>
      <c r="AJ37" s="93"/>
      <c r="AK37" s="94"/>
      <c r="AL37" s="92"/>
      <c r="AM37" s="93"/>
      <c r="AN37" s="94"/>
      <c r="AO37" s="92"/>
      <c r="AP37" s="93"/>
      <c r="AQ37" s="94"/>
      <c r="AR37" s="92"/>
      <c r="AS37" s="93"/>
      <c r="AT37" s="94"/>
      <c r="AU37" s="92"/>
      <c r="AV37" s="93"/>
      <c r="AW37" s="94"/>
      <c r="AX37" s="92"/>
      <c r="AY37" s="93"/>
      <c r="AZ37" s="94"/>
      <c r="BA37" s="92"/>
      <c r="BB37" s="93"/>
      <c r="BC37" s="94"/>
      <c r="BD37" s="92"/>
      <c r="BE37" s="93"/>
      <c r="BF37" s="94"/>
      <c r="BG37" s="92"/>
      <c r="BH37" s="93"/>
      <c r="BI37" s="94"/>
      <c r="BJ37" s="92"/>
      <c r="BK37" s="93"/>
      <c r="BL37" s="94"/>
    </row>
    <row r="38" spans="1:64">
      <c r="A38" s="91" t="s">
        <v>31</v>
      </c>
      <c r="B38" s="92">
        <v>25</v>
      </c>
      <c r="C38" s="93">
        <v>3879</v>
      </c>
      <c r="D38" s="94">
        <v>8772</v>
      </c>
      <c r="E38" s="92">
        <v>24</v>
      </c>
      <c r="F38" s="93">
        <v>3807</v>
      </c>
      <c r="G38" s="94">
        <v>8558</v>
      </c>
      <c r="H38" s="92">
        <v>24</v>
      </c>
      <c r="I38" s="93">
        <v>3785</v>
      </c>
      <c r="J38" s="94">
        <v>8544</v>
      </c>
      <c r="K38" s="92">
        <v>24</v>
      </c>
      <c r="L38" s="93">
        <v>3785</v>
      </c>
      <c r="M38" s="94">
        <v>8544</v>
      </c>
      <c r="N38" s="92">
        <v>24</v>
      </c>
      <c r="O38" s="93">
        <v>3730</v>
      </c>
      <c r="P38" s="94">
        <v>8435</v>
      </c>
      <c r="Q38" s="92">
        <v>22</v>
      </c>
      <c r="R38" s="93">
        <v>3555</v>
      </c>
      <c r="S38" s="94">
        <v>8059</v>
      </c>
      <c r="T38" s="92">
        <v>22</v>
      </c>
      <c r="U38" s="93">
        <v>3288</v>
      </c>
      <c r="V38" s="94">
        <v>7588</v>
      </c>
      <c r="W38" s="92">
        <v>21</v>
      </c>
      <c r="X38" s="93">
        <v>3216</v>
      </c>
      <c r="Y38" s="94">
        <v>7450</v>
      </c>
      <c r="Z38" s="92">
        <v>21</v>
      </c>
      <c r="AA38" s="93">
        <v>3078</v>
      </c>
      <c r="AB38" s="94">
        <v>6831</v>
      </c>
      <c r="AC38" s="92">
        <v>21</v>
      </c>
      <c r="AD38" s="93">
        <v>3062</v>
      </c>
      <c r="AE38" s="94">
        <v>6756</v>
      </c>
      <c r="AF38" s="181">
        <v>25</v>
      </c>
      <c r="AG38" s="93">
        <v>3067</v>
      </c>
      <c r="AH38" s="94">
        <v>6776</v>
      </c>
      <c r="AI38" s="92">
        <v>21</v>
      </c>
      <c r="AJ38" s="93">
        <v>2799</v>
      </c>
      <c r="AK38" s="94">
        <v>6162</v>
      </c>
      <c r="AL38" s="92">
        <v>20</v>
      </c>
      <c r="AM38" s="93">
        <v>2547</v>
      </c>
      <c r="AN38" s="94">
        <v>5598</v>
      </c>
      <c r="AO38" s="92">
        <v>19</v>
      </c>
      <c r="AP38" s="93">
        <v>2539</v>
      </c>
      <c r="AQ38" s="94">
        <v>5688</v>
      </c>
      <c r="AR38" s="92">
        <v>19</v>
      </c>
      <c r="AS38" s="93">
        <v>2426</v>
      </c>
      <c r="AT38" s="94">
        <v>5462</v>
      </c>
      <c r="AU38" s="92">
        <v>17</v>
      </c>
      <c r="AV38" s="93">
        <v>2120</v>
      </c>
      <c r="AW38" s="94">
        <v>4698</v>
      </c>
      <c r="AX38" s="92">
        <v>17</v>
      </c>
      <c r="AY38" s="93">
        <v>2120</v>
      </c>
      <c r="AZ38" s="94">
        <v>4698</v>
      </c>
      <c r="BA38" s="92">
        <v>16</v>
      </c>
      <c r="BB38" s="93">
        <v>1972</v>
      </c>
      <c r="BC38" s="94">
        <v>4396</v>
      </c>
      <c r="BD38" s="92">
        <v>15</v>
      </c>
      <c r="BE38" s="93">
        <v>1904</v>
      </c>
      <c r="BF38" s="94">
        <v>4250</v>
      </c>
      <c r="BG38" s="92">
        <v>14</v>
      </c>
      <c r="BH38" s="93">
        <v>1712</v>
      </c>
      <c r="BI38" s="94">
        <v>3884</v>
      </c>
      <c r="BJ38" s="92">
        <v>13</v>
      </c>
      <c r="BK38" s="93">
        <v>1592</v>
      </c>
      <c r="BL38" s="94">
        <v>3628</v>
      </c>
    </row>
    <row r="39" spans="1:64">
      <c r="A39" s="91" t="s">
        <v>33</v>
      </c>
      <c r="B39" s="92"/>
      <c r="C39" s="93"/>
      <c r="D39" s="94"/>
      <c r="E39" s="92"/>
      <c r="F39" s="93"/>
      <c r="G39" s="94"/>
      <c r="H39" s="92"/>
      <c r="I39" s="93"/>
      <c r="J39" s="94"/>
      <c r="K39" s="92"/>
      <c r="L39" s="93"/>
      <c r="M39" s="94"/>
      <c r="N39" s="92"/>
      <c r="O39" s="93"/>
      <c r="P39" s="94"/>
      <c r="Q39" s="92"/>
      <c r="R39" s="93"/>
      <c r="S39" s="94"/>
      <c r="T39" s="92"/>
      <c r="U39" s="93"/>
      <c r="V39" s="94"/>
      <c r="W39" s="92"/>
      <c r="X39" s="93"/>
      <c r="Y39" s="94"/>
      <c r="Z39" s="92"/>
      <c r="AA39" s="93"/>
      <c r="AB39" s="94"/>
      <c r="AC39" s="92"/>
      <c r="AD39" s="93"/>
      <c r="AE39" s="94"/>
      <c r="AF39" s="92"/>
      <c r="AG39" s="93"/>
      <c r="AH39" s="94"/>
      <c r="AI39" s="92"/>
      <c r="AJ39" s="93"/>
      <c r="AK39" s="94"/>
      <c r="AL39" s="92"/>
      <c r="AM39" s="93"/>
      <c r="AN39" s="94"/>
      <c r="AO39" s="92"/>
      <c r="AP39" s="93"/>
      <c r="AQ39" s="94"/>
      <c r="AR39" s="92"/>
      <c r="AS39" s="93"/>
      <c r="AT39" s="94"/>
      <c r="AU39" s="92"/>
      <c r="AV39" s="93"/>
      <c r="AW39" s="94"/>
      <c r="AX39" s="92"/>
      <c r="AY39" s="93"/>
      <c r="AZ39" s="94"/>
      <c r="BA39" s="92"/>
      <c r="BB39" s="93"/>
      <c r="BC39" s="94"/>
      <c r="BD39" s="92"/>
      <c r="BE39" s="93"/>
      <c r="BF39" s="94"/>
      <c r="BG39" s="92"/>
      <c r="BH39" s="93"/>
      <c r="BI39" s="94"/>
      <c r="BJ39" s="92"/>
      <c r="BK39" s="93"/>
      <c r="BL39" s="94"/>
    </row>
    <row r="40" spans="1:64">
      <c r="A40" s="91" t="s">
        <v>35</v>
      </c>
      <c r="B40" s="92">
        <v>3</v>
      </c>
      <c r="C40" s="93">
        <v>783</v>
      </c>
      <c r="D40" s="94">
        <v>1576</v>
      </c>
      <c r="E40" s="92">
        <v>3</v>
      </c>
      <c r="F40" s="93">
        <v>783</v>
      </c>
      <c r="G40" s="94">
        <v>1576</v>
      </c>
      <c r="H40" s="92">
        <v>3</v>
      </c>
      <c r="I40" s="93">
        <v>783</v>
      </c>
      <c r="J40" s="94">
        <v>1576</v>
      </c>
      <c r="K40" s="92">
        <v>2</v>
      </c>
      <c r="L40" s="93">
        <v>622</v>
      </c>
      <c r="M40" s="94">
        <v>1244</v>
      </c>
      <c r="N40" s="92">
        <v>1</v>
      </c>
      <c r="O40" s="93">
        <v>531</v>
      </c>
      <c r="P40" s="94">
        <v>1062</v>
      </c>
      <c r="Q40" s="92">
        <v>1</v>
      </c>
      <c r="R40" s="93">
        <v>531</v>
      </c>
      <c r="S40" s="94">
        <v>1062</v>
      </c>
      <c r="T40" s="92">
        <v>1</v>
      </c>
      <c r="U40" s="93">
        <v>531</v>
      </c>
      <c r="V40" s="94">
        <v>1062</v>
      </c>
      <c r="W40" s="92">
        <v>1</v>
      </c>
      <c r="X40" s="93">
        <v>531</v>
      </c>
      <c r="Y40" s="94">
        <v>1062</v>
      </c>
      <c r="Z40" s="92">
        <v>1</v>
      </c>
      <c r="AA40" s="93">
        <v>531</v>
      </c>
      <c r="AB40" s="94">
        <v>1062</v>
      </c>
      <c r="AC40" s="92">
        <v>1</v>
      </c>
      <c r="AD40" s="93">
        <v>531</v>
      </c>
      <c r="AE40" s="94">
        <v>1062</v>
      </c>
      <c r="AF40" s="92">
        <v>1</v>
      </c>
      <c r="AG40" s="93">
        <v>531</v>
      </c>
      <c r="AH40" s="94">
        <v>1062</v>
      </c>
      <c r="AI40" s="92">
        <v>1</v>
      </c>
      <c r="AJ40" s="93">
        <v>531</v>
      </c>
      <c r="AK40" s="94">
        <v>1062</v>
      </c>
      <c r="AL40" s="92">
        <v>1</v>
      </c>
      <c r="AM40" s="93">
        <v>531</v>
      </c>
      <c r="AN40" s="94">
        <v>1062</v>
      </c>
      <c r="AO40" s="92">
        <v>1</v>
      </c>
      <c r="AP40" s="93">
        <v>531</v>
      </c>
      <c r="AQ40" s="94">
        <v>1062</v>
      </c>
      <c r="AR40" s="92">
        <v>1</v>
      </c>
      <c r="AS40" s="93">
        <v>531</v>
      </c>
      <c r="AT40" s="94">
        <v>1062</v>
      </c>
      <c r="AU40" s="92">
        <v>1</v>
      </c>
      <c r="AV40" s="93">
        <v>531</v>
      </c>
      <c r="AW40" s="94">
        <v>1062</v>
      </c>
      <c r="AX40" s="92">
        <v>1</v>
      </c>
      <c r="AY40" s="93">
        <v>531</v>
      </c>
      <c r="AZ40" s="94">
        <v>1062</v>
      </c>
      <c r="BA40" s="92">
        <v>1</v>
      </c>
      <c r="BB40" s="93">
        <v>532</v>
      </c>
      <c r="BC40" s="94">
        <v>1064</v>
      </c>
      <c r="BD40" s="92">
        <v>1</v>
      </c>
      <c r="BE40" s="93">
        <v>532</v>
      </c>
      <c r="BF40" s="94">
        <v>1064</v>
      </c>
      <c r="BG40" s="92">
        <v>1</v>
      </c>
      <c r="BH40" s="93">
        <v>532</v>
      </c>
      <c r="BI40" s="94">
        <v>1064</v>
      </c>
      <c r="BJ40" s="92">
        <v>1</v>
      </c>
      <c r="BK40" s="93">
        <v>532</v>
      </c>
      <c r="BL40" s="94">
        <v>1064</v>
      </c>
    </row>
    <row r="41" spans="1:64" ht="17.25" thickBot="1">
      <c r="A41" s="91" t="s">
        <v>165</v>
      </c>
      <c r="B41" s="92"/>
      <c r="C41" s="93"/>
      <c r="D41" s="94"/>
      <c r="E41" s="92"/>
      <c r="F41" s="93"/>
      <c r="G41" s="94"/>
      <c r="H41" s="92"/>
      <c r="I41" s="93"/>
      <c r="J41" s="94"/>
      <c r="K41" s="92"/>
      <c r="L41" s="93"/>
      <c r="M41" s="94"/>
      <c r="N41" s="92"/>
      <c r="O41" s="93"/>
      <c r="P41" s="94"/>
      <c r="Q41" s="92"/>
      <c r="R41" s="93"/>
      <c r="S41" s="94"/>
      <c r="T41" s="92"/>
      <c r="U41" s="93"/>
      <c r="V41" s="94"/>
      <c r="W41" s="92"/>
      <c r="X41" s="93"/>
      <c r="Y41" s="94"/>
      <c r="Z41" s="92"/>
      <c r="AA41" s="93"/>
      <c r="AB41" s="94"/>
      <c r="AC41" s="92"/>
      <c r="AD41" s="93"/>
      <c r="AE41" s="94"/>
      <c r="AF41" s="92"/>
      <c r="AG41" s="93"/>
      <c r="AH41" s="94"/>
      <c r="AI41" s="92"/>
      <c r="AJ41" s="93"/>
      <c r="AK41" s="94"/>
      <c r="AL41" s="92"/>
      <c r="AM41" s="93"/>
      <c r="AN41" s="94"/>
      <c r="AO41" s="92"/>
      <c r="AP41" s="93"/>
      <c r="AQ41" s="94"/>
      <c r="AR41" s="92"/>
      <c r="AS41" s="93"/>
      <c r="AT41" s="94"/>
      <c r="AU41" s="92"/>
      <c r="AV41" s="93"/>
      <c r="AW41" s="94"/>
      <c r="AX41" s="92"/>
      <c r="AY41" s="93"/>
      <c r="AZ41" s="94"/>
      <c r="BA41" s="92"/>
      <c r="BB41" s="93"/>
      <c r="BC41" s="94"/>
      <c r="BD41" s="92"/>
      <c r="BE41" s="93"/>
      <c r="BF41" s="94"/>
      <c r="BG41" s="92"/>
      <c r="BH41" s="93"/>
      <c r="BI41" s="94"/>
      <c r="BJ41" s="92"/>
      <c r="BK41" s="93"/>
      <c r="BL41" s="94"/>
    </row>
    <row r="42" spans="1:64" ht="18" thickTop="1" thickBot="1">
      <c r="A42" s="96" t="s">
        <v>37</v>
      </c>
      <c r="B42" s="97">
        <f>SUM(B34:B41)</f>
        <v>38</v>
      </c>
      <c r="C42" s="98">
        <f>SUM(C34:C41)</f>
        <v>5901</v>
      </c>
      <c r="D42" s="99">
        <f>SUM(D34:D41)</f>
        <v>14204</v>
      </c>
      <c r="E42" s="97">
        <f t="shared" ref="E42:BL42" si="3">SUM(E34:E40)</f>
        <v>37</v>
      </c>
      <c r="F42" s="98">
        <f t="shared" si="3"/>
        <v>5829</v>
      </c>
      <c r="G42" s="99">
        <f t="shared" si="3"/>
        <v>13990</v>
      </c>
      <c r="H42" s="97">
        <f t="shared" si="3"/>
        <v>37</v>
      </c>
      <c r="I42" s="98">
        <f t="shared" si="3"/>
        <v>5807</v>
      </c>
      <c r="J42" s="99">
        <f t="shared" si="3"/>
        <v>13976</v>
      </c>
      <c r="K42" s="97">
        <f t="shared" si="3"/>
        <v>35</v>
      </c>
      <c r="L42" s="98">
        <f t="shared" si="3"/>
        <v>5426</v>
      </c>
      <c r="M42" s="99">
        <f t="shared" si="3"/>
        <v>12828</v>
      </c>
      <c r="N42" s="97">
        <f t="shared" si="3"/>
        <v>34</v>
      </c>
      <c r="O42" s="98">
        <f t="shared" si="3"/>
        <v>5280</v>
      </c>
      <c r="P42" s="99">
        <f t="shared" si="3"/>
        <v>12537</v>
      </c>
      <c r="Q42" s="97">
        <f t="shared" si="3"/>
        <v>32</v>
      </c>
      <c r="R42" s="98">
        <f t="shared" si="3"/>
        <v>5105</v>
      </c>
      <c r="S42" s="99">
        <f t="shared" si="3"/>
        <v>12161</v>
      </c>
      <c r="T42" s="97">
        <f t="shared" si="3"/>
        <v>32</v>
      </c>
      <c r="U42" s="98">
        <f t="shared" si="3"/>
        <v>5046</v>
      </c>
      <c r="V42" s="99">
        <f t="shared" si="3"/>
        <v>12151</v>
      </c>
      <c r="W42" s="97">
        <f t="shared" si="3"/>
        <v>32</v>
      </c>
      <c r="X42" s="98">
        <f t="shared" si="3"/>
        <v>5028</v>
      </c>
      <c r="Y42" s="99">
        <f t="shared" si="3"/>
        <v>12121</v>
      </c>
      <c r="Z42" s="97">
        <f t="shared" si="3"/>
        <v>30</v>
      </c>
      <c r="AA42" s="98">
        <f t="shared" si="3"/>
        <v>4497</v>
      </c>
      <c r="AB42" s="99">
        <f t="shared" si="3"/>
        <v>10459</v>
      </c>
      <c r="AC42" s="211">
        <f t="shared" si="3"/>
        <v>30</v>
      </c>
      <c r="AD42" s="212">
        <f t="shared" si="3"/>
        <v>4599</v>
      </c>
      <c r="AE42" s="213">
        <f t="shared" si="3"/>
        <v>10774</v>
      </c>
      <c r="AF42" s="183">
        <f t="shared" si="3"/>
        <v>36</v>
      </c>
      <c r="AG42" s="98">
        <f>SUM(AG34:AG40)</f>
        <v>4604</v>
      </c>
      <c r="AH42" s="99">
        <f t="shared" si="3"/>
        <v>10794</v>
      </c>
      <c r="AI42" s="97">
        <f t="shared" si="3"/>
        <v>30</v>
      </c>
      <c r="AJ42" s="98">
        <f t="shared" si="3"/>
        <v>4336</v>
      </c>
      <c r="AK42" s="99">
        <f t="shared" si="3"/>
        <v>10180</v>
      </c>
      <c r="AL42" s="97">
        <f t="shared" si="3"/>
        <v>30</v>
      </c>
      <c r="AM42" s="98">
        <f t="shared" si="3"/>
        <v>4336</v>
      </c>
      <c r="AN42" s="99">
        <f t="shared" si="3"/>
        <v>10180</v>
      </c>
      <c r="AO42" s="97">
        <f t="shared" si="3"/>
        <v>28</v>
      </c>
      <c r="AP42" s="98">
        <f t="shared" si="3"/>
        <v>4274</v>
      </c>
      <c r="AQ42" s="99">
        <f t="shared" si="3"/>
        <v>10162</v>
      </c>
      <c r="AR42" s="97">
        <f t="shared" si="3"/>
        <v>29</v>
      </c>
      <c r="AS42" s="98">
        <f t="shared" si="3"/>
        <v>4304</v>
      </c>
      <c r="AT42" s="99">
        <f t="shared" si="3"/>
        <v>10340</v>
      </c>
      <c r="AU42" s="97">
        <f t="shared" si="3"/>
        <v>28</v>
      </c>
      <c r="AV42" s="98">
        <f t="shared" si="3"/>
        <v>4101</v>
      </c>
      <c r="AW42" s="99">
        <f t="shared" si="3"/>
        <v>9942</v>
      </c>
      <c r="AX42" s="97">
        <f t="shared" si="3"/>
        <v>28</v>
      </c>
      <c r="AY42" s="98">
        <f t="shared" si="3"/>
        <v>4101</v>
      </c>
      <c r="AZ42" s="99">
        <f t="shared" si="3"/>
        <v>9942</v>
      </c>
      <c r="BA42" s="97">
        <f t="shared" si="3"/>
        <v>27</v>
      </c>
      <c r="BB42" s="98">
        <f t="shared" si="3"/>
        <v>3954</v>
      </c>
      <c r="BC42" s="99">
        <f t="shared" si="3"/>
        <v>9642</v>
      </c>
      <c r="BD42" s="97">
        <f t="shared" si="3"/>
        <v>26</v>
      </c>
      <c r="BE42" s="98">
        <f t="shared" si="3"/>
        <v>3886</v>
      </c>
      <c r="BF42" s="99">
        <f t="shared" si="3"/>
        <v>9496</v>
      </c>
      <c r="BG42" s="97">
        <f t="shared" si="3"/>
        <v>24</v>
      </c>
      <c r="BH42" s="98">
        <f>SUM(BH35:BH40)</f>
        <v>3618</v>
      </c>
      <c r="BI42" s="99">
        <f>SUM(BI35:BI40)</f>
        <v>8962</v>
      </c>
      <c r="BJ42" s="97">
        <f t="shared" si="3"/>
        <v>23</v>
      </c>
      <c r="BK42" s="98">
        <f t="shared" si="3"/>
        <v>3498</v>
      </c>
      <c r="BL42" s="99">
        <f t="shared" si="3"/>
        <v>8706</v>
      </c>
    </row>
    <row r="43" spans="1:64" ht="18" thickTop="1" thickBot="1">
      <c r="A43" s="96" t="s">
        <v>137</v>
      </c>
      <c r="B43" s="97">
        <v>1</v>
      </c>
      <c r="C43" s="98">
        <v>18</v>
      </c>
      <c r="D43" s="99">
        <v>36</v>
      </c>
      <c r="E43" s="97">
        <v>1</v>
      </c>
      <c r="F43" s="98">
        <v>18</v>
      </c>
      <c r="G43" s="99">
        <v>36</v>
      </c>
      <c r="H43" s="97">
        <v>1</v>
      </c>
      <c r="I43" s="98">
        <v>18</v>
      </c>
      <c r="J43" s="99">
        <v>36</v>
      </c>
      <c r="K43" s="97">
        <v>1</v>
      </c>
      <c r="L43" s="98">
        <v>18</v>
      </c>
      <c r="M43" s="99">
        <v>36</v>
      </c>
      <c r="N43" s="97">
        <v>1</v>
      </c>
      <c r="O43" s="98">
        <v>18</v>
      </c>
      <c r="P43" s="99">
        <v>36</v>
      </c>
      <c r="Q43" s="97">
        <v>1</v>
      </c>
      <c r="R43" s="98">
        <v>18</v>
      </c>
      <c r="S43" s="99">
        <v>36</v>
      </c>
      <c r="T43" s="97"/>
      <c r="U43" s="98"/>
      <c r="V43" s="99"/>
      <c r="W43" s="97"/>
      <c r="X43" s="98"/>
      <c r="Y43" s="99"/>
      <c r="Z43" s="97"/>
      <c r="AA43" s="98"/>
      <c r="AB43" s="99"/>
      <c r="AC43" s="97"/>
      <c r="AD43" s="98"/>
      <c r="AE43" s="99"/>
      <c r="AF43" s="97"/>
      <c r="AG43" s="98"/>
      <c r="AH43" s="99"/>
      <c r="AI43" s="97"/>
      <c r="AJ43" s="98"/>
      <c r="AK43" s="99"/>
      <c r="AL43" s="97"/>
      <c r="AM43" s="98"/>
      <c r="AN43" s="99"/>
      <c r="AO43" s="97"/>
      <c r="AP43" s="98"/>
      <c r="AQ43" s="99"/>
      <c r="AR43" s="97"/>
      <c r="AS43" s="98"/>
      <c r="AT43" s="99"/>
      <c r="AU43" s="97"/>
      <c r="AV43" s="98"/>
      <c r="AW43" s="99"/>
      <c r="AX43" s="97"/>
      <c r="AY43" s="98"/>
      <c r="AZ43" s="99"/>
      <c r="BA43" s="97"/>
      <c r="BB43" s="98"/>
      <c r="BC43" s="99"/>
      <c r="BD43" s="97"/>
      <c r="BE43" s="98"/>
      <c r="BF43" s="99"/>
      <c r="BG43" s="97"/>
      <c r="BH43" s="98"/>
      <c r="BI43" s="99"/>
      <c r="BJ43" s="97"/>
      <c r="BK43" s="98"/>
      <c r="BL43" s="99"/>
    </row>
    <row r="44" spans="1:64" ht="17.25" thickTop="1">
      <c r="A44" s="101" t="s">
        <v>36</v>
      </c>
      <c r="B44" s="102">
        <v>8</v>
      </c>
      <c r="C44" s="103">
        <v>130</v>
      </c>
      <c r="D44" s="104">
        <v>255</v>
      </c>
      <c r="E44" s="102">
        <v>8</v>
      </c>
      <c r="F44" s="103">
        <v>130</v>
      </c>
      <c r="G44" s="104">
        <v>255</v>
      </c>
      <c r="H44" s="102">
        <v>8</v>
      </c>
      <c r="I44" s="103">
        <v>130</v>
      </c>
      <c r="J44" s="104">
        <v>255</v>
      </c>
      <c r="K44" s="102">
        <v>8</v>
      </c>
      <c r="L44" s="103">
        <v>130</v>
      </c>
      <c r="M44" s="104">
        <v>255</v>
      </c>
      <c r="N44" s="102">
        <v>6</v>
      </c>
      <c r="O44" s="103">
        <v>119</v>
      </c>
      <c r="P44" s="104">
        <v>226</v>
      </c>
      <c r="Q44" s="102">
        <v>6</v>
      </c>
      <c r="R44" s="103">
        <v>119</v>
      </c>
      <c r="S44" s="104">
        <v>226</v>
      </c>
      <c r="T44" s="102">
        <v>6</v>
      </c>
      <c r="U44" s="103">
        <v>112</v>
      </c>
      <c r="V44" s="104">
        <v>212</v>
      </c>
      <c r="W44" s="102">
        <v>6</v>
      </c>
      <c r="X44" s="103">
        <v>107</v>
      </c>
      <c r="Y44" s="104">
        <v>202</v>
      </c>
      <c r="Z44" s="102">
        <v>6</v>
      </c>
      <c r="AA44" s="103">
        <v>107</v>
      </c>
      <c r="AB44" s="104">
        <v>202</v>
      </c>
      <c r="AC44" s="102">
        <v>6</v>
      </c>
      <c r="AD44" s="103">
        <v>107</v>
      </c>
      <c r="AE44" s="187">
        <v>202</v>
      </c>
      <c r="AF44" s="102">
        <v>6</v>
      </c>
      <c r="AG44" s="103">
        <v>107</v>
      </c>
      <c r="AH44" s="104">
        <v>199</v>
      </c>
      <c r="AI44" s="102">
        <v>6</v>
      </c>
      <c r="AJ44" s="103">
        <v>107</v>
      </c>
      <c r="AK44" s="104">
        <v>199</v>
      </c>
      <c r="AL44" s="102">
        <v>6</v>
      </c>
      <c r="AM44" s="103">
        <v>107</v>
      </c>
      <c r="AN44" s="104">
        <v>199</v>
      </c>
      <c r="AO44" s="102">
        <v>4</v>
      </c>
      <c r="AP44" s="103">
        <v>66</v>
      </c>
      <c r="AQ44" s="104">
        <v>121</v>
      </c>
      <c r="AR44" s="102">
        <v>4</v>
      </c>
      <c r="AS44" s="103">
        <v>65</v>
      </c>
      <c r="AT44" s="104">
        <v>119</v>
      </c>
      <c r="AU44" s="102">
        <v>4</v>
      </c>
      <c r="AV44" s="103">
        <v>65</v>
      </c>
      <c r="AW44" s="104">
        <v>119</v>
      </c>
      <c r="AX44" s="102">
        <v>4</v>
      </c>
      <c r="AY44" s="103">
        <v>65</v>
      </c>
      <c r="AZ44" s="104">
        <v>119</v>
      </c>
      <c r="BA44" s="102">
        <v>4</v>
      </c>
      <c r="BB44" s="103">
        <v>65</v>
      </c>
      <c r="BC44" s="104">
        <v>119</v>
      </c>
      <c r="BD44" s="102">
        <v>5</v>
      </c>
      <c r="BE44" s="103">
        <v>85</v>
      </c>
      <c r="BF44" s="104">
        <v>156</v>
      </c>
      <c r="BG44" s="102">
        <v>4</v>
      </c>
      <c r="BH44" s="103">
        <v>59</v>
      </c>
      <c r="BI44" s="104">
        <v>109</v>
      </c>
      <c r="BJ44" s="102">
        <v>4</v>
      </c>
      <c r="BK44" s="103">
        <v>59</v>
      </c>
      <c r="BL44" s="104">
        <v>109</v>
      </c>
    </row>
    <row r="45" spans="1:64">
      <c r="A45" s="91" t="s">
        <v>66</v>
      </c>
      <c r="B45" s="92"/>
      <c r="C45" s="93"/>
      <c r="D45" s="94"/>
      <c r="E45" s="92"/>
      <c r="F45" s="93"/>
      <c r="G45" s="94"/>
      <c r="H45" s="92"/>
      <c r="I45" s="93"/>
      <c r="J45" s="94"/>
      <c r="K45" s="92"/>
      <c r="L45" s="93"/>
      <c r="M45" s="94"/>
      <c r="N45" s="92"/>
      <c r="O45" s="93"/>
      <c r="P45" s="94"/>
      <c r="Q45" s="92"/>
      <c r="R45" s="93"/>
      <c r="S45" s="94"/>
      <c r="T45" s="92"/>
      <c r="U45" s="93"/>
      <c r="V45" s="94"/>
      <c r="W45" s="92"/>
      <c r="X45" s="93"/>
      <c r="Y45" s="94"/>
      <c r="Z45" s="92"/>
      <c r="AA45" s="93"/>
      <c r="AB45" s="94"/>
      <c r="AC45" s="92"/>
      <c r="AD45" s="93"/>
      <c r="AE45" s="94"/>
      <c r="AF45" s="92"/>
      <c r="AG45" s="93"/>
      <c r="AH45" s="94"/>
      <c r="AI45" s="92"/>
      <c r="AJ45" s="93"/>
      <c r="AK45" s="94"/>
      <c r="AL45" s="92"/>
      <c r="AM45" s="93"/>
      <c r="AN45" s="94"/>
      <c r="AO45" s="92">
        <v>1</v>
      </c>
      <c r="AP45" s="93">
        <v>16</v>
      </c>
      <c r="AQ45" s="94">
        <v>29</v>
      </c>
      <c r="AR45" s="92">
        <v>1</v>
      </c>
      <c r="AS45" s="93">
        <v>16</v>
      </c>
      <c r="AT45" s="94">
        <v>29</v>
      </c>
      <c r="AU45" s="92">
        <v>1</v>
      </c>
      <c r="AV45" s="93">
        <v>16</v>
      </c>
      <c r="AW45" s="94">
        <v>29</v>
      </c>
      <c r="AX45" s="92">
        <v>1</v>
      </c>
      <c r="AY45" s="93">
        <v>16</v>
      </c>
      <c r="AZ45" s="94">
        <v>29</v>
      </c>
      <c r="BA45" s="92">
        <v>1</v>
      </c>
      <c r="BB45" s="93">
        <v>16</v>
      </c>
      <c r="BC45" s="94">
        <v>29</v>
      </c>
      <c r="BD45" s="92">
        <v>1</v>
      </c>
      <c r="BE45" s="93">
        <v>16</v>
      </c>
      <c r="BF45" s="94">
        <v>29</v>
      </c>
      <c r="BG45" s="92">
        <v>2</v>
      </c>
      <c r="BH45" s="93">
        <v>62</v>
      </c>
      <c r="BI45" s="94">
        <v>111</v>
      </c>
      <c r="BJ45" s="92">
        <v>2</v>
      </c>
      <c r="BK45" s="93">
        <v>62</v>
      </c>
      <c r="BL45" s="94">
        <v>111</v>
      </c>
    </row>
    <row r="46" spans="1:64">
      <c r="A46" s="91" t="s">
        <v>68</v>
      </c>
      <c r="B46" s="92"/>
      <c r="C46" s="93"/>
      <c r="D46" s="94"/>
      <c r="E46" s="92"/>
      <c r="F46" s="93"/>
      <c r="G46" s="94"/>
      <c r="H46" s="92"/>
      <c r="I46" s="93"/>
      <c r="J46" s="94"/>
      <c r="K46" s="92"/>
      <c r="L46" s="93"/>
      <c r="M46" s="94"/>
      <c r="N46" s="92"/>
      <c r="O46" s="93"/>
      <c r="P46" s="94"/>
      <c r="Q46" s="92"/>
      <c r="R46" s="93"/>
      <c r="S46" s="94"/>
      <c r="T46" s="92"/>
      <c r="U46" s="93"/>
      <c r="V46" s="94"/>
      <c r="W46" s="92"/>
      <c r="X46" s="93"/>
      <c r="Y46" s="94"/>
      <c r="Z46" s="92"/>
      <c r="AA46" s="93"/>
      <c r="AB46" s="94"/>
      <c r="AC46" s="92"/>
      <c r="AD46" s="93"/>
      <c r="AE46" s="94"/>
      <c r="AF46" s="92"/>
      <c r="AG46" s="93"/>
      <c r="AH46" s="94"/>
      <c r="AI46" s="92"/>
      <c r="AJ46" s="93"/>
      <c r="AK46" s="94"/>
      <c r="AL46" s="92">
        <v>1</v>
      </c>
      <c r="AM46" s="93">
        <v>42</v>
      </c>
      <c r="AN46" s="94">
        <v>82</v>
      </c>
      <c r="AO46" s="92">
        <v>1</v>
      </c>
      <c r="AP46" s="93">
        <v>42</v>
      </c>
      <c r="AQ46" s="94">
        <v>82</v>
      </c>
      <c r="AR46" s="92">
        <v>1</v>
      </c>
      <c r="AS46" s="93">
        <v>42</v>
      </c>
      <c r="AT46" s="94">
        <v>82</v>
      </c>
      <c r="AU46" s="92">
        <v>1</v>
      </c>
      <c r="AV46" s="93">
        <v>42</v>
      </c>
      <c r="AW46" s="94">
        <v>82</v>
      </c>
      <c r="AX46" s="92">
        <v>1</v>
      </c>
      <c r="AY46" s="93">
        <v>42</v>
      </c>
      <c r="AZ46" s="94">
        <v>82</v>
      </c>
      <c r="BA46" s="92">
        <v>1</v>
      </c>
      <c r="BB46" s="93">
        <v>42</v>
      </c>
      <c r="BC46" s="94">
        <v>82</v>
      </c>
      <c r="BD46" s="92">
        <v>1</v>
      </c>
      <c r="BE46" s="93">
        <v>42</v>
      </c>
      <c r="BF46" s="94">
        <v>82</v>
      </c>
      <c r="BG46" s="92"/>
      <c r="BH46" s="93"/>
      <c r="BI46" s="94"/>
      <c r="BJ46" s="92"/>
      <c r="BK46" s="93"/>
      <c r="BL46" s="94"/>
    </row>
    <row r="47" spans="1:64">
      <c r="A47" s="91" t="s">
        <v>70</v>
      </c>
      <c r="B47" s="92"/>
      <c r="C47" s="93"/>
      <c r="D47" s="94"/>
      <c r="E47" s="92"/>
      <c r="F47" s="93"/>
      <c r="G47" s="94"/>
      <c r="H47" s="92"/>
      <c r="I47" s="93"/>
      <c r="J47" s="94"/>
      <c r="K47" s="92"/>
      <c r="L47" s="93"/>
      <c r="M47" s="94"/>
      <c r="N47" s="92"/>
      <c r="O47" s="93"/>
      <c r="P47" s="94"/>
      <c r="Q47" s="92"/>
      <c r="R47" s="93"/>
      <c r="S47" s="94"/>
      <c r="T47" s="92">
        <v>1</v>
      </c>
      <c r="U47" s="93">
        <v>143</v>
      </c>
      <c r="V47" s="94">
        <v>429</v>
      </c>
      <c r="W47" s="92">
        <v>1</v>
      </c>
      <c r="X47" s="93">
        <v>143</v>
      </c>
      <c r="Y47" s="94">
        <v>429</v>
      </c>
      <c r="Z47" s="92">
        <v>2</v>
      </c>
      <c r="AA47" s="93">
        <v>218</v>
      </c>
      <c r="AB47" s="94">
        <v>569</v>
      </c>
      <c r="AC47" s="92">
        <v>1</v>
      </c>
      <c r="AD47" s="93">
        <v>75</v>
      </c>
      <c r="AE47" s="94">
        <v>140</v>
      </c>
      <c r="AF47" s="92">
        <v>1</v>
      </c>
      <c r="AG47" s="93">
        <v>75</v>
      </c>
      <c r="AH47" s="94">
        <v>140</v>
      </c>
      <c r="AI47" s="92">
        <v>1</v>
      </c>
      <c r="AJ47" s="93">
        <v>75</v>
      </c>
      <c r="AK47" s="94">
        <v>140</v>
      </c>
      <c r="AL47" s="92">
        <v>2</v>
      </c>
      <c r="AM47" s="93">
        <v>119</v>
      </c>
      <c r="AN47" s="94">
        <v>220</v>
      </c>
      <c r="AO47" s="92">
        <v>2</v>
      </c>
      <c r="AP47" s="93">
        <v>119</v>
      </c>
      <c r="AQ47" s="94">
        <v>220</v>
      </c>
      <c r="AR47" s="92">
        <v>2</v>
      </c>
      <c r="AS47" s="93">
        <v>119</v>
      </c>
      <c r="AT47" s="94">
        <v>220</v>
      </c>
      <c r="AU47" s="92">
        <v>2</v>
      </c>
      <c r="AV47" s="93">
        <v>119</v>
      </c>
      <c r="AW47" s="94">
        <v>220</v>
      </c>
      <c r="AX47" s="92">
        <v>2</v>
      </c>
      <c r="AY47" s="93">
        <v>119</v>
      </c>
      <c r="AZ47" s="94">
        <v>220</v>
      </c>
      <c r="BA47" s="92">
        <v>2</v>
      </c>
      <c r="BB47" s="93">
        <v>119</v>
      </c>
      <c r="BC47" s="94">
        <v>220</v>
      </c>
      <c r="BD47" s="92">
        <v>2</v>
      </c>
      <c r="BE47" s="93">
        <v>119</v>
      </c>
      <c r="BF47" s="94">
        <v>220</v>
      </c>
      <c r="BG47" s="92">
        <v>2</v>
      </c>
      <c r="BH47" s="93">
        <v>119</v>
      </c>
      <c r="BI47" s="94">
        <v>220</v>
      </c>
      <c r="BJ47" s="92">
        <v>2</v>
      </c>
      <c r="BK47" s="93">
        <v>119</v>
      </c>
      <c r="BL47" s="94">
        <v>220</v>
      </c>
    </row>
    <row r="48" spans="1:64">
      <c r="A48" s="91" t="s">
        <v>157</v>
      </c>
      <c r="B48" s="92"/>
      <c r="C48" s="93"/>
      <c r="D48" s="94"/>
      <c r="E48" s="92"/>
      <c r="F48" s="93"/>
      <c r="G48" s="94"/>
      <c r="H48" s="92"/>
      <c r="I48" s="93"/>
      <c r="J48" s="94"/>
      <c r="K48" s="92"/>
      <c r="L48" s="93"/>
      <c r="M48" s="94"/>
      <c r="N48" s="92"/>
      <c r="O48" s="93"/>
      <c r="P48" s="94"/>
      <c r="Q48" s="92"/>
      <c r="R48" s="93"/>
      <c r="S48" s="94"/>
      <c r="T48" s="92"/>
      <c r="U48" s="93"/>
      <c r="V48" s="94"/>
      <c r="W48" s="92"/>
      <c r="X48" s="93"/>
      <c r="Y48" s="94"/>
      <c r="Z48" s="92"/>
      <c r="AA48" s="93"/>
      <c r="AB48" s="94"/>
      <c r="AC48" s="92"/>
      <c r="AD48" s="93"/>
      <c r="AE48" s="94"/>
      <c r="AF48" s="92"/>
      <c r="AG48" s="93"/>
      <c r="AH48" s="94"/>
      <c r="AI48" s="92"/>
      <c r="AJ48" s="93"/>
      <c r="AK48" s="94"/>
      <c r="AL48" s="92"/>
      <c r="AM48" s="93"/>
      <c r="AN48" s="94"/>
      <c r="AO48" s="92"/>
      <c r="AP48" s="93"/>
      <c r="AQ48" s="94"/>
      <c r="AR48" s="92"/>
      <c r="AS48" s="93"/>
      <c r="AT48" s="94"/>
      <c r="AU48" s="92"/>
      <c r="AV48" s="93"/>
      <c r="AW48" s="94"/>
      <c r="AX48" s="92"/>
      <c r="AY48" s="93"/>
      <c r="AZ48" s="94"/>
      <c r="BA48" s="92"/>
      <c r="BB48" s="93"/>
      <c r="BC48" s="94"/>
      <c r="BD48" s="92"/>
      <c r="BE48" s="93"/>
      <c r="BF48" s="94"/>
      <c r="BG48" s="92"/>
      <c r="BH48" s="93"/>
      <c r="BI48" s="94"/>
      <c r="BJ48" s="92"/>
      <c r="BK48" s="93"/>
      <c r="BL48" s="94"/>
    </row>
    <row r="49" spans="1:64">
      <c r="A49" s="91" t="s">
        <v>71</v>
      </c>
      <c r="B49" s="105"/>
      <c r="C49" s="106"/>
      <c r="D49" s="107"/>
      <c r="E49" s="105"/>
      <c r="F49" s="106"/>
      <c r="G49" s="107"/>
      <c r="H49" s="105"/>
      <c r="I49" s="106"/>
      <c r="J49" s="107"/>
      <c r="K49" s="105"/>
      <c r="L49" s="106"/>
      <c r="M49" s="107"/>
      <c r="N49" s="105"/>
      <c r="O49" s="106"/>
      <c r="P49" s="107"/>
      <c r="Q49" s="105"/>
      <c r="R49" s="106"/>
      <c r="S49" s="107"/>
      <c r="T49" s="105"/>
      <c r="U49" s="106"/>
      <c r="V49" s="107"/>
      <c r="W49" s="105"/>
      <c r="X49" s="106"/>
      <c r="Y49" s="107"/>
      <c r="Z49" s="105"/>
      <c r="AA49" s="106"/>
      <c r="AB49" s="107"/>
      <c r="AC49" s="105"/>
      <c r="AD49" s="106"/>
      <c r="AE49" s="107"/>
      <c r="AF49" s="105"/>
      <c r="AG49" s="106"/>
      <c r="AH49" s="107"/>
      <c r="AI49" s="105"/>
      <c r="AJ49" s="106"/>
      <c r="AK49" s="107"/>
      <c r="AL49" s="105"/>
      <c r="AM49" s="106"/>
      <c r="AN49" s="107"/>
      <c r="AO49" s="105"/>
      <c r="AP49" s="106"/>
      <c r="AQ49" s="107"/>
      <c r="AR49" s="105"/>
      <c r="AS49" s="106"/>
      <c r="AT49" s="107"/>
      <c r="AU49" s="105"/>
      <c r="AV49" s="106"/>
      <c r="AW49" s="107"/>
      <c r="AX49" s="105"/>
      <c r="AY49" s="106"/>
      <c r="AZ49" s="107"/>
      <c r="BA49" s="105"/>
      <c r="BB49" s="106"/>
      <c r="BC49" s="107"/>
      <c r="BD49" s="105"/>
      <c r="BE49" s="106"/>
      <c r="BF49" s="107"/>
      <c r="BG49" s="105"/>
      <c r="BH49" s="106"/>
      <c r="BI49" s="107"/>
      <c r="BJ49" s="105"/>
      <c r="BK49" s="106"/>
      <c r="BL49" s="107"/>
    </row>
    <row r="50" spans="1:64">
      <c r="A50" s="101" t="s">
        <v>73</v>
      </c>
      <c r="B50" s="102">
        <f>SUM(B45:B49)</f>
        <v>0</v>
      </c>
      <c r="C50" s="103">
        <f>SUM(C45:C49)</f>
        <v>0</v>
      </c>
      <c r="D50" s="104">
        <f t="shared" ref="D50:BL50" si="4">SUM(D45:D49)</f>
        <v>0</v>
      </c>
      <c r="E50" s="102">
        <f t="shared" si="4"/>
        <v>0</v>
      </c>
      <c r="F50" s="103">
        <f t="shared" si="4"/>
        <v>0</v>
      </c>
      <c r="G50" s="104">
        <f t="shared" si="4"/>
        <v>0</v>
      </c>
      <c r="H50" s="102">
        <f t="shared" si="4"/>
        <v>0</v>
      </c>
      <c r="I50" s="103">
        <f t="shared" si="4"/>
        <v>0</v>
      </c>
      <c r="J50" s="104">
        <f t="shared" si="4"/>
        <v>0</v>
      </c>
      <c r="K50" s="102">
        <f t="shared" si="4"/>
        <v>0</v>
      </c>
      <c r="L50" s="103">
        <f t="shared" si="4"/>
        <v>0</v>
      </c>
      <c r="M50" s="104">
        <f t="shared" si="4"/>
        <v>0</v>
      </c>
      <c r="N50" s="102">
        <f t="shared" si="4"/>
        <v>0</v>
      </c>
      <c r="O50" s="103">
        <f t="shared" si="4"/>
        <v>0</v>
      </c>
      <c r="P50" s="104">
        <f t="shared" si="4"/>
        <v>0</v>
      </c>
      <c r="Q50" s="102">
        <f t="shared" si="4"/>
        <v>0</v>
      </c>
      <c r="R50" s="103">
        <f t="shared" si="4"/>
        <v>0</v>
      </c>
      <c r="S50" s="104">
        <f t="shared" si="4"/>
        <v>0</v>
      </c>
      <c r="T50" s="102">
        <f t="shared" si="4"/>
        <v>1</v>
      </c>
      <c r="U50" s="103">
        <f t="shared" si="4"/>
        <v>143</v>
      </c>
      <c r="V50" s="104">
        <f t="shared" si="4"/>
        <v>429</v>
      </c>
      <c r="W50" s="102">
        <f t="shared" si="4"/>
        <v>1</v>
      </c>
      <c r="X50" s="103">
        <f t="shared" si="4"/>
        <v>143</v>
      </c>
      <c r="Y50" s="104">
        <f t="shared" si="4"/>
        <v>429</v>
      </c>
      <c r="Z50" s="102">
        <f t="shared" si="4"/>
        <v>2</v>
      </c>
      <c r="AA50" s="103">
        <f t="shared" si="4"/>
        <v>218</v>
      </c>
      <c r="AB50" s="104">
        <f t="shared" si="4"/>
        <v>569</v>
      </c>
      <c r="AC50" s="102">
        <f t="shared" si="4"/>
        <v>1</v>
      </c>
      <c r="AD50" s="103">
        <f t="shared" si="4"/>
        <v>75</v>
      </c>
      <c r="AE50" s="104">
        <f t="shared" si="4"/>
        <v>140</v>
      </c>
      <c r="AF50" s="102">
        <f t="shared" si="4"/>
        <v>1</v>
      </c>
      <c r="AG50" s="103">
        <f t="shared" si="4"/>
        <v>75</v>
      </c>
      <c r="AH50" s="104">
        <f t="shared" si="4"/>
        <v>140</v>
      </c>
      <c r="AI50" s="102">
        <f t="shared" si="4"/>
        <v>1</v>
      </c>
      <c r="AJ50" s="103">
        <f t="shared" si="4"/>
        <v>75</v>
      </c>
      <c r="AK50" s="104">
        <f t="shared" si="4"/>
        <v>140</v>
      </c>
      <c r="AL50" s="102">
        <f t="shared" si="4"/>
        <v>3</v>
      </c>
      <c r="AM50" s="103">
        <f t="shared" si="4"/>
        <v>161</v>
      </c>
      <c r="AN50" s="104">
        <f t="shared" si="4"/>
        <v>302</v>
      </c>
      <c r="AO50" s="102">
        <f t="shared" si="4"/>
        <v>4</v>
      </c>
      <c r="AP50" s="103">
        <f t="shared" si="4"/>
        <v>177</v>
      </c>
      <c r="AQ50" s="104">
        <f t="shared" si="4"/>
        <v>331</v>
      </c>
      <c r="AR50" s="102">
        <f t="shared" si="4"/>
        <v>4</v>
      </c>
      <c r="AS50" s="103">
        <f t="shared" si="4"/>
        <v>177</v>
      </c>
      <c r="AT50" s="104">
        <f t="shared" si="4"/>
        <v>331</v>
      </c>
      <c r="AU50" s="102">
        <f t="shared" si="4"/>
        <v>4</v>
      </c>
      <c r="AV50" s="103">
        <f t="shared" si="4"/>
        <v>177</v>
      </c>
      <c r="AW50" s="104">
        <f t="shared" si="4"/>
        <v>331</v>
      </c>
      <c r="AX50" s="102">
        <f t="shared" si="4"/>
        <v>4</v>
      </c>
      <c r="AY50" s="103">
        <f t="shared" si="4"/>
        <v>177</v>
      </c>
      <c r="AZ50" s="104">
        <f t="shared" si="4"/>
        <v>331</v>
      </c>
      <c r="BA50" s="102">
        <f t="shared" si="4"/>
        <v>4</v>
      </c>
      <c r="BB50" s="103">
        <f t="shared" si="4"/>
        <v>177</v>
      </c>
      <c r="BC50" s="104">
        <f t="shared" si="4"/>
        <v>331</v>
      </c>
      <c r="BD50" s="102">
        <f t="shared" si="4"/>
        <v>4</v>
      </c>
      <c r="BE50" s="103">
        <f t="shared" si="4"/>
        <v>177</v>
      </c>
      <c r="BF50" s="104">
        <f t="shared" si="4"/>
        <v>331</v>
      </c>
      <c r="BG50" s="102">
        <f t="shared" si="4"/>
        <v>4</v>
      </c>
      <c r="BH50" s="103">
        <f t="shared" si="4"/>
        <v>181</v>
      </c>
      <c r="BI50" s="104">
        <f t="shared" si="4"/>
        <v>331</v>
      </c>
      <c r="BJ50" s="102">
        <f t="shared" si="4"/>
        <v>4</v>
      </c>
      <c r="BK50" s="103">
        <f t="shared" si="4"/>
        <v>181</v>
      </c>
      <c r="BL50" s="104">
        <f t="shared" si="4"/>
        <v>331</v>
      </c>
    </row>
    <row r="51" spans="1:64">
      <c r="A51" s="91" t="s">
        <v>51</v>
      </c>
      <c r="B51" s="92">
        <v>5</v>
      </c>
      <c r="C51" s="93">
        <v>69</v>
      </c>
      <c r="D51" s="94">
        <v>122</v>
      </c>
      <c r="E51" s="92">
        <v>5</v>
      </c>
      <c r="F51" s="93">
        <v>69</v>
      </c>
      <c r="G51" s="94">
        <v>122</v>
      </c>
      <c r="H51" s="92">
        <v>5</v>
      </c>
      <c r="I51" s="93">
        <v>69</v>
      </c>
      <c r="J51" s="94">
        <v>122</v>
      </c>
      <c r="K51" s="92">
        <v>5</v>
      </c>
      <c r="L51" s="93">
        <v>69</v>
      </c>
      <c r="M51" s="94">
        <v>122</v>
      </c>
      <c r="N51" s="92">
        <v>5</v>
      </c>
      <c r="O51" s="93">
        <v>69</v>
      </c>
      <c r="P51" s="94">
        <v>122</v>
      </c>
      <c r="Q51" s="92">
        <v>5</v>
      </c>
      <c r="R51" s="93">
        <v>69</v>
      </c>
      <c r="S51" s="94">
        <v>122</v>
      </c>
      <c r="T51" s="92">
        <v>5</v>
      </c>
      <c r="U51" s="93">
        <v>69</v>
      </c>
      <c r="V51" s="94">
        <v>122</v>
      </c>
      <c r="W51" s="92">
        <v>5</v>
      </c>
      <c r="X51" s="93">
        <v>69</v>
      </c>
      <c r="Y51" s="94">
        <v>122</v>
      </c>
      <c r="Z51" s="92">
        <v>6</v>
      </c>
      <c r="AA51" s="93">
        <v>92</v>
      </c>
      <c r="AB51" s="94">
        <v>169</v>
      </c>
      <c r="AC51" s="92">
        <v>5</v>
      </c>
      <c r="AD51" s="188">
        <v>69</v>
      </c>
      <c r="AE51" s="189">
        <v>122</v>
      </c>
      <c r="AF51" s="92">
        <v>5</v>
      </c>
      <c r="AG51" s="93">
        <v>87</v>
      </c>
      <c r="AH51" s="94">
        <v>147</v>
      </c>
      <c r="AI51" s="92">
        <v>5</v>
      </c>
      <c r="AJ51" s="93">
        <v>87</v>
      </c>
      <c r="AK51" s="94">
        <v>147</v>
      </c>
      <c r="AL51" s="92">
        <v>5</v>
      </c>
      <c r="AM51" s="93">
        <v>87</v>
      </c>
      <c r="AN51" s="94">
        <v>147</v>
      </c>
      <c r="AO51" s="92">
        <v>5</v>
      </c>
      <c r="AP51" s="93">
        <v>87</v>
      </c>
      <c r="AQ51" s="94">
        <v>147</v>
      </c>
      <c r="AR51" s="92">
        <v>5</v>
      </c>
      <c r="AS51" s="93">
        <v>87</v>
      </c>
      <c r="AT51" s="94">
        <v>147</v>
      </c>
      <c r="AU51" s="92">
        <v>5</v>
      </c>
      <c r="AV51" s="93">
        <v>87</v>
      </c>
      <c r="AW51" s="94">
        <v>147</v>
      </c>
      <c r="AX51" s="92">
        <v>5</v>
      </c>
      <c r="AY51" s="93">
        <v>87</v>
      </c>
      <c r="AZ51" s="94">
        <v>147</v>
      </c>
      <c r="BA51" s="92">
        <v>6</v>
      </c>
      <c r="BB51" s="93">
        <v>114</v>
      </c>
      <c r="BC51" s="94">
        <v>192</v>
      </c>
      <c r="BD51" s="92">
        <v>6</v>
      </c>
      <c r="BE51" s="93">
        <v>87</v>
      </c>
      <c r="BF51" s="94">
        <v>192</v>
      </c>
      <c r="BG51" s="92">
        <v>5</v>
      </c>
      <c r="BH51" s="93">
        <v>61</v>
      </c>
      <c r="BI51" s="94">
        <v>153</v>
      </c>
      <c r="BJ51" s="92">
        <v>5</v>
      </c>
      <c r="BK51" s="93">
        <v>61</v>
      </c>
      <c r="BL51" s="94">
        <v>153</v>
      </c>
    </row>
    <row r="52" spans="1:64">
      <c r="A52" s="91" t="s">
        <v>53</v>
      </c>
      <c r="B52" s="92">
        <v>4</v>
      </c>
      <c r="C52" s="93">
        <v>119</v>
      </c>
      <c r="D52" s="94">
        <v>228</v>
      </c>
      <c r="E52" s="92">
        <v>4</v>
      </c>
      <c r="F52" s="93">
        <v>119</v>
      </c>
      <c r="G52" s="94">
        <v>228</v>
      </c>
      <c r="H52" s="92">
        <v>4</v>
      </c>
      <c r="I52" s="93">
        <v>119</v>
      </c>
      <c r="J52" s="94">
        <v>228</v>
      </c>
      <c r="K52" s="92">
        <v>4</v>
      </c>
      <c r="L52" s="93">
        <v>119</v>
      </c>
      <c r="M52" s="94">
        <v>228</v>
      </c>
      <c r="N52" s="92">
        <v>4</v>
      </c>
      <c r="O52" s="93">
        <v>119</v>
      </c>
      <c r="P52" s="94">
        <v>228</v>
      </c>
      <c r="Q52" s="92">
        <v>4</v>
      </c>
      <c r="R52" s="93">
        <v>119</v>
      </c>
      <c r="S52" s="94">
        <v>228</v>
      </c>
      <c r="T52" s="92">
        <v>4</v>
      </c>
      <c r="U52" s="93">
        <v>119</v>
      </c>
      <c r="V52" s="94">
        <v>228</v>
      </c>
      <c r="W52" s="92">
        <v>4</v>
      </c>
      <c r="X52" s="93">
        <v>119</v>
      </c>
      <c r="Y52" s="94">
        <v>228</v>
      </c>
      <c r="Z52" s="92">
        <v>3</v>
      </c>
      <c r="AA52" s="93">
        <v>96</v>
      </c>
      <c r="AB52" s="94">
        <v>182</v>
      </c>
      <c r="AC52" s="92">
        <v>4</v>
      </c>
      <c r="AD52" s="93">
        <v>119</v>
      </c>
      <c r="AE52" s="94">
        <v>228</v>
      </c>
      <c r="AF52" s="92">
        <v>4</v>
      </c>
      <c r="AG52" s="93">
        <v>119</v>
      </c>
      <c r="AH52" s="94">
        <v>228</v>
      </c>
      <c r="AI52" s="92">
        <v>5</v>
      </c>
      <c r="AJ52" s="93">
        <v>137</v>
      </c>
      <c r="AK52" s="94">
        <v>264</v>
      </c>
      <c r="AL52" s="92">
        <v>5</v>
      </c>
      <c r="AM52" s="93">
        <v>137</v>
      </c>
      <c r="AN52" s="94">
        <v>264</v>
      </c>
      <c r="AO52" s="92">
        <v>5</v>
      </c>
      <c r="AP52" s="93">
        <v>137</v>
      </c>
      <c r="AQ52" s="94">
        <v>264</v>
      </c>
      <c r="AR52" s="92">
        <v>5</v>
      </c>
      <c r="AS52" s="93">
        <v>137</v>
      </c>
      <c r="AT52" s="94">
        <v>264</v>
      </c>
      <c r="AU52" s="92">
        <v>5</v>
      </c>
      <c r="AV52" s="93">
        <v>137</v>
      </c>
      <c r="AW52" s="94">
        <v>264</v>
      </c>
      <c r="AX52" s="92">
        <v>5</v>
      </c>
      <c r="AY52" s="93">
        <v>137</v>
      </c>
      <c r="AZ52" s="94">
        <v>264</v>
      </c>
      <c r="BA52" s="92">
        <v>5</v>
      </c>
      <c r="BB52" s="93">
        <v>137</v>
      </c>
      <c r="BC52" s="94">
        <v>264</v>
      </c>
      <c r="BD52" s="92">
        <v>5</v>
      </c>
      <c r="BE52" s="93">
        <v>137</v>
      </c>
      <c r="BF52" s="94">
        <v>264</v>
      </c>
      <c r="BG52" s="92">
        <v>6</v>
      </c>
      <c r="BH52" s="93">
        <v>162</v>
      </c>
      <c r="BI52" s="94">
        <v>303</v>
      </c>
      <c r="BJ52" s="92">
        <v>6</v>
      </c>
      <c r="BK52" s="93">
        <v>162</v>
      </c>
      <c r="BL52" s="94">
        <v>303</v>
      </c>
    </row>
    <row r="53" spans="1:64">
      <c r="A53" s="91" t="s">
        <v>55</v>
      </c>
      <c r="B53" s="92"/>
      <c r="C53" s="93"/>
      <c r="D53" s="94"/>
      <c r="E53" s="92"/>
      <c r="F53" s="93"/>
      <c r="G53" s="94"/>
      <c r="H53" s="92"/>
      <c r="I53" s="93"/>
      <c r="J53" s="94"/>
      <c r="K53" s="92"/>
      <c r="L53" s="93"/>
      <c r="M53" s="94"/>
      <c r="N53" s="92"/>
      <c r="O53" s="93"/>
      <c r="P53" s="94"/>
      <c r="Q53" s="92"/>
      <c r="R53" s="93"/>
      <c r="S53" s="94"/>
      <c r="T53" s="92"/>
      <c r="U53" s="93"/>
      <c r="V53" s="94"/>
      <c r="W53" s="92"/>
      <c r="X53" s="93"/>
      <c r="Y53" s="94"/>
      <c r="Z53" s="92"/>
      <c r="AA53" s="93"/>
      <c r="AB53" s="94"/>
      <c r="AC53" s="92"/>
      <c r="AD53" s="93"/>
      <c r="AE53" s="94"/>
      <c r="AF53" s="92"/>
      <c r="AG53" s="93"/>
      <c r="AH53" s="94"/>
      <c r="AI53" s="92">
        <v>1</v>
      </c>
      <c r="AJ53" s="93">
        <v>17</v>
      </c>
      <c r="AK53" s="94">
        <v>32</v>
      </c>
      <c r="AL53" s="92">
        <v>1</v>
      </c>
      <c r="AM53" s="93">
        <v>17</v>
      </c>
      <c r="AN53" s="94">
        <v>32</v>
      </c>
      <c r="AO53" s="92">
        <v>1</v>
      </c>
      <c r="AP53" s="93">
        <v>17</v>
      </c>
      <c r="AQ53" s="94">
        <v>32</v>
      </c>
      <c r="AR53" s="92">
        <v>1</v>
      </c>
      <c r="AS53" s="93">
        <v>17</v>
      </c>
      <c r="AT53" s="94">
        <v>32</v>
      </c>
      <c r="AU53" s="92">
        <v>1</v>
      </c>
      <c r="AV53" s="93">
        <v>17</v>
      </c>
      <c r="AW53" s="94">
        <v>32</v>
      </c>
      <c r="AX53" s="92">
        <v>1</v>
      </c>
      <c r="AY53" s="93">
        <v>17</v>
      </c>
      <c r="AZ53" s="94">
        <v>32</v>
      </c>
      <c r="BA53" s="92">
        <v>2</v>
      </c>
      <c r="BB53" s="93">
        <v>26</v>
      </c>
      <c r="BC53" s="94">
        <v>50</v>
      </c>
      <c r="BD53" s="92">
        <v>2</v>
      </c>
      <c r="BE53" s="93">
        <v>26</v>
      </c>
      <c r="BF53" s="94">
        <v>50</v>
      </c>
      <c r="BG53" s="92">
        <v>2</v>
      </c>
      <c r="BH53" s="93">
        <v>26</v>
      </c>
      <c r="BI53" s="94">
        <v>50</v>
      </c>
      <c r="BJ53" s="92">
        <v>2</v>
      </c>
      <c r="BK53" s="93">
        <v>26</v>
      </c>
      <c r="BL53" s="94">
        <v>50</v>
      </c>
    </row>
    <row r="54" spans="1:64">
      <c r="A54" s="108" t="s">
        <v>166</v>
      </c>
      <c r="B54" s="102">
        <f>SUM(B51:B53)</f>
        <v>9</v>
      </c>
      <c r="C54" s="103">
        <f>SUM(C51:C53)</f>
        <v>188</v>
      </c>
      <c r="D54" s="104">
        <f>SUM(D51:D53)</f>
        <v>350</v>
      </c>
      <c r="E54" s="102">
        <f t="shared" ref="E54:BL54" si="5">SUM(E51:E53)</f>
        <v>9</v>
      </c>
      <c r="F54" s="103">
        <f t="shared" si="5"/>
        <v>188</v>
      </c>
      <c r="G54" s="104">
        <f t="shared" si="5"/>
        <v>350</v>
      </c>
      <c r="H54" s="102">
        <f t="shared" si="5"/>
        <v>9</v>
      </c>
      <c r="I54" s="103">
        <f t="shared" si="5"/>
        <v>188</v>
      </c>
      <c r="J54" s="104">
        <f t="shared" si="5"/>
        <v>350</v>
      </c>
      <c r="K54" s="102">
        <f t="shared" si="5"/>
        <v>9</v>
      </c>
      <c r="L54" s="103">
        <f t="shared" si="5"/>
        <v>188</v>
      </c>
      <c r="M54" s="104">
        <f t="shared" si="5"/>
        <v>350</v>
      </c>
      <c r="N54" s="102">
        <f t="shared" si="5"/>
        <v>9</v>
      </c>
      <c r="O54" s="103">
        <f t="shared" si="5"/>
        <v>188</v>
      </c>
      <c r="P54" s="104">
        <f t="shared" si="5"/>
        <v>350</v>
      </c>
      <c r="Q54" s="102">
        <f t="shared" si="5"/>
        <v>9</v>
      </c>
      <c r="R54" s="103">
        <f t="shared" si="5"/>
        <v>188</v>
      </c>
      <c r="S54" s="104">
        <f t="shared" si="5"/>
        <v>350</v>
      </c>
      <c r="T54" s="102">
        <f t="shared" si="5"/>
        <v>9</v>
      </c>
      <c r="U54" s="103">
        <f t="shared" si="5"/>
        <v>188</v>
      </c>
      <c r="V54" s="104">
        <f t="shared" si="5"/>
        <v>350</v>
      </c>
      <c r="W54" s="102">
        <f t="shared" si="5"/>
        <v>9</v>
      </c>
      <c r="X54" s="103">
        <f t="shared" si="5"/>
        <v>188</v>
      </c>
      <c r="Y54" s="104">
        <f t="shared" si="5"/>
        <v>350</v>
      </c>
      <c r="Z54" s="102">
        <f t="shared" si="5"/>
        <v>9</v>
      </c>
      <c r="AA54" s="103">
        <f t="shared" si="5"/>
        <v>188</v>
      </c>
      <c r="AB54" s="104">
        <f t="shared" si="5"/>
        <v>351</v>
      </c>
      <c r="AC54" s="102">
        <f t="shared" si="5"/>
        <v>9</v>
      </c>
      <c r="AD54" s="103">
        <f t="shared" si="5"/>
        <v>188</v>
      </c>
      <c r="AE54" s="104">
        <f t="shared" si="5"/>
        <v>350</v>
      </c>
      <c r="AF54" s="102">
        <f t="shared" si="5"/>
        <v>9</v>
      </c>
      <c r="AG54" s="103">
        <f t="shared" si="5"/>
        <v>206</v>
      </c>
      <c r="AH54" s="104">
        <f t="shared" si="5"/>
        <v>375</v>
      </c>
      <c r="AI54" s="102">
        <f t="shared" si="5"/>
        <v>11</v>
      </c>
      <c r="AJ54" s="103">
        <f t="shared" si="5"/>
        <v>241</v>
      </c>
      <c r="AK54" s="104">
        <f t="shared" si="5"/>
        <v>443</v>
      </c>
      <c r="AL54" s="102">
        <f t="shared" si="5"/>
        <v>11</v>
      </c>
      <c r="AM54" s="103">
        <f t="shared" si="5"/>
        <v>241</v>
      </c>
      <c r="AN54" s="104">
        <f t="shared" si="5"/>
        <v>443</v>
      </c>
      <c r="AO54" s="102">
        <f t="shared" si="5"/>
        <v>11</v>
      </c>
      <c r="AP54" s="103">
        <f t="shared" si="5"/>
        <v>241</v>
      </c>
      <c r="AQ54" s="104">
        <f t="shared" si="5"/>
        <v>443</v>
      </c>
      <c r="AR54" s="102">
        <f t="shared" si="5"/>
        <v>11</v>
      </c>
      <c r="AS54" s="103">
        <f t="shared" si="5"/>
        <v>241</v>
      </c>
      <c r="AT54" s="104">
        <f t="shared" si="5"/>
        <v>443</v>
      </c>
      <c r="AU54" s="102">
        <f t="shared" si="5"/>
        <v>11</v>
      </c>
      <c r="AV54" s="103">
        <f t="shared" si="5"/>
        <v>241</v>
      </c>
      <c r="AW54" s="104">
        <f t="shared" si="5"/>
        <v>443</v>
      </c>
      <c r="AX54" s="102">
        <f t="shared" si="5"/>
        <v>11</v>
      </c>
      <c r="AY54" s="103">
        <f t="shared" si="5"/>
        <v>241</v>
      </c>
      <c r="AZ54" s="104">
        <f t="shared" si="5"/>
        <v>443</v>
      </c>
      <c r="BA54" s="102">
        <f t="shared" si="5"/>
        <v>13</v>
      </c>
      <c r="BB54" s="103">
        <f t="shared" si="5"/>
        <v>277</v>
      </c>
      <c r="BC54" s="104">
        <f t="shared" si="5"/>
        <v>506</v>
      </c>
      <c r="BD54" s="102">
        <f t="shared" si="5"/>
        <v>13</v>
      </c>
      <c r="BE54" s="103">
        <f t="shared" si="5"/>
        <v>250</v>
      </c>
      <c r="BF54" s="104">
        <f t="shared" si="5"/>
        <v>506</v>
      </c>
      <c r="BG54" s="102">
        <f t="shared" si="5"/>
        <v>13</v>
      </c>
      <c r="BH54" s="103">
        <f t="shared" si="5"/>
        <v>249</v>
      </c>
      <c r="BI54" s="104">
        <f t="shared" si="5"/>
        <v>506</v>
      </c>
      <c r="BJ54" s="102">
        <f t="shared" si="5"/>
        <v>13</v>
      </c>
      <c r="BK54" s="103">
        <f t="shared" si="5"/>
        <v>249</v>
      </c>
      <c r="BL54" s="104">
        <f t="shared" si="5"/>
        <v>506</v>
      </c>
    </row>
    <row r="55" spans="1:64">
      <c r="A55" s="91" t="s">
        <v>59</v>
      </c>
      <c r="B55" s="92">
        <v>7</v>
      </c>
      <c r="C55" s="93">
        <v>147</v>
      </c>
      <c r="D55" s="94">
        <v>274</v>
      </c>
      <c r="E55" s="92">
        <v>7</v>
      </c>
      <c r="F55" s="93">
        <v>147</v>
      </c>
      <c r="G55" s="94">
        <v>274</v>
      </c>
      <c r="H55" s="92">
        <v>7</v>
      </c>
      <c r="I55" s="93">
        <v>147</v>
      </c>
      <c r="J55" s="94">
        <v>274</v>
      </c>
      <c r="K55" s="92">
        <v>7</v>
      </c>
      <c r="L55" s="93">
        <v>147</v>
      </c>
      <c r="M55" s="94">
        <v>274</v>
      </c>
      <c r="N55" s="92">
        <v>7</v>
      </c>
      <c r="O55" s="93">
        <v>149</v>
      </c>
      <c r="P55" s="94">
        <v>278</v>
      </c>
      <c r="Q55" s="92">
        <v>7</v>
      </c>
      <c r="R55" s="93">
        <v>149</v>
      </c>
      <c r="S55" s="94">
        <v>278</v>
      </c>
      <c r="T55" s="92">
        <v>7</v>
      </c>
      <c r="U55" s="93">
        <v>153</v>
      </c>
      <c r="V55" s="94">
        <v>279</v>
      </c>
      <c r="W55" s="92">
        <v>7</v>
      </c>
      <c r="X55" s="93">
        <v>153</v>
      </c>
      <c r="Y55" s="94">
        <v>279</v>
      </c>
      <c r="Z55" s="92">
        <v>8</v>
      </c>
      <c r="AA55" s="93">
        <v>189</v>
      </c>
      <c r="AB55" s="94">
        <v>343</v>
      </c>
      <c r="AC55" s="190">
        <v>8</v>
      </c>
      <c r="AD55" s="188">
        <v>189</v>
      </c>
      <c r="AE55" s="189">
        <v>343</v>
      </c>
      <c r="AF55" s="92">
        <v>6</v>
      </c>
      <c r="AG55" s="93">
        <v>139</v>
      </c>
      <c r="AH55" s="94">
        <v>258</v>
      </c>
      <c r="AI55" s="92">
        <v>9</v>
      </c>
      <c r="AJ55" s="93">
        <v>201</v>
      </c>
      <c r="AK55" s="94">
        <v>367</v>
      </c>
      <c r="AL55" s="92">
        <v>9</v>
      </c>
      <c r="AM55" s="93">
        <v>201</v>
      </c>
      <c r="AN55" s="94">
        <v>367</v>
      </c>
      <c r="AO55" s="92">
        <v>9</v>
      </c>
      <c r="AP55" s="93">
        <v>197</v>
      </c>
      <c r="AQ55" s="94">
        <v>367</v>
      </c>
      <c r="AR55" s="92">
        <v>9</v>
      </c>
      <c r="AS55" s="93">
        <v>197</v>
      </c>
      <c r="AT55" s="94">
        <v>367</v>
      </c>
      <c r="AU55" s="92">
        <v>10</v>
      </c>
      <c r="AV55" s="93">
        <v>208</v>
      </c>
      <c r="AW55" s="94">
        <v>387</v>
      </c>
      <c r="AX55" s="92">
        <v>10</v>
      </c>
      <c r="AY55" s="93">
        <v>212</v>
      </c>
      <c r="AZ55" s="94">
        <v>387</v>
      </c>
      <c r="BA55" s="92">
        <v>10</v>
      </c>
      <c r="BB55" s="93">
        <v>212</v>
      </c>
      <c r="BC55" s="94">
        <v>387</v>
      </c>
      <c r="BD55" s="92">
        <v>10</v>
      </c>
      <c r="BE55" s="93">
        <v>212</v>
      </c>
      <c r="BF55" s="94">
        <v>387</v>
      </c>
      <c r="BG55" s="92">
        <v>10</v>
      </c>
      <c r="BH55" s="93">
        <v>208</v>
      </c>
      <c r="BI55" s="94">
        <v>368</v>
      </c>
      <c r="BJ55" s="92">
        <v>10</v>
      </c>
      <c r="BK55" s="93">
        <v>208</v>
      </c>
      <c r="BL55" s="94">
        <v>368</v>
      </c>
    </row>
    <row r="56" spans="1:64">
      <c r="A56" s="91" t="s">
        <v>60</v>
      </c>
      <c r="B56" s="92">
        <v>6</v>
      </c>
      <c r="C56" s="93">
        <v>128</v>
      </c>
      <c r="D56" s="94">
        <v>224</v>
      </c>
      <c r="E56" s="92">
        <v>6</v>
      </c>
      <c r="F56" s="93">
        <v>128</v>
      </c>
      <c r="G56" s="94">
        <v>224</v>
      </c>
      <c r="H56" s="92">
        <v>6</v>
      </c>
      <c r="I56" s="93">
        <v>128</v>
      </c>
      <c r="J56" s="94">
        <v>224</v>
      </c>
      <c r="K56" s="92">
        <v>6</v>
      </c>
      <c r="L56" s="93">
        <v>128</v>
      </c>
      <c r="M56" s="94">
        <v>224</v>
      </c>
      <c r="N56" s="92">
        <v>6</v>
      </c>
      <c r="O56" s="93">
        <v>128</v>
      </c>
      <c r="P56" s="94">
        <v>224</v>
      </c>
      <c r="Q56" s="92">
        <v>6</v>
      </c>
      <c r="R56" s="93">
        <v>128</v>
      </c>
      <c r="S56" s="94">
        <v>224</v>
      </c>
      <c r="T56" s="92">
        <v>6</v>
      </c>
      <c r="U56" s="93">
        <v>128</v>
      </c>
      <c r="V56" s="94">
        <v>224</v>
      </c>
      <c r="W56" s="92">
        <v>6</v>
      </c>
      <c r="X56" s="93">
        <v>128</v>
      </c>
      <c r="Y56" s="94">
        <v>224</v>
      </c>
      <c r="Z56" s="92">
        <v>6</v>
      </c>
      <c r="AA56" s="93">
        <v>128</v>
      </c>
      <c r="AB56" s="94">
        <v>224</v>
      </c>
      <c r="AC56" s="190">
        <v>6</v>
      </c>
      <c r="AD56" s="188">
        <v>128</v>
      </c>
      <c r="AE56" s="189">
        <v>224</v>
      </c>
      <c r="AF56" s="92">
        <v>7</v>
      </c>
      <c r="AG56" s="93">
        <v>135</v>
      </c>
      <c r="AH56" s="94">
        <v>237</v>
      </c>
      <c r="AI56" s="92">
        <v>6</v>
      </c>
      <c r="AJ56" s="93">
        <v>128</v>
      </c>
      <c r="AK56" s="94">
        <v>224</v>
      </c>
      <c r="AL56" s="92">
        <v>6</v>
      </c>
      <c r="AM56" s="93">
        <v>128</v>
      </c>
      <c r="AN56" s="94">
        <v>224</v>
      </c>
      <c r="AO56" s="92">
        <v>6</v>
      </c>
      <c r="AP56" s="93">
        <v>128</v>
      </c>
      <c r="AQ56" s="94">
        <v>224</v>
      </c>
      <c r="AR56" s="92">
        <v>6</v>
      </c>
      <c r="AS56" s="93">
        <v>128</v>
      </c>
      <c r="AT56" s="94">
        <v>224</v>
      </c>
      <c r="AU56" s="92">
        <v>6</v>
      </c>
      <c r="AV56" s="93">
        <v>128</v>
      </c>
      <c r="AW56" s="94">
        <v>224</v>
      </c>
      <c r="AX56" s="92">
        <v>6</v>
      </c>
      <c r="AY56" s="93">
        <v>128</v>
      </c>
      <c r="AZ56" s="94">
        <v>224</v>
      </c>
      <c r="BA56" s="92">
        <v>6</v>
      </c>
      <c r="BB56" s="93">
        <v>128</v>
      </c>
      <c r="BC56" s="94">
        <v>224</v>
      </c>
      <c r="BD56" s="92">
        <v>6</v>
      </c>
      <c r="BE56" s="93">
        <v>128</v>
      </c>
      <c r="BF56" s="94">
        <v>224</v>
      </c>
      <c r="BG56" s="92">
        <v>6</v>
      </c>
      <c r="BH56" s="93">
        <v>128</v>
      </c>
      <c r="BI56" s="94">
        <v>224</v>
      </c>
      <c r="BJ56" s="92">
        <v>6</v>
      </c>
      <c r="BK56" s="93">
        <v>128</v>
      </c>
      <c r="BL56" s="94">
        <v>224</v>
      </c>
    </row>
    <row r="57" spans="1:64">
      <c r="A57" s="91" t="s">
        <v>62</v>
      </c>
      <c r="B57" s="92"/>
      <c r="C57" s="93"/>
      <c r="D57" s="94"/>
      <c r="E57" s="92"/>
      <c r="F57" s="93"/>
      <c r="G57" s="94"/>
      <c r="H57" s="92"/>
      <c r="I57" s="93"/>
      <c r="J57" s="94"/>
      <c r="K57" s="92"/>
      <c r="L57" s="93"/>
      <c r="M57" s="94"/>
      <c r="N57" s="92"/>
      <c r="O57" s="93"/>
      <c r="P57" s="94"/>
      <c r="Q57" s="92"/>
      <c r="R57" s="93"/>
      <c r="S57" s="94"/>
      <c r="T57" s="92"/>
      <c r="U57" s="93"/>
      <c r="V57" s="94"/>
      <c r="W57" s="92"/>
      <c r="X57" s="93"/>
      <c r="Y57" s="94"/>
      <c r="Z57" s="92"/>
      <c r="AA57" s="93"/>
      <c r="AB57" s="94"/>
      <c r="AC57" s="92"/>
      <c r="AD57" s="93"/>
      <c r="AE57" s="94"/>
      <c r="AF57" s="92"/>
      <c r="AG57" s="93"/>
      <c r="AH57" s="94"/>
      <c r="AI57" s="92"/>
      <c r="AJ57" s="93"/>
      <c r="AK57" s="94"/>
      <c r="AL57" s="92"/>
      <c r="AM57" s="93"/>
      <c r="AN57" s="94"/>
      <c r="AO57" s="92"/>
      <c r="AP57" s="93"/>
      <c r="AQ57" s="94"/>
      <c r="AR57" s="92"/>
      <c r="AS57" s="93"/>
      <c r="AT57" s="94"/>
      <c r="AU57" s="92"/>
      <c r="AV57" s="93"/>
      <c r="AW57" s="94"/>
      <c r="AX57" s="92"/>
      <c r="AY57" s="93"/>
      <c r="AZ57" s="94"/>
      <c r="BA57" s="92"/>
      <c r="BB57" s="93"/>
      <c r="BC57" s="94"/>
      <c r="BD57" s="92"/>
      <c r="BE57" s="93"/>
      <c r="BF57" s="94"/>
      <c r="BG57" s="92"/>
      <c r="BH57" s="93"/>
      <c r="BI57" s="94"/>
      <c r="BJ57" s="92"/>
      <c r="BK57" s="93"/>
      <c r="BL57" s="94"/>
    </row>
    <row r="58" spans="1:64" ht="17.25" thickBot="1">
      <c r="A58" s="91" t="s">
        <v>124</v>
      </c>
      <c r="B58" s="92"/>
      <c r="C58" s="93"/>
      <c r="D58" s="94"/>
      <c r="E58" s="92"/>
      <c r="F58" s="93"/>
      <c r="G58" s="94"/>
      <c r="H58" s="92"/>
      <c r="I58" s="93"/>
      <c r="J58" s="94"/>
      <c r="K58" s="92"/>
      <c r="L58" s="93"/>
      <c r="M58" s="94"/>
      <c r="N58" s="92"/>
      <c r="O58" s="93"/>
      <c r="P58" s="94"/>
      <c r="Q58" s="92"/>
      <c r="R58" s="93"/>
      <c r="S58" s="94"/>
      <c r="T58" s="92"/>
      <c r="U58" s="93"/>
      <c r="V58" s="94"/>
      <c r="W58" s="92"/>
      <c r="X58" s="93"/>
      <c r="Y58" s="94"/>
      <c r="Z58" s="92"/>
      <c r="AA58" s="93"/>
      <c r="AB58" s="94"/>
      <c r="AC58" s="92"/>
      <c r="AD58" s="93"/>
      <c r="AE58" s="94"/>
      <c r="AF58" s="92"/>
      <c r="AG58" s="93"/>
      <c r="AH58" s="94"/>
      <c r="AI58" s="92"/>
      <c r="AJ58" s="93"/>
      <c r="AK58" s="94"/>
      <c r="AL58" s="92"/>
      <c r="AM58" s="93"/>
      <c r="AN58" s="94"/>
      <c r="AO58" s="92"/>
      <c r="AP58" s="93"/>
      <c r="AQ58" s="94"/>
      <c r="AR58" s="92"/>
      <c r="AS58" s="93"/>
      <c r="AT58" s="94"/>
      <c r="AU58" s="92"/>
      <c r="AV58" s="93"/>
      <c r="AW58" s="94"/>
      <c r="AX58" s="92"/>
      <c r="AY58" s="93"/>
      <c r="AZ58" s="94"/>
      <c r="BA58" s="92"/>
      <c r="BB58" s="93"/>
      <c r="BC58" s="94"/>
      <c r="BD58" s="92"/>
      <c r="BE58" s="93"/>
      <c r="BF58" s="94"/>
      <c r="BG58" s="92"/>
      <c r="BH58" s="93"/>
      <c r="BI58" s="94"/>
      <c r="BJ58" s="92"/>
      <c r="BK58" s="93"/>
      <c r="BL58" s="94"/>
    </row>
    <row r="59" spans="1:64" ht="18" thickTop="1" thickBot="1">
      <c r="A59" s="96" t="s">
        <v>63</v>
      </c>
      <c r="B59" s="97">
        <f>SUM(B55:B57)</f>
        <v>13</v>
      </c>
      <c r="C59" s="98">
        <f>SUM(C55:C57)</f>
        <v>275</v>
      </c>
      <c r="D59" s="99">
        <f>SUM(D55:D57)</f>
        <v>498</v>
      </c>
      <c r="E59" s="97">
        <f t="shared" ref="E59:BL59" si="6">SUM(E55:E58)</f>
        <v>13</v>
      </c>
      <c r="F59" s="98">
        <f t="shared" si="6"/>
        <v>275</v>
      </c>
      <c r="G59" s="99">
        <f t="shared" si="6"/>
        <v>498</v>
      </c>
      <c r="H59" s="97">
        <f t="shared" si="6"/>
        <v>13</v>
      </c>
      <c r="I59" s="98">
        <f t="shared" si="6"/>
        <v>275</v>
      </c>
      <c r="J59" s="99">
        <f t="shared" si="6"/>
        <v>498</v>
      </c>
      <c r="K59" s="97">
        <f t="shared" si="6"/>
        <v>13</v>
      </c>
      <c r="L59" s="98">
        <f t="shared" si="6"/>
        <v>275</v>
      </c>
      <c r="M59" s="99">
        <f t="shared" si="6"/>
        <v>498</v>
      </c>
      <c r="N59" s="97">
        <f t="shared" si="6"/>
        <v>13</v>
      </c>
      <c r="O59" s="98">
        <f t="shared" si="6"/>
        <v>277</v>
      </c>
      <c r="P59" s="99">
        <f t="shared" si="6"/>
        <v>502</v>
      </c>
      <c r="Q59" s="97">
        <f t="shared" si="6"/>
        <v>13</v>
      </c>
      <c r="R59" s="98">
        <f t="shared" si="6"/>
        <v>277</v>
      </c>
      <c r="S59" s="99">
        <f t="shared" si="6"/>
        <v>502</v>
      </c>
      <c r="T59" s="97">
        <f t="shared" si="6"/>
        <v>13</v>
      </c>
      <c r="U59" s="98">
        <f t="shared" si="6"/>
        <v>281</v>
      </c>
      <c r="V59" s="99">
        <f t="shared" si="6"/>
        <v>503</v>
      </c>
      <c r="W59" s="97">
        <f t="shared" si="6"/>
        <v>13</v>
      </c>
      <c r="X59" s="98">
        <f t="shared" si="6"/>
        <v>281</v>
      </c>
      <c r="Y59" s="99">
        <f t="shared" si="6"/>
        <v>503</v>
      </c>
      <c r="Z59" s="97">
        <f t="shared" si="6"/>
        <v>14</v>
      </c>
      <c r="AA59" s="98">
        <f t="shared" si="6"/>
        <v>317</v>
      </c>
      <c r="AB59" s="99">
        <f t="shared" si="6"/>
        <v>567</v>
      </c>
      <c r="AC59" s="97">
        <f t="shared" si="6"/>
        <v>14</v>
      </c>
      <c r="AD59" s="98">
        <f t="shared" si="6"/>
        <v>317</v>
      </c>
      <c r="AE59" s="99">
        <f t="shared" si="6"/>
        <v>567</v>
      </c>
      <c r="AF59" s="97">
        <f t="shared" si="6"/>
        <v>13</v>
      </c>
      <c r="AG59" s="98">
        <f t="shared" si="6"/>
        <v>274</v>
      </c>
      <c r="AH59" s="99">
        <f t="shared" si="6"/>
        <v>495</v>
      </c>
      <c r="AI59" s="97">
        <f t="shared" si="6"/>
        <v>15</v>
      </c>
      <c r="AJ59" s="98">
        <f t="shared" si="6"/>
        <v>329</v>
      </c>
      <c r="AK59" s="99">
        <f t="shared" si="6"/>
        <v>591</v>
      </c>
      <c r="AL59" s="97">
        <f t="shared" si="6"/>
        <v>15</v>
      </c>
      <c r="AM59" s="98">
        <f t="shared" si="6"/>
        <v>329</v>
      </c>
      <c r="AN59" s="99">
        <f t="shared" si="6"/>
        <v>591</v>
      </c>
      <c r="AO59" s="97">
        <f t="shared" si="6"/>
        <v>15</v>
      </c>
      <c r="AP59" s="98">
        <f t="shared" si="6"/>
        <v>325</v>
      </c>
      <c r="AQ59" s="99">
        <f t="shared" si="6"/>
        <v>591</v>
      </c>
      <c r="AR59" s="97">
        <f t="shared" si="6"/>
        <v>15</v>
      </c>
      <c r="AS59" s="98">
        <f t="shared" si="6"/>
        <v>325</v>
      </c>
      <c r="AT59" s="99">
        <f t="shared" si="6"/>
        <v>591</v>
      </c>
      <c r="AU59" s="97">
        <f t="shared" si="6"/>
        <v>16</v>
      </c>
      <c r="AV59" s="98">
        <f t="shared" si="6"/>
        <v>336</v>
      </c>
      <c r="AW59" s="99">
        <f t="shared" si="6"/>
        <v>611</v>
      </c>
      <c r="AX59" s="97">
        <f t="shared" si="6"/>
        <v>16</v>
      </c>
      <c r="AY59" s="98">
        <f t="shared" si="6"/>
        <v>340</v>
      </c>
      <c r="AZ59" s="99">
        <f t="shared" si="6"/>
        <v>611</v>
      </c>
      <c r="BA59" s="97">
        <f t="shared" si="6"/>
        <v>16</v>
      </c>
      <c r="BB59" s="98">
        <f t="shared" si="6"/>
        <v>340</v>
      </c>
      <c r="BC59" s="99">
        <f t="shared" si="6"/>
        <v>611</v>
      </c>
      <c r="BD59" s="97">
        <f t="shared" si="6"/>
        <v>16</v>
      </c>
      <c r="BE59" s="98">
        <f t="shared" si="6"/>
        <v>340</v>
      </c>
      <c r="BF59" s="99">
        <f t="shared" si="6"/>
        <v>611</v>
      </c>
      <c r="BG59" s="97">
        <f t="shared" si="6"/>
        <v>16</v>
      </c>
      <c r="BH59" s="98">
        <f t="shared" si="6"/>
        <v>336</v>
      </c>
      <c r="BI59" s="99">
        <f t="shared" si="6"/>
        <v>592</v>
      </c>
      <c r="BJ59" s="97">
        <f t="shared" si="6"/>
        <v>16</v>
      </c>
      <c r="BK59" s="98">
        <f t="shared" si="6"/>
        <v>336</v>
      </c>
      <c r="BL59" s="99">
        <f t="shared" si="6"/>
        <v>592</v>
      </c>
    </row>
    <row r="60" spans="1:64" ht="17.25" thickTop="1">
      <c r="A60" s="101" t="s">
        <v>69</v>
      </c>
      <c r="B60" s="102"/>
      <c r="C60" s="103"/>
      <c r="D60" s="104"/>
      <c r="E60" s="102"/>
      <c r="F60" s="103"/>
      <c r="G60" s="104"/>
      <c r="H60" s="102"/>
      <c r="I60" s="103"/>
      <c r="J60" s="104"/>
      <c r="K60" s="102"/>
      <c r="L60" s="103"/>
      <c r="M60" s="104"/>
      <c r="N60" s="102"/>
      <c r="O60" s="103"/>
      <c r="P60" s="104"/>
      <c r="Q60" s="102"/>
      <c r="R60" s="103"/>
      <c r="S60" s="104"/>
      <c r="T60" s="102"/>
      <c r="U60" s="103"/>
      <c r="V60" s="104"/>
      <c r="W60" s="102"/>
      <c r="X60" s="103"/>
      <c r="Y60" s="104"/>
      <c r="Z60" s="102"/>
      <c r="AA60" s="103"/>
      <c r="AB60" s="104"/>
      <c r="AC60" s="102"/>
      <c r="AD60" s="103"/>
      <c r="AE60" s="104"/>
      <c r="AF60" s="102"/>
      <c r="AG60" s="103"/>
      <c r="AH60" s="104"/>
      <c r="AI60" s="102"/>
      <c r="AJ60" s="103"/>
      <c r="AK60" s="104"/>
      <c r="AL60" s="102"/>
      <c r="AM60" s="103"/>
      <c r="AN60" s="104"/>
      <c r="AO60" s="102"/>
      <c r="AP60" s="103"/>
      <c r="AQ60" s="104"/>
      <c r="AR60" s="102"/>
      <c r="AS60" s="103"/>
      <c r="AT60" s="104"/>
      <c r="AU60" s="102"/>
      <c r="AV60" s="103"/>
      <c r="AW60" s="104"/>
      <c r="AX60" s="102"/>
      <c r="AY60" s="103"/>
      <c r="AZ60" s="104"/>
      <c r="BA60" s="102"/>
      <c r="BB60" s="103"/>
      <c r="BC60" s="104"/>
      <c r="BD60" s="102"/>
      <c r="BE60" s="103"/>
      <c r="BF60" s="104"/>
      <c r="BG60" s="102"/>
      <c r="BH60" s="103"/>
      <c r="BI60" s="104"/>
      <c r="BJ60" s="102"/>
      <c r="BK60" s="103"/>
      <c r="BL60" s="104"/>
    </row>
    <row r="61" spans="1:64">
      <c r="A61" s="91" t="s">
        <v>40</v>
      </c>
      <c r="B61" s="92"/>
      <c r="C61" s="93"/>
      <c r="D61" s="94"/>
      <c r="E61" s="92"/>
      <c r="F61" s="93"/>
      <c r="G61" s="94"/>
      <c r="H61" s="92"/>
      <c r="I61" s="93"/>
      <c r="J61" s="94"/>
      <c r="K61" s="92"/>
      <c r="L61" s="93"/>
      <c r="M61" s="94"/>
      <c r="N61" s="92"/>
      <c r="O61" s="93"/>
      <c r="P61" s="94"/>
      <c r="Q61" s="92"/>
      <c r="R61" s="93"/>
      <c r="S61" s="94"/>
      <c r="T61" s="92"/>
      <c r="U61" s="93"/>
      <c r="V61" s="94"/>
      <c r="W61" s="92"/>
      <c r="X61" s="93"/>
      <c r="Y61" s="94"/>
      <c r="Z61" s="92"/>
      <c r="AA61" s="93"/>
      <c r="AB61" s="94"/>
      <c r="AC61" s="92"/>
      <c r="AD61" s="93"/>
      <c r="AE61" s="94"/>
      <c r="AF61" s="92"/>
      <c r="AG61" s="93"/>
      <c r="AH61" s="94"/>
      <c r="AI61" s="92"/>
      <c r="AJ61" s="93"/>
      <c r="AK61" s="94"/>
      <c r="AL61" s="92"/>
      <c r="AM61" s="93"/>
      <c r="AN61" s="94"/>
      <c r="AO61" s="92">
        <v>1</v>
      </c>
      <c r="AP61" s="93">
        <v>30</v>
      </c>
      <c r="AQ61" s="94">
        <v>72</v>
      </c>
      <c r="AR61" s="92">
        <v>1</v>
      </c>
      <c r="AS61" s="93">
        <v>30</v>
      </c>
      <c r="AT61" s="94">
        <v>72</v>
      </c>
      <c r="AU61" s="92">
        <v>1</v>
      </c>
      <c r="AV61" s="93">
        <v>30</v>
      </c>
      <c r="AW61" s="94">
        <v>72</v>
      </c>
      <c r="AX61" s="92">
        <v>1</v>
      </c>
      <c r="AY61" s="93">
        <v>30</v>
      </c>
      <c r="AZ61" s="94">
        <v>72</v>
      </c>
      <c r="BA61" s="92">
        <v>1</v>
      </c>
      <c r="BB61" s="93">
        <v>30</v>
      </c>
      <c r="BC61" s="94">
        <v>72</v>
      </c>
      <c r="BD61" s="92">
        <v>1</v>
      </c>
      <c r="BE61" s="93">
        <v>30</v>
      </c>
      <c r="BF61" s="94">
        <v>72</v>
      </c>
      <c r="BG61" s="92">
        <v>1</v>
      </c>
      <c r="BH61" s="93">
        <v>30</v>
      </c>
      <c r="BI61" s="94">
        <v>72</v>
      </c>
      <c r="BJ61" s="92">
        <v>1</v>
      </c>
      <c r="BK61" s="93">
        <v>30</v>
      </c>
      <c r="BL61" s="94">
        <v>72</v>
      </c>
    </row>
    <row r="62" spans="1:64">
      <c r="A62" s="91" t="s">
        <v>42</v>
      </c>
      <c r="B62" s="92">
        <v>1</v>
      </c>
      <c r="C62" s="93">
        <v>272</v>
      </c>
      <c r="D62" s="94">
        <v>816</v>
      </c>
      <c r="E62" s="92">
        <v>1</v>
      </c>
      <c r="F62" s="93">
        <v>272</v>
      </c>
      <c r="G62" s="94">
        <v>816</v>
      </c>
      <c r="H62" s="92">
        <v>1</v>
      </c>
      <c r="I62" s="93">
        <v>272</v>
      </c>
      <c r="J62" s="94">
        <v>816</v>
      </c>
      <c r="K62" s="92">
        <v>1</v>
      </c>
      <c r="L62" s="93">
        <v>272</v>
      </c>
      <c r="M62" s="94">
        <v>816</v>
      </c>
      <c r="N62" s="92">
        <v>1</v>
      </c>
      <c r="O62" s="93">
        <v>272</v>
      </c>
      <c r="P62" s="94">
        <v>816</v>
      </c>
      <c r="Q62" s="92">
        <v>1</v>
      </c>
      <c r="R62" s="93">
        <v>272</v>
      </c>
      <c r="S62" s="94">
        <v>816</v>
      </c>
      <c r="T62" s="92">
        <v>1</v>
      </c>
      <c r="U62" s="93">
        <v>272</v>
      </c>
      <c r="V62" s="94">
        <v>816</v>
      </c>
      <c r="W62" s="92">
        <v>1</v>
      </c>
      <c r="X62" s="93">
        <v>272</v>
      </c>
      <c r="Y62" s="94">
        <v>816</v>
      </c>
      <c r="Z62" s="92">
        <v>1</v>
      </c>
      <c r="AA62" s="93">
        <v>272</v>
      </c>
      <c r="AB62" s="94">
        <v>816</v>
      </c>
      <c r="AC62" s="92">
        <v>1</v>
      </c>
      <c r="AD62" s="93">
        <v>272</v>
      </c>
      <c r="AE62" s="94">
        <v>816</v>
      </c>
      <c r="AF62" s="92">
        <v>1</v>
      </c>
      <c r="AG62" s="93">
        <v>272</v>
      </c>
      <c r="AH62" s="94">
        <v>816</v>
      </c>
      <c r="AI62" s="92">
        <v>1</v>
      </c>
      <c r="AJ62" s="93">
        <v>272</v>
      </c>
      <c r="AK62" s="94">
        <v>816</v>
      </c>
      <c r="AL62" s="92">
        <v>1</v>
      </c>
      <c r="AM62" s="93">
        <v>272</v>
      </c>
      <c r="AN62" s="94">
        <v>816</v>
      </c>
      <c r="AO62" s="92">
        <v>1</v>
      </c>
      <c r="AP62" s="93">
        <v>272</v>
      </c>
      <c r="AQ62" s="94">
        <v>816</v>
      </c>
      <c r="AR62" s="92">
        <v>1</v>
      </c>
      <c r="AS62" s="93">
        <v>272</v>
      </c>
      <c r="AT62" s="94">
        <v>816</v>
      </c>
      <c r="AU62" s="92">
        <v>1</v>
      </c>
      <c r="AV62" s="93">
        <v>272</v>
      </c>
      <c r="AW62" s="94">
        <v>816</v>
      </c>
      <c r="AX62" s="92">
        <v>1</v>
      </c>
      <c r="AY62" s="93">
        <v>272</v>
      </c>
      <c r="AZ62" s="94">
        <v>816</v>
      </c>
      <c r="BA62" s="92">
        <v>1</v>
      </c>
      <c r="BB62" s="93">
        <v>272</v>
      </c>
      <c r="BC62" s="94">
        <v>816</v>
      </c>
      <c r="BD62" s="92">
        <v>1</v>
      </c>
      <c r="BE62" s="93">
        <v>272</v>
      </c>
      <c r="BF62" s="94">
        <v>816</v>
      </c>
      <c r="BG62" s="92">
        <v>1</v>
      </c>
      <c r="BH62" s="93">
        <v>272</v>
      </c>
      <c r="BI62" s="94">
        <v>816</v>
      </c>
      <c r="BJ62" s="92">
        <v>1</v>
      </c>
      <c r="BK62" s="93">
        <v>272</v>
      </c>
      <c r="BL62" s="94">
        <v>816</v>
      </c>
    </row>
    <row r="63" spans="1:64">
      <c r="A63" s="91" t="s">
        <v>43</v>
      </c>
      <c r="B63" s="92">
        <v>2</v>
      </c>
      <c r="C63" s="93">
        <v>293</v>
      </c>
      <c r="D63" s="94">
        <v>796</v>
      </c>
      <c r="E63" s="92">
        <v>2</v>
      </c>
      <c r="F63" s="93">
        <v>293</v>
      </c>
      <c r="G63" s="94">
        <v>796</v>
      </c>
      <c r="H63" s="92">
        <v>2</v>
      </c>
      <c r="I63" s="93">
        <v>293</v>
      </c>
      <c r="J63" s="94">
        <v>796</v>
      </c>
      <c r="K63" s="92">
        <v>2</v>
      </c>
      <c r="L63" s="93">
        <v>293</v>
      </c>
      <c r="M63" s="94">
        <v>796</v>
      </c>
      <c r="N63" s="92">
        <v>2</v>
      </c>
      <c r="O63" s="93">
        <v>293</v>
      </c>
      <c r="P63" s="94">
        <v>796</v>
      </c>
      <c r="Q63" s="92">
        <v>2</v>
      </c>
      <c r="R63" s="93">
        <v>293</v>
      </c>
      <c r="S63" s="94">
        <v>796</v>
      </c>
      <c r="T63" s="92">
        <v>2</v>
      </c>
      <c r="U63" s="93">
        <v>293</v>
      </c>
      <c r="V63" s="94">
        <v>796</v>
      </c>
      <c r="W63" s="92">
        <v>2</v>
      </c>
      <c r="X63" s="93">
        <v>293</v>
      </c>
      <c r="Y63" s="94">
        <v>796</v>
      </c>
      <c r="Z63" s="92">
        <v>1</v>
      </c>
      <c r="AA63" s="93">
        <v>150</v>
      </c>
      <c r="AB63" s="94">
        <v>367</v>
      </c>
      <c r="AC63" s="92">
        <v>2</v>
      </c>
      <c r="AD63" s="93">
        <v>293</v>
      </c>
      <c r="AE63" s="94">
        <v>796</v>
      </c>
      <c r="AF63" s="92">
        <v>2</v>
      </c>
      <c r="AG63" s="93">
        <v>293</v>
      </c>
      <c r="AH63" s="94">
        <v>796</v>
      </c>
      <c r="AI63" s="92">
        <v>1</v>
      </c>
      <c r="AJ63" s="93">
        <v>143</v>
      </c>
      <c r="AK63" s="94">
        <v>429</v>
      </c>
      <c r="AL63" s="92">
        <v>2</v>
      </c>
      <c r="AM63" s="93">
        <v>293</v>
      </c>
      <c r="AN63" s="94">
        <v>796</v>
      </c>
      <c r="AO63" s="92">
        <v>2</v>
      </c>
      <c r="AP63" s="93">
        <v>293</v>
      </c>
      <c r="AQ63" s="94">
        <v>796</v>
      </c>
      <c r="AR63" s="92">
        <v>2</v>
      </c>
      <c r="AS63" s="93">
        <v>293</v>
      </c>
      <c r="AT63" s="94">
        <v>796</v>
      </c>
      <c r="AU63" s="92">
        <v>2</v>
      </c>
      <c r="AV63" s="93">
        <v>293</v>
      </c>
      <c r="AW63" s="94">
        <v>796</v>
      </c>
      <c r="AX63" s="92">
        <v>2</v>
      </c>
      <c r="AY63" s="93">
        <v>293</v>
      </c>
      <c r="AZ63" s="94">
        <v>796</v>
      </c>
      <c r="BA63" s="92">
        <v>2</v>
      </c>
      <c r="BB63" s="93">
        <v>293</v>
      </c>
      <c r="BC63" s="94">
        <v>796</v>
      </c>
      <c r="BD63" s="92">
        <v>2</v>
      </c>
      <c r="BE63" s="93">
        <v>293</v>
      </c>
      <c r="BF63" s="94">
        <v>796</v>
      </c>
      <c r="BG63" s="92">
        <v>2</v>
      </c>
      <c r="BH63" s="93">
        <v>293</v>
      </c>
      <c r="BI63" s="94">
        <v>796</v>
      </c>
      <c r="BJ63" s="92">
        <v>2</v>
      </c>
      <c r="BK63" s="93">
        <v>293</v>
      </c>
      <c r="BL63" s="94">
        <v>796</v>
      </c>
    </row>
    <row r="64" spans="1:64" ht="17.25" thickBot="1">
      <c r="A64" s="91" t="s">
        <v>45</v>
      </c>
      <c r="B64" s="92"/>
      <c r="C64" s="93"/>
      <c r="D64" s="94"/>
      <c r="E64" s="92"/>
      <c r="F64" s="93"/>
      <c r="G64" s="94"/>
      <c r="H64" s="92"/>
      <c r="I64" s="93"/>
      <c r="J64" s="94"/>
      <c r="K64" s="92"/>
      <c r="L64" s="93"/>
      <c r="M64" s="94"/>
      <c r="N64" s="92"/>
      <c r="O64" s="93"/>
      <c r="P64" s="94"/>
      <c r="Q64" s="92"/>
      <c r="R64" s="93"/>
      <c r="S64" s="94"/>
      <c r="T64" s="92"/>
      <c r="U64" s="93"/>
      <c r="V64" s="94"/>
      <c r="W64" s="92"/>
      <c r="X64" s="93"/>
      <c r="Y64" s="94"/>
      <c r="Z64" s="92"/>
      <c r="AA64" s="93"/>
      <c r="AB64" s="94"/>
      <c r="AC64" s="92"/>
      <c r="AD64" s="93"/>
      <c r="AE64" s="94"/>
      <c r="AF64" s="92"/>
      <c r="AG64" s="93"/>
      <c r="AH64" s="94"/>
      <c r="AI64" s="92"/>
      <c r="AJ64" s="93"/>
      <c r="AK64" s="94"/>
      <c r="AL64" s="92"/>
      <c r="AM64" s="93"/>
      <c r="AN64" s="94"/>
      <c r="AO64" s="92"/>
      <c r="AP64" s="93"/>
      <c r="AQ64" s="94"/>
      <c r="AR64" s="92"/>
      <c r="AS64" s="93"/>
      <c r="AT64" s="94"/>
      <c r="AU64" s="92"/>
      <c r="AV64" s="93"/>
      <c r="AW64" s="94"/>
      <c r="AX64" s="92"/>
      <c r="AY64" s="93"/>
      <c r="AZ64" s="94"/>
      <c r="BA64" s="92"/>
      <c r="BB64" s="93"/>
      <c r="BC64" s="94"/>
      <c r="BD64" s="92"/>
      <c r="BE64" s="93"/>
      <c r="BF64" s="94"/>
      <c r="BG64" s="92"/>
      <c r="BH64" s="93"/>
      <c r="BI64" s="94"/>
      <c r="BJ64" s="92"/>
      <c r="BK64" s="93"/>
      <c r="BL64" s="94"/>
    </row>
    <row r="65" spans="1:64" ht="18" thickTop="1" thickBot="1">
      <c r="A65" s="109" t="s">
        <v>49</v>
      </c>
      <c r="B65" s="97">
        <f>SUM(B61:B64)</f>
        <v>3</v>
      </c>
      <c r="C65" s="98">
        <f>SUM(C61:C64)</f>
        <v>565</v>
      </c>
      <c r="D65" s="99">
        <f>SUM(D61:D64)</f>
        <v>1612</v>
      </c>
      <c r="E65" s="97">
        <f t="shared" ref="E65:BL65" si="7">SUM(E61:E64)</f>
        <v>3</v>
      </c>
      <c r="F65" s="98">
        <f t="shared" si="7"/>
        <v>565</v>
      </c>
      <c r="G65" s="99">
        <f t="shared" si="7"/>
        <v>1612</v>
      </c>
      <c r="H65" s="97">
        <f t="shared" si="7"/>
        <v>3</v>
      </c>
      <c r="I65" s="98">
        <f t="shared" si="7"/>
        <v>565</v>
      </c>
      <c r="J65" s="99">
        <f t="shared" si="7"/>
        <v>1612</v>
      </c>
      <c r="K65" s="97">
        <f t="shared" si="7"/>
        <v>3</v>
      </c>
      <c r="L65" s="98">
        <f t="shared" si="7"/>
        <v>565</v>
      </c>
      <c r="M65" s="99">
        <f t="shared" si="7"/>
        <v>1612</v>
      </c>
      <c r="N65" s="97">
        <f t="shared" si="7"/>
        <v>3</v>
      </c>
      <c r="O65" s="98">
        <f t="shared" si="7"/>
        <v>565</v>
      </c>
      <c r="P65" s="99">
        <f t="shared" si="7"/>
        <v>1612</v>
      </c>
      <c r="Q65" s="97">
        <f t="shared" si="7"/>
        <v>3</v>
      </c>
      <c r="R65" s="98">
        <f t="shared" si="7"/>
        <v>565</v>
      </c>
      <c r="S65" s="99">
        <f t="shared" si="7"/>
        <v>1612</v>
      </c>
      <c r="T65" s="97">
        <f t="shared" si="7"/>
        <v>3</v>
      </c>
      <c r="U65" s="98">
        <f t="shared" si="7"/>
        <v>565</v>
      </c>
      <c r="V65" s="99">
        <f t="shared" si="7"/>
        <v>1612</v>
      </c>
      <c r="W65" s="97">
        <f t="shared" si="7"/>
        <v>3</v>
      </c>
      <c r="X65" s="98">
        <f t="shared" si="7"/>
        <v>565</v>
      </c>
      <c r="Y65" s="99">
        <f t="shared" si="7"/>
        <v>1612</v>
      </c>
      <c r="Z65" s="97">
        <f t="shared" si="7"/>
        <v>2</v>
      </c>
      <c r="AA65" s="98">
        <f t="shared" si="7"/>
        <v>422</v>
      </c>
      <c r="AB65" s="99">
        <f t="shared" si="7"/>
        <v>1183</v>
      </c>
      <c r="AC65" s="97">
        <f t="shared" si="7"/>
        <v>3</v>
      </c>
      <c r="AD65" s="98">
        <f t="shared" si="7"/>
        <v>565</v>
      </c>
      <c r="AE65" s="99">
        <f t="shared" si="7"/>
        <v>1612</v>
      </c>
      <c r="AF65" s="97">
        <f t="shared" si="7"/>
        <v>3</v>
      </c>
      <c r="AG65" s="98">
        <f t="shared" si="7"/>
        <v>565</v>
      </c>
      <c r="AH65" s="99">
        <f t="shared" si="7"/>
        <v>1612</v>
      </c>
      <c r="AI65" s="97">
        <f t="shared" si="7"/>
        <v>2</v>
      </c>
      <c r="AJ65" s="98">
        <f t="shared" si="7"/>
        <v>415</v>
      </c>
      <c r="AK65" s="99">
        <f t="shared" si="7"/>
        <v>1245</v>
      </c>
      <c r="AL65" s="97">
        <f t="shared" si="7"/>
        <v>3</v>
      </c>
      <c r="AM65" s="98">
        <f t="shared" si="7"/>
        <v>565</v>
      </c>
      <c r="AN65" s="99">
        <f t="shared" si="7"/>
        <v>1612</v>
      </c>
      <c r="AO65" s="97">
        <f t="shared" si="7"/>
        <v>4</v>
      </c>
      <c r="AP65" s="98">
        <f t="shared" si="7"/>
        <v>595</v>
      </c>
      <c r="AQ65" s="99">
        <f t="shared" si="7"/>
        <v>1684</v>
      </c>
      <c r="AR65" s="97">
        <f t="shared" si="7"/>
        <v>4</v>
      </c>
      <c r="AS65" s="98">
        <f t="shared" si="7"/>
        <v>595</v>
      </c>
      <c r="AT65" s="99">
        <f t="shared" si="7"/>
        <v>1684</v>
      </c>
      <c r="AU65" s="97">
        <f t="shared" si="7"/>
        <v>4</v>
      </c>
      <c r="AV65" s="98">
        <f t="shared" si="7"/>
        <v>595</v>
      </c>
      <c r="AW65" s="99">
        <f t="shared" si="7"/>
        <v>1684</v>
      </c>
      <c r="AX65" s="97">
        <f t="shared" si="7"/>
        <v>4</v>
      </c>
      <c r="AY65" s="98">
        <f t="shared" si="7"/>
        <v>595</v>
      </c>
      <c r="AZ65" s="99">
        <f t="shared" si="7"/>
        <v>1684</v>
      </c>
      <c r="BA65" s="97">
        <f t="shared" si="7"/>
        <v>4</v>
      </c>
      <c r="BB65" s="98">
        <f t="shared" si="7"/>
        <v>595</v>
      </c>
      <c r="BC65" s="99">
        <f t="shared" si="7"/>
        <v>1684</v>
      </c>
      <c r="BD65" s="97">
        <f t="shared" si="7"/>
        <v>4</v>
      </c>
      <c r="BE65" s="98">
        <f t="shared" si="7"/>
        <v>595</v>
      </c>
      <c r="BF65" s="99">
        <f t="shared" si="7"/>
        <v>1684</v>
      </c>
      <c r="BG65" s="97">
        <f t="shared" si="7"/>
        <v>4</v>
      </c>
      <c r="BH65" s="98">
        <f t="shared" si="7"/>
        <v>595</v>
      </c>
      <c r="BI65" s="99">
        <f t="shared" si="7"/>
        <v>1684</v>
      </c>
      <c r="BJ65" s="97">
        <f t="shared" si="7"/>
        <v>4</v>
      </c>
      <c r="BK65" s="98">
        <f t="shared" si="7"/>
        <v>595</v>
      </c>
      <c r="BL65" s="99">
        <f t="shared" si="7"/>
        <v>1684</v>
      </c>
    </row>
    <row r="66" spans="1:64" s="100" customFormat="1" ht="17.25" thickTop="1">
      <c r="A66" s="109" t="s">
        <v>39</v>
      </c>
      <c r="B66" s="102">
        <v>67</v>
      </c>
      <c r="C66" s="103">
        <v>455</v>
      </c>
      <c r="D66" s="104">
        <v>980</v>
      </c>
      <c r="E66" s="102">
        <v>66</v>
      </c>
      <c r="F66" s="103">
        <v>442</v>
      </c>
      <c r="G66" s="104">
        <v>945</v>
      </c>
      <c r="H66" s="102">
        <v>55</v>
      </c>
      <c r="I66" s="103">
        <v>390</v>
      </c>
      <c r="J66" s="104">
        <v>830</v>
      </c>
      <c r="K66" s="102">
        <v>56</v>
      </c>
      <c r="L66" s="103">
        <v>382</v>
      </c>
      <c r="M66" s="104">
        <v>814</v>
      </c>
      <c r="N66" s="102">
        <v>50</v>
      </c>
      <c r="O66" s="103">
        <v>332</v>
      </c>
      <c r="P66" s="104">
        <v>714</v>
      </c>
      <c r="Q66" s="102">
        <v>42</v>
      </c>
      <c r="R66" s="103">
        <v>286</v>
      </c>
      <c r="S66" s="104">
        <v>588</v>
      </c>
      <c r="T66" s="102">
        <v>37</v>
      </c>
      <c r="U66" s="103">
        <v>258</v>
      </c>
      <c r="V66" s="104">
        <v>527</v>
      </c>
      <c r="W66" s="102">
        <v>25</v>
      </c>
      <c r="X66" s="103">
        <v>168</v>
      </c>
      <c r="Y66" s="104">
        <v>337</v>
      </c>
      <c r="Z66" s="102">
        <v>13</v>
      </c>
      <c r="AA66" s="103">
        <v>100</v>
      </c>
      <c r="AB66" s="104">
        <v>218</v>
      </c>
      <c r="AC66" s="185">
        <v>12</v>
      </c>
      <c r="AD66" s="186">
        <v>94</v>
      </c>
      <c r="AE66" s="187">
        <v>186</v>
      </c>
      <c r="AF66" s="102">
        <v>8</v>
      </c>
      <c r="AG66" s="103">
        <v>71</v>
      </c>
      <c r="AH66" s="104">
        <v>168</v>
      </c>
      <c r="AI66" s="102">
        <v>7</v>
      </c>
      <c r="AJ66" s="103">
        <v>41</v>
      </c>
      <c r="AK66" s="104">
        <v>98</v>
      </c>
      <c r="AL66" s="102">
        <v>5</v>
      </c>
      <c r="AM66" s="103">
        <v>34</v>
      </c>
      <c r="AN66" s="104">
        <v>72</v>
      </c>
      <c r="AO66" s="102">
        <v>5</v>
      </c>
      <c r="AP66" s="103">
        <v>34</v>
      </c>
      <c r="AQ66" s="104">
        <v>72</v>
      </c>
      <c r="AR66" s="102">
        <v>3</v>
      </c>
      <c r="AS66" s="103">
        <v>20</v>
      </c>
      <c r="AT66" s="104">
        <v>44</v>
      </c>
      <c r="AU66" s="102">
        <v>3</v>
      </c>
      <c r="AV66" s="103">
        <v>20</v>
      </c>
      <c r="AW66" s="104">
        <v>44</v>
      </c>
      <c r="AX66" s="102">
        <v>3</v>
      </c>
      <c r="AY66" s="103">
        <v>20</v>
      </c>
      <c r="AZ66" s="104">
        <v>44</v>
      </c>
      <c r="BA66" s="102">
        <v>2</v>
      </c>
      <c r="BB66" s="103">
        <v>14</v>
      </c>
      <c r="BC66" s="104">
        <v>32</v>
      </c>
      <c r="BD66" s="102">
        <v>2</v>
      </c>
      <c r="BE66" s="103">
        <v>14</v>
      </c>
      <c r="BF66" s="104">
        <v>32</v>
      </c>
      <c r="BG66" s="102">
        <v>2</v>
      </c>
      <c r="BH66" s="103">
        <v>14</v>
      </c>
      <c r="BI66" s="104">
        <v>32</v>
      </c>
      <c r="BJ66" s="102">
        <v>1</v>
      </c>
      <c r="BK66" s="103">
        <v>8</v>
      </c>
      <c r="BL66" s="104">
        <v>16</v>
      </c>
    </row>
    <row r="67" spans="1:64" ht="33.75" thickBot="1">
      <c r="A67" s="110" t="s">
        <v>167</v>
      </c>
      <c r="B67" s="111">
        <f>B15+B17+B18+B19+B23+B24+B33+B42+B43+B44+B50+B54+B59+B60+B65+B66</f>
        <v>431</v>
      </c>
      <c r="C67" s="112">
        <f t="shared" ref="C67:BL67" si="8">C15+C17+C18+C19+C23+C24+C33+C42+C43+C44+C50+C54+C59+C60+C65+C66</f>
        <v>21746</v>
      </c>
      <c r="D67" s="113">
        <f t="shared" si="8"/>
        <v>53732</v>
      </c>
      <c r="E67" s="111">
        <f t="shared" si="8"/>
        <v>428</v>
      </c>
      <c r="F67" s="112">
        <f t="shared" si="8"/>
        <v>21727</v>
      </c>
      <c r="G67" s="113">
        <f t="shared" si="8"/>
        <v>53658</v>
      </c>
      <c r="H67" s="111">
        <f t="shared" si="8"/>
        <v>417</v>
      </c>
      <c r="I67" s="112">
        <f t="shared" si="8"/>
        <v>21724</v>
      </c>
      <c r="J67" s="113">
        <f t="shared" si="8"/>
        <v>53760</v>
      </c>
      <c r="K67" s="111">
        <f t="shared" si="8"/>
        <v>421</v>
      </c>
      <c r="L67" s="112">
        <f t="shared" si="8"/>
        <v>21765</v>
      </c>
      <c r="M67" s="113">
        <f t="shared" si="8"/>
        <v>53841</v>
      </c>
      <c r="N67" s="207">
        <f t="shared" si="8"/>
        <v>408</v>
      </c>
      <c r="O67" s="112">
        <f t="shared" si="8"/>
        <v>21342</v>
      </c>
      <c r="P67" s="113">
        <f t="shared" si="8"/>
        <v>53114</v>
      </c>
      <c r="Q67" s="111">
        <f t="shared" si="8"/>
        <v>401</v>
      </c>
      <c r="R67" s="205">
        <f t="shared" si="8"/>
        <v>20989</v>
      </c>
      <c r="S67" s="113">
        <f t="shared" si="8"/>
        <v>52466</v>
      </c>
      <c r="T67" s="111">
        <f t="shared" si="8"/>
        <v>389</v>
      </c>
      <c r="U67" s="112">
        <f t="shared" si="8"/>
        <v>20806</v>
      </c>
      <c r="V67" s="113">
        <f t="shared" si="8"/>
        <v>52205</v>
      </c>
      <c r="W67" s="111">
        <f t="shared" si="8"/>
        <v>375</v>
      </c>
      <c r="X67" s="112">
        <f t="shared" si="8"/>
        <v>20552</v>
      </c>
      <c r="Y67" s="113">
        <f t="shared" si="8"/>
        <v>51876</v>
      </c>
      <c r="Z67" s="111">
        <f t="shared" si="8"/>
        <v>361</v>
      </c>
      <c r="AA67" s="112">
        <f t="shared" si="8"/>
        <v>20478</v>
      </c>
      <c r="AB67" s="113">
        <f t="shared" si="8"/>
        <v>50736</v>
      </c>
      <c r="AC67" s="217">
        <f t="shared" si="8"/>
        <v>359</v>
      </c>
      <c r="AD67" s="218">
        <f t="shared" si="8"/>
        <v>20019</v>
      </c>
      <c r="AE67" s="219">
        <f t="shared" si="8"/>
        <v>49656</v>
      </c>
      <c r="AF67" s="194">
        <f t="shared" si="8"/>
        <v>357</v>
      </c>
      <c r="AG67" s="112">
        <f t="shared" si="8"/>
        <v>19781</v>
      </c>
      <c r="AH67" s="113">
        <f t="shared" si="8"/>
        <v>49069</v>
      </c>
      <c r="AI67" s="111">
        <f t="shared" si="8"/>
        <v>352</v>
      </c>
      <c r="AJ67" s="112">
        <f t="shared" si="8"/>
        <v>20010</v>
      </c>
      <c r="AK67" s="113">
        <f t="shared" si="8"/>
        <v>49769</v>
      </c>
      <c r="AL67" s="111">
        <f t="shared" si="8"/>
        <v>348</v>
      </c>
      <c r="AM67" s="112">
        <f t="shared" si="8"/>
        <v>19979</v>
      </c>
      <c r="AN67" s="113">
        <f t="shared" si="8"/>
        <v>49695</v>
      </c>
      <c r="AO67" s="111">
        <f t="shared" si="8"/>
        <v>354</v>
      </c>
      <c r="AP67" s="112">
        <f t="shared" si="8"/>
        <v>19769</v>
      </c>
      <c r="AQ67" s="113">
        <f t="shared" si="8"/>
        <v>49580</v>
      </c>
      <c r="AR67" s="111">
        <f t="shared" si="8"/>
        <v>353</v>
      </c>
      <c r="AS67" s="112">
        <f t="shared" si="8"/>
        <v>19780</v>
      </c>
      <c r="AT67" s="113">
        <f t="shared" si="8"/>
        <v>49720</v>
      </c>
      <c r="AU67" s="111">
        <f t="shared" si="8"/>
        <v>358</v>
      </c>
      <c r="AV67" s="112">
        <f t="shared" si="8"/>
        <v>19750</v>
      </c>
      <c r="AW67" s="113">
        <f t="shared" si="8"/>
        <v>49826</v>
      </c>
      <c r="AX67" s="111">
        <f t="shared" si="8"/>
        <v>357</v>
      </c>
      <c r="AY67" s="112">
        <f t="shared" si="8"/>
        <v>19805</v>
      </c>
      <c r="AZ67" s="113">
        <f t="shared" si="8"/>
        <v>49976</v>
      </c>
      <c r="BA67" s="111">
        <f t="shared" si="8"/>
        <v>354</v>
      </c>
      <c r="BB67" s="112">
        <f t="shared" si="8"/>
        <v>19795</v>
      </c>
      <c r="BC67" s="113">
        <f t="shared" si="8"/>
        <v>49931</v>
      </c>
      <c r="BD67" s="111">
        <f t="shared" si="8"/>
        <v>355</v>
      </c>
      <c r="BE67" s="112">
        <f t="shared" si="8"/>
        <v>19750</v>
      </c>
      <c r="BF67" s="113">
        <f t="shared" si="8"/>
        <v>49962</v>
      </c>
      <c r="BG67" s="111">
        <f t="shared" si="8"/>
        <v>352</v>
      </c>
      <c r="BH67" s="112">
        <f t="shared" si="8"/>
        <v>19369</v>
      </c>
      <c r="BI67" s="113">
        <f t="shared" si="8"/>
        <v>49172</v>
      </c>
      <c r="BJ67" s="111">
        <f t="shared" si="8"/>
        <v>349</v>
      </c>
      <c r="BK67" s="112">
        <f t="shared" si="8"/>
        <v>19190</v>
      </c>
      <c r="BL67" s="113">
        <f t="shared" si="8"/>
        <v>48719</v>
      </c>
    </row>
    <row r="68" spans="1:64" s="100" customFormat="1" ht="17.25" thickTop="1">
      <c r="A68" s="114" t="s">
        <v>168</v>
      </c>
      <c r="B68" s="201">
        <v>2734</v>
      </c>
      <c r="C68" s="114"/>
      <c r="D68" s="116">
        <v>15440</v>
      </c>
      <c r="E68" s="115">
        <v>2734</v>
      </c>
      <c r="F68" s="114"/>
      <c r="G68" s="116">
        <v>15450</v>
      </c>
      <c r="H68" s="115">
        <v>2734</v>
      </c>
      <c r="I68" s="114"/>
      <c r="J68" s="116">
        <v>15501</v>
      </c>
      <c r="K68" s="115">
        <v>2734</v>
      </c>
      <c r="L68" s="114"/>
      <c r="M68" s="116">
        <v>15346</v>
      </c>
      <c r="N68" s="115">
        <v>2515</v>
      </c>
      <c r="O68" s="114"/>
      <c r="P68" s="116">
        <v>14193</v>
      </c>
      <c r="Q68" s="115">
        <v>2076</v>
      </c>
      <c r="R68" s="114"/>
      <c r="S68" s="116">
        <v>12202</v>
      </c>
      <c r="T68" s="115">
        <v>1600</v>
      </c>
      <c r="U68" s="114"/>
      <c r="V68" s="116">
        <v>10054</v>
      </c>
      <c r="W68" s="115">
        <v>1482</v>
      </c>
      <c r="X68" s="114"/>
      <c r="Y68" s="116">
        <v>9503</v>
      </c>
      <c r="Z68" s="115">
        <v>1162</v>
      </c>
      <c r="AA68" s="114"/>
      <c r="AB68" s="116">
        <v>7527</v>
      </c>
      <c r="AC68" s="191">
        <v>941</v>
      </c>
      <c r="AD68" s="192"/>
      <c r="AE68" s="193">
        <v>6214</v>
      </c>
      <c r="AF68" s="115"/>
      <c r="AG68" s="114"/>
      <c r="AH68" s="116"/>
      <c r="AI68" s="115"/>
      <c r="AJ68" s="114"/>
      <c r="AK68" s="116"/>
      <c r="AL68" s="115"/>
      <c r="AM68" s="114"/>
      <c r="AN68" s="116"/>
      <c r="AO68" s="115"/>
      <c r="AP68" s="114"/>
      <c r="AQ68" s="116"/>
      <c r="AR68" s="115"/>
      <c r="AS68" s="114"/>
      <c r="AT68" s="116"/>
      <c r="AU68" s="115"/>
      <c r="AV68" s="114"/>
      <c r="AW68" s="116"/>
      <c r="AX68" s="115"/>
      <c r="AY68" s="114"/>
      <c r="AZ68" s="116"/>
      <c r="BA68" s="115"/>
      <c r="BB68" s="114"/>
      <c r="BC68" s="116"/>
      <c r="BD68" s="115"/>
      <c r="BE68" s="114"/>
      <c r="BF68" s="116"/>
      <c r="BG68" s="115"/>
      <c r="BH68" s="114"/>
      <c r="BI68" s="116"/>
      <c r="BJ68" s="115"/>
      <c r="BK68" s="114"/>
      <c r="BL68" s="116"/>
    </row>
    <row r="69" spans="1:64" s="100" customFormat="1">
      <c r="A69" s="114" t="s">
        <v>169</v>
      </c>
      <c r="B69" s="115">
        <v>2900</v>
      </c>
      <c r="C69" s="114"/>
      <c r="D69" s="116">
        <v>14629</v>
      </c>
      <c r="E69" s="115">
        <v>2990</v>
      </c>
      <c r="F69" s="114"/>
      <c r="G69" s="116">
        <v>14950</v>
      </c>
      <c r="H69" s="115">
        <v>3025</v>
      </c>
      <c r="I69" s="114"/>
      <c r="J69" s="116">
        <v>14817</v>
      </c>
      <c r="K69" s="115">
        <v>2996</v>
      </c>
      <c r="L69" s="114"/>
      <c r="M69" s="116">
        <v>13745</v>
      </c>
      <c r="N69" s="115">
        <v>2997</v>
      </c>
      <c r="O69" s="114"/>
      <c r="P69" s="116">
        <v>13738</v>
      </c>
      <c r="Q69" s="115">
        <v>3001</v>
      </c>
      <c r="R69" s="114"/>
      <c r="S69" s="116">
        <v>13734</v>
      </c>
      <c r="T69" s="115">
        <v>3000</v>
      </c>
      <c r="U69" s="114"/>
      <c r="V69" s="116">
        <v>13729</v>
      </c>
      <c r="W69" s="115">
        <v>2999</v>
      </c>
      <c r="X69" s="114"/>
      <c r="Y69" s="116">
        <v>13717</v>
      </c>
      <c r="Z69" s="115">
        <v>3004</v>
      </c>
      <c r="AA69" s="114"/>
      <c r="AB69" s="116">
        <v>13739</v>
      </c>
      <c r="AC69" s="191">
        <v>3004</v>
      </c>
      <c r="AD69" s="192"/>
      <c r="AE69" s="193">
        <v>13716</v>
      </c>
      <c r="AF69" s="115"/>
      <c r="AG69" s="114"/>
      <c r="AH69" s="116"/>
      <c r="AI69" s="115"/>
      <c r="AJ69" s="114"/>
      <c r="AK69" s="116"/>
      <c r="AL69" s="115"/>
      <c r="AM69" s="114"/>
      <c r="AN69" s="116"/>
      <c r="AO69" s="115"/>
      <c r="AP69" s="114"/>
      <c r="AQ69" s="116"/>
      <c r="AR69" s="115"/>
      <c r="AS69" s="114"/>
      <c r="AT69" s="116"/>
      <c r="AU69" s="115"/>
      <c r="AV69" s="114"/>
      <c r="AW69" s="116"/>
      <c r="AX69" s="115"/>
      <c r="AY69" s="114"/>
      <c r="AZ69" s="116"/>
      <c r="BA69" s="115"/>
      <c r="BB69" s="114"/>
      <c r="BC69" s="116"/>
      <c r="BD69" s="115"/>
      <c r="BE69" s="114"/>
      <c r="BF69" s="116"/>
      <c r="BG69" s="115"/>
      <c r="BH69" s="114"/>
      <c r="BI69" s="116"/>
      <c r="BJ69" s="115"/>
      <c r="BK69" s="114"/>
      <c r="BL69" s="116"/>
    </row>
    <row r="70" spans="1:64" ht="16.5" customHeight="1" thickBot="1">
      <c r="A70" s="117" t="s">
        <v>170</v>
      </c>
      <c r="B70" s="203">
        <f>B68+B69</f>
        <v>5634</v>
      </c>
      <c r="C70" s="119">
        <f t="shared" ref="C70:BL70" si="9">C68+C69</f>
        <v>0</v>
      </c>
      <c r="D70" s="120">
        <f t="shared" si="9"/>
        <v>30069</v>
      </c>
      <c r="E70" s="118">
        <f t="shared" si="9"/>
        <v>5724</v>
      </c>
      <c r="F70" s="119">
        <f t="shared" si="9"/>
        <v>0</v>
      </c>
      <c r="G70" s="120">
        <f t="shared" si="9"/>
        <v>30400</v>
      </c>
      <c r="H70" s="118">
        <f t="shared" si="9"/>
        <v>5759</v>
      </c>
      <c r="I70" s="119">
        <f t="shared" si="9"/>
        <v>0</v>
      </c>
      <c r="J70" s="120">
        <f t="shared" si="9"/>
        <v>30318</v>
      </c>
      <c r="K70" s="118">
        <f t="shared" si="9"/>
        <v>5730</v>
      </c>
      <c r="L70" s="119">
        <f t="shared" si="9"/>
        <v>0</v>
      </c>
      <c r="M70" s="120">
        <f t="shared" si="9"/>
        <v>29091</v>
      </c>
      <c r="N70" s="118">
        <f t="shared" si="9"/>
        <v>5512</v>
      </c>
      <c r="O70" s="119">
        <f t="shared" si="9"/>
        <v>0</v>
      </c>
      <c r="P70" s="120">
        <f t="shared" si="9"/>
        <v>27931</v>
      </c>
      <c r="Q70" s="118">
        <f t="shared" si="9"/>
        <v>5077</v>
      </c>
      <c r="R70" s="119">
        <f t="shared" si="9"/>
        <v>0</v>
      </c>
      <c r="S70" s="120">
        <f t="shared" si="9"/>
        <v>25936</v>
      </c>
      <c r="T70" s="118">
        <f t="shared" si="9"/>
        <v>4600</v>
      </c>
      <c r="U70" s="119">
        <f t="shared" si="9"/>
        <v>0</v>
      </c>
      <c r="V70" s="120">
        <f t="shared" si="9"/>
        <v>23783</v>
      </c>
      <c r="W70" s="118">
        <f t="shared" si="9"/>
        <v>4481</v>
      </c>
      <c r="X70" s="119">
        <f t="shared" si="9"/>
        <v>0</v>
      </c>
      <c r="Y70" s="120">
        <f t="shared" si="9"/>
        <v>23220</v>
      </c>
      <c r="Z70" s="118">
        <f t="shared" si="9"/>
        <v>4166</v>
      </c>
      <c r="AA70" s="119">
        <f t="shared" si="9"/>
        <v>0</v>
      </c>
      <c r="AB70" s="120">
        <f t="shared" si="9"/>
        <v>21266</v>
      </c>
      <c r="AC70" s="118">
        <f t="shared" si="9"/>
        <v>3945</v>
      </c>
      <c r="AD70" s="119">
        <f t="shared" si="9"/>
        <v>0</v>
      </c>
      <c r="AE70" s="120">
        <f t="shared" si="9"/>
        <v>19930</v>
      </c>
      <c r="AF70" s="118">
        <f t="shared" si="9"/>
        <v>0</v>
      </c>
      <c r="AG70" s="119">
        <f t="shared" si="9"/>
        <v>0</v>
      </c>
      <c r="AH70" s="120">
        <f t="shared" si="9"/>
        <v>0</v>
      </c>
      <c r="AI70" s="118">
        <f t="shared" si="9"/>
        <v>0</v>
      </c>
      <c r="AJ70" s="119">
        <f t="shared" si="9"/>
        <v>0</v>
      </c>
      <c r="AK70" s="120">
        <f t="shared" si="9"/>
        <v>0</v>
      </c>
      <c r="AL70" s="118">
        <f t="shared" si="9"/>
        <v>0</v>
      </c>
      <c r="AM70" s="119">
        <f t="shared" si="9"/>
        <v>0</v>
      </c>
      <c r="AN70" s="120">
        <f t="shared" si="9"/>
        <v>0</v>
      </c>
      <c r="AO70" s="118">
        <f t="shared" si="9"/>
        <v>0</v>
      </c>
      <c r="AP70" s="119">
        <f t="shared" si="9"/>
        <v>0</v>
      </c>
      <c r="AQ70" s="120">
        <f t="shared" si="9"/>
        <v>0</v>
      </c>
      <c r="AR70" s="118">
        <f t="shared" si="9"/>
        <v>0</v>
      </c>
      <c r="AS70" s="119">
        <f t="shared" si="9"/>
        <v>0</v>
      </c>
      <c r="AT70" s="120">
        <f t="shared" si="9"/>
        <v>0</v>
      </c>
      <c r="AU70" s="118">
        <f t="shared" si="9"/>
        <v>0</v>
      </c>
      <c r="AV70" s="119">
        <f t="shared" si="9"/>
        <v>0</v>
      </c>
      <c r="AW70" s="120">
        <f t="shared" si="9"/>
        <v>0</v>
      </c>
      <c r="AX70" s="118">
        <f t="shared" si="9"/>
        <v>0</v>
      </c>
      <c r="AY70" s="119">
        <f t="shared" si="9"/>
        <v>0</v>
      </c>
      <c r="AZ70" s="120">
        <f t="shared" si="9"/>
        <v>0</v>
      </c>
      <c r="BA70" s="118">
        <f t="shared" si="9"/>
        <v>0</v>
      </c>
      <c r="BB70" s="119">
        <f t="shared" si="9"/>
        <v>0</v>
      </c>
      <c r="BC70" s="120">
        <f t="shared" si="9"/>
        <v>0</v>
      </c>
      <c r="BD70" s="118">
        <f t="shared" si="9"/>
        <v>0</v>
      </c>
      <c r="BE70" s="119">
        <f t="shared" si="9"/>
        <v>0</v>
      </c>
      <c r="BF70" s="120">
        <f t="shared" si="9"/>
        <v>0</v>
      </c>
      <c r="BG70" s="118">
        <f t="shared" si="9"/>
        <v>0</v>
      </c>
      <c r="BH70" s="119">
        <f t="shared" si="9"/>
        <v>0</v>
      </c>
      <c r="BI70" s="120">
        <f t="shared" si="9"/>
        <v>0</v>
      </c>
      <c r="BJ70" s="118">
        <f t="shared" si="9"/>
        <v>0</v>
      </c>
      <c r="BK70" s="119">
        <f t="shared" si="9"/>
        <v>0</v>
      </c>
      <c r="BL70" s="120">
        <f t="shared" si="9"/>
        <v>0</v>
      </c>
    </row>
    <row r="71" spans="1:64" ht="27.75" customHeight="1" thickTop="1">
      <c r="A71" s="121" t="s">
        <v>171</v>
      </c>
      <c r="B71" s="199">
        <f t="shared" ref="B71:BL71" si="10">B67+B70</f>
        <v>6065</v>
      </c>
      <c r="C71" s="123">
        <f t="shared" si="10"/>
        <v>21746</v>
      </c>
      <c r="D71" s="124">
        <f t="shared" si="10"/>
        <v>83801</v>
      </c>
      <c r="E71" s="122">
        <f t="shared" si="10"/>
        <v>6152</v>
      </c>
      <c r="F71" s="123">
        <f t="shared" si="10"/>
        <v>21727</v>
      </c>
      <c r="G71" s="124">
        <f t="shared" si="10"/>
        <v>84058</v>
      </c>
      <c r="H71" s="122">
        <f t="shared" si="10"/>
        <v>6176</v>
      </c>
      <c r="I71" s="123">
        <f t="shared" si="10"/>
        <v>21724</v>
      </c>
      <c r="J71" s="124">
        <f t="shared" si="10"/>
        <v>84078</v>
      </c>
      <c r="K71" s="122">
        <f t="shared" si="10"/>
        <v>6151</v>
      </c>
      <c r="L71" s="123">
        <f t="shared" si="10"/>
        <v>21765</v>
      </c>
      <c r="M71" s="124">
        <f t="shared" si="10"/>
        <v>82932</v>
      </c>
      <c r="N71" s="200">
        <f t="shared" si="10"/>
        <v>5920</v>
      </c>
      <c r="O71" s="123">
        <f t="shared" si="10"/>
        <v>21342</v>
      </c>
      <c r="P71" s="124">
        <f t="shared" si="10"/>
        <v>81045</v>
      </c>
      <c r="Q71" s="122">
        <f t="shared" si="10"/>
        <v>5478</v>
      </c>
      <c r="R71" s="198">
        <f t="shared" si="10"/>
        <v>20989</v>
      </c>
      <c r="S71" s="124">
        <f t="shared" si="10"/>
        <v>78402</v>
      </c>
      <c r="T71" s="122">
        <f t="shared" si="10"/>
        <v>4989</v>
      </c>
      <c r="U71" s="123">
        <f t="shared" si="10"/>
        <v>20806</v>
      </c>
      <c r="V71" s="124">
        <f t="shared" si="10"/>
        <v>75988</v>
      </c>
      <c r="W71" s="122">
        <f t="shared" si="10"/>
        <v>4856</v>
      </c>
      <c r="X71" s="123">
        <f t="shared" si="10"/>
        <v>20552</v>
      </c>
      <c r="Y71" s="124">
        <f t="shared" si="10"/>
        <v>75096</v>
      </c>
      <c r="Z71" s="122">
        <f t="shared" si="10"/>
        <v>4527</v>
      </c>
      <c r="AA71" s="123">
        <f t="shared" si="10"/>
        <v>20478</v>
      </c>
      <c r="AB71" s="124">
        <f t="shared" si="10"/>
        <v>72002</v>
      </c>
      <c r="AC71" s="122">
        <f t="shared" si="10"/>
        <v>4304</v>
      </c>
      <c r="AD71" s="123">
        <f t="shared" si="10"/>
        <v>20019</v>
      </c>
      <c r="AE71" s="124">
        <f t="shared" si="10"/>
        <v>69586</v>
      </c>
      <c r="AF71" s="122">
        <f t="shared" si="10"/>
        <v>357</v>
      </c>
      <c r="AG71" s="123">
        <f t="shared" si="10"/>
        <v>19781</v>
      </c>
      <c r="AH71" s="124">
        <f t="shared" si="10"/>
        <v>49069</v>
      </c>
      <c r="AI71" s="122">
        <f t="shared" si="10"/>
        <v>352</v>
      </c>
      <c r="AJ71" s="123">
        <f t="shared" si="10"/>
        <v>20010</v>
      </c>
      <c r="AK71" s="124">
        <f t="shared" si="10"/>
        <v>49769</v>
      </c>
      <c r="AL71" s="122">
        <f t="shared" si="10"/>
        <v>348</v>
      </c>
      <c r="AM71" s="123">
        <f t="shared" si="10"/>
        <v>19979</v>
      </c>
      <c r="AN71" s="124">
        <f t="shared" si="10"/>
        <v>49695</v>
      </c>
      <c r="AO71" s="122">
        <f t="shared" si="10"/>
        <v>354</v>
      </c>
      <c r="AP71" s="123">
        <f t="shared" si="10"/>
        <v>19769</v>
      </c>
      <c r="AQ71" s="124">
        <f t="shared" si="10"/>
        <v>49580</v>
      </c>
      <c r="AR71" s="122">
        <f t="shared" si="10"/>
        <v>353</v>
      </c>
      <c r="AS71" s="123">
        <f t="shared" si="10"/>
        <v>19780</v>
      </c>
      <c r="AT71" s="124">
        <f t="shared" si="10"/>
        <v>49720</v>
      </c>
      <c r="AU71" s="122">
        <f t="shared" si="10"/>
        <v>358</v>
      </c>
      <c r="AV71" s="123">
        <f t="shared" si="10"/>
        <v>19750</v>
      </c>
      <c r="AW71" s="124">
        <f t="shared" si="10"/>
        <v>49826</v>
      </c>
      <c r="AX71" s="122">
        <f t="shared" si="10"/>
        <v>357</v>
      </c>
      <c r="AY71" s="123">
        <f t="shared" si="10"/>
        <v>19805</v>
      </c>
      <c r="AZ71" s="124">
        <f t="shared" si="10"/>
        <v>49976</v>
      </c>
      <c r="BA71" s="122">
        <f t="shared" si="10"/>
        <v>354</v>
      </c>
      <c r="BB71" s="123">
        <f t="shared" si="10"/>
        <v>19795</v>
      </c>
      <c r="BC71" s="124">
        <f t="shared" si="10"/>
        <v>49931</v>
      </c>
      <c r="BD71" s="122">
        <f t="shared" si="10"/>
        <v>355</v>
      </c>
      <c r="BE71" s="123">
        <f>BE67+BE70</f>
        <v>19750</v>
      </c>
      <c r="BF71" s="124">
        <f t="shared" si="10"/>
        <v>49962</v>
      </c>
      <c r="BG71" s="122">
        <f t="shared" si="10"/>
        <v>352</v>
      </c>
      <c r="BH71" s="123">
        <f t="shared" si="10"/>
        <v>19369</v>
      </c>
      <c r="BI71" s="124">
        <f t="shared" si="10"/>
        <v>49172</v>
      </c>
      <c r="BJ71" s="122">
        <f t="shared" si="10"/>
        <v>349</v>
      </c>
      <c r="BK71" s="123">
        <f t="shared" si="10"/>
        <v>19190</v>
      </c>
      <c r="BL71" s="124">
        <f t="shared" si="10"/>
        <v>48719</v>
      </c>
    </row>
    <row r="72" spans="1:64">
      <c r="A72" s="125"/>
    </row>
    <row r="75" spans="1:64">
      <c r="B75" s="126"/>
      <c r="C75" s="126"/>
    </row>
    <row r="91" spans="8:11">
      <c r="H91" s="76" t="s">
        <v>172</v>
      </c>
      <c r="I91" s="76">
        <v>7</v>
      </c>
      <c r="J91" s="76">
        <v>432</v>
      </c>
      <c r="K91" s="76">
        <v>855</v>
      </c>
    </row>
    <row r="92" spans="8:11">
      <c r="H92" s="76" t="s">
        <v>173</v>
      </c>
      <c r="I92" s="76">
        <v>2</v>
      </c>
      <c r="J92" s="76">
        <v>22</v>
      </c>
      <c r="K92" s="76">
        <v>44</v>
      </c>
    </row>
    <row r="93" spans="8:11">
      <c r="I93" s="76">
        <v>297</v>
      </c>
      <c r="J93" s="76">
        <v>28876</v>
      </c>
      <c r="K93" s="76">
        <v>56794</v>
      </c>
    </row>
  </sheetData>
  <mergeCells count="22">
    <mergeCell ref="BG5:BI5"/>
    <mergeCell ref="BJ5:BL5"/>
    <mergeCell ref="AC5:AE5"/>
    <mergeCell ref="AF5:AH5"/>
    <mergeCell ref="AI5:AK5"/>
    <mergeCell ref="AL5:AN5"/>
    <mergeCell ref="AO5:AQ5"/>
    <mergeCell ref="AR5:AT5"/>
    <mergeCell ref="AU5:AW5"/>
    <mergeCell ref="AX5:AZ5"/>
    <mergeCell ref="BA5:BC5"/>
    <mergeCell ref="BD5:BF5"/>
    <mergeCell ref="A4:AH4"/>
    <mergeCell ref="B5:D5"/>
    <mergeCell ref="E5:G5"/>
    <mergeCell ref="H5:J5"/>
    <mergeCell ref="K5:M5"/>
    <mergeCell ref="N5:P5"/>
    <mergeCell ref="Q5:S5"/>
    <mergeCell ref="T5:V5"/>
    <mergeCell ref="W5:Y5"/>
    <mergeCell ref="Z5:AB5"/>
  </mergeCells>
  <conditionalFormatting sqref="A1:A3">
    <cfRule type="expression" priority="5">
      <formula>SI(0," ")</formula>
    </cfRule>
  </conditionalFormatting>
  <conditionalFormatting sqref="A71">
    <cfRule type="expression" priority="4">
      <formula>SI(0," ")</formula>
    </cfRule>
  </conditionalFormatting>
  <pageMargins left="0.70866141732283472" right="0.70866141732283472" top="0.74803149606299213" bottom="0.74803149606299213" header="0.31496062992125984" footer="0.31496062992125984"/>
  <pageSetup paperSize="8" scale="60" orientation="landscape" r:id="rId1"/>
  <headerFooter>
    <oddFooter>&amp;CFont: Conselleria de Turisme, Cultura i Esports del Govern de les Illes Balears a partir de les dades del Consell Insular de Mallorca, Consell Insular de Menorca, Consell Insular d'Eivissa i Consell Insular de Formentera</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60158-8B74-48FE-AA4D-6B93CF6B2D04}">
  <sheetPr codeName="Hoja5">
    <tabColor rgb="FF92D050"/>
  </sheetPr>
  <dimension ref="A1:BL74"/>
  <sheetViews>
    <sheetView showGridLines="0" view="pageBreakPreview" topLeftCell="A52" zoomScaleNormal="100" zoomScaleSheetLayoutView="100" workbookViewId="0">
      <pane xSplit="1" topLeftCell="B1" activePane="topRight" state="frozen"/>
      <selection pane="topRight" activeCell="A58" sqref="A58:XFD58"/>
    </sheetView>
  </sheetViews>
  <sheetFormatPr baseColWidth="10" defaultColWidth="11.42578125" defaultRowHeight="16.5"/>
  <cols>
    <col min="1" max="1" width="41.5703125" style="76" customWidth="1"/>
    <col min="2" max="64" width="15.140625" style="76" customWidth="1"/>
    <col min="65" max="273" width="11.42578125" style="76"/>
    <col min="274" max="274" width="20.140625" style="76" customWidth="1"/>
    <col min="275" max="275" width="16.140625" style="76" customWidth="1"/>
    <col min="276" max="295" width="11.42578125" style="76"/>
    <col min="296" max="296" width="12" style="76" customWidth="1"/>
    <col min="297" max="529" width="11.42578125" style="76"/>
    <col min="530" max="530" width="20.140625" style="76" customWidth="1"/>
    <col min="531" max="531" width="16.140625" style="76" customWidth="1"/>
    <col min="532" max="551" width="11.42578125" style="76"/>
    <col min="552" max="552" width="12" style="76" customWidth="1"/>
    <col min="553" max="785" width="11.42578125" style="76"/>
    <col min="786" max="786" width="20.140625" style="76" customWidth="1"/>
    <col min="787" max="787" width="16.140625" style="76" customWidth="1"/>
    <col min="788" max="807" width="11.42578125" style="76"/>
    <col min="808" max="808" width="12" style="76" customWidth="1"/>
    <col min="809" max="1041" width="11.42578125" style="76"/>
    <col min="1042" max="1042" width="20.140625" style="76" customWidth="1"/>
    <col min="1043" max="1043" width="16.140625" style="76" customWidth="1"/>
    <col min="1044" max="1063" width="11.42578125" style="76"/>
    <col min="1064" max="1064" width="12" style="76" customWidth="1"/>
    <col min="1065" max="1297" width="11.42578125" style="76"/>
    <col min="1298" max="1298" width="20.140625" style="76" customWidth="1"/>
    <col min="1299" max="1299" width="16.140625" style="76" customWidth="1"/>
    <col min="1300" max="1319" width="11.42578125" style="76"/>
    <col min="1320" max="1320" width="12" style="76" customWidth="1"/>
    <col min="1321" max="1553" width="11.42578125" style="76"/>
    <col min="1554" max="1554" width="20.140625" style="76" customWidth="1"/>
    <col min="1555" max="1555" width="16.140625" style="76" customWidth="1"/>
    <col min="1556" max="1575" width="11.42578125" style="76"/>
    <col min="1576" max="1576" width="12" style="76" customWidth="1"/>
    <col min="1577" max="1809" width="11.42578125" style="76"/>
    <col min="1810" max="1810" width="20.140625" style="76" customWidth="1"/>
    <col min="1811" max="1811" width="16.140625" style="76" customWidth="1"/>
    <col min="1812" max="1831" width="11.42578125" style="76"/>
    <col min="1832" max="1832" width="12" style="76" customWidth="1"/>
    <col min="1833" max="2065" width="11.42578125" style="76"/>
    <col min="2066" max="2066" width="20.140625" style="76" customWidth="1"/>
    <col min="2067" max="2067" width="16.140625" style="76" customWidth="1"/>
    <col min="2068" max="2087" width="11.42578125" style="76"/>
    <col min="2088" max="2088" width="12" style="76" customWidth="1"/>
    <col min="2089" max="2321" width="11.42578125" style="76"/>
    <col min="2322" max="2322" width="20.140625" style="76" customWidth="1"/>
    <col min="2323" max="2323" width="16.140625" style="76" customWidth="1"/>
    <col min="2324" max="2343" width="11.42578125" style="76"/>
    <col min="2344" max="2344" width="12" style="76" customWidth="1"/>
    <col min="2345" max="2577" width="11.42578125" style="76"/>
    <col min="2578" max="2578" width="20.140625" style="76" customWidth="1"/>
    <col min="2579" max="2579" width="16.140625" style="76" customWidth="1"/>
    <col min="2580" max="2599" width="11.42578125" style="76"/>
    <col min="2600" max="2600" width="12" style="76" customWidth="1"/>
    <col min="2601" max="2833" width="11.42578125" style="76"/>
    <col min="2834" max="2834" width="20.140625" style="76" customWidth="1"/>
    <col min="2835" max="2835" width="16.140625" style="76" customWidth="1"/>
    <col min="2836" max="2855" width="11.42578125" style="76"/>
    <col min="2856" max="2856" width="12" style="76" customWidth="1"/>
    <col min="2857" max="3089" width="11.42578125" style="76"/>
    <col min="3090" max="3090" width="20.140625" style="76" customWidth="1"/>
    <col min="3091" max="3091" width="16.140625" style="76" customWidth="1"/>
    <col min="3092" max="3111" width="11.42578125" style="76"/>
    <col min="3112" max="3112" width="12" style="76" customWidth="1"/>
    <col min="3113" max="3345" width="11.42578125" style="76"/>
    <col min="3346" max="3346" width="20.140625" style="76" customWidth="1"/>
    <col min="3347" max="3347" width="16.140625" style="76" customWidth="1"/>
    <col min="3348" max="3367" width="11.42578125" style="76"/>
    <col min="3368" max="3368" width="12" style="76" customWidth="1"/>
    <col min="3369" max="3601" width="11.42578125" style="76"/>
    <col min="3602" max="3602" width="20.140625" style="76" customWidth="1"/>
    <col min="3603" max="3603" width="16.140625" style="76" customWidth="1"/>
    <col min="3604" max="3623" width="11.42578125" style="76"/>
    <col min="3624" max="3624" width="12" style="76" customWidth="1"/>
    <col min="3625" max="3857" width="11.42578125" style="76"/>
    <col min="3858" max="3858" width="20.140625" style="76" customWidth="1"/>
    <col min="3859" max="3859" width="16.140625" style="76" customWidth="1"/>
    <col min="3860" max="3879" width="11.42578125" style="76"/>
    <col min="3880" max="3880" width="12" style="76" customWidth="1"/>
    <col min="3881" max="4113" width="11.42578125" style="76"/>
    <col min="4114" max="4114" width="20.140625" style="76" customWidth="1"/>
    <col min="4115" max="4115" width="16.140625" style="76" customWidth="1"/>
    <col min="4116" max="4135" width="11.42578125" style="76"/>
    <col min="4136" max="4136" width="12" style="76" customWidth="1"/>
    <col min="4137" max="4369" width="11.42578125" style="76"/>
    <col min="4370" max="4370" width="20.140625" style="76" customWidth="1"/>
    <col min="4371" max="4371" width="16.140625" style="76" customWidth="1"/>
    <col min="4372" max="4391" width="11.42578125" style="76"/>
    <col min="4392" max="4392" width="12" style="76" customWidth="1"/>
    <col min="4393" max="4625" width="11.42578125" style="76"/>
    <col min="4626" max="4626" width="20.140625" style="76" customWidth="1"/>
    <col min="4627" max="4627" width="16.140625" style="76" customWidth="1"/>
    <col min="4628" max="4647" width="11.42578125" style="76"/>
    <col min="4648" max="4648" width="12" style="76" customWidth="1"/>
    <col min="4649" max="4881" width="11.42578125" style="76"/>
    <col min="4882" max="4882" width="20.140625" style="76" customWidth="1"/>
    <col min="4883" max="4883" width="16.140625" style="76" customWidth="1"/>
    <col min="4884" max="4903" width="11.42578125" style="76"/>
    <col min="4904" max="4904" width="12" style="76" customWidth="1"/>
    <col min="4905" max="5137" width="11.42578125" style="76"/>
    <col min="5138" max="5138" width="20.140625" style="76" customWidth="1"/>
    <col min="5139" max="5139" width="16.140625" style="76" customWidth="1"/>
    <col min="5140" max="5159" width="11.42578125" style="76"/>
    <col min="5160" max="5160" width="12" style="76" customWidth="1"/>
    <col min="5161" max="5393" width="11.42578125" style="76"/>
    <col min="5394" max="5394" width="20.140625" style="76" customWidth="1"/>
    <col min="5395" max="5395" width="16.140625" style="76" customWidth="1"/>
    <col min="5396" max="5415" width="11.42578125" style="76"/>
    <col min="5416" max="5416" width="12" style="76" customWidth="1"/>
    <col min="5417" max="5649" width="11.42578125" style="76"/>
    <col min="5650" max="5650" width="20.140625" style="76" customWidth="1"/>
    <col min="5651" max="5651" width="16.140625" style="76" customWidth="1"/>
    <col min="5652" max="5671" width="11.42578125" style="76"/>
    <col min="5672" max="5672" width="12" style="76" customWidth="1"/>
    <col min="5673" max="5905" width="11.42578125" style="76"/>
    <col min="5906" max="5906" width="20.140625" style="76" customWidth="1"/>
    <col min="5907" max="5907" width="16.140625" style="76" customWidth="1"/>
    <col min="5908" max="5927" width="11.42578125" style="76"/>
    <col min="5928" max="5928" width="12" style="76" customWidth="1"/>
    <col min="5929" max="6161" width="11.42578125" style="76"/>
    <col min="6162" max="6162" width="20.140625" style="76" customWidth="1"/>
    <col min="6163" max="6163" width="16.140625" style="76" customWidth="1"/>
    <col min="6164" max="6183" width="11.42578125" style="76"/>
    <col min="6184" max="6184" width="12" style="76" customWidth="1"/>
    <col min="6185" max="6417" width="11.42578125" style="76"/>
    <col min="6418" max="6418" width="20.140625" style="76" customWidth="1"/>
    <col min="6419" max="6419" width="16.140625" style="76" customWidth="1"/>
    <col min="6420" max="6439" width="11.42578125" style="76"/>
    <col min="6440" max="6440" width="12" style="76" customWidth="1"/>
    <col min="6441" max="6673" width="11.42578125" style="76"/>
    <col min="6674" max="6674" width="20.140625" style="76" customWidth="1"/>
    <col min="6675" max="6675" width="16.140625" style="76" customWidth="1"/>
    <col min="6676" max="6695" width="11.42578125" style="76"/>
    <col min="6696" max="6696" width="12" style="76" customWidth="1"/>
    <col min="6697" max="6929" width="11.42578125" style="76"/>
    <col min="6930" max="6930" width="20.140625" style="76" customWidth="1"/>
    <col min="6931" max="6931" width="16.140625" style="76" customWidth="1"/>
    <col min="6932" max="6951" width="11.42578125" style="76"/>
    <col min="6952" max="6952" width="12" style="76" customWidth="1"/>
    <col min="6953" max="7185" width="11.42578125" style="76"/>
    <col min="7186" max="7186" width="20.140625" style="76" customWidth="1"/>
    <col min="7187" max="7187" width="16.140625" style="76" customWidth="1"/>
    <col min="7188" max="7207" width="11.42578125" style="76"/>
    <col min="7208" max="7208" width="12" style="76" customWidth="1"/>
    <col min="7209" max="7441" width="11.42578125" style="76"/>
    <col min="7442" max="7442" width="20.140625" style="76" customWidth="1"/>
    <col min="7443" max="7443" width="16.140625" style="76" customWidth="1"/>
    <col min="7444" max="7463" width="11.42578125" style="76"/>
    <col min="7464" max="7464" width="12" style="76" customWidth="1"/>
    <col min="7465" max="7697" width="11.42578125" style="76"/>
    <col min="7698" max="7698" width="20.140625" style="76" customWidth="1"/>
    <col min="7699" max="7699" width="16.140625" style="76" customWidth="1"/>
    <col min="7700" max="7719" width="11.42578125" style="76"/>
    <col min="7720" max="7720" width="12" style="76" customWidth="1"/>
    <col min="7721" max="7953" width="11.42578125" style="76"/>
    <col min="7954" max="7954" width="20.140625" style="76" customWidth="1"/>
    <col min="7955" max="7955" width="16.140625" style="76" customWidth="1"/>
    <col min="7956" max="7975" width="11.42578125" style="76"/>
    <col min="7976" max="7976" width="12" style="76" customWidth="1"/>
    <col min="7977" max="8209" width="11.42578125" style="76"/>
    <col min="8210" max="8210" width="20.140625" style="76" customWidth="1"/>
    <col min="8211" max="8211" width="16.140625" style="76" customWidth="1"/>
    <col min="8212" max="8231" width="11.42578125" style="76"/>
    <col min="8232" max="8232" width="12" style="76" customWidth="1"/>
    <col min="8233" max="8465" width="11.42578125" style="76"/>
    <col min="8466" max="8466" width="20.140625" style="76" customWidth="1"/>
    <col min="8467" max="8467" width="16.140625" style="76" customWidth="1"/>
    <col min="8468" max="8487" width="11.42578125" style="76"/>
    <col min="8488" max="8488" width="12" style="76" customWidth="1"/>
    <col min="8489" max="8721" width="11.42578125" style="76"/>
    <col min="8722" max="8722" width="20.140625" style="76" customWidth="1"/>
    <col min="8723" max="8723" width="16.140625" style="76" customWidth="1"/>
    <col min="8724" max="8743" width="11.42578125" style="76"/>
    <col min="8744" max="8744" width="12" style="76" customWidth="1"/>
    <col min="8745" max="8977" width="11.42578125" style="76"/>
    <col min="8978" max="8978" width="20.140625" style="76" customWidth="1"/>
    <col min="8979" max="8979" width="16.140625" style="76" customWidth="1"/>
    <col min="8980" max="8999" width="11.42578125" style="76"/>
    <col min="9000" max="9000" width="12" style="76" customWidth="1"/>
    <col min="9001" max="9233" width="11.42578125" style="76"/>
    <col min="9234" max="9234" width="20.140625" style="76" customWidth="1"/>
    <col min="9235" max="9235" width="16.140625" style="76" customWidth="1"/>
    <col min="9236" max="9255" width="11.42578125" style="76"/>
    <col min="9256" max="9256" width="12" style="76" customWidth="1"/>
    <col min="9257" max="9489" width="11.42578125" style="76"/>
    <col min="9490" max="9490" width="20.140625" style="76" customWidth="1"/>
    <col min="9491" max="9491" width="16.140625" style="76" customWidth="1"/>
    <col min="9492" max="9511" width="11.42578125" style="76"/>
    <col min="9512" max="9512" width="12" style="76" customWidth="1"/>
    <col min="9513" max="9745" width="11.42578125" style="76"/>
    <col min="9746" max="9746" width="20.140625" style="76" customWidth="1"/>
    <col min="9747" max="9747" width="16.140625" style="76" customWidth="1"/>
    <col min="9748" max="9767" width="11.42578125" style="76"/>
    <col min="9768" max="9768" width="12" style="76" customWidth="1"/>
    <col min="9769" max="10001" width="11.42578125" style="76"/>
    <col min="10002" max="10002" width="20.140625" style="76" customWidth="1"/>
    <col min="10003" max="10003" width="16.140625" style="76" customWidth="1"/>
    <col min="10004" max="10023" width="11.42578125" style="76"/>
    <col min="10024" max="10024" width="12" style="76" customWidth="1"/>
    <col min="10025" max="10257" width="11.42578125" style="76"/>
    <col min="10258" max="10258" width="20.140625" style="76" customWidth="1"/>
    <col min="10259" max="10259" width="16.140625" style="76" customWidth="1"/>
    <col min="10260" max="10279" width="11.42578125" style="76"/>
    <col min="10280" max="10280" width="12" style="76" customWidth="1"/>
    <col min="10281" max="10513" width="11.42578125" style="76"/>
    <col min="10514" max="10514" width="20.140625" style="76" customWidth="1"/>
    <col min="10515" max="10515" width="16.140625" style="76" customWidth="1"/>
    <col min="10516" max="10535" width="11.42578125" style="76"/>
    <col min="10536" max="10536" width="12" style="76" customWidth="1"/>
    <col min="10537" max="10769" width="11.42578125" style="76"/>
    <col min="10770" max="10770" width="20.140625" style="76" customWidth="1"/>
    <col min="10771" max="10771" width="16.140625" style="76" customWidth="1"/>
    <col min="10772" max="10791" width="11.42578125" style="76"/>
    <col min="10792" max="10792" width="12" style="76" customWidth="1"/>
    <col min="10793" max="11025" width="11.42578125" style="76"/>
    <col min="11026" max="11026" width="20.140625" style="76" customWidth="1"/>
    <col min="11027" max="11027" width="16.140625" style="76" customWidth="1"/>
    <col min="11028" max="11047" width="11.42578125" style="76"/>
    <col min="11048" max="11048" width="12" style="76" customWidth="1"/>
    <col min="11049" max="11281" width="11.42578125" style="76"/>
    <col min="11282" max="11282" width="20.140625" style="76" customWidth="1"/>
    <col min="11283" max="11283" width="16.140625" style="76" customWidth="1"/>
    <col min="11284" max="11303" width="11.42578125" style="76"/>
    <col min="11304" max="11304" width="12" style="76" customWidth="1"/>
    <col min="11305" max="11537" width="11.42578125" style="76"/>
    <col min="11538" max="11538" width="20.140625" style="76" customWidth="1"/>
    <col min="11539" max="11539" width="16.140625" style="76" customWidth="1"/>
    <col min="11540" max="11559" width="11.42578125" style="76"/>
    <col min="11560" max="11560" width="12" style="76" customWidth="1"/>
    <col min="11561" max="11793" width="11.42578125" style="76"/>
    <col min="11794" max="11794" width="20.140625" style="76" customWidth="1"/>
    <col min="11795" max="11795" width="16.140625" style="76" customWidth="1"/>
    <col min="11796" max="11815" width="11.42578125" style="76"/>
    <col min="11816" max="11816" width="12" style="76" customWidth="1"/>
    <col min="11817" max="12049" width="11.42578125" style="76"/>
    <col min="12050" max="12050" width="20.140625" style="76" customWidth="1"/>
    <col min="12051" max="12051" width="16.140625" style="76" customWidth="1"/>
    <col min="12052" max="12071" width="11.42578125" style="76"/>
    <col min="12072" max="12072" width="12" style="76" customWidth="1"/>
    <col min="12073" max="12305" width="11.42578125" style="76"/>
    <col min="12306" max="12306" width="20.140625" style="76" customWidth="1"/>
    <col min="12307" max="12307" width="16.140625" style="76" customWidth="1"/>
    <col min="12308" max="12327" width="11.42578125" style="76"/>
    <col min="12328" max="12328" width="12" style="76" customWidth="1"/>
    <col min="12329" max="12561" width="11.42578125" style="76"/>
    <col min="12562" max="12562" width="20.140625" style="76" customWidth="1"/>
    <col min="12563" max="12563" width="16.140625" style="76" customWidth="1"/>
    <col min="12564" max="12583" width="11.42578125" style="76"/>
    <col min="12584" max="12584" width="12" style="76" customWidth="1"/>
    <col min="12585" max="12817" width="11.42578125" style="76"/>
    <col min="12818" max="12818" width="20.140625" style="76" customWidth="1"/>
    <col min="12819" max="12819" width="16.140625" style="76" customWidth="1"/>
    <col min="12820" max="12839" width="11.42578125" style="76"/>
    <col min="12840" max="12840" width="12" style="76" customWidth="1"/>
    <col min="12841" max="13073" width="11.42578125" style="76"/>
    <col min="13074" max="13074" width="20.140625" style="76" customWidth="1"/>
    <col min="13075" max="13075" width="16.140625" style="76" customWidth="1"/>
    <col min="13076" max="13095" width="11.42578125" style="76"/>
    <col min="13096" max="13096" width="12" style="76" customWidth="1"/>
    <col min="13097" max="13329" width="11.42578125" style="76"/>
    <col min="13330" max="13330" width="20.140625" style="76" customWidth="1"/>
    <col min="13331" max="13331" width="16.140625" style="76" customWidth="1"/>
    <col min="13332" max="13351" width="11.42578125" style="76"/>
    <col min="13352" max="13352" width="12" style="76" customWidth="1"/>
    <col min="13353" max="13585" width="11.42578125" style="76"/>
    <col min="13586" max="13586" width="20.140625" style="76" customWidth="1"/>
    <col min="13587" max="13587" width="16.140625" style="76" customWidth="1"/>
    <col min="13588" max="13607" width="11.42578125" style="76"/>
    <col min="13608" max="13608" width="12" style="76" customWidth="1"/>
    <col min="13609" max="13841" width="11.42578125" style="76"/>
    <col min="13842" max="13842" width="20.140625" style="76" customWidth="1"/>
    <col min="13843" max="13843" width="16.140625" style="76" customWidth="1"/>
    <col min="13844" max="13863" width="11.42578125" style="76"/>
    <col min="13864" max="13864" width="12" style="76" customWidth="1"/>
    <col min="13865" max="14097" width="11.42578125" style="76"/>
    <col min="14098" max="14098" width="20.140625" style="76" customWidth="1"/>
    <col min="14099" max="14099" width="16.140625" style="76" customWidth="1"/>
    <col min="14100" max="14119" width="11.42578125" style="76"/>
    <col min="14120" max="14120" width="12" style="76" customWidth="1"/>
    <col min="14121" max="14353" width="11.42578125" style="76"/>
    <col min="14354" max="14354" width="20.140625" style="76" customWidth="1"/>
    <col min="14355" max="14355" width="16.140625" style="76" customWidth="1"/>
    <col min="14356" max="14375" width="11.42578125" style="76"/>
    <col min="14376" max="14376" width="12" style="76" customWidth="1"/>
    <col min="14377" max="14609" width="11.42578125" style="76"/>
    <col min="14610" max="14610" width="20.140625" style="76" customWidth="1"/>
    <col min="14611" max="14611" width="16.140625" style="76" customWidth="1"/>
    <col min="14612" max="14631" width="11.42578125" style="76"/>
    <col min="14632" max="14632" width="12" style="76" customWidth="1"/>
    <col min="14633" max="14865" width="11.42578125" style="76"/>
    <col min="14866" max="14866" width="20.140625" style="76" customWidth="1"/>
    <col min="14867" max="14867" width="16.140625" style="76" customWidth="1"/>
    <col min="14868" max="14887" width="11.42578125" style="76"/>
    <col min="14888" max="14888" width="12" style="76" customWidth="1"/>
    <col min="14889" max="15121" width="11.42578125" style="76"/>
    <col min="15122" max="15122" width="20.140625" style="76" customWidth="1"/>
    <col min="15123" max="15123" width="16.140625" style="76" customWidth="1"/>
    <col min="15124" max="15143" width="11.42578125" style="76"/>
    <col min="15144" max="15144" width="12" style="76" customWidth="1"/>
    <col min="15145" max="15377" width="11.42578125" style="76"/>
    <col min="15378" max="15378" width="20.140625" style="76" customWidth="1"/>
    <col min="15379" max="15379" width="16.140625" style="76" customWidth="1"/>
    <col min="15380" max="15399" width="11.42578125" style="76"/>
    <col min="15400" max="15400" width="12" style="76" customWidth="1"/>
    <col min="15401" max="15633" width="11.42578125" style="76"/>
    <col min="15634" max="15634" width="20.140625" style="76" customWidth="1"/>
    <col min="15635" max="15635" width="16.140625" style="76" customWidth="1"/>
    <col min="15636" max="15655" width="11.42578125" style="76"/>
    <col min="15656" max="15656" width="12" style="76" customWidth="1"/>
    <col min="15657" max="15889" width="11.42578125" style="76"/>
    <col min="15890" max="15890" width="20.140625" style="76" customWidth="1"/>
    <col min="15891" max="15891" width="16.140625" style="76" customWidth="1"/>
    <col min="15892" max="15911" width="11.42578125" style="76"/>
    <col min="15912" max="15912" width="12" style="76" customWidth="1"/>
    <col min="15913" max="16145" width="11.42578125" style="76"/>
    <col min="16146" max="16146" width="20.140625" style="76" customWidth="1"/>
    <col min="16147" max="16147" width="16.140625" style="76" customWidth="1"/>
    <col min="16148" max="16167" width="11.42578125" style="76"/>
    <col min="16168" max="16168" width="12" style="76" customWidth="1"/>
    <col min="16169" max="16384" width="11.42578125" style="76"/>
  </cols>
  <sheetData>
    <row r="1" spans="1:64" ht="18.75">
      <c r="A1" s="75" t="s">
        <v>174</v>
      </c>
    </row>
    <row r="2" spans="1:64" ht="18.75">
      <c r="A2" s="77" t="s">
        <v>175</v>
      </c>
    </row>
    <row r="3" spans="1:64" ht="18.75">
      <c r="A3" s="77" t="s">
        <v>176</v>
      </c>
    </row>
    <row r="4" spans="1:64" ht="16.5" customHeight="1">
      <c r="A4" s="274"/>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30" customHeight="1">
      <c r="A5" s="79"/>
      <c r="B5" s="278">
        <v>2024</v>
      </c>
      <c r="C5" s="279"/>
      <c r="D5" s="280"/>
      <c r="E5" s="278">
        <v>2023</v>
      </c>
      <c r="F5" s="279"/>
      <c r="G5" s="280"/>
      <c r="H5" s="278">
        <v>2022</v>
      </c>
      <c r="I5" s="279"/>
      <c r="J5" s="280"/>
      <c r="K5" s="278">
        <v>2021</v>
      </c>
      <c r="L5" s="279"/>
      <c r="M5" s="280"/>
      <c r="N5" s="278">
        <v>2020</v>
      </c>
      <c r="O5" s="279"/>
      <c r="P5" s="280"/>
      <c r="Q5" s="278">
        <v>2019</v>
      </c>
      <c r="R5" s="279"/>
      <c r="S5" s="280"/>
      <c r="T5" s="278">
        <v>2018</v>
      </c>
      <c r="U5" s="279"/>
      <c r="V5" s="280"/>
      <c r="W5" s="278">
        <v>2017</v>
      </c>
      <c r="X5" s="279"/>
      <c r="Y5" s="280"/>
      <c r="Z5" s="278">
        <v>2016</v>
      </c>
      <c r="AA5" s="279"/>
      <c r="AB5" s="280"/>
      <c r="AC5" s="278">
        <v>2015</v>
      </c>
      <c r="AD5" s="279"/>
      <c r="AE5" s="280"/>
      <c r="AF5" s="278">
        <v>2014</v>
      </c>
      <c r="AG5" s="279"/>
      <c r="AH5" s="280"/>
      <c r="AI5" s="278">
        <v>2013</v>
      </c>
      <c r="AJ5" s="279"/>
      <c r="AK5" s="280"/>
      <c r="AL5" s="278">
        <v>2012</v>
      </c>
      <c r="AM5" s="279"/>
      <c r="AN5" s="280"/>
      <c r="AO5" s="278">
        <v>2011</v>
      </c>
      <c r="AP5" s="279"/>
      <c r="AQ5" s="280"/>
      <c r="AR5" s="278">
        <v>2010</v>
      </c>
      <c r="AS5" s="279"/>
      <c r="AT5" s="280"/>
      <c r="AU5" s="278">
        <v>2009</v>
      </c>
      <c r="AV5" s="279"/>
      <c r="AW5" s="280"/>
      <c r="AX5" s="278">
        <v>2008</v>
      </c>
      <c r="AY5" s="279"/>
      <c r="AZ5" s="280"/>
      <c r="BA5" s="278">
        <v>2007</v>
      </c>
      <c r="BB5" s="279"/>
      <c r="BC5" s="280"/>
      <c r="BD5" s="278">
        <v>2006</v>
      </c>
      <c r="BE5" s="279"/>
      <c r="BF5" s="280"/>
      <c r="BG5" s="278">
        <v>2005</v>
      </c>
      <c r="BH5" s="279"/>
      <c r="BI5" s="280"/>
      <c r="BJ5" s="278">
        <v>2004</v>
      </c>
      <c r="BK5" s="279"/>
      <c r="BL5" s="280"/>
    </row>
    <row r="6" spans="1:64" ht="15" customHeight="1">
      <c r="A6" s="80" t="s">
        <v>10</v>
      </c>
      <c r="B6" s="81" t="s">
        <v>11</v>
      </c>
      <c r="C6" s="82" t="s">
        <v>12</v>
      </c>
      <c r="D6" s="83" t="s">
        <v>13</v>
      </c>
      <c r="E6" s="81" t="s">
        <v>11</v>
      </c>
      <c r="F6" s="82" t="s">
        <v>12</v>
      </c>
      <c r="G6" s="83" t="s">
        <v>13</v>
      </c>
      <c r="H6" s="81" t="s">
        <v>11</v>
      </c>
      <c r="I6" s="82" t="s">
        <v>12</v>
      </c>
      <c r="J6" s="83" t="s">
        <v>13</v>
      </c>
      <c r="K6" s="81" t="s">
        <v>11</v>
      </c>
      <c r="L6" s="82" t="s">
        <v>12</v>
      </c>
      <c r="M6" s="83" t="s">
        <v>13</v>
      </c>
      <c r="N6" s="81" t="s">
        <v>11</v>
      </c>
      <c r="O6" s="82" t="s">
        <v>12</v>
      </c>
      <c r="P6" s="83" t="s">
        <v>13</v>
      </c>
      <c r="Q6" s="81" t="s">
        <v>11</v>
      </c>
      <c r="R6" s="82" t="s">
        <v>12</v>
      </c>
      <c r="S6" s="83" t="s">
        <v>13</v>
      </c>
      <c r="T6" s="81" t="s">
        <v>11</v>
      </c>
      <c r="U6" s="82" t="s">
        <v>12</v>
      </c>
      <c r="V6" s="83" t="s">
        <v>13</v>
      </c>
      <c r="W6" s="81" t="s">
        <v>11</v>
      </c>
      <c r="X6" s="82" t="s">
        <v>12</v>
      </c>
      <c r="Y6" s="83" t="s">
        <v>13</v>
      </c>
      <c r="Z6" s="81" t="s">
        <v>11</v>
      </c>
      <c r="AA6" s="82" t="s">
        <v>12</v>
      </c>
      <c r="AB6" s="83" t="s">
        <v>13</v>
      </c>
      <c r="AC6" s="81" t="s">
        <v>11</v>
      </c>
      <c r="AD6" s="82" t="s">
        <v>12</v>
      </c>
      <c r="AE6" s="83" t="s">
        <v>13</v>
      </c>
      <c r="AF6" s="81" t="s">
        <v>11</v>
      </c>
      <c r="AG6" s="82" t="s">
        <v>12</v>
      </c>
      <c r="AH6" s="83" t="s">
        <v>13</v>
      </c>
      <c r="AI6" s="81" t="s">
        <v>11</v>
      </c>
      <c r="AJ6" s="82" t="s">
        <v>12</v>
      </c>
      <c r="AK6" s="83" t="s">
        <v>13</v>
      </c>
      <c r="AL6" s="81" t="s">
        <v>11</v>
      </c>
      <c r="AM6" s="82" t="s">
        <v>12</v>
      </c>
      <c r="AN6" s="83" t="s">
        <v>13</v>
      </c>
      <c r="AO6" s="81" t="s">
        <v>11</v>
      </c>
      <c r="AP6" s="82" t="s">
        <v>12</v>
      </c>
      <c r="AQ6" s="83" t="s">
        <v>13</v>
      </c>
      <c r="AR6" s="81" t="s">
        <v>11</v>
      </c>
      <c r="AS6" s="82" t="s">
        <v>12</v>
      </c>
      <c r="AT6" s="83" t="s">
        <v>13</v>
      </c>
      <c r="AU6" s="81" t="s">
        <v>11</v>
      </c>
      <c r="AV6" s="82" t="s">
        <v>12</v>
      </c>
      <c r="AW6" s="83" t="s">
        <v>13</v>
      </c>
      <c r="AX6" s="81" t="s">
        <v>11</v>
      </c>
      <c r="AY6" s="82" t="s">
        <v>12</v>
      </c>
      <c r="AZ6" s="83" t="s">
        <v>13</v>
      </c>
      <c r="BA6" s="81" t="s">
        <v>11</v>
      </c>
      <c r="BB6" s="82" t="s">
        <v>12</v>
      </c>
      <c r="BC6" s="83" t="s">
        <v>13</v>
      </c>
      <c r="BD6" s="81" t="s">
        <v>11</v>
      </c>
      <c r="BE6" s="82" t="s">
        <v>12</v>
      </c>
      <c r="BF6" s="83" t="s">
        <v>13</v>
      </c>
      <c r="BG6" s="81" t="s">
        <v>11</v>
      </c>
      <c r="BH6" s="82" t="s">
        <v>12</v>
      </c>
      <c r="BI6" s="83" t="s">
        <v>13</v>
      </c>
      <c r="BJ6" s="81" t="s">
        <v>11</v>
      </c>
      <c r="BK6" s="82" t="s">
        <v>12</v>
      </c>
      <c r="BL6" s="83" t="s">
        <v>13</v>
      </c>
    </row>
    <row r="7" spans="1:64" ht="15" customHeight="1">
      <c r="A7" s="84" t="s">
        <v>14</v>
      </c>
      <c r="B7" s="84" t="s">
        <v>15</v>
      </c>
      <c r="C7" s="85" t="s">
        <v>16</v>
      </c>
      <c r="D7" s="86" t="s">
        <v>17</v>
      </c>
      <c r="E7" s="84" t="s">
        <v>15</v>
      </c>
      <c r="F7" s="85" t="s">
        <v>16</v>
      </c>
      <c r="G7" s="86" t="s">
        <v>17</v>
      </c>
      <c r="H7" s="84" t="s">
        <v>15</v>
      </c>
      <c r="I7" s="85" t="s">
        <v>16</v>
      </c>
      <c r="J7" s="86" t="s">
        <v>17</v>
      </c>
      <c r="K7" s="84" t="s">
        <v>15</v>
      </c>
      <c r="L7" s="85" t="s">
        <v>16</v>
      </c>
      <c r="M7" s="86" t="s">
        <v>17</v>
      </c>
      <c r="N7" s="84" t="s">
        <v>15</v>
      </c>
      <c r="O7" s="85" t="s">
        <v>16</v>
      </c>
      <c r="P7" s="86" t="s">
        <v>17</v>
      </c>
      <c r="Q7" s="84" t="s">
        <v>15</v>
      </c>
      <c r="R7" s="85" t="s">
        <v>16</v>
      </c>
      <c r="S7" s="86" t="s">
        <v>17</v>
      </c>
      <c r="T7" s="84" t="s">
        <v>15</v>
      </c>
      <c r="U7" s="85" t="s">
        <v>16</v>
      </c>
      <c r="V7" s="86" t="s">
        <v>17</v>
      </c>
      <c r="W7" s="84" t="s">
        <v>15</v>
      </c>
      <c r="X7" s="85" t="s">
        <v>16</v>
      </c>
      <c r="Y7" s="86" t="s">
        <v>17</v>
      </c>
      <c r="Z7" s="84" t="s">
        <v>15</v>
      </c>
      <c r="AA7" s="85" t="s">
        <v>16</v>
      </c>
      <c r="AB7" s="86" t="s">
        <v>17</v>
      </c>
      <c r="AC7" s="84" t="s">
        <v>15</v>
      </c>
      <c r="AD7" s="85" t="s">
        <v>16</v>
      </c>
      <c r="AE7" s="86" t="s">
        <v>17</v>
      </c>
      <c r="AF7" s="84" t="s">
        <v>15</v>
      </c>
      <c r="AG7" s="85" t="s">
        <v>16</v>
      </c>
      <c r="AH7" s="86" t="s">
        <v>17</v>
      </c>
      <c r="AI7" s="84" t="s">
        <v>15</v>
      </c>
      <c r="AJ7" s="85" t="s">
        <v>16</v>
      </c>
      <c r="AK7" s="86" t="s">
        <v>17</v>
      </c>
      <c r="AL7" s="84" t="s">
        <v>15</v>
      </c>
      <c r="AM7" s="85" t="s">
        <v>16</v>
      </c>
      <c r="AN7" s="86" t="s">
        <v>17</v>
      </c>
      <c r="AO7" s="84" t="s">
        <v>15</v>
      </c>
      <c r="AP7" s="85" t="s">
        <v>16</v>
      </c>
      <c r="AQ7" s="86" t="s">
        <v>17</v>
      </c>
      <c r="AR7" s="84" t="s">
        <v>15</v>
      </c>
      <c r="AS7" s="85" t="s">
        <v>16</v>
      </c>
      <c r="AT7" s="86" t="s">
        <v>17</v>
      </c>
      <c r="AU7" s="84" t="s">
        <v>15</v>
      </c>
      <c r="AV7" s="85" t="s">
        <v>16</v>
      </c>
      <c r="AW7" s="86" t="s">
        <v>17</v>
      </c>
      <c r="AX7" s="84" t="s">
        <v>15</v>
      </c>
      <c r="AY7" s="85" t="s">
        <v>16</v>
      </c>
      <c r="AZ7" s="86" t="s">
        <v>17</v>
      </c>
      <c r="BA7" s="84" t="s">
        <v>15</v>
      </c>
      <c r="BB7" s="85" t="s">
        <v>16</v>
      </c>
      <c r="BC7" s="86" t="s">
        <v>17</v>
      </c>
      <c r="BD7" s="84" t="s">
        <v>15</v>
      </c>
      <c r="BE7" s="85" t="s">
        <v>16</v>
      </c>
      <c r="BF7" s="86" t="s">
        <v>17</v>
      </c>
      <c r="BG7" s="84" t="s">
        <v>15</v>
      </c>
      <c r="BH7" s="85" t="s">
        <v>16</v>
      </c>
      <c r="BI7" s="86" t="s">
        <v>17</v>
      </c>
      <c r="BJ7" s="84" t="s">
        <v>15</v>
      </c>
      <c r="BK7" s="85" t="s">
        <v>16</v>
      </c>
      <c r="BL7" s="86" t="s">
        <v>17</v>
      </c>
    </row>
    <row r="8" spans="1:64" s="90" customFormat="1">
      <c r="A8" s="87" t="s">
        <v>18</v>
      </c>
      <c r="B8" s="87" t="s">
        <v>19</v>
      </c>
      <c r="C8" s="88" t="s">
        <v>20</v>
      </c>
      <c r="D8" s="89" t="s">
        <v>21</v>
      </c>
      <c r="E8" s="87" t="s">
        <v>19</v>
      </c>
      <c r="F8" s="88" t="s">
        <v>20</v>
      </c>
      <c r="G8" s="89" t="s">
        <v>21</v>
      </c>
      <c r="H8" s="87" t="s">
        <v>19</v>
      </c>
      <c r="I8" s="88" t="s">
        <v>20</v>
      </c>
      <c r="J8" s="89" t="s">
        <v>21</v>
      </c>
      <c r="K8" s="87" t="s">
        <v>19</v>
      </c>
      <c r="L8" s="88" t="s">
        <v>20</v>
      </c>
      <c r="M8" s="89" t="s">
        <v>21</v>
      </c>
      <c r="N8" s="87" t="s">
        <v>19</v>
      </c>
      <c r="O8" s="88" t="s">
        <v>20</v>
      </c>
      <c r="P8" s="89" t="s">
        <v>21</v>
      </c>
      <c r="Q8" s="87" t="s">
        <v>19</v>
      </c>
      <c r="R8" s="88" t="s">
        <v>20</v>
      </c>
      <c r="S8" s="89" t="s">
        <v>21</v>
      </c>
      <c r="T8" s="87" t="s">
        <v>19</v>
      </c>
      <c r="U8" s="88" t="s">
        <v>20</v>
      </c>
      <c r="V8" s="89" t="s">
        <v>21</v>
      </c>
      <c r="W8" s="87" t="s">
        <v>19</v>
      </c>
      <c r="X8" s="88" t="s">
        <v>20</v>
      </c>
      <c r="Y8" s="89" t="s">
        <v>21</v>
      </c>
      <c r="Z8" s="87" t="s">
        <v>19</v>
      </c>
      <c r="AA8" s="88" t="s">
        <v>20</v>
      </c>
      <c r="AB8" s="89" t="s">
        <v>21</v>
      </c>
      <c r="AC8" s="87" t="s">
        <v>19</v>
      </c>
      <c r="AD8" s="88" t="s">
        <v>20</v>
      </c>
      <c r="AE8" s="89" t="s">
        <v>21</v>
      </c>
      <c r="AF8" s="87" t="s">
        <v>19</v>
      </c>
      <c r="AG8" s="88" t="s">
        <v>20</v>
      </c>
      <c r="AH8" s="89" t="s">
        <v>21</v>
      </c>
      <c r="AI8" s="87" t="s">
        <v>19</v>
      </c>
      <c r="AJ8" s="88" t="s">
        <v>20</v>
      </c>
      <c r="AK8" s="89" t="s">
        <v>21</v>
      </c>
      <c r="AL8" s="87" t="s">
        <v>19</v>
      </c>
      <c r="AM8" s="88" t="s">
        <v>20</v>
      </c>
      <c r="AN8" s="89" t="s">
        <v>21</v>
      </c>
      <c r="AO8" s="87" t="s">
        <v>19</v>
      </c>
      <c r="AP8" s="88" t="s">
        <v>20</v>
      </c>
      <c r="AQ8" s="89" t="s">
        <v>21</v>
      </c>
      <c r="AR8" s="87" t="s">
        <v>19</v>
      </c>
      <c r="AS8" s="88" t="s">
        <v>20</v>
      </c>
      <c r="AT8" s="89" t="s">
        <v>21</v>
      </c>
      <c r="AU8" s="87" t="s">
        <v>19</v>
      </c>
      <c r="AV8" s="88" t="s">
        <v>20</v>
      </c>
      <c r="AW8" s="89" t="s">
        <v>21</v>
      </c>
      <c r="AX8" s="87" t="s">
        <v>19</v>
      </c>
      <c r="AY8" s="88" t="s">
        <v>20</v>
      </c>
      <c r="AZ8" s="89" t="s">
        <v>21</v>
      </c>
      <c r="BA8" s="87" t="s">
        <v>19</v>
      </c>
      <c r="BB8" s="88" t="s">
        <v>20</v>
      </c>
      <c r="BC8" s="89" t="s">
        <v>21</v>
      </c>
      <c r="BD8" s="87" t="s">
        <v>19</v>
      </c>
      <c r="BE8" s="88" t="s">
        <v>20</v>
      </c>
      <c r="BF8" s="89" t="s">
        <v>21</v>
      </c>
      <c r="BG8" s="87" t="s">
        <v>19</v>
      </c>
      <c r="BH8" s="88" t="s">
        <v>20</v>
      </c>
      <c r="BI8" s="89" t="s">
        <v>21</v>
      </c>
      <c r="BJ8" s="87" t="s">
        <v>19</v>
      </c>
      <c r="BK8" s="88" t="s">
        <v>20</v>
      </c>
      <c r="BL8" s="89" t="s">
        <v>21</v>
      </c>
    </row>
    <row r="9" spans="1:64">
      <c r="A9" s="91" t="s">
        <v>22</v>
      </c>
      <c r="B9" s="92">
        <v>87</v>
      </c>
      <c r="C9" s="93">
        <v>1743</v>
      </c>
      <c r="D9" s="94">
        <v>5581</v>
      </c>
      <c r="E9" s="92">
        <v>86</v>
      </c>
      <c r="F9" s="93">
        <v>1743</v>
      </c>
      <c r="G9" s="94">
        <v>5561</v>
      </c>
      <c r="H9" s="92">
        <v>88</v>
      </c>
      <c r="I9" s="93">
        <v>1751</v>
      </c>
      <c r="J9" s="94">
        <v>5593</v>
      </c>
      <c r="K9" s="92">
        <v>88</v>
      </c>
      <c r="L9" s="93">
        <v>1751</v>
      </c>
      <c r="M9" s="94">
        <v>5593</v>
      </c>
      <c r="N9" s="92">
        <v>88</v>
      </c>
      <c r="O9" s="93">
        <v>1751</v>
      </c>
      <c r="P9" s="94">
        <v>5593</v>
      </c>
      <c r="Q9" s="92">
        <v>91</v>
      </c>
      <c r="R9" s="93">
        <v>1781</v>
      </c>
      <c r="S9" s="94">
        <v>5701</v>
      </c>
      <c r="T9" s="92">
        <v>93</v>
      </c>
      <c r="U9" s="93">
        <v>1792</v>
      </c>
      <c r="V9" s="94">
        <v>5759</v>
      </c>
      <c r="W9" s="92">
        <v>95</v>
      </c>
      <c r="X9" s="93">
        <v>1822</v>
      </c>
      <c r="Y9" s="94">
        <v>5899</v>
      </c>
      <c r="Z9" s="92">
        <v>96</v>
      </c>
      <c r="AA9" s="93">
        <v>1845</v>
      </c>
      <c r="AB9" s="94">
        <v>6035</v>
      </c>
      <c r="AC9" s="92">
        <v>99</v>
      </c>
      <c r="AD9" s="93">
        <v>1906</v>
      </c>
      <c r="AE9" s="94">
        <v>6181</v>
      </c>
      <c r="AF9" s="92">
        <v>102</v>
      </c>
      <c r="AG9" s="93">
        <v>1940</v>
      </c>
      <c r="AH9" s="94">
        <v>6313</v>
      </c>
      <c r="AI9" s="92">
        <v>103</v>
      </c>
      <c r="AJ9" s="93">
        <v>2012</v>
      </c>
      <c r="AK9" s="94">
        <v>6565</v>
      </c>
      <c r="AL9" s="92">
        <v>103</v>
      </c>
      <c r="AM9" s="93">
        <v>2012</v>
      </c>
      <c r="AN9" s="94">
        <v>6565</v>
      </c>
      <c r="AO9" s="92">
        <v>112</v>
      </c>
      <c r="AP9" s="93">
        <v>2236</v>
      </c>
      <c r="AQ9" s="94">
        <v>7162</v>
      </c>
      <c r="AR9" s="92">
        <v>112</v>
      </c>
      <c r="AS9" s="93">
        <v>2236</v>
      </c>
      <c r="AT9" s="94">
        <v>7162</v>
      </c>
      <c r="AU9" s="92">
        <v>116</v>
      </c>
      <c r="AV9" s="93">
        <v>2350</v>
      </c>
      <c r="AW9" s="94">
        <v>7468</v>
      </c>
      <c r="AX9" s="92">
        <v>116</v>
      </c>
      <c r="AY9" s="93">
        <v>2365</v>
      </c>
      <c r="AZ9" s="94">
        <v>7531</v>
      </c>
      <c r="BA9" s="92">
        <v>114</v>
      </c>
      <c r="BB9" s="93">
        <v>2300</v>
      </c>
      <c r="BC9" s="94">
        <v>7417</v>
      </c>
      <c r="BD9" s="92">
        <v>116</v>
      </c>
      <c r="BE9" s="93">
        <v>2400</v>
      </c>
      <c r="BF9" s="94">
        <v>7657</v>
      </c>
      <c r="BG9" s="92">
        <v>116</v>
      </c>
      <c r="BH9" s="93">
        <v>2400</v>
      </c>
      <c r="BI9" s="94">
        <v>7657</v>
      </c>
      <c r="BJ9" s="92">
        <v>117</v>
      </c>
      <c r="BK9" s="93">
        <v>2418</v>
      </c>
      <c r="BL9" s="94">
        <v>7713</v>
      </c>
    </row>
    <row r="10" spans="1:64">
      <c r="A10" s="91" t="s">
        <v>24</v>
      </c>
      <c r="B10" s="92">
        <v>57</v>
      </c>
      <c r="C10" s="93">
        <v>2648</v>
      </c>
      <c r="D10" s="94">
        <v>8138</v>
      </c>
      <c r="E10" s="92">
        <v>57</v>
      </c>
      <c r="F10" s="93">
        <v>2648</v>
      </c>
      <c r="G10" s="94">
        <v>8138</v>
      </c>
      <c r="H10" s="92">
        <v>58</v>
      </c>
      <c r="I10" s="93">
        <v>2656</v>
      </c>
      <c r="J10" s="94">
        <v>8162</v>
      </c>
      <c r="K10" s="92">
        <v>60</v>
      </c>
      <c r="L10" s="93">
        <v>2689</v>
      </c>
      <c r="M10" s="94">
        <v>8304</v>
      </c>
      <c r="N10" s="92">
        <v>60</v>
      </c>
      <c r="O10" s="93">
        <v>2689</v>
      </c>
      <c r="P10" s="94">
        <v>8304</v>
      </c>
      <c r="Q10" s="92">
        <v>61</v>
      </c>
      <c r="R10" s="93">
        <v>2694</v>
      </c>
      <c r="S10" s="94">
        <v>8346</v>
      </c>
      <c r="T10" s="92">
        <v>63</v>
      </c>
      <c r="U10" s="93">
        <v>2824</v>
      </c>
      <c r="V10" s="94">
        <v>9000</v>
      </c>
      <c r="W10" s="92">
        <v>62</v>
      </c>
      <c r="X10" s="93">
        <v>2797</v>
      </c>
      <c r="Y10" s="94">
        <v>8880</v>
      </c>
      <c r="Z10" s="92">
        <v>63</v>
      </c>
      <c r="AA10" s="93">
        <v>2804</v>
      </c>
      <c r="AB10" s="94">
        <v>8843</v>
      </c>
      <c r="AC10" s="92">
        <v>60</v>
      </c>
      <c r="AD10" s="93">
        <v>2726</v>
      </c>
      <c r="AE10" s="94">
        <v>8665</v>
      </c>
      <c r="AF10" s="92">
        <v>59</v>
      </c>
      <c r="AG10" s="93">
        <v>2878</v>
      </c>
      <c r="AH10" s="94">
        <v>9029</v>
      </c>
      <c r="AI10" s="92">
        <v>61</v>
      </c>
      <c r="AJ10" s="93">
        <v>3066</v>
      </c>
      <c r="AK10" s="94">
        <v>9575</v>
      </c>
      <c r="AL10" s="92">
        <v>61</v>
      </c>
      <c r="AM10" s="93">
        <v>3066</v>
      </c>
      <c r="AN10" s="94">
        <v>9575</v>
      </c>
      <c r="AO10" s="92">
        <v>60</v>
      </c>
      <c r="AP10" s="93">
        <v>2983</v>
      </c>
      <c r="AQ10" s="94">
        <v>9360</v>
      </c>
      <c r="AR10" s="92">
        <v>60</v>
      </c>
      <c r="AS10" s="93">
        <v>2983</v>
      </c>
      <c r="AT10" s="94">
        <v>9360</v>
      </c>
      <c r="AU10" s="92">
        <v>60</v>
      </c>
      <c r="AV10" s="93">
        <v>3025</v>
      </c>
      <c r="AW10" s="94">
        <v>9524</v>
      </c>
      <c r="AX10" s="92">
        <v>61</v>
      </c>
      <c r="AY10" s="93">
        <v>3032</v>
      </c>
      <c r="AZ10" s="94">
        <v>9559</v>
      </c>
      <c r="BA10" s="92">
        <v>60</v>
      </c>
      <c r="BB10" s="93">
        <v>3048</v>
      </c>
      <c r="BC10" s="94">
        <v>9582</v>
      </c>
      <c r="BD10" s="92">
        <v>61</v>
      </c>
      <c r="BE10" s="93">
        <v>3080</v>
      </c>
      <c r="BF10" s="94">
        <v>9678</v>
      </c>
      <c r="BG10" s="92">
        <v>61</v>
      </c>
      <c r="BH10" s="93">
        <v>3016</v>
      </c>
      <c r="BI10" s="94">
        <v>9520</v>
      </c>
      <c r="BJ10" s="92">
        <v>61</v>
      </c>
      <c r="BK10" s="93">
        <v>3016</v>
      </c>
      <c r="BL10" s="94">
        <v>9520</v>
      </c>
    </row>
    <row r="11" spans="1:64">
      <c r="A11" s="91" t="s">
        <v>26</v>
      </c>
      <c r="B11" s="92">
        <v>43</v>
      </c>
      <c r="C11" s="93">
        <v>1446</v>
      </c>
      <c r="D11" s="94">
        <v>4402</v>
      </c>
      <c r="E11" s="92">
        <v>46</v>
      </c>
      <c r="F11" s="93">
        <v>1648</v>
      </c>
      <c r="G11" s="94">
        <v>5263</v>
      </c>
      <c r="H11" s="92">
        <v>48</v>
      </c>
      <c r="I11" s="93">
        <v>1819</v>
      </c>
      <c r="J11" s="94">
        <v>5668</v>
      </c>
      <c r="K11" s="92">
        <v>47</v>
      </c>
      <c r="L11" s="93">
        <v>1792</v>
      </c>
      <c r="M11" s="94">
        <v>5568</v>
      </c>
      <c r="N11" s="92">
        <v>47</v>
      </c>
      <c r="O11" s="93">
        <v>1792</v>
      </c>
      <c r="P11" s="94">
        <v>5568</v>
      </c>
      <c r="Q11" s="92">
        <v>48</v>
      </c>
      <c r="R11" s="93">
        <v>1803</v>
      </c>
      <c r="S11" s="94">
        <v>5601</v>
      </c>
      <c r="T11" s="92">
        <v>44</v>
      </c>
      <c r="U11" s="93">
        <v>1502</v>
      </c>
      <c r="V11" s="94">
        <v>4568</v>
      </c>
      <c r="W11" s="92">
        <v>43</v>
      </c>
      <c r="X11" s="93">
        <v>1546</v>
      </c>
      <c r="Y11" s="94">
        <v>4557</v>
      </c>
      <c r="Z11" s="92">
        <v>42</v>
      </c>
      <c r="AA11" s="93">
        <v>1537</v>
      </c>
      <c r="AB11" s="94">
        <v>4525</v>
      </c>
      <c r="AC11" s="92">
        <v>43</v>
      </c>
      <c r="AD11" s="93">
        <v>1534</v>
      </c>
      <c r="AE11" s="94">
        <v>4522</v>
      </c>
      <c r="AF11" s="92">
        <v>43</v>
      </c>
      <c r="AG11" s="93">
        <v>1454</v>
      </c>
      <c r="AH11" s="94">
        <v>4206</v>
      </c>
      <c r="AI11" s="92">
        <v>43</v>
      </c>
      <c r="AJ11" s="93">
        <v>1442</v>
      </c>
      <c r="AK11" s="94">
        <v>4158</v>
      </c>
      <c r="AL11" s="92">
        <v>43</v>
      </c>
      <c r="AM11" s="93">
        <v>1442</v>
      </c>
      <c r="AN11" s="94">
        <v>4158</v>
      </c>
      <c r="AO11" s="92">
        <v>46</v>
      </c>
      <c r="AP11" s="93">
        <v>1384</v>
      </c>
      <c r="AQ11" s="94">
        <v>4109</v>
      </c>
      <c r="AR11" s="92">
        <v>46</v>
      </c>
      <c r="AS11" s="93">
        <v>1384</v>
      </c>
      <c r="AT11" s="94">
        <v>4109</v>
      </c>
      <c r="AU11" s="92">
        <v>46</v>
      </c>
      <c r="AV11" s="93">
        <v>1384</v>
      </c>
      <c r="AW11" s="94">
        <v>4109</v>
      </c>
      <c r="AX11" s="92">
        <v>45</v>
      </c>
      <c r="AY11" s="93">
        <v>1310</v>
      </c>
      <c r="AZ11" s="94">
        <v>3849</v>
      </c>
      <c r="BA11" s="92">
        <v>45</v>
      </c>
      <c r="BB11" s="93">
        <v>1307</v>
      </c>
      <c r="BC11" s="94">
        <v>3840</v>
      </c>
      <c r="BD11" s="92">
        <v>45</v>
      </c>
      <c r="BE11" s="93">
        <v>1307</v>
      </c>
      <c r="BF11" s="94">
        <v>3840</v>
      </c>
      <c r="BG11" s="92">
        <v>45</v>
      </c>
      <c r="BH11" s="93">
        <v>1307</v>
      </c>
      <c r="BI11" s="94">
        <v>3840</v>
      </c>
      <c r="BJ11" s="92">
        <v>43</v>
      </c>
      <c r="BK11" s="93">
        <v>1236</v>
      </c>
      <c r="BL11" s="94">
        <v>3603</v>
      </c>
    </row>
    <row r="12" spans="1:64">
      <c r="A12" s="91" t="s">
        <v>28</v>
      </c>
      <c r="B12" s="92"/>
      <c r="C12" s="93"/>
      <c r="D12" s="94"/>
      <c r="E12" s="92"/>
      <c r="F12" s="93"/>
      <c r="G12" s="94"/>
      <c r="H12" s="92"/>
      <c r="I12" s="93"/>
      <c r="J12" s="94"/>
      <c r="K12" s="92"/>
      <c r="L12" s="93"/>
      <c r="M12" s="94"/>
      <c r="N12" s="92"/>
      <c r="O12" s="93"/>
      <c r="P12" s="94"/>
      <c r="Q12" s="92"/>
      <c r="R12" s="93"/>
      <c r="S12" s="94"/>
      <c r="T12" s="92"/>
      <c r="U12" s="93"/>
      <c r="V12" s="94"/>
      <c r="W12" s="92"/>
      <c r="X12" s="93"/>
      <c r="Y12" s="94"/>
      <c r="Z12" s="92"/>
      <c r="AA12" s="93"/>
      <c r="AB12" s="94"/>
      <c r="AC12" s="92"/>
      <c r="AD12" s="93"/>
      <c r="AE12" s="94"/>
      <c r="AF12" s="92"/>
      <c r="AG12" s="93"/>
      <c r="AH12" s="94"/>
      <c r="AI12" s="92"/>
      <c r="AJ12" s="93"/>
      <c r="AK12" s="94"/>
      <c r="AL12" s="92"/>
      <c r="AM12" s="93"/>
      <c r="AN12" s="94"/>
      <c r="AO12" s="92"/>
      <c r="AP12" s="93"/>
      <c r="AQ12" s="94"/>
      <c r="AR12" s="92"/>
      <c r="AS12" s="93"/>
      <c r="AT12" s="94"/>
      <c r="AU12" s="92"/>
      <c r="AV12" s="93"/>
      <c r="AW12" s="94"/>
      <c r="AX12" s="92"/>
      <c r="AY12" s="93"/>
      <c r="AZ12" s="94"/>
      <c r="BA12" s="92"/>
      <c r="BB12" s="93"/>
      <c r="BC12" s="94"/>
      <c r="BD12" s="92"/>
      <c r="BE12" s="93"/>
      <c r="BF12" s="94"/>
      <c r="BG12" s="92"/>
      <c r="BH12" s="93"/>
      <c r="BI12" s="94"/>
      <c r="BJ12" s="92"/>
      <c r="BK12" s="93"/>
      <c r="BL12" s="94"/>
    </row>
    <row r="13" spans="1:64">
      <c r="A13" s="91" t="s">
        <v>30</v>
      </c>
      <c r="B13" s="92">
        <v>5</v>
      </c>
      <c r="C13" s="93">
        <v>328</v>
      </c>
      <c r="D13" s="94">
        <v>1187</v>
      </c>
      <c r="E13" s="92">
        <v>3</v>
      </c>
      <c r="F13" s="93">
        <v>198</v>
      </c>
      <c r="G13" s="94">
        <v>533</v>
      </c>
      <c r="H13" s="92">
        <v>4</v>
      </c>
      <c r="I13" s="93">
        <v>284</v>
      </c>
      <c r="J13" s="94">
        <v>705</v>
      </c>
      <c r="K13" s="92">
        <v>4</v>
      </c>
      <c r="L13" s="93">
        <v>284</v>
      </c>
      <c r="M13" s="94">
        <v>705</v>
      </c>
      <c r="N13" s="92">
        <v>4</v>
      </c>
      <c r="O13" s="93">
        <v>284</v>
      </c>
      <c r="P13" s="94">
        <v>705</v>
      </c>
      <c r="Q13" s="92">
        <v>4</v>
      </c>
      <c r="R13" s="93">
        <v>284</v>
      </c>
      <c r="S13" s="94">
        <v>705</v>
      </c>
      <c r="T13" s="92">
        <v>4</v>
      </c>
      <c r="U13" s="93">
        <v>284</v>
      </c>
      <c r="V13" s="94">
        <v>705</v>
      </c>
      <c r="W13" s="92">
        <v>5</v>
      </c>
      <c r="X13" s="93">
        <v>387</v>
      </c>
      <c r="Y13" s="94">
        <v>999</v>
      </c>
      <c r="Z13" s="92">
        <v>5</v>
      </c>
      <c r="AA13" s="93">
        <v>387</v>
      </c>
      <c r="AB13" s="94">
        <v>999</v>
      </c>
      <c r="AC13" s="92">
        <v>4</v>
      </c>
      <c r="AD13" s="93">
        <v>378</v>
      </c>
      <c r="AE13" s="94">
        <v>962</v>
      </c>
      <c r="AF13" s="92"/>
      <c r="AG13" s="93"/>
      <c r="AH13" s="94"/>
      <c r="AI13" s="92"/>
      <c r="AJ13" s="93"/>
      <c r="AK13" s="94"/>
      <c r="AL13" s="92"/>
      <c r="AM13" s="93"/>
      <c r="AN13" s="94"/>
      <c r="AO13" s="92"/>
      <c r="AP13" s="93"/>
      <c r="AQ13" s="94"/>
      <c r="AR13" s="92"/>
      <c r="AS13" s="93"/>
      <c r="AT13" s="94"/>
      <c r="AU13" s="92"/>
      <c r="AV13" s="93"/>
      <c r="AW13" s="94"/>
      <c r="AX13" s="92"/>
      <c r="AY13" s="93"/>
      <c r="AZ13" s="94"/>
      <c r="BA13" s="92"/>
      <c r="BB13" s="93"/>
      <c r="BC13" s="94"/>
      <c r="BD13" s="92"/>
      <c r="BE13" s="93"/>
      <c r="BF13" s="94"/>
      <c r="BG13" s="92"/>
      <c r="BH13" s="93"/>
      <c r="BI13" s="94"/>
      <c r="BJ13" s="92"/>
      <c r="BK13" s="93"/>
      <c r="BL13" s="94"/>
    </row>
    <row r="14" spans="1:64" ht="17.25" thickBot="1">
      <c r="A14" s="91" t="s">
        <v>32</v>
      </c>
      <c r="B14" s="95"/>
      <c r="C14" s="93"/>
      <c r="D14" s="94"/>
      <c r="E14" s="95"/>
      <c r="F14" s="93"/>
      <c r="G14" s="94"/>
      <c r="H14" s="95"/>
      <c r="I14" s="93"/>
      <c r="J14" s="94"/>
      <c r="K14" s="95"/>
      <c r="L14" s="93"/>
      <c r="M14" s="94"/>
      <c r="N14" s="95"/>
      <c r="O14" s="93"/>
      <c r="P14" s="94"/>
      <c r="Q14" s="95"/>
      <c r="R14" s="93"/>
      <c r="S14" s="94"/>
      <c r="T14" s="95"/>
      <c r="U14" s="93"/>
      <c r="V14" s="94"/>
      <c r="W14" s="95"/>
      <c r="X14" s="93"/>
      <c r="Y14" s="94"/>
      <c r="Z14" s="95"/>
      <c r="AA14" s="93"/>
      <c r="AB14" s="94"/>
      <c r="AC14" s="95"/>
      <c r="AD14" s="93"/>
      <c r="AE14" s="94"/>
      <c r="AF14" s="95"/>
      <c r="AG14" s="93"/>
      <c r="AH14" s="94"/>
      <c r="AI14" s="95"/>
      <c r="AJ14" s="93"/>
      <c r="AK14" s="94"/>
      <c r="AL14" s="95"/>
      <c r="AM14" s="93"/>
      <c r="AN14" s="94"/>
      <c r="AO14" s="95"/>
      <c r="AP14" s="93"/>
      <c r="AQ14" s="94"/>
      <c r="AR14" s="95"/>
      <c r="AS14" s="93"/>
      <c r="AT14" s="94"/>
      <c r="AU14" s="95"/>
      <c r="AV14" s="93"/>
      <c r="AW14" s="94"/>
      <c r="AX14" s="95"/>
      <c r="AY14" s="93"/>
      <c r="AZ14" s="94"/>
      <c r="BA14" s="95"/>
      <c r="BB14" s="93"/>
      <c r="BC14" s="94"/>
      <c r="BD14" s="95"/>
      <c r="BE14" s="93"/>
      <c r="BF14" s="94"/>
      <c r="BG14" s="95"/>
      <c r="BH14" s="93"/>
      <c r="BI14" s="94"/>
      <c r="BJ14" s="95"/>
      <c r="BK14" s="93"/>
      <c r="BL14" s="94"/>
    </row>
    <row r="15" spans="1:64" s="100" customFormat="1" ht="18" thickTop="1" thickBot="1">
      <c r="A15" s="96" t="s">
        <v>34</v>
      </c>
      <c r="B15" s="97">
        <f>SUM(B9:B14)</f>
        <v>192</v>
      </c>
      <c r="C15" s="98">
        <f>SUM(C9:C14)</f>
        <v>6165</v>
      </c>
      <c r="D15" s="99">
        <f t="shared" ref="D15:BL15" si="0">SUM(D9:D14)</f>
        <v>19308</v>
      </c>
      <c r="E15" s="97">
        <f t="shared" si="0"/>
        <v>192</v>
      </c>
      <c r="F15" s="98">
        <f t="shared" si="0"/>
        <v>6237</v>
      </c>
      <c r="G15" s="99">
        <f t="shared" si="0"/>
        <v>19495</v>
      </c>
      <c r="H15" s="97">
        <f t="shared" si="0"/>
        <v>198</v>
      </c>
      <c r="I15" s="98">
        <f t="shared" si="0"/>
        <v>6510</v>
      </c>
      <c r="J15" s="99">
        <f t="shared" si="0"/>
        <v>20128</v>
      </c>
      <c r="K15" s="97">
        <f t="shared" si="0"/>
        <v>199</v>
      </c>
      <c r="L15" s="98">
        <f t="shared" si="0"/>
        <v>6516</v>
      </c>
      <c r="M15" s="99">
        <f t="shared" si="0"/>
        <v>20170</v>
      </c>
      <c r="N15" s="97">
        <f t="shared" si="0"/>
        <v>199</v>
      </c>
      <c r="O15" s="98">
        <f t="shared" si="0"/>
        <v>6516</v>
      </c>
      <c r="P15" s="99">
        <f t="shared" si="0"/>
        <v>20170</v>
      </c>
      <c r="Q15" s="97">
        <f t="shared" si="0"/>
        <v>204</v>
      </c>
      <c r="R15" s="98">
        <f t="shared" si="0"/>
        <v>6562</v>
      </c>
      <c r="S15" s="99">
        <f t="shared" si="0"/>
        <v>20353</v>
      </c>
      <c r="T15" s="97">
        <f t="shared" si="0"/>
        <v>204</v>
      </c>
      <c r="U15" s="98">
        <f t="shared" si="0"/>
        <v>6402</v>
      </c>
      <c r="V15" s="99">
        <f t="shared" si="0"/>
        <v>20032</v>
      </c>
      <c r="W15" s="97">
        <f t="shared" si="0"/>
        <v>205</v>
      </c>
      <c r="X15" s="98">
        <f t="shared" si="0"/>
        <v>6552</v>
      </c>
      <c r="Y15" s="99">
        <f t="shared" si="0"/>
        <v>20335</v>
      </c>
      <c r="Z15" s="97">
        <f t="shared" si="0"/>
        <v>206</v>
      </c>
      <c r="AA15" s="98">
        <f t="shared" si="0"/>
        <v>6573</v>
      </c>
      <c r="AB15" s="99">
        <f t="shared" si="0"/>
        <v>20402</v>
      </c>
      <c r="AC15" s="97">
        <f t="shared" si="0"/>
        <v>206</v>
      </c>
      <c r="AD15" s="98">
        <f t="shared" si="0"/>
        <v>6544</v>
      </c>
      <c r="AE15" s="99">
        <f t="shared" si="0"/>
        <v>20330</v>
      </c>
      <c r="AF15" s="97">
        <f t="shared" si="0"/>
        <v>204</v>
      </c>
      <c r="AG15" s="98">
        <f t="shared" si="0"/>
        <v>6272</v>
      </c>
      <c r="AH15" s="99">
        <f t="shared" si="0"/>
        <v>19548</v>
      </c>
      <c r="AI15" s="97">
        <f t="shared" si="0"/>
        <v>207</v>
      </c>
      <c r="AJ15" s="98">
        <f t="shared" si="0"/>
        <v>6520</v>
      </c>
      <c r="AK15" s="99">
        <f t="shared" si="0"/>
        <v>20298</v>
      </c>
      <c r="AL15" s="97">
        <f t="shared" si="0"/>
        <v>207</v>
      </c>
      <c r="AM15" s="98">
        <f t="shared" si="0"/>
        <v>6520</v>
      </c>
      <c r="AN15" s="99">
        <f t="shared" si="0"/>
        <v>20298</v>
      </c>
      <c r="AO15" s="97">
        <f t="shared" si="0"/>
        <v>218</v>
      </c>
      <c r="AP15" s="98">
        <f t="shared" si="0"/>
        <v>6603</v>
      </c>
      <c r="AQ15" s="99">
        <f t="shared" si="0"/>
        <v>20631</v>
      </c>
      <c r="AR15" s="97">
        <f t="shared" si="0"/>
        <v>218</v>
      </c>
      <c r="AS15" s="98">
        <f t="shared" si="0"/>
        <v>6603</v>
      </c>
      <c r="AT15" s="99">
        <f t="shared" si="0"/>
        <v>20631</v>
      </c>
      <c r="AU15" s="97">
        <f t="shared" si="0"/>
        <v>222</v>
      </c>
      <c r="AV15" s="98">
        <f t="shared" si="0"/>
        <v>6759</v>
      </c>
      <c r="AW15" s="99">
        <f t="shared" si="0"/>
        <v>21101</v>
      </c>
      <c r="AX15" s="97">
        <f t="shared" si="0"/>
        <v>222</v>
      </c>
      <c r="AY15" s="98">
        <f t="shared" si="0"/>
        <v>6707</v>
      </c>
      <c r="AZ15" s="99">
        <f t="shared" si="0"/>
        <v>20939</v>
      </c>
      <c r="BA15" s="97">
        <f t="shared" si="0"/>
        <v>219</v>
      </c>
      <c r="BB15" s="98">
        <f t="shared" si="0"/>
        <v>6655</v>
      </c>
      <c r="BC15" s="99">
        <f t="shared" si="0"/>
        <v>20839</v>
      </c>
      <c r="BD15" s="97">
        <f t="shared" si="0"/>
        <v>222</v>
      </c>
      <c r="BE15" s="98">
        <f t="shared" si="0"/>
        <v>6787</v>
      </c>
      <c r="BF15" s="99">
        <f t="shared" si="0"/>
        <v>21175</v>
      </c>
      <c r="BG15" s="97">
        <f t="shared" si="0"/>
        <v>222</v>
      </c>
      <c r="BH15" s="98">
        <f t="shared" si="0"/>
        <v>6723</v>
      </c>
      <c r="BI15" s="99">
        <f t="shared" si="0"/>
        <v>21017</v>
      </c>
      <c r="BJ15" s="97">
        <f t="shared" si="0"/>
        <v>221</v>
      </c>
      <c r="BK15" s="98">
        <f t="shared" si="0"/>
        <v>6670</v>
      </c>
      <c r="BL15" s="99">
        <f t="shared" si="0"/>
        <v>20836</v>
      </c>
    </row>
    <row r="16" spans="1:64" s="100" customFormat="1" ht="18" thickTop="1" thickBot="1">
      <c r="A16" s="139" t="s">
        <v>177</v>
      </c>
      <c r="B16" s="97"/>
      <c r="C16" s="98"/>
      <c r="D16" s="99"/>
      <c r="E16" s="97"/>
      <c r="F16" s="98"/>
      <c r="G16" s="99"/>
      <c r="H16" s="97"/>
      <c r="I16" s="98"/>
      <c r="J16" s="99"/>
      <c r="K16" s="97"/>
      <c r="L16" s="98"/>
      <c r="M16" s="99"/>
      <c r="N16" s="97"/>
      <c r="O16" s="98"/>
      <c r="P16" s="99"/>
      <c r="Q16" s="97"/>
      <c r="R16" s="98"/>
      <c r="S16" s="99"/>
      <c r="T16" s="97"/>
      <c r="U16" s="98"/>
      <c r="V16" s="99"/>
      <c r="W16" s="97"/>
      <c r="X16" s="98"/>
      <c r="Y16" s="99"/>
      <c r="Z16" s="97"/>
      <c r="AA16" s="98"/>
      <c r="AB16" s="99"/>
      <c r="AC16" s="97"/>
      <c r="AD16" s="98"/>
      <c r="AE16" s="99"/>
      <c r="AF16" s="97"/>
      <c r="AG16" s="98"/>
      <c r="AH16" s="99"/>
      <c r="AI16" s="97"/>
      <c r="AJ16" s="98"/>
      <c r="AK16" s="99"/>
      <c r="AL16" s="97"/>
      <c r="AM16" s="98"/>
      <c r="AN16" s="99"/>
      <c r="AO16" s="97"/>
      <c r="AP16" s="98"/>
      <c r="AQ16" s="99"/>
      <c r="AR16" s="97"/>
      <c r="AS16" s="98"/>
      <c r="AT16" s="99"/>
      <c r="AU16" s="97"/>
      <c r="AV16" s="98"/>
      <c r="AW16" s="99"/>
      <c r="AX16" s="97"/>
      <c r="AY16" s="98"/>
      <c r="AZ16" s="99"/>
      <c r="BA16" s="97"/>
      <c r="BB16" s="98"/>
      <c r="BC16" s="99"/>
      <c r="BD16" s="97"/>
      <c r="BE16" s="98"/>
      <c r="BF16" s="99"/>
      <c r="BG16" s="97"/>
      <c r="BH16" s="98"/>
      <c r="BI16" s="99"/>
      <c r="BJ16" s="97"/>
      <c r="BK16" s="98"/>
      <c r="BL16" s="99"/>
    </row>
    <row r="17" spans="1:64" s="100" customFormat="1" ht="18" thickTop="1" thickBot="1">
      <c r="A17" s="96" t="s">
        <v>38</v>
      </c>
      <c r="B17" s="97">
        <v>39</v>
      </c>
      <c r="C17" s="98">
        <v>429</v>
      </c>
      <c r="D17" s="99">
        <v>859</v>
      </c>
      <c r="E17" s="97">
        <v>38</v>
      </c>
      <c r="F17" s="98">
        <v>423</v>
      </c>
      <c r="G17" s="99">
        <v>847</v>
      </c>
      <c r="H17" s="97">
        <v>33</v>
      </c>
      <c r="I17" s="98">
        <v>353</v>
      </c>
      <c r="J17" s="99">
        <v>711</v>
      </c>
      <c r="K17" s="97">
        <v>35</v>
      </c>
      <c r="L17" s="98">
        <v>369</v>
      </c>
      <c r="M17" s="99">
        <v>743</v>
      </c>
      <c r="N17" s="97">
        <v>33</v>
      </c>
      <c r="O17" s="98">
        <v>292</v>
      </c>
      <c r="P17" s="99">
        <v>703</v>
      </c>
      <c r="Q17" s="97">
        <v>30</v>
      </c>
      <c r="R17" s="98">
        <v>262</v>
      </c>
      <c r="S17" s="99">
        <v>645</v>
      </c>
      <c r="T17" s="97">
        <v>26</v>
      </c>
      <c r="U17" s="98">
        <v>209</v>
      </c>
      <c r="V17" s="99">
        <v>451</v>
      </c>
      <c r="W17" s="97">
        <v>24</v>
      </c>
      <c r="X17" s="98">
        <v>183</v>
      </c>
      <c r="Y17" s="99">
        <v>378</v>
      </c>
      <c r="Z17" s="97">
        <v>22</v>
      </c>
      <c r="AA17" s="98">
        <v>162</v>
      </c>
      <c r="AB17" s="99">
        <v>336</v>
      </c>
      <c r="AC17" s="195">
        <v>23</v>
      </c>
      <c r="AD17" s="196">
        <v>165</v>
      </c>
      <c r="AE17" s="197">
        <v>331</v>
      </c>
      <c r="AF17" s="97">
        <v>21</v>
      </c>
      <c r="AG17" s="98">
        <v>141</v>
      </c>
      <c r="AH17" s="99">
        <v>285</v>
      </c>
      <c r="AI17" s="97">
        <v>17</v>
      </c>
      <c r="AJ17" s="98">
        <v>119</v>
      </c>
      <c r="AK17" s="99">
        <v>241</v>
      </c>
      <c r="AL17" s="97">
        <v>14</v>
      </c>
      <c r="AM17" s="98">
        <v>88</v>
      </c>
      <c r="AN17" s="99">
        <v>179</v>
      </c>
      <c r="AO17" s="97">
        <v>11</v>
      </c>
      <c r="AP17" s="98">
        <v>64</v>
      </c>
      <c r="AQ17" s="99">
        <v>128</v>
      </c>
      <c r="AR17" s="97">
        <v>11</v>
      </c>
      <c r="AS17" s="98">
        <v>60</v>
      </c>
      <c r="AT17" s="99">
        <v>120</v>
      </c>
      <c r="AU17" s="97">
        <v>11</v>
      </c>
      <c r="AV17" s="98">
        <v>60</v>
      </c>
      <c r="AW17" s="99">
        <v>120</v>
      </c>
      <c r="AX17" s="97">
        <v>11</v>
      </c>
      <c r="AY17" s="98">
        <v>60</v>
      </c>
      <c r="AZ17" s="99">
        <v>120</v>
      </c>
      <c r="BA17" s="97">
        <v>11</v>
      </c>
      <c r="BB17" s="98">
        <v>60</v>
      </c>
      <c r="BC17" s="99">
        <v>120</v>
      </c>
      <c r="BD17" s="97">
        <v>10</v>
      </c>
      <c r="BE17" s="98">
        <v>52</v>
      </c>
      <c r="BF17" s="99">
        <v>103</v>
      </c>
      <c r="BG17" s="97">
        <v>10</v>
      </c>
      <c r="BH17" s="98">
        <v>51</v>
      </c>
      <c r="BI17" s="99">
        <v>101</v>
      </c>
      <c r="BJ17" s="97">
        <v>10</v>
      </c>
      <c r="BK17" s="98">
        <v>51</v>
      </c>
      <c r="BL17" s="99">
        <v>101</v>
      </c>
    </row>
    <row r="18" spans="1:64" s="100" customFormat="1" ht="18" thickTop="1" thickBot="1">
      <c r="A18" s="96" t="s">
        <v>65</v>
      </c>
      <c r="B18" s="97">
        <v>2</v>
      </c>
      <c r="C18" s="98">
        <v>22</v>
      </c>
      <c r="D18" s="99">
        <v>39</v>
      </c>
      <c r="E18" s="97">
        <v>2</v>
      </c>
      <c r="F18" s="98">
        <v>22</v>
      </c>
      <c r="G18" s="99">
        <v>39</v>
      </c>
      <c r="H18" s="97">
        <v>2</v>
      </c>
      <c r="I18" s="98">
        <v>22</v>
      </c>
      <c r="J18" s="99">
        <v>39</v>
      </c>
      <c r="K18" s="97">
        <v>2</v>
      </c>
      <c r="L18" s="98">
        <v>22</v>
      </c>
      <c r="M18" s="99">
        <v>39</v>
      </c>
      <c r="N18" s="97">
        <v>2</v>
      </c>
      <c r="O18" s="98">
        <v>22</v>
      </c>
      <c r="P18" s="99">
        <v>39</v>
      </c>
      <c r="Q18" s="97">
        <v>2</v>
      </c>
      <c r="R18" s="98">
        <v>22</v>
      </c>
      <c r="S18" s="99">
        <v>39</v>
      </c>
      <c r="T18" s="97">
        <v>2</v>
      </c>
      <c r="U18" s="98">
        <v>22</v>
      </c>
      <c r="V18" s="99">
        <v>39</v>
      </c>
      <c r="W18" s="97">
        <v>2</v>
      </c>
      <c r="X18" s="98">
        <v>22</v>
      </c>
      <c r="Y18" s="99">
        <v>39</v>
      </c>
      <c r="Z18" s="97">
        <v>2</v>
      </c>
      <c r="AA18" s="98">
        <v>22</v>
      </c>
      <c r="AB18" s="99">
        <v>39</v>
      </c>
      <c r="AC18" s="97">
        <v>2</v>
      </c>
      <c r="AD18" s="98">
        <v>22</v>
      </c>
      <c r="AE18" s="99">
        <v>39</v>
      </c>
      <c r="AF18" s="97">
        <v>2</v>
      </c>
      <c r="AG18" s="98">
        <v>22</v>
      </c>
      <c r="AH18" s="99">
        <v>39</v>
      </c>
      <c r="AI18" s="97">
        <v>2</v>
      </c>
      <c r="AJ18" s="98">
        <v>22</v>
      </c>
      <c r="AK18" s="99">
        <v>39</v>
      </c>
      <c r="AL18" s="97">
        <v>3</v>
      </c>
      <c r="AM18" s="98">
        <v>29</v>
      </c>
      <c r="AN18" s="99">
        <v>53</v>
      </c>
      <c r="AO18" s="97">
        <v>4</v>
      </c>
      <c r="AP18" s="98">
        <v>35</v>
      </c>
      <c r="AQ18" s="99">
        <v>63</v>
      </c>
      <c r="AR18" s="97">
        <v>4</v>
      </c>
      <c r="AS18" s="98">
        <v>35</v>
      </c>
      <c r="AT18" s="99">
        <v>63</v>
      </c>
      <c r="AU18" s="97">
        <v>5</v>
      </c>
      <c r="AV18" s="98">
        <v>42</v>
      </c>
      <c r="AW18" s="99">
        <v>77</v>
      </c>
      <c r="AX18" s="97">
        <v>4</v>
      </c>
      <c r="AY18" s="98">
        <v>36</v>
      </c>
      <c r="AZ18" s="99">
        <v>67</v>
      </c>
      <c r="BA18" s="97">
        <v>4</v>
      </c>
      <c r="BB18" s="98">
        <v>36</v>
      </c>
      <c r="BC18" s="99">
        <v>67</v>
      </c>
      <c r="BD18" s="97">
        <v>4</v>
      </c>
      <c r="BE18" s="98">
        <v>36</v>
      </c>
      <c r="BF18" s="99">
        <v>67</v>
      </c>
      <c r="BG18" s="97">
        <v>4</v>
      </c>
      <c r="BH18" s="98">
        <v>36</v>
      </c>
      <c r="BI18" s="99">
        <v>67</v>
      </c>
      <c r="BJ18" s="97">
        <v>4</v>
      </c>
      <c r="BK18" s="98">
        <v>36</v>
      </c>
      <c r="BL18" s="99">
        <v>67</v>
      </c>
    </row>
    <row r="19" spans="1:64" s="100" customFormat="1" ht="17.25" thickTop="1">
      <c r="A19" s="101" t="s">
        <v>41</v>
      </c>
      <c r="B19" s="102">
        <v>2</v>
      </c>
      <c r="C19" s="103"/>
      <c r="D19" s="104">
        <v>1039</v>
      </c>
      <c r="E19" s="102">
        <v>2</v>
      </c>
      <c r="F19" s="103"/>
      <c r="G19" s="104">
        <v>1039</v>
      </c>
      <c r="H19" s="102">
        <v>2</v>
      </c>
      <c r="I19" s="103"/>
      <c r="J19" s="104">
        <v>1039</v>
      </c>
      <c r="K19" s="102">
        <v>2</v>
      </c>
      <c r="L19" s="103"/>
      <c r="M19" s="104">
        <v>1039</v>
      </c>
      <c r="N19" s="102">
        <v>2</v>
      </c>
      <c r="O19" s="103"/>
      <c r="P19" s="104">
        <v>1039</v>
      </c>
      <c r="Q19" s="102">
        <v>2</v>
      </c>
      <c r="R19" s="103"/>
      <c r="S19" s="104">
        <v>1039</v>
      </c>
      <c r="T19" s="102">
        <v>2</v>
      </c>
      <c r="U19" s="103"/>
      <c r="V19" s="104">
        <v>1039</v>
      </c>
      <c r="W19" s="102">
        <v>2</v>
      </c>
      <c r="X19" s="103"/>
      <c r="Y19" s="104">
        <v>1039</v>
      </c>
      <c r="Z19" s="102">
        <v>2</v>
      </c>
      <c r="AA19" s="103"/>
      <c r="AB19" s="104">
        <v>1039</v>
      </c>
      <c r="AC19" s="102">
        <v>2</v>
      </c>
      <c r="AD19" s="103"/>
      <c r="AE19" s="104">
        <v>1039</v>
      </c>
      <c r="AF19" s="102">
        <v>2</v>
      </c>
      <c r="AG19" s="103"/>
      <c r="AH19" s="104">
        <v>1039</v>
      </c>
      <c r="AI19" s="102">
        <v>2</v>
      </c>
      <c r="AJ19" s="103"/>
      <c r="AK19" s="104">
        <v>1039</v>
      </c>
      <c r="AL19" s="102">
        <v>2</v>
      </c>
      <c r="AM19" s="103"/>
      <c r="AN19" s="104">
        <v>1039</v>
      </c>
      <c r="AO19" s="102">
        <v>2</v>
      </c>
      <c r="AP19" s="103"/>
      <c r="AQ19" s="104">
        <v>1039</v>
      </c>
      <c r="AR19" s="102">
        <v>2</v>
      </c>
      <c r="AS19" s="103"/>
      <c r="AT19" s="104">
        <v>1039</v>
      </c>
      <c r="AU19" s="102">
        <v>2</v>
      </c>
      <c r="AV19" s="103"/>
      <c r="AW19" s="104">
        <v>1039</v>
      </c>
      <c r="AX19" s="102">
        <v>2</v>
      </c>
      <c r="AY19" s="103"/>
      <c r="AZ19" s="104">
        <v>1039</v>
      </c>
      <c r="BA19" s="102">
        <v>2</v>
      </c>
      <c r="BB19" s="103"/>
      <c r="BC19" s="104">
        <v>1039</v>
      </c>
      <c r="BD19" s="102">
        <v>2</v>
      </c>
      <c r="BE19" s="103"/>
      <c r="BF19" s="104">
        <v>1039</v>
      </c>
      <c r="BG19" s="102">
        <v>2</v>
      </c>
      <c r="BH19" s="103"/>
      <c r="BI19" s="104">
        <v>1039</v>
      </c>
      <c r="BJ19" s="102">
        <v>2</v>
      </c>
      <c r="BK19" s="103"/>
      <c r="BL19" s="104">
        <v>1039</v>
      </c>
    </row>
    <row r="20" spans="1:64">
      <c r="A20" s="91" t="s">
        <v>44</v>
      </c>
      <c r="B20" s="105"/>
      <c r="C20" s="106"/>
      <c r="D20" s="107"/>
      <c r="E20" s="105"/>
      <c r="F20" s="106"/>
      <c r="G20" s="107"/>
      <c r="H20" s="105"/>
      <c r="I20" s="106"/>
      <c r="J20" s="107"/>
      <c r="K20" s="105"/>
      <c r="L20" s="106"/>
      <c r="M20" s="107"/>
      <c r="N20" s="105"/>
      <c r="O20" s="106"/>
      <c r="P20" s="107"/>
      <c r="Q20" s="105"/>
      <c r="R20" s="106"/>
      <c r="S20" s="107"/>
      <c r="T20" s="105"/>
      <c r="U20" s="106"/>
      <c r="V20" s="107"/>
      <c r="W20" s="105"/>
      <c r="X20" s="106"/>
      <c r="Y20" s="107"/>
      <c r="Z20" s="105"/>
      <c r="AA20" s="106"/>
      <c r="AB20" s="107"/>
      <c r="AC20" s="105"/>
      <c r="AD20" s="106"/>
      <c r="AE20" s="107"/>
      <c r="AF20" s="105"/>
      <c r="AG20" s="106"/>
      <c r="AH20" s="107"/>
      <c r="AI20" s="105"/>
      <c r="AJ20" s="106"/>
      <c r="AK20" s="107"/>
      <c r="AL20" s="105"/>
      <c r="AM20" s="106"/>
      <c r="AN20" s="107"/>
      <c r="AO20" s="105"/>
      <c r="AP20" s="106"/>
      <c r="AQ20" s="107"/>
      <c r="AR20" s="105"/>
      <c r="AS20" s="106"/>
      <c r="AT20" s="107"/>
      <c r="AU20" s="105"/>
      <c r="AV20" s="106"/>
      <c r="AW20" s="107"/>
      <c r="AX20" s="105"/>
      <c r="AY20" s="106"/>
      <c r="AZ20" s="107"/>
      <c r="BA20" s="105"/>
      <c r="BB20" s="106"/>
      <c r="BC20" s="107"/>
      <c r="BD20" s="105"/>
      <c r="BE20" s="106"/>
      <c r="BF20" s="107"/>
      <c r="BG20" s="92"/>
      <c r="BH20" s="93"/>
      <c r="BI20" s="94"/>
      <c r="BJ20" s="92"/>
      <c r="BK20" s="93"/>
      <c r="BL20" s="94"/>
    </row>
    <row r="21" spans="1:64">
      <c r="A21" s="91" t="s">
        <v>46</v>
      </c>
      <c r="B21" s="92"/>
      <c r="C21" s="93"/>
      <c r="D21" s="94"/>
      <c r="E21" s="92"/>
      <c r="F21" s="93"/>
      <c r="G21" s="94"/>
      <c r="H21" s="92"/>
      <c r="I21" s="93"/>
      <c r="J21" s="94"/>
      <c r="K21" s="92"/>
      <c r="L21" s="93"/>
      <c r="M21" s="94"/>
      <c r="N21" s="92"/>
      <c r="O21" s="93"/>
      <c r="P21" s="94"/>
      <c r="Q21" s="92"/>
      <c r="R21" s="93"/>
      <c r="S21" s="94"/>
      <c r="T21" s="92"/>
      <c r="U21" s="93"/>
      <c r="V21" s="94"/>
      <c r="W21" s="92"/>
      <c r="X21" s="93"/>
      <c r="Y21" s="94"/>
      <c r="Z21" s="92"/>
      <c r="AA21" s="93"/>
      <c r="AB21" s="94"/>
      <c r="AC21" s="92"/>
      <c r="AD21" s="93"/>
      <c r="AE21" s="94"/>
      <c r="AF21" s="92"/>
      <c r="AG21" s="93"/>
      <c r="AH21" s="94"/>
      <c r="AI21" s="92"/>
      <c r="AJ21" s="93"/>
      <c r="AK21" s="94"/>
      <c r="AL21" s="92"/>
      <c r="AM21" s="93"/>
      <c r="AN21" s="94"/>
      <c r="AO21" s="92"/>
      <c r="AP21" s="93"/>
      <c r="AQ21" s="94"/>
      <c r="AR21" s="92"/>
      <c r="AS21" s="93"/>
      <c r="AT21" s="94"/>
      <c r="AU21" s="92"/>
      <c r="AV21" s="93"/>
      <c r="AW21" s="94"/>
      <c r="AX21" s="92"/>
      <c r="AY21" s="93"/>
      <c r="AZ21" s="94"/>
      <c r="BA21" s="92"/>
      <c r="BB21" s="93"/>
      <c r="BC21" s="94"/>
      <c r="BD21" s="92"/>
      <c r="BE21" s="93"/>
      <c r="BF21" s="94"/>
      <c r="BG21" s="92"/>
      <c r="BH21" s="93"/>
      <c r="BI21" s="94"/>
      <c r="BJ21" s="92"/>
      <c r="BK21" s="93"/>
      <c r="BL21" s="94"/>
    </row>
    <row r="22" spans="1:64" ht="17.25" thickBot="1">
      <c r="A22" s="91" t="s">
        <v>48</v>
      </c>
      <c r="B22" s="92"/>
      <c r="C22" s="93"/>
      <c r="D22" s="94"/>
      <c r="E22" s="92"/>
      <c r="F22" s="93"/>
      <c r="G22" s="94"/>
      <c r="H22" s="92"/>
      <c r="I22" s="93"/>
      <c r="J22" s="94"/>
      <c r="K22" s="92">
        <v>1</v>
      </c>
      <c r="L22" s="93">
        <v>220</v>
      </c>
      <c r="M22" s="94">
        <v>816</v>
      </c>
      <c r="N22" s="92">
        <v>1</v>
      </c>
      <c r="O22" s="93">
        <v>220</v>
      </c>
      <c r="P22" s="94">
        <v>816</v>
      </c>
      <c r="Q22" s="92">
        <v>1</v>
      </c>
      <c r="R22" s="93">
        <v>220</v>
      </c>
      <c r="S22" s="94">
        <v>816</v>
      </c>
      <c r="T22" s="92">
        <v>1</v>
      </c>
      <c r="U22" s="93">
        <v>220</v>
      </c>
      <c r="V22" s="94">
        <v>816</v>
      </c>
      <c r="W22" s="92">
        <v>1</v>
      </c>
      <c r="X22" s="93">
        <v>220</v>
      </c>
      <c r="Y22" s="94">
        <v>816</v>
      </c>
      <c r="Z22" s="92">
        <v>1</v>
      </c>
      <c r="AA22" s="93">
        <v>220</v>
      </c>
      <c r="AB22" s="94">
        <v>816</v>
      </c>
      <c r="AC22" s="92">
        <v>1</v>
      </c>
      <c r="AD22" s="93">
        <v>220</v>
      </c>
      <c r="AE22" s="94">
        <v>816</v>
      </c>
      <c r="AF22" s="92">
        <v>1</v>
      </c>
      <c r="AG22" s="93">
        <v>220</v>
      </c>
      <c r="AH22" s="94">
        <v>816</v>
      </c>
      <c r="AI22" s="92">
        <v>1</v>
      </c>
      <c r="AJ22" s="93">
        <v>220</v>
      </c>
      <c r="AK22" s="94">
        <v>816</v>
      </c>
      <c r="AL22" s="92">
        <v>1</v>
      </c>
      <c r="AM22" s="93">
        <v>220</v>
      </c>
      <c r="AN22" s="94">
        <v>816</v>
      </c>
      <c r="AO22" s="92">
        <v>1</v>
      </c>
      <c r="AP22" s="93">
        <v>220</v>
      </c>
      <c r="AQ22" s="94">
        <v>816</v>
      </c>
      <c r="AR22" s="92">
        <v>1</v>
      </c>
      <c r="AS22" s="93">
        <v>220</v>
      </c>
      <c r="AT22" s="94">
        <v>816</v>
      </c>
      <c r="AU22" s="92">
        <v>1</v>
      </c>
      <c r="AV22" s="93">
        <v>220</v>
      </c>
      <c r="AW22" s="94">
        <v>816</v>
      </c>
      <c r="AX22" s="92">
        <v>1</v>
      </c>
      <c r="AY22" s="93">
        <v>220</v>
      </c>
      <c r="AZ22" s="94">
        <v>816</v>
      </c>
      <c r="BA22" s="92">
        <v>1</v>
      </c>
      <c r="BB22" s="93">
        <v>220</v>
      </c>
      <c r="BC22" s="94">
        <v>816</v>
      </c>
      <c r="BD22" s="92">
        <v>1</v>
      </c>
      <c r="BE22" s="93">
        <v>220</v>
      </c>
      <c r="BF22" s="94">
        <v>816</v>
      </c>
      <c r="BG22" s="92">
        <v>1</v>
      </c>
      <c r="BH22" s="93">
        <v>220</v>
      </c>
      <c r="BI22" s="94">
        <v>816</v>
      </c>
      <c r="BJ22" s="92">
        <v>1</v>
      </c>
      <c r="BK22" s="93">
        <v>220</v>
      </c>
      <c r="BL22" s="94">
        <v>816</v>
      </c>
    </row>
    <row r="23" spans="1:64" s="100" customFormat="1" ht="18" thickTop="1" thickBot="1">
      <c r="A23" s="96" t="s">
        <v>50</v>
      </c>
      <c r="B23" s="97">
        <f>SUM(B20:B22)</f>
        <v>0</v>
      </c>
      <c r="C23" s="98">
        <f>SUM(C20:C22)</f>
        <v>0</v>
      </c>
      <c r="D23" s="99">
        <f>SUM(D20:D22)</f>
        <v>0</v>
      </c>
      <c r="E23" s="97">
        <f t="shared" ref="E23:BL23" si="1">SUM(E20:E22)</f>
        <v>0</v>
      </c>
      <c r="F23" s="98">
        <f t="shared" si="1"/>
        <v>0</v>
      </c>
      <c r="G23" s="99">
        <f t="shared" si="1"/>
        <v>0</v>
      </c>
      <c r="H23" s="97">
        <f t="shared" si="1"/>
        <v>0</v>
      </c>
      <c r="I23" s="98">
        <f t="shared" si="1"/>
        <v>0</v>
      </c>
      <c r="J23" s="99">
        <f t="shared" si="1"/>
        <v>0</v>
      </c>
      <c r="K23" s="97">
        <f t="shared" si="1"/>
        <v>1</v>
      </c>
      <c r="L23" s="98">
        <f t="shared" si="1"/>
        <v>220</v>
      </c>
      <c r="M23" s="99">
        <f t="shared" si="1"/>
        <v>816</v>
      </c>
      <c r="N23" s="97">
        <f t="shared" si="1"/>
        <v>1</v>
      </c>
      <c r="O23" s="98">
        <f t="shared" si="1"/>
        <v>220</v>
      </c>
      <c r="P23" s="99">
        <f t="shared" si="1"/>
        <v>816</v>
      </c>
      <c r="Q23" s="97">
        <f t="shared" si="1"/>
        <v>1</v>
      </c>
      <c r="R23" s="98">
        <f t="shared" si="1"/>
        <v>220</v>
      </c>
      <c r="S23" s="99">
        <f t="shared" si="1"/>
        <v>816</v>
      </c>
      <c r="T23" s="97">
        <f t="shared" si="1"/>
        <v>1</v>
      </c>
      <c r="U23" s="98">
        <f t="shared" si="1"/>
        <v>220</v>
      </c>
      <c r="V23" s="99">
        <f t="shared" si="1"/>
        <v>816</v>
      </c>
      <c r="W23" s="97">
        <f t="shared" si="1"/>
        <v>1</v>
      </c>
      <c r="X23" s="98">
        <f t="shared" si="1"/>
        <v>220</v>
      </c>
      <c r="Y23" s="99">
        <f t="shared" si="1"/>
        <v>816</v>
      </c>
      <c r="Z23" s="97">
        <f t="shared" si="1"/>
        <v>1</v>
      </c>
      <c r="AA23" s="98">
        <f t="shared" si="1"/>
        <v>220</v>
      </c>
      <c r="AB23" s="99">
        <f t="shared" si="1"/>
        <v>816</v>
      </c>
      <c r="AC23" s="97">
        <f t="shared" si="1"/>
        <v>1</v>
      </c>
      <c r="AD23" s="98">
        <f t="shared" si="1"/>
        <v>220</v>
      </c>
      <c r="AE23" s="99">
        <f t="shared" si="1"/>
        <v>816</v>
      </c>
      <c r="AF23" s="97">
        <f t="shared" si="1"/>
        <v>1</v>
      </c>
      <c r="AG23" s="98">
        <f t="shared" si="1"/>
        <v>220</v>
      </c>
      <c r="AH23" s="99">
        <f t="shared" si="1"/>
        <v>816</v>
      </c>
      <c r="AI23" s="97">
        <f t="shared" si="1"/>
        <v>1</v>
      </c>
      <c r="AJ23" s="98">
        <f t="shared" si="1"/>
        <v>220</v>
      </c>
      <c r="AK23" s="99">
        <f t="shared" si="1"/>
        <v>816</v>
      </c>
      <c r="AL23" s="97">
        <f t="shared" si="1"/>
        <v>1</v>
      </c>
      <c r="AM23" s="98">
        <f t="shared" si="1"/>
        <v>220</v>
      </c>
      <c r="AN23" s="99">
        <f t="shared" si="1"/>
        <v>816</v>
      </c>
      <c r="AO23" s="97">
        <f t="shared" si="1"/>
        <v>1</v>
      </c>
      <c r="AP23" s="98">
        <f t="shared" si="1"/>
        <v>220</v>
      </c>
      <c r="AQ23" s="99">
        <f t="shared" si="1"/>
        <v>816</v>
      </c>
      <c r="AR23" s="97">
        <f t="shared" si="1"/>
        <v>1</v>
      </c>
      <c r="AS23" s="98">
        <f t="shared" si="1"/>
        <v>220</v>
      </c>
      <c r="AT23" s="99">
        <f t="shared" si="1"/>
        <v>816</v>
      </c>
      <c r="AU23" s="97">
        <f t="shared" si="1"/>
        <v>1</v>
      </c>
      <c r="AV23" s="98">
        <f t="shared" si="1"/>
        <v>220</v>
      </c>
      <c r="AW23" s="99">
        <f t="shared" si="1"/>
        <v>816</v>
      </c>
      <c r="AX23" s="97">
        <f t="shared" si="1"/>
        <v>1</v>
      </c>
      <c r="AY23" s="98">
        <f t="shared" si="1"/>
        <v>220</v>
      </c>
      <c r="AZ23" s="99">
        <f t="shared" si="1"/>
        <v>816</v>
      </c>
      <c r="BA23" s="97">
        <f t="shared" si="1"/>
        <v>1</v>
      </c>
      <c r="BB23" s="98">
        <f t="shared" si="1"/>
        <v>220</v>
      </c>
      <c r="BC23" s="99">
        <f t="shared" si="1"/>
        <v>816</v>
      </c>
      <c r="BD23" s="97">
        <f t="shared" si="1"/>
        <v>1</v>
      </c>
      <c r="BE23" s="98">
        <f t="shared" si="1"/>
        <v>220</v>
      </c>
      <c r="BF23" s="99">
        <f t="shared" si="1"/>
        <v>816</v>
      </c>
      <c r="BG23" s="97">
        <f t="shared" si="1"/>
        <v>1</v>
      </c>
      <c r="BH23" s="98">
        <f t="shared" si="1"/>
        <v>220</v>
      </c>
      <c r="BI23" s="99">
        <f t="shared" si="1"/>
        <v>816</v>
      </c>
      <c r="BJ23" s="97">
        <f t="shared" si="1"/>
        <v>1</v>
      </c>
      <c r="BK23" s="98">
        <f t="shared" si="1"/>
        <v>220</v>
      </c>
      <c r="BL23" s="99">
        <f t="shared" si="1"/>
        <v>816</v>
      </c>
    </row>
    <row r="24" spans="1:64" s="100" customFormat="1" ht="17.25" thickTop="1">
      <c r="A24" s="101" t="s">
        <v>67</v>
      </c>
      <c r="B24" s="102">
        <v>1</v>
      </c>
      <c r="C24" s="103">
        <v>4</v>
      </c>
      <c r="D24" s="104">
        <v>7</v>
      </c>
      <c r="E24" s="102">
        <v>1</v>
      </c>
      <c r="F24" s="103">
        <v>4</v>
      </c>
      <c r="G24" s="104">
        <v>7</v>
      </c>
      <c r="H24" s="102">
        <v>1</v>
      </c>
      <c r="I24" s="103">
        <v>4</v>
      </c>
      <c r="J24" s="104">
        <v>7</v>
      </c>
      <c r="K24" s="102">
        <v>1</v>
      </c>
      <c r="L24" s="103">
        <v>4</v>
      </c>
      <c r="M24" s="104">
        <v>7</v>
      </c>
      <c r="N24" s="102">
        <v>1</v>
      </c>
      <c r="O24" s="103">
        <v>4</v>
      </c>
      <c r="P24" s="104">
        <v>7</v>
      </c>
      <c r="Q24" s="102">
        <v>1</v>
      </c>
      <c r="R24" s="103">
        <v>4</v>
      </c>
      <c r="S24" s="104">
        <v>7</v>
      </c>
      <c r="T24" s="102">
        <v>1</v>
      </c>
      <c r="U24" s="103">
        <v>4</v>
      </c>
      <c r="V24" s="104">
        <v>7</v>
      </c>
      <c r="W24" s="102">
        <v>1</v>
      </c>
      <c r="X24" s="103">
        <v>4</v>
      </c>
      <c r="Y24" s="104">
        <v>7</v>
      </c>
      <c r="Z24" s="102">
        <v>1</v>
      </c>
      <c r="AA24" s="103">
        <v>4</v>
      </c>
      <c r="AB24" s="104">
        <v>7</v>
      </c>
      <c r="AC24" s="102">
        <v>1</v>
      </c>
      <c r="AD24" s="103">
        <v>4</v>
      </c>
      <c r="AE24" s="104">
        <v>7</v>
      </c>
      <c r="AF24" s="102">
        <v>1</v>
      </c>
      <c r="AG24" s="103">
        <v>4</v>
      </c>
      <c r="AH24" s="104">
        <v>7</v>
      </c>
      <c r="AI24" s="102">
        <v>1</v>
      </c>
      <c r="AJ24" s="103">
        <v>4</v>
      </c>
      <c r="AK24" s="104">
        <v>7</v>
      </c>
      <c r="AL24" s="102">
        <v>1</v>
      </c>
      <c r="AM24" s="103">
        <v>4</v>
      </c>
      <c r="AN24" s="104">
        <v>7</v>
      </c>
      <c r="AO24" s="102">
        <v>2</v>
      </c>
      <c r="AP24" s="103">
        <v>14</v>
      </c>
      <c r="AQ24" s="104">
        <v>22</v>
      </c>
      <c r="AR24" s="102">
        <v>2</v>
      </c>
      <c r="AS24" s="103">
        <v>14</v>
      </c>
      <c r="AT24" s="104">
        <v>22</v>
      </c>
      <c r="AU24" s="102">
        <v>2</v>
      </c>
      <c r="AV24" s="103">
        <v>14</v>
      </c>
      <c r="AW24" s="104">
        <v>22</v>
      </c>
      <c r="AX24" s="102">
        <v>2</v>
      </c>
      <c r="AY24" s="103">
        <v>14</v>
      </c>
      <c r="AZ24" s="104">
        <v>22</v>
      </c>
      <c r="BA24" s="102">
        <v>2</v>
      </c>
      <c r="BB24" s="103">
        <v>28</v>
      </c>
      <c r="BC24" s="104">
        <v>52</v>
      </c>
      <c r="BD24" s="102">
        <v>1</v>
      </c>
      <c r="BE24" s="103">
        <v>4</v>
      </c>
      <c r="BF24" s="104">
        <v>7</v>
      </c>
      <c r="BG24" s="102">
        <v>2</v>
      </c>
      <c r="BH24" s="103">
        <v>14</v>
      </c>
      <c r="BI24" s="104">
        <v>22</v>
      </c>
      <c r="BJ24" s="102">
        <v>2</v>
      </c>
      <c r="BK24" s="103">
        <v>14</v>
      </c>
      <c r="BL24" s="104">
        <v>22</v>
      </c>
    </row>
    <row r="25" spans="1:64">
      <c r="A25" s="91" t="s">
        <v>52</v>
      </c>
      <c r="B25" s="92">
        <v>3</v>
      </c>
      <c r="C25" s="93">
        <v>69</v>
      </c>
      <c r="D25" s="94">
        <v>131</v>
      </c>
      <c r="E25" s="92">
        <v>3</v>
      </c>
      <c r="F25" s="93">
        <v>69</v>
      </c>
      <c r="G25" s="94">
        <v>131</v>
      </c>
      <c r="H25" s="92">
        <v>3</v>
      </c>
      <c r="I25" s="93">
        <v>69</v>
      </c>
      <c r="J25" s="94">
        <v>131</v>
      </c>
      <c r="K25" s="92">
        <v>3</v>
      </c>
      <c r="L25" s="93">
        <v>69</v>
      </c>
      <c r="M25" s="94">
        <v>131</v>
      </c>
      <c r="N25" s="92">
        <v>3</v>
      </c>
      <c r="O25" s="93">
        <v>69</v>
      </c>
      <c r="P25" s="94">
        <v>131</v>
      </c>
      <c r="Q25" s="92">
        <v>4</v>
      </c>
      <c r="R25" s="93">
        <v>163</v>
      </c>
      <c r="S25" s="94">
        <v>320</v>
      </c>
      <c r="T25" s="92">
        <v>4</v>
      </c>
      <c r="U25" s="93">
        <v>163</v>
      </c>
      <c r="V25" s="94">
        <v>320</v>
      </c>
      <c r="W25" s="92">
        <v>4</v>
      </c>
      <c r="X25" s="93">
        <v>163</v>
      </c>
      <c r="Y25" s="94">
        <v>320</v>
      </c>
      <c r="Z25" s="92">
        <v>3</v>
      </c>
      <c r="AA25" s="93">
        <v>69</v>
      </c>
      <c r="AB25" s="94">
        <v>131</v>
      </c>
      <c r="AC25" s="92">
        <v>3</v>
      </c>
      <c r="AD25" s="93">
        <v>69</v>
      </c>
      <c r="AE25" s="94">
        <v>131</v>
      </c>
      <c r="AF25" s="92">
        <v>2</v>
      </c>
      <c r="AG25" s="93">
        <v>30</v>
      </c>
      <c r="AH25" s="94">
        <v>55</v>
      </c>
      <c r="AI25" s="92">
        <v>3</v>
      </c>
      <c r="AJ25" s="93">
        <v>69</v>
      </c>
      <c r="AK25" s="94">
        <v>131</v>
      </c>
      <c r="AL25" s="92">
        <v>3</v>
      </c>
      <c r="AM25" s="93">
        <v>69</v>
      </c>
      <c r="AN25" s="94">
        <v>131</v>
      </c>
      <c r="AO25" s="92">
        <v>3</v>
      </c>
      <c r="AP25" s="93">
        <v>69</v>
      </c>
      <c r="AQ25" s="94">
        <v>131</v>
      </c>
      <c r="AR25" s="92">
        <v>4</v>
      </c>
      <c r="AS25" s="93">
        <v>95</v>
      </c>
      <c r="AT25" s="94">
        <v>175</v>
      </c>
      <c r="AU25" s="92">
        <v>4</v>
      </c>
      <c r="AV25" s="93">
        <v>95</v>
      </c>
      <c r="AW25" s="94">
        <v>175</v>
      </c>
      <c r="AX25" s="92">
        <v>5</v>
      </c>
      <c r="AY25" s="93">
        <v>111</v>
      </c>
      <c r="AZ25" s="94">
        <v>205</v>
      </c>
      <c r="BA25" s="92">
        <v>4</v>
      </c>
      <c r="BB25" s="93">
        <v>95</v>
      </c>
      <c r="BC25" s="94">
        <v>175</v>
      </c>
      <c r="BD25" s="92">
        <v>5</v>
      </c>
      <c r="BE25" s="93">
        <v>141</v>
      </c>
      <c r="BF25" s="94">
        <v>251</v>
      </c>
      <c r="BG25" s="92">
        <v>5</v>
      </c>
      <c r="BH25" s="93">
        <v>135</v>
      </c>
      <c r="BI25" s="94">
        <v>251</v>
      </c>
      <c r="BJ25" s="92">
        <v>5</v>
      </c>
      <c r="BK25" s="93">
        <v>135</v>
      </c>
      <c r="BL25" s="94">
        <v>251</v>
      </c>
    </row>
    <row r="26" spans="1:64">
      <c r="A26" s="91" t="s">
        <v>54</v>
      </c>
      <c r="B26" s="92">
        <v>5</v>
      </c>
      <c r="C26" s="93">
        <v>103</v>
      </c>
      <c r="D26" s="94">
        <v>187</v>
      </c>
      <c r="E26" s="92">
        <v>5</v>
      </c>
      <c r="F26" s="93">
        <v>103</v>
      </c>
      <c r="G26" s="94">
        <v>187</v>
      </c>
      <c r="H26" s="92">
        <v>5</v>
      </c>
      <c r="I26" s="93">
        <v>103</v>
      </c>
      <c r="J26" s="94">
        <v>187</v>
      </c>
      <c r="K26" s="92">
        <v>5</v>
      </c>
      <c r="L26" s="93">
        <v>103</v>
      </c>
      <c r="M26" s="94">
        <v>187</v>
      </c>
      <c r="N26" s="92">
        <v>6</v>
      </c>
      <c r="O26" s="93">
        <v>145</v>
      </c>
      <c r="P26" s="94">
        <v>269</v>
      </c>
      <c r="Q26" s="92">
        <v>6</v>
      </c>
      <c r="R26" s="93">
        <v>145</v>
      </c>
      <c r="S26" s="94">
        <v>269</v>
      </c>
      <c r="T26" s="92">
        <v>6</v>
      </c>
      <c r="U26" s="93">
        <v>145</v>
      </c>
      <c r="V26" s="94">
        <v>269</v>
      </c>
      <c r="W26" s="92">
        <v>6</v>
      </c>
      <c r="X26" s="93">
        <v>145</v>
      </c>
      <c r="Y26" s="94">
        <v>269</v>
      </c>
      <c r="Z26" s="92">
        <v>6</v>
      </c>
      <c r="AA26" s="93">
        <v>138</v>
      </c>
      <c r="AB26" s="94">
        <v>260</v>
      </c>
      <c r="AC26" s="92">
        <v>6</v>
      </c>
      <c r="AD26" s="93">
        <v>138</v>
      </c>
      <c r="AE26" s="94">
        <v>260</v>
      </c>
      <c r="AF26" s="92">
        <v>7</v>
      </c>
      <c r="AG26" s="93">
        <v>157</v>
      </c>
      <c r="AH26" s="94">
        <v>292</v>
      </c>
      <c r="AI26" s="92">
        <v>5</v>
      </c>
      <c r="AJ26" s="93">
        <v>120</v>
      </c>
      <c r="AK26" s="94">
        <v>224</v>
      </c>
      <c r="AL26" s="92">
        <v>4</v>
      </c>
      <c r="AM26" s="93">
        <v>78</v>
      </c>
      <c r="AN26" s="94">
        <v>142</v>
      </c>
      <c r="AO26" s="92">
        <v>3</v>
      </c>
      <c r="AP26" s="93">
        <v>62</v>
      </c>
      <c r="AQ26" s="94">
        <v>113</v>
      </c>
      <c r="AR26" s="92">
        <v>3</v>
      </c>
      <c r="AS26" s="93">
        <v>62</v>
      </c>
      <c r="AT26" s="94">
        <v>113</v>
      </c>
      <c r="AU26" s="92">
        <v>3</v>
      </c>
      <c r="AV26" s="93">
        <v>62</v>
      </c>
      <c r="AW26" s="94">
        <v>113</v>
      </c>
      <c r="AX26" s="92">
        <v>4</v>
      </c>
      <c r="AY26" s="93">
        <v>154</v>
      </c>
      <c r="AZ26" s="94">
        <v>289</v>
      </c>
      <c r="BA26" s="92">
        <v>4</v>
      </c>
      <c r="BB26" s="93">
        <v>154</v>
      </c>
      <c r="BC26" s="94">
        <v>289</v>
      </c>
      <c r="BD26" s="92">
        <v>4</v>
      </c>
      <c r="BE26" s="93">
        <v>154</v>
      </c>
      <c r="BF26" s="94">
        <v>289</v>
      </c>
      <c r="BG26" s="92">
        <v>4</v>
      </c>
      <c r="BH26" s="93">
        <v>154</v>
      </c>
      <c r="BI26" s="94">
        <v>289</v>
      </c>
      <c r="BJ26" s="92">
        <v>4</v>
      </c>
      <c r="BK26" s="93">
        <v>154</v>
      </c>
      <c r="BL26" s="94">
        <v>289</v>
      </c>
    </row>
    <row r="27" spans="1:64">
      <c r="A27" s="91" t="s">
        <v>56</v>
      </c>
      <c r="B27" s="92">
        <v>9</v>
      </c>
      <c r="C27" s="93">
        <v>522</v>
      </c>
      <c r="D27" s="94">
        <v>999</v>
      </c>
      <c r="E27" s="92">
        <v>9</v>
      </c>
      <c r="F27" s="93">
        <v>522</v>
      </c>
      <c r="G27" s="94">
        <v>999</v>
      </c>
      <c r="H27" s="92">
        <v>10</v>
      </c>
      <c r="I27" s="93">
        <v>595</v>
      </c>
      <c r="J27" s="94">
        <v>1143</v>
      </c>
      <c r="K27" s="92">
        <v>11</v>
      </c>
      <c r="L27" s="93">
        <v>866</v>
      </c>
      <c r="M27" s="94">
        <v>1680</v>
      </c>
      <c r="N27" s="92">
        <v>10</v>
      </c>
      <c r="O27" s="93">
        <v>824</v>
      </c>
      <c r="P27" s="94">
        <v>1598</v>
      </c>
      <c r="Q27" s="92">
        <v>15</v>
      </c>
      <c r="R27" s="93">
        <v>1251</v>
      </c>
      <c r="S27" s="94">
        <v>2419</v>
      </c>
      <c r="T27" s="92">
        <v>11</v>
      </c>
      <c r="U27" s="93">
        <v>992</v>
      </c>
      <c r="V27" s="94">
        <v>1868</v>
      </c>
      <c r="W27" s="92">
        <v>11</v>
      </c>
      <c r="X27" s="93">
        <v>892</v>
      </c>
      <c r="Y27" s="94">
        <v>1868</v>
      </c>
      <c r="Z27" s="92">
        <v>16</v>
      </c>
      <c r="AA27" s="93">
        <v>2039</v>
      </c>
      <c r="AB27" s="94">
        <v>3949</v>
      </c>
      <c r="AC27" s="92">
        <v>14</v>
      </c>
      <c r="AD27" s="93">
        <v>1585</v>
      </c>
      <c r="AE27" s="94">
        <v>3013</v>
      </c>
      <c r="AF27" s="92">
        <v>22</v>
      </c>
      <c r="AG27" s="93">
        <v>3304</v>
      </c>
      <c r="AH27" s="94">
        <v>6194</v>
      </c>
      <c r="AI27" s="92">
        <v>26</v>
      </c>
      <c r="AJ27" s="93">
        <v>4616</v>
      </c>
      <c r="AK27" s="94">
        <v>8764</v>
      </c>
      <c r="AL27" s="92">
        <v>25</v>
      </c>
      <c r="AM27" s="93">
        <v>4667</v>
      </c>
      <c r="AN27" s="94">
        <v>8738</v>
      </c>
      <c r="AO27" s="92">
        <v>26</v>
      </c>
      <c r="AP27" s="93">
        <v>4752</v>
      </c>
      <c r="AQ27" s="94">
        <v>8893</v>
      </c>
      <c r="AR27" s="92">
        <v>25</v>
      </c>
      <c r="AS27" s="93">
        <v>4726</v>
      </c>
      <c r="AT27" s="94">
        <v>8849</v>
      </c>
      <c r="AU27" s="92">
        <v>26</v>
      </c>
      <c r="AV27" s="93">
        <v>4797</v>
      </c>
      <c r="AW27" s="94">
        <v>8981</v>
      </c>
      <c r="AX27" s="92">
        <v>25</v>
      </c>
      <c r="AY27" s="93">
        <v>5172</v>
      </c>
      <c r="AZ27" s="94">
        <v>9797</v>
      </c>
      <c r="BA27" s="92">
        <v>26</v>
      </c>
      <c r="BB27" s="93">
        <v>5333</v>
      </c>
      <c r="BC27" s="94">
        <v>10101</v>
      </c>
      <c r="BD27" s="92">
        <v>26</v>
      </c>
      <c r="BE27" s="93">
        <v>5311</v>
      </c>
      <c r="BF27" s="94">
        <v>10070</v>
      </c>
      <c r="BG27" s="92">
        <v>26</v>
      </c>
      <c r="BH27" s="93">
        <v>5515</v>
      </c>
      <c r="BI27" s="94">
        <v>10459</v>
      </c>
      <c r="BJ27" s="92">
        <v>26</v>
      </c>
      <c r="BK27" s="93">
        <v>5515</v>
      </c>
      <c r="BL27" s="94">
        <v>10459</v>
      </c>
    </row>
    <row r="28" spans="1:64">
      <c r="A28" s="91" t="s">
        <v>57</v>
      </c>
      <c r="B28" s="92">
        <v>6</v>
      </c>
      <c r="C28" s="93">
        <v>1318</v>
      </c>
      <c r="D28" s="94">
        <v>2515</v>
      </c>
      <c r="E28" s="92">
        <v>6</v>
      </c>
      <c r="F28" s="93">
        <v>1318</v>
      </c>
      <c r="G28" s="94">
        <v>2515</v>
      </c>
      <c r="H28" s="92">
        <v>6</v>
      </c>
      <c r="I28" s="93">
        <v>1318</v>
      </c>
      <c r="J28" s="94">
        <v>2515</v>
      </c>
      <c r="K28" s="92">
        <v>6</v>
      </c>
      <c r="L28" s="93">
        <v>1318</v>
      </c>
      <c r="M28" s="94">
        <v>2515</v>
      </c>
      <c r="N28" s="92">
        <v>6</v>
      </c>
      <c r="O28" s="93">
        <v>1318</v>
      </c>
      <c r="P28" s="94">
        <v>2515</v>
      </c>
      <c r="Q28" s="92">
        <v>4</v>
      </c>
      <c r="R28" s="93">
        <v>893</v>
      </c>
      <c r="S28" s="94">
        <v>1689</v>
      </c>
      <c r="T28" s="92">
        <v>6</v>
      </c>
      <c r="U28" s="93">
        <v>1318</v>
      </c>
      <c r="V28" s="94">
        <v>2512</v>
      </c>
      <c r="W28" s="92">
        <v>6</v>
      </c>
      <c r="X28" s="93">
        <v>1318</v>
      </c>
      <c r="Y28" s="94">
        <v>2512</v>
      </c>
      <c r="Z28" s="92">
        <v>5</v>
      </c>
      <c r="AA28" s="93">
        <v>1249</v>
      </c>
      <c r="AB28" s="94">
        <v>2377</v>
      </c>
      <c r="AC28" s="92">
        <v>6</v>
      </c>
      <c r="AD28" s="93">
        <v>1699</v>
      </c>
      <c r="AE28" s="94">
        <v>3232</v>
      </c>
      <c r="AF28" s="92">
        <v>3</v>
      </c>
      <c r="AG28" s="93">
        <v>1050</v>
      </c>
      <c r="AH28" s="94">
        <v>1995</v>
      </c>
      <c r="AI28" s="92"/>
      <c r="AJ28" s="93"/>
      <c r="AK28" s="94"/>
      <c r="AL28" s="92"/>
      <c r="AM28" s="93"/>
      <c r="AN28" s="94"/>
      <c r="AO28" s="92"/>
      <c r="AP28" s="93"/>
      <c r="AQ28" s="94"/>
      <c r="AR28" s="92"/>
      <c r="AS28" s="93"/>
      <c r="AT28" s="94"/>
      <c r="AU28" s="92"/>
      <c r="AV28" s="93"/>
      <c r="AW28" s="94"/>
      <c r="AX28" s="92"/>
      <c r="AY28" s="93"/>
      <c r="AZ28" s="94"/>
      <c r="BA28" s="92"/>
      <c r="BB28" s="93"/>
      <c r="BC28" s="94"/>
      <c r="BD28" s="92"/>
      <c r="BE28" s="93"/>
      <c r="BF28" s="94"/>
      <c r="BG28" s="92"/>
      <c r="BH28" s="93"/>
      <c r="BI28" s="94"/>
      <c r="BJ28" s="92"/>
      <c r="BK28" s="93"/>
      <c r="BL28" s="94"/>
    </row>
    <row r="29" spans="1:64">
      <c r="A29" s="91" t="s">
        <v>78</v>
      </c>
      <c r="B29" s="92">
        <v>25</v>
      </c>
      <c r="C29" s="93">
        <v>4359</v>
      </c>
      <c r="D29" s="94">
        <v>8234</v>
      </c>
      <c r="E29" s="92">
        <v>25</v>
      </c>
      <c r="F29" s="93">
        <v>4359</v>
      </c>
      <c r="G29" s="94">
        <v>8234</v>
      </c>
      <c r="H29" s="92">
        <v>24</v>
      </c>
      <c r="I29" s="93">
        <v>4240</v>
      </c>
      <c r="J29" s="94">
        <v>7996</v>
      </c>
      <c r="K29" s="92">
        <v>24</v>
      </c>
      <c r="L29" s="93">
        <v>4157</v>
      </c>
      <c r="M29" s="94">
        <v>7814</v>
      </c>
      <c r="N29" s="92">
        <v>24</v>
      </c>
      <c r="O29" s="93">
        <v>4384</v>
      </c>
      <c r="P29" s="94">
        <v>8257</v>
      </c>
      <c r="Q29" s="92">
        <v>21</v>
      </c>
      <c r="R29" s="93">
        <v>4157</v>
      </c>
      <c r="S29" s="94">
        <v>7802</v>
      </c>
      <c r="T29" s="92">
        <v>20</v>
      </c>
      <c r="U29" s="93">
        <v>3969</v>
      </c>
      <c r="V29" s="94">
        <v>7484</v>
      </c>
      <c r="W29" s="92">
        <v>20</v>
      </c>
      <c r="X29" s="93">
        <v>3969</v>
      </c>
      <c r="Y29" s="94">
        <v>7484</v>
      </c>
      <c r="Z29" s="92">
        <v>16</v>
      </c>
      <c r="AA29" s="93">
        <v>3378</v>
      </c>
      <c r="AB29" s="94">
        <v>6348</v>
      </c>
      <c r="AC29" s="92">
        <v>13</v>
      </c>
      <c r="AD29" s="93">
        <v>2363</v>
      </c>
      <c r="AE29" s="94">
        <v>4386</v>
      </c>
      <c r="AF29" s="92">
        <v>9</v>
      </c>
      <c r="AG29" s="93">
        <v>1345</v>
      </c>
      <c r="AH29" s="94">
        <v>2498</v>
      </c>
      <c r="AI29" s="92">
        <v>13</v>
      </c>
      <c r="AJ29" s="93">
        <v>2516</v>
      </c>
      <c r="AK29" s="94">
        <v>4825</v>
      </c>
      <c r="AL29" s="92">
        <v>14</v>
      </c>
      <c r="AM29" s="93">
        <v>2451</v>
      </c>
      <c r="AN29" s="94">
        <v>4739</v>
      </c>
      <c r="AO29" s="92">
        <v>12</v>
      </c>
      <c r="AP29" s="93">
        <v>2158</v>
      </c>
      <c r="AQ29" s="94">
        <v>4186</v>
      </c>
      <c r="AR29" s="92">
        <v>12</v>
      </c>
      <c r="AS29" s="93">
        <v>2158</v>
      </c>
      <c r="AT29" s="94">
        <v>4186</v>
      </c>
      <c r="AU29" s="92">
        <v>11</v>
      </c>
      <c r="AV29" s="93">
        <v>2086</v>
      </c>
      <c r="AW29" s="94">
        <v>4054</v>
      </c>
      <c r="AX29" s="92">
        <v>10</v>
      </c>
      <c r="AY29" s="93">
        <v>1712</v>
      </c>
      <c r="AZ29" s="94">
        <v>3354</v>
      </c>
      <c r="BA29" s="92">
        <v>10</v>
      </c>
      <c r="BB29" s="93">
        <v>1712</v>
      </c>
      <c r="BC29" s="94">
        <v>3354</v>
      </c>
      <c r="BD29" s="92">
        <v>9</v>
      </c>
      <c r="BE29" s="93">
        <v>1618</v>
      </c>
      <c r="BF29" s="94">
        <v>3175</v>
      </c>
      <c r="BG29" s="92">
        <v>8</v>
      </c>
      <c r="BH29" s="93">
        <v>1389</v>
      </c>
      <c r="BI29" s="94">
        <v>2741</v>
      </c>
      <c r="BJ29" s="92">
        <v>8</v>
      </c>
      <c r="BK29" s="93">
        <v>1389</v>
      </c>
      <c r="BL29" s="94">
        <v>2741</v>
      </c>
    </row>
    <row r="30" spans="1:64">
      <c r="A30" s="91" t="s">
        <v>79</v>
      </c>
      <c r="B30" s="92">
        <v>5</v>
      </c>
      <c r="C30" s="93">
        <v>674</v>
      </c>
      <c r="D30" s="94">
        <v>1325</v>
      </c>
      <c r="E30" s="92">
        <v>5</v>
      </c>
      <c r="F30" s="93">
        <v>674</v>
      </c>
      <c r="G30" s="94">
        <v>1325</v>
      </c>
      <c r="H30" s="92">
        <v>4</v>
      </c>
      <c r="I30" s="93">
        <v>588</v>
      </c>
      <c r="J30" s="94">
        <v>1153</v>
      </c>
      <c r="K30" s="92">
        <v>4</v>
      </c>
      <c r="L30" s="93">
        <v>588</v>
      </c>
      <c r="M30" s="94">
        <v>1153</v>
      </c>
      <c r="N30" s="92">
        <v>3</v>
      </c>
      <c r="O30" s="93">
        <v>348</v>
      </c>
      <c r="P30" s="94">
        <v>695</v>
      </c>
      <c r="Q30" s="92">
        <v>3</v>
      </c>
      <c r="R30" s="93">
        <v>348</v>
      </c>
      <c r="S30" s="94">
        <v>695</v>
      </c>
      <c r="T30" s="92">
        <v>3</v>
      </c>
      <c r="U30" s="93">
        <v>348</v>
      </c>
      <c r="V30" s="94">
        <v>686</v>
      </c>
      <c r="W30" s="92">
        <v>3</v>
      </c>
      <c r="X30" s="93">
        <v>524</v>
      </c>
      <c r="Y30" s="94">
        <v>1101</v>
      </c>
      <c r="Z30" s="92">
        <v>4</v>
      </c>
      <c r="AA30" s="93">
        <v>695</v>
      </c>
      <c r="AB30" s="94">
        <v>1329</v>
      </c>
      <c r="AC30" s="92">
        <v>6</v>
      </c>
      <c r="AD30" s="93">
        <v>1254</v>
      </c>
      <c r="AE30" s="94">
        <v>2217</v>
      </c>
      <c r="AF30" s="92">
        <v>6</v>
      </c>
      <c r="AG30" s="93">
        <v>1254</v>
      </c>
      <c r="AH30" s="94">
        <v>2364</v>
      </c>
      <c r="AI30" s="92">
        <v>2</v>
      </c>
      <c r="AJ30" s="93">
        <v>180</v>
      </c>
      <c r="AK30" s="94">
        <v>335</v>
      </c>
      <c r="AL30" s="92"/>
      <c r="AM30" s="93"/>
      <c r="AN30" s="94"/>
      <c r="AO30" s="92"/>
      <c r="AP30" s="93"/>
      <c r="AQ30" s="94"/>
      <c r="AR30" s="92"/>
      <c r="AS30" s="93"/>
      <c r="AT30" s="94"/>
      <c r="AU30" s="92"/>
      <c r="AV30" s="93"/>
      <c r="AW30" s="94"/>
      <c r="AX30" s="92"/>
      <c r="AY30" s="93"/>
      <c r="AZ30" s="94"/>
      <c r="BA30" s="92"/>
      <c r="BB30" s="93"/>
      <c r="BC30" s="94"/>
      <c r="BD30" s="92"/>
      <c r="BE30" s="93"/>
      <c r="BF30" s="94"/>
      <c r="BG30" s="92"/>
      <c r="BH30" s="93"/>
      <c r="BI30" s="94"/>
      <c r="BJ30" s="92"/>
      <c r="BK30" s="93"/>
      <c r="BL30" s="94"/>
    </row>
    <row r="31" spans="1:64">
      <c r="A31" s="91" t="s">
        <v>61</v>
      </c>
      <c r="B31" s="92">
        <v>3</v>
      </c>
      <c r="C31" s="93">
        <v>549</v>
      </c>
      <c r="D31" s="94">
        <v>1154</v>
      </c>
      <c r="E31" s="92">
        <v>3</v>
      </c>
      <c r="F31" s="93">
        <v>549</v>
      </c>
      <c r="G31" s="94">
        <v>1154</v>
      </c>
      <c r="H31" s="92">
        <v>3</v>
      </c>
      <c r="I31" s="93">
        <v>549</v>
      </c>
      <c r="J31" s="94">
        <v>1154</v>
      </c>
      <c r="K31" s="92">
        <v>3</v>
      </c>
      <c r="L31" s="93">
        <v>549</v>
      </c>
      <c r="M31" s="94">
        <v>1154</v>
      </c>
      <c r="N31" s="92">
        <v>2</v>
      </c>
      <c r="O31" s="93">
        <v>421</v>
      </c>
      <c r="P31" s="94">
        <v>898</v>
      </c>
      <c r="Q31" s="92">
        <v>2</v>
      </c>
      <c r="R31" s="93">
        <v>421</v>
      </c>
      <c r="S31" s="94">
        <v>898</v>
      </c>
      <c r="T31" s="92">
        <v>2</v>
      </c>
      <c r="U31" s="93">
        <v>421</v>
      </c>
      <c r="V31" s="94">
        <v>898</v>
      </c>
      <c r="W31" s="92">
        <v>1</v>
      </c>
      <c r="X31" s="93">
        <v>80</v>
      </c>
      <c r="Y31" s="94">
        <v>154</v>
      </c>
      <c r="Z31" s="92">
        <v>1</v>
      </c>
      <c r="AA31" s="93">
        <v>80</v>
      </c>
      <c r="AB31" s="94">
        <v>154</v>
      </c>
      <c r="AC31" s="92"/>
      <c r="AD31" s="93"/>
      <c r="AE31" s="182"/>
      <c r="AF31" s="92">
        <v>1</v>
      </c>
      <c r="AG31" s="93">
        <v>80</v>
      </c>
      <c r="AH31" s="94">
        <v>154</v>
      </c>
      <c r="AI31" s="92">
        <v>1</v>
      </c>
      <c r="AJ31" s="93">
        <v>80</v>
      </c>
      <c r="AK31" s="94">
        <v>154</v>
      </c>
      <c r="AL31" s="92">
        <v>1</v>
      </c>
      <c r="AM31" s="93">
        <v>80</v>
      </c>
      <c r="AN31" s="94">
        <v>154</v>
      </c>
      <c r="AO31" s="92">
        <v>1</v>
      </c>
      <c r="AP31" s="93">
        <v>80</v>
      </c>
      <c r="AQ31" s="94">
        <v>154</v>
      </c>
      <c r="AR31" s="92">
        <v>1</v>
      </c>
      <c r="AS31" s="93">
        <v>80</v>
      </c>
      <c r="AT31" s="94">
        <v>154</v>
      </c>
      <c r="AU31" s="92">
        <v>1</v>
      </c>
      <c r="AV31" s="93">
        <v>80</v>
      </c>
      <c r="AW31" s="94">
        <v>154</v>
      </c>
      <c r="AX31" s="92">
        <v>1</v>
      </c>
      <c r="AY31" s="93">
        <v>80</v>
      </c>
      <c r="AZ31" s="94">
        <v>154</v>
      </c>
      <c r="BA31" s="92">
        <v>1</v>
      </c>
      <c r="BB31" s="93">
        <v>80</v>
      </c>
      <c r="BC31" s="94">
        <v>154</v>
      </c>
      <c r="BD31" s="92">
        <v>1</v>
      </c>
      <c r="BE31" s="93">
        <v>80</v>
      </c>
      <c r="BF31" s="94">
        <v>154</v>
      </c>
      <c r="BG31" s="92">
        <v>1</v>
      </c>
      <c r="BH31" s="93">
        <v>80</v>
      </c>
      <c r="BI31" s="94">
        <v>154</v>
      </c>
      <c r="BJ31" s="92">
        <v>1</v>
      </c>
      <c r="BK31" s="93">
        <v>80</v>
      </c>
      <c r="BL31" s="94">
        <v>154</v>
      </c>
    </row>
    <row r="32" spans="1:64">
      <c r="A32" s="91" t="s">
        <v>164</v>
      </c>
      <c r="B32" s="92"/>
      <c r="C32" s="93"/>
      <c r="D32" s="94"/>
      <c r="E32" s="92"/>
      <c r="F32" s="93"/>
      <c r="G32" s="94"/>
      <c r="H32" s="92"/>
      <c r="I32" s="93"/>
      <c r="J32" s="94"/>
      <c r="K32" s="92"/>
      <c r="L32" s="93"/>
      <c r="M32" s="94"/>
      <c r="N32" s="92"/>
      <c r="O32" s="93"/>
      <c r="P32" s="94"/>
      <c r="Q32" s="92"/>
      <c r="R32" s="93"/>
      <c r="S32" s="94"/>
      <c r="T32" s="92"/>
      <c r="U32" s="93"/>
      <c r="V32" s="94"/>
      <c r="W32" s="92"/>
      <c r="X32" s="93"/>
      <c r="Y32" s="94"/>
      <c r="Z32" s="92"/>
      <c r="AA32" s="93"/>
      <c r="AB32" s="94"/>
      <c r="AC32" s="92"/>
      <c r="AD32" s="93"/>
      <c r="AE32" s="94"/>
      <c r="AF32" s="92"/>
      <c r="AG32" s="93"/>
      <c r="AH32" s="94"/>
      <c r="AI32" s="92"/>
      <c r="AJ32" s="93"/>
      <c r="AK32" s="94"/>
      <c r="AL32" s="92"/>
      <c r="AM32" s="93"/>
      <c r="AN32" s="94"/>
      <c r="AO32" s="92"/>
      <c r="AP32" s="93"/>
      <c r="AQ32" s="94"/>
      <c r="AR32" s="92"/>
      <c r="AS32" s="93"/>
      <c r="AT32" s="94"/>
      <c r="AU32" s="92"/>
      <c r="AV32" s="93"/>
      <c r="AW32" s="94"/>
      <c r="AX32" s="92"/>
      <c r="AY32" s="93"/>
      <c r="AZ32" s="94"/>
      <c r="BA32" s="92"/>
      <c r="BB32" s="93"/>
      <c r="BC32" s="94"/>
      <c r="BD32" s="92"/>
      <c r="BE32" s="93"/>
      <c r="BF32" s="94"/>
      <c r="BG32" s="92"/>
      <c r="BH32" s="93"/>
      <c r="BI32" s="94"/>
      <c r="BJ32" s="92"/>
      <c r="BK32" s="93"/>
      <c r="BL32" s="94"/>
    </row>
    <row r="33" spans="1:64">
      <c r="A33" s="101" t="s">
        <v>64</v>
      </c>
      <c r="B33" s="102">
        <f>SUM(B25:B32)</f>
        <v>56</v>
      </c>
      <c r="C33" s="103">
        <f>SUM(C25:C32)</f>
        <v>7594</v>
      </c>
      <c r="D33" s="104">
        <f>SUM(D25:D32)</f>
        <v>14545</v>
      </c>
      <c r="E33" s="102">
        <f t="shared" ref="E33:BL33" si="2">SUM(E25:E32)</f>
        <v>56</v>
      </c>
      <c r="F33" s="103">
        <f t="shared" si="2"/>
        <v>7594</v>
      </c>
      <c r="G33" s="104">
        <f t="shared" si="2"/>
        <v>14545</v>
      </c>
      <c r="H33" s="102">
        <f t="shared" si="2"/>
        <v>55</v>
      </c>
      <c r="I33" s="103">
        <f t="shared" si="2"/>
        <v>7462</v>
      </c>
      <c r="J33" s="104">
        <f t="shared" si="2"/>
        <v>14279</v>
      </c>
      <c r="K33" s="102">
        <f t="shared" si="2"/>
        <v>56</v>
      </c>
      <c r="L33" s="103">
        <f t="shared" si="2"/>
        <v>7650</v>
      </c>
      <c r="M33" s="104">
        <f t="shared" si="2"/>
        <v>14634</v>
      </c>
      <c r="N33" s="102">
        <f t="shared" si="2"/>
        <v>54</v>
      </c>
      <c r="O33" s="103">
        <f t="shared" si="2"/>
        <v>7509</v>
      </c>
      <c r="P33" s="104">
        <f t="shared" si="2"/>
        <v>14363</v>
      </c>
      <c r="Q33" s="102">
        <f t="shared" si="2"/>
        <v>55</v>
      </c>
      <c r="R33" s="103">
        <f t="shared" si="2"/>
        <v>7378</v>
      </c>
      <c r="S33" s="104">
        <f t="shared" si="2"/>
        <v>14092</v>
      </c>
      <c r="T33" s="102">
        <f t="shared" si="2"/>
        <v>52</v>
      </c>
      <c r="U33" s="103">
        <f t="shared" si="2"/>
        <v>7356</v>
      </c>
      <c r="V33" s="104">
        <f t="shared" si="2"/>
        <v>14037</v>
      </c>
      <c r="W33" s="102">
        <f t="shared" si="2"/>
        <v>51</v>
      </c>
      <c r="X33" s="103">
        <f t="shared" si="2"/>
        <v>7091</v>
      </c>
      <c r="Y33" s="104">
        <f t="shared" si="2"/>
        <v>13708</v>
      </c>
      <c r="Z33" s="102">
        <f t="shared" si="2"/>
        <v>51</v>
      </c>
      <c r="AA33" s="103">
        <f t="shared" si="2"/>
        <v>7648</v>
      </c>
      <c r="AB33" s="104">
        <f t="shared" si="2"/>
        <v>14548</v>
      </c>
      <c r="AC33" s="102">
        <f t="shared" si="2"/>
        <v>48</v>
      </c>
      <c r="AD33" s="103">
        <f t="shared" si="2"/>
        <v>7108</v>
      </c>
      <c r="AE33" s="104">
        <f t="shared" si="2"/>
        <v>13239</v>
      </c>
      <c r="AF33" s="102">
        <f t="shared" si="2"/>
        <v>50</v>
      </c>
      <c r="AG33" s="103">
        <f t="shared" si="2"/>
        <v>7220</v>
      </c>
      <c r="AH33" s="104">
        <f t="shared" si="2"/>
        <v>13552</v>
      </c>
      <c r="AI33" s="102">
        <f t="shared" si="2"/>
        <v>50</v>
      </c>
      <c r="AJ33" s="103">
        <f t="shared" si="2"/>
        <v>7581</v>
      </c>
      <c r="AK33" s="104">
        <f t="shared" si="2"/>
        <v>14433</v>
      </c>
      <c r="AL33" s="102">
        <f t="shared" si="2"/>
        <v>47</v>
      </c>
      <c r="AM33" s="103">
        <f t="shared" si="2"/>
        <v>7345</v>
      </c>
      <c r="AN33" s="104">
        <f t="shared" si="2"/>
        <v>13904</v>
      </c>
      <c r="AO33" s="102">
        <f t="shared" si="2"/>
        <v>45</v>
      </c>
      <c r="AP33" s="103">
        <f t="shared" si="2"/>
        <v>7121</v>
      </c>
      <c r="AQ33" s="104">
        <f t="shared" si="2"/>
        <v>13477</v>
      </c>
      <c r="AR33" s="102">
        <f t="shared" si="2"/>
        <v>45</v>
      </c>
      <c r="AS33" s="103">
        <f t="shared" si="2"/>
        <v>7121</v>
      </c>
      <c r="AT33" s="104">
        <f t="shared" si="2"/>
        <v>13477</v>
      </c>
      <c r="AU33" s="102">
        <f t="shared" si="2"/>
        <v>45</v>
      </c>
      <c r="AV33" s="103">
        <f t="shared" si="2"/>
        <v>7120</v>
      </c>
      <c r="AW33" s="104">
        <f t="shared" si="2"/>
        <v>13477</v>
      </c>
      <c r="AX33" s="102">
        <f t="shared" si="2"/>
        <v>45</v>
      </c>
      <c r="AY33" s="103">
        <f t="shared" si="2"/>
        <v>7229</v>
      </c>
      <c r="AZ33" s="104">
        <f t="shared" si="2"/>
        <v>13799</v>
      </c>
      <c r="BA33" s="102">
        <f t="shared" si="2"/>
        <v>45</v>
      </c>
      <c r="BB33" s="103">
        <f t="shared" si="2"/>
        <v>7374</v>
      </c>
      <c r="BC33" s="104">
        <f t="shared" si="2"/>
        <v>14073</v>
      </c>
      <c r="BD33" s="102">
        <f t="shared" si="2"/>
        <v>45</v>
      </c>
      <c r="BE33" s="103">
        <f t="shared" si="2"/>
        <v>7304</v>
      </c>
      <c r="BF33" s="104">
        <f t="shared" si="2"/>
        <v>13939</v>
      </c>
      <c r="BG33" s="102">
        <f t="shared" si="2"/>
        <v>44</v>
      </c>
      <c r="BH33" s="103">
        <f t="shared" si="2"/>
        <v>7273</v>
      </c>
      <c r="BI33" s="104">
        <f t="shared" si="2"/>
        <v>13894</v>
      </c>
      <c r="BJ33" s="102">
        <f t="shared" si="2"/>
        <v>44</v>
      </c>
      <c r="BK33" s="103">
        <f t="shared" si="2"/>
        <v>7273</v>
      </c>
      <c r="BL33" s="104">
        <f t="shared" si="2"/>
        <v>13894</v>
      </c>
    </row>
    <row r="34" spans="1:64">
      <c r="A34" s="91" t="s">
        <v>23</v>
      </c>
      <c r="B34" s="92"/>
      <c r="C34" s="93"/>
      <c r="D34" s="94"/>
      <c r="E34" s="92"/>
      <c r="F34" s="93"/>
      <c r="G34" s="94"/>
      <c r="H34" s="92"/>
      <c r="I34" s="93"/>
      <c r="J34" s="94"/>
      <c r="K34" s="92"/>
      <c r="L34" s="93"/>
      <c r="M34" s="94"/>
      <c r="N34" s="92"/>
      <c r="O34" s="93"/>
      <c r="P34" s="94"/>
      <c r="Q34" s="92"/>
      <c r="R34" s="93"/>
      <c r="S34" s="94"/>
      <c r="T34" s="92"/>
      <c r="U34" s="93"/>
      <c r="V34" s="94"/>
      <c r="W34" s="92"/>
      <c r="X34" s="93"/>
      <c r="Y34" s="94"/>
      <c r="Z34" s="92"/>
      <c r="AA34" s="93"/>
      <c r="AB34" s="94"/>
      <c r="AC34" s="92"/>
      <c r="AD34" s="93"/>
      <c r="AE34" s="94"/>
      <c r="AF34" s="92"/>
      <c r="AG34" s="93"/>
      <c r="AH34" s="94"/>
      <c r="AI34" s="92"/>
      <c r="AJ34" s="93"/>
      <c r="AK34" s="94"/>
      <c r="AL34" s="92"/>
      <c r="AM34" s="93"/>
      <c r="AN34" s="94"/>
      <c r="AO34" s="92"/>
      <c r="AP34" s="93"/>
      <c r="AQ34" s="94"/>
      <c r="AR34" s="92"/>
      <c r="AS34" s="93"/>
      <c r="AT34" s="94"/>
      <c r="AU34" s="92"/>
      <c r="AV34" s="93"/>
      <c r="AW34" s="94"/>
      <c r="AX34" s="92"/>
      <c r="AY34" s="93"/>
      <c r="AZ34" s="94"/>
      <c r="BA34" s="92"/>
      <c r="BB34" s="93"/>
      <c r="BC34" s="94"/>
      <c r="BD34" s="92"/>
      <c r="BE34" s="93"/>
      <c r="BF34" s="94"/>
      <c r="BG34" s="92"/>
      <c r="BJ34" s="92"/>
      <c r="BK34" s="93"/>
      <c r="BL34" s="94"/>
    </row>
    <row r="35" spans="1:64">
      <c r="A35" s="91" t="s">
        <v>25</v>
      </c>
      <c r="B35" s="92"/>
      <c r="C35" s="93"/>
      <c r="D35" s="94"/>
      <c r="E35" s="92"/>
      <c r="F35" s="93"/>
      <c r="G35" s="94"/>
      <c r="H35" s="92"/>
      <c r="I35" s="93"/>
      <c r="J35" s="94"/>
      <c r="K35" s="92"/>
      <c r="L35" s="93"/>
      <c r="M35" s="94"/>
      <c r="N35" s="92"/>
      <c r="O35" s="93"/>
      <c r="P35" s="94"/>
      <c r="Q35" s="92"/>
      <c r="R35" s="93"/>
      <c r="S35" s="94"/>
      <c r="T35" s="92"/>
      <c r="U35" s="93"/>
      <c r="V35" s="94"/>
      <c r="W35" s="92"/>
      <c r="X35" s="93"/>
      <c r="Y35" s="94"/>
      <c r="Z35" s="92">
        <v>2</v>
      </c>
      <c r="AA35" s="93">
        <v>41</v>
      </c>
      <c r="AB35" s="94">
        <v>122</v>
      </c>
      <c r="AC35" s="92"/>
      <c r="AD35" s="93"/>
      <c r="AE35" s="94"/>
      <c r="AF35" s="92"/>
      <c r="AG35" s="93"/>
      <c r="AH35" s="94"/>
      <c r="AI35" s="92">
        <v>1</v>
      </c>
      <c r="AJ35" s="93">
        <v>196</v>
      </c>
      <c r="AK35" s="94">
        <v>588</v>
      </c>
      <c r="AL35" s="92">
        <v>1</v>
      </c>
      <c r="AM35" s="93">
        <v>196</v>
      </c>
      <c r="AN35" s="94">
        <v>588</v>
      </c>
      <c r="AO35" s="92">
        <v>1</v>
      </c>
      <c r="AP35" s="93">
        <v>196</v>
      </c>
      <c r="AQ35" s="94">
        <v>588</v>
      </c>
      <c r="AR35" s="92">
        <v>1</v>
      </c>
      <c r="AS35" s="93">
        <v>196</v>
      </c>
      <c r="AT35" s="94">
        <v>588</v>
      </c>
      <c r="AU35" s="92">
        <v>1</v>
      </c>
      <c r="AV35" s="93">
        <v>196</v>
      </c>
      <c r="AW35" s="94">
        <v>588</v>
      </c>
      <c r="AX35" s="92">
        <v>1</v>
      </c>
      <c r="AY35" s="93">
        <v>196</v>
      </c>
      <c r="AZ35" s="94">
        <v>588</v>
      </c>
      <c r="BA35" s="92">
        <v>1</v>
      </c>
      <c r="BB35" s="93">
        <v>196</v>
      </c>
      <c r="BC35" s="94">
        <v>588</v>
      </c>
      <c r="BD35" s="92">
        <v>1</v>
      </c>
      <c r="BE35" s="93">
        <v>196</v>
      </c>
      <c r="BF35" s="94">
        <v>588</v>
      </c>
      <c r="BG35" s="92">
        <v>1</v>
      </c>
      <c r="BH35" s="93">
        <v>196</v>
      </c>
      <c r="BI35" s="94">
        <v>588</v>
      </c>
      <c r="BJ35" s="92">
        <v>1</v>
      </c>
      <c r="BK35" s="93">
        <v>196</v>
      </c>
      <c r="BL35" s="94">
        <v>588</v>
      </c>
    </row>
    <row r="36" spans="1:64">
      <c r="A36" s="91" t="s">
        <v>27</v>
      </c>
      <c r="B36" s="92">
        <v>9</v>
      </c>
      <c r="C36" s="93">
        <v>1043</v>
      </c>
      <c r="D36" s="94">
        <v>3268</v>
      </c>
      <c r="E36" s="92">
        <v>9</v>
      </c>
      <c r="F36" s="93">
        <v>1043</v>
      </c>
      <c r="G36" s="94">
        <v>3268</v>
      </c>
      <c r="H36" s="92">
        <v>9</v>
      </c>
      <c r="I36" s="93">
        <v>1043</v>
      </c>
      <c r="J36" s="94">
        <v>3268</v>
      </c>
      <c r="K36" s="92">
        <v>8</v>
      </c>
      <c r="L36" s="93">
        <v>823</v>
      </c>
      <c r="M36" s="94">
        <v>2452</v>
      </c>
      <c r="N36" s="92">
        <v>8</v>
      </c>
      <c r="O36" s="93">
        <v>823</v>
      </c>
      <c r="P36" s="94">
        <v>2452</v>
      </c>
      <c r="Q36" s="92">
        <v>8</v>
      </c>
      <c r="R36" s="93">
        <v>823</v>
      </c>
      <c r="S36" s="94">
        <v>2452</v>
      </c>
      <c r="T36" s="92">
        <v>7</v>
      </c>
      <c r="U36" s="93">
        <v>769</v>
      </c>
      <c r="V36" s="94">
        <v>2344</v>
      </c>
      <c r="W36" s="92">
        <v>8</v>
      </c>
      <c r="X36" s="93">
        <v>823</v>
      </c>
      <c r="Y36" s="94">
        <v>2452</v>
      </c>
      <c r="Z36" s="92">
        <v>5</v>
      </c>
      <c r="AA36" s="93">
        <v>651</v>
      </c>
      <c r="AB36" s="94">
        <v>1856</v>
      </c>
      <c r="AC36" s="190">
        <v>6</v>
      </c>
      <c r="AD36" s="188">
        <v>659</v>
      </c>
      <c r="AE36" s="189">
        <v>1888</v>
      </c>
      <c r="AF36" s="92">
        <v>7</v>
      </c>
      <c r="AG36" s="93">
        <v>810</v>
      </c>
      <c r="AH36" s="94">
        <v>2368</v>
      </c>
      <c r="AI36" s="92">
        <v>7</v>
      </c>
      <c r="AJ36" s="93">
        <v>810</v>
      </c>
      <c r="AK36" s="94">
        <v>2368</v>
      </c>
      <c r="AL36" s="92">
        <v>8</v>
      </c>
      <c r="AM36" s="93">
        <v>1062</v>
      </c>
      <c r="AN36" s="94">
        <v>2932</v>
      </c>
      <c r="AO36" s="92">
        <v>7</v>
      </c>
      <c r="AP36" s="93">
        <v>1008</v>
      </c>
      <c r="AQ36" s="94">
        <v>2824</v>
      </c>
      <c r="AR36" s="92">
        <v>8</v>
      </c>
      <c r="AS36" s="93">
        <v>1151</v>
      </c>
      <c r="AT36" s="94">
        <v>3228</v>
      </c>
      <c r="AU36" s="92">
        <v>9</v>
      </c>
      <c r="AV36" s="93">
        <v>1254</v>
      </c>
      <c r="AW36" s="94">
        <v>3594</v>
      </c>
      <c r="AX36" s="92">
        <v>9</v>
      </c>
      <c r="AY36" s="93">
        <v>1254</v>
      </c>
      <c r="AZ36" s="94">
        <v>3594</v>
      </c>
      <c r="BA36" s="92">
        <v>9</v>
      </c>
      <c r="BB36" s="93">
        <v>1254</v>
      </c>
      <c r="BC36" s="94">
        <v>3594</v>
      </c>
      <c r="BD36" s="92">
        <v>9</v>
      </c>
      <c r="BE36" s="93">
        <v>1254</v>
      </c>
      <c r="BF36" s="94">
        <v>3594</v>
      </c>
      <c r="BG36" s="92">
        <v>8</v>
      </c>
      <c r="BH36" s="93">
        <v>1178</v>
      </c>
      <c r="BI36" s="94">
        <v>3426</v>
      </c>
      <c r="BJ36" s="92">
        <v>8</v>
      </c>
      <c r="BK36" s="93">
        <v>1178</v>
      </c>
      <c r="BL36" s="94">
        <v>3426</v>
      </c>
    </row>
    <row r="37" spans="1:64">
      <c r="A37" s="91" t="s">
        <v>29</v>
      </c>
      <c r="B37" s="92">
        <v>1</v>
      </c>
      <c r="C37" s="93">
        <v>196</v>
      </c>
      <c r="D37" s="94">
        <v>588</v>
      </c>
      <c r="E37" s="92">
        <v>1</v>
      </c>
      <c r="F37" s="93">
        <v>196</v>
      </c>
      <c r="G37" s="94">
        <v>588</v>
      </c>
      <c r="H37" s="92">
        <v>1</v>
      </c>
      <c r="I37" s="93">
        <v>196</v>
      </c>
      <c r="J37" s="94">
        <v>588</v>
      </c>
      <c r="K37" s="92">
        <v>1</v>
      </c>
      <c r="L37" s="93">
        <v>196</v>
      </c>
      <c r="M37" s="94">
        <v>588</v>
      </c>
      <c r="N37" s="92">
        <v>1</v>
      </c>
      <c r="O37" s="93">
        <v>196</v>
      </c>
      <c r="P37" s="94">
        <v>588</v>
      </c>
      <c r="Q37" s="92">
        <v>1</v>
      </c>
      <c r="R37" s="93">
        <v>196</v>
      </c>
      <c r="S37" s="94">
        <v>588</v>
      </c>
      <c r="T37" s="92">
        <v>2</v>
      </c>
      <c r="U37" s="93">
        <v>458</v>
      </c>
      <c r="V37" s="94">
        <v>1157</v>
      </c>
      <c r="W37" s="92">
        <v>2</v>
      </c>
      <c r="X37" s="93">
        <v>458</v>
      </c>
      <c r="Y37" s="94">
        <v>1157</v>
      </c>
      <c r="Z37" s="92">
        <v>1</v>
      </c>
      <c r="AA37" s="93">
        <v>196</v>
      </c>
      <c r="AB37" s="94">
        <v>588</v>
      </c>
      <c r="AC37" s="92">
        <v>1</v>
      </c>
      <c r="AD37" s="93">
        <v>196</v>
      </c>
      <c r="AE37" s="94">
        <v>588</v>
      </c>
      <c r="AF37" s="92">
        <v>1</v>
      </c>
      <c r="AG37" s="93">
        <v>196</v>
      </c>
      <c r="AH37" s="94">
        <v>588</v>
      </c>
      <c r="AI37" s="92"/>
      <c r="AJ37" s="93"/>
      <c r="AK37" s="94"/>
      <c r="AL37" s="92"/>
      <c r="AM37" s="93"/>
      <c r="AN37" s="94"/>
      <c r="AO37" s="92"/>
      <c r="AP37" s="93"/>
      <c r="AQ37" s="94"/>
      <c r="AR37" s="92"/>
      <c r="AS37" s="93"/>
      <c r="AT37" s="94"/>
      <c r="AU37" s="92"/>
      <c r="AV37" s="93"/>
      <c r="AW37" s="94"/>
      <c r="AX37" s="92"/>
      <c r="AY37" s="93"/>
      <c r="AZ37" s="94"/>
      <c r="BA37" s="92"/>
      <c r="BB37" s="93"/>
      <c r="BC37" s="94"/>
      <c r="BD37" s="92"/>
      <c r="BE37" s="93"/>
      <c r="BF37" s="94"/>
      <c r="BG37" s="92"/>
      <c r="BH37" s="93"/>
      <c r="BI37" s="94"/>
      <c r="BJ37" s="92"/>
      <c r="BK37" s="93"/>
      <c r="BL37" s="94"/>
    </row>
    <row r="38" spans="1:64">
      <c r="A38" s="91" t="s">
        <v>31</v>
      </c>
      <c r="B38" s="92">
        <v>25</v>
      </c>
      <c r="C38" s="93">
        <v>3879</v>
      </c>
      <c r="D38" s="94">
        <v>8772</v>
      </c>
      <c r="E38" s="92">
        <v>24</v>
      </c>
      <c r="F38" s="93">
        <v>3807</v>
      </c>
      <c r="G38" s="94">
        <v>8558</v>
      </c>
      <c r="H38" s="92">
        <v>24</v>
      </c>
      <c r="I38" s="93">
        <v>3785</v>
      </c>
      <c r="J38" s="94">
        <v>8544</v>
      </c>
      <c r="K38" s="92">
        <v>24</v>
      </c>
      <c r="L38" s="93">
        <v>3785</v>
      </c>
      <c r="M38" s="94">
        <v>8544</v>
      </c>
      <c r="N38" s="92">
        <v>24</v>
      </c>
      <c r="O38" s="93">
        <v>3730</v>
      </c>
      <c r="P38" s="94">
        <v>8435</v>
      </c>
      <c r="Q38" s="92">
        <v>22</v>
      </c>
      <c r="R38" s="93">
        <v>3555</v>
      </c>
      <c r="S38" s="94">
        <v>8059</v>
      </c>
      <c r="T38" s="92">
        <v>22</v>
      </c>
      <c r="U38" s="93">
        <v>3288</v>
      </c>
      <c r="V38" s="94">
        <v>7588</v>
      </c>
      <c r="W38" s="92">
        <v>21</v>
      </c>
      <c r="X38" s="93">
        <v>3216</v>
      </c>
      <c r="Y38" s="94">
        <v>7450</v>
      </c>
      <c r="Z38" s="92">
        <v>21</v>
      </c>
      <c r="AA38" s="93">
        <v>3078</v>
      </c>
      <c r="AB38" s="94">
        <v>6831</v>
      </c>
      <c r="AC38" s="92">
        <v>21</v>
      </c>
      <c r="AD38" s="93">
        <v>3062</v>
      </c>
      <c r="AE38" s="94">
        <v>6756</v>
      </c>
      <c r="AF38" s="92">
        <v>22</v>
      </c>
      <c r="AG38" s="93">
        <v>3067</v>
      </c>
      <c r="AH38" s="94">
        <v>6776</v>
      </c>
      <c r="AI38" s="92">
        <v>21</v>
      </c>
      <c r="AJ38" s="93">
        <v>2799</v>
      </c>
      <c r="AK38" s="94">
        <v>6162</v>
      </c>
      <c r="AL38" s="92">
        <v>20</v>
      </c>
      <c r="AM38" s="93">
        <v>2547</v>
      </c>
      <c r="AN38" s="94">
        <v>5598</v>
      </c>
      <c r="AO38" s="92">
        <v>19</v>
      </c>
      <c r="AP38" s="93">
        <v>2539</v>
      </c>
      <c r="AQ38" s="94">
        <v>5688</v>
      </c>
      <c r="AR38" s="92">
        <v>19</v>
      </c>
      <c r="AS38" s="93">
        <v>2426</v>
      </c>
      <c r="AT38" s="94">
        <v>5462</v>
      </c>
      <c r="AU38" s="92">
        <v>17</v>
      </c>
      <c r="AV38" s="93">
        <v>2120</v>
      </c>
      <c r="AW38" s="94">
        <v>4698</v>
      </c>
      <c r="AX38" s="92">
        <v>17</v>
      </c>
      <c r="AY38" s="93">
        <v>2120</v>
      </c>
      <c r="AZ38" s="94">
        <v>4698</v>
      </c>
      <c r="BA38" s="92">
        <v>16</v>
      </c>
      <c r="BB38" s="93">
        <v>1972</v>
      </c>
      <c r="BC38" s="94">
        <v>4396</v>
      </c>
      <c r="BD38" s="92">
        <v>15</v>
      </c>
      <c r="BE38" s="93">
        <v>1904</v>
      </c>
      <c r="BF38" s="94">
        <v>4250</v>
      </c>
      <c r="BG38" s="92">
        <v>14</v>
      </c>
      <c r="BH38" s="93">
        <v>1712</v>
      </c>
      <c r="BI38" s="94">
        <v>3884</v>
      </c>
      <c r="BJ38" s="92">
        <v>13</v>
      </c>
      <c r="BK38" s="93">
        <v>1592</v>
      </c>
      <c r="BL38" s="94">
        <v>3628</v>
      </c>
    </row>
    <row r="39" spans="1:64">
      <c r="A39" s="91" t="s">
        <v>33</v>
      </c>
      <c r="B39" s="92"/>
      <c r="C39" s="93"/>
      <c r="D39" s="94"/>
      <c r="E39" s="92"/>
      <c r="F39" s="93"/>
      <c r="G39" s="94"/>
      <c r="H39" s="92"/>
      <c r="I39" s="93"/>
      <c r="J39" s="94"/>
      <c r="K39" s="92"/>
      <c r="L39" s="93"/>
      <c r="M39" s="94"/>
      <c r="N39" s="92"/>
      <c r="O39" s="93"/>
      <c r="P39" s="94"/>
      <c r="Q39" s="92"/>
      <c r="R39" s="93"/>
      <c r="S39" s="94"/>
      <c r="T39" s="92"/>
      <c r="U39" s="93"/>
      <c r="V39" s="94"/>
      <c r="W39" s="92"/>
      <c r="X39" s="93"/>
      <c r="Y39" s="94"/>
      <c r="Z39" s="92"/>
      <c r="AA39" s="93"/>
      <c r="AB39" s="94"/>
      <c r="AC39" s="92"/>
      <c r="AD39" s="93"/>
      <c r="AE39" s="94"/>
      <c r="AF39" s="92"/>
      <c r="AG39" s="93"/>
      <c r="AH39" s="94"/>
      <c r="AI39" s="92"/>
      <c r="AJ39" s="93"/>
      <c r="AK39" s="94"/>
      <c r="AL39" s="92"/>
      <c r="AM39" s="93"/>
      <c r="AN39" s="94"/>
      <c r="AO39" s="92"/>
      <c r="AP39" s="93"/>
      <c r="AQ39" s="94"/>
      <c r="AR39" s="92"/>
      <c r="AS39" s="93"/>
      <c r="AT39" s="94"/>
      <c r="AU39" s="92"/>
      <c r="AV39" s="93"/>
      <c r="AW39" s="94"/>
      <c r="AX39" s="92"/>
      <c r="AY39" s="93"/>
      <c r="AZ39" s="94"/>
      <c r="BA39" s="92"/>
      <c r="BB39" s="93"/>
      <c r="BC39" s="94"/>
      <c r="BD39" s="92"/>
      <c r="BE39" s="93"/>
      <c r="BF39" s="94"/>
      <c r="BG39" s="92"/>
      <c r="BH39" s="93"/>
      <c r="BI39" s="94"/>
      <c r="BJ39" s="92"/>
      <c r="BK39" s="93"/>
      <c r="BL39" s="94"/>
    </row>
    <row r="40" spans="1:64">
      <c r="A40" s="91" t="s">
        <v>35</v>
      </c>
      <c r="B40" s="92">
        <v>3</v>
      </c>
      <c r="C40" s="93">
        <v>783</v>
      </c>
      <c r="D40" s="94">
        <v>1576</v>
      </c>
      <c r="E40" s="92">
        <v>3</v>
      </c>
      <c r="F40" s="93">
        <v>783</v>
      </c>
      <c r="G40" s="94">
        <v>1576</v>
      </c>
      <c r="H40" s="92">
        <v>3</v>
      </c>
      <c r="I40" s="93">
        <v>783</v>
      </c>
      <c r="J40" s="94">
        <v>1576</v>
      </c>
      <c r="K40" s="92">
        <v>2</v>
      </c>
      <c r="L40" s="93">
        <v>622</v>
      </c>
      <c r="M40" s="94">
        <v>1244</v>
      </c>
      <c r="N40" s="92">
        <v>1</v>
      </c>
      <c r="O40" s="93">
        <v>531</v>
      </c>
      <c r="P40" s="94">
        <v>1062</v>
      </c>
      <c r="Q40" s="92">
        <v>1</v>
      </c>
      <c r="R40" s="93">
        <v>531</v>
      </c>
      <c r="S40" s="94">
        <v>1062</v>
      </c>
      <c r="T40" s="92">
        <v>1</v>
      </c>
      <c r="U40" s="93">
        <v>531</v>
      </c>
      <c r="V40" s="94">
        <v>1062</v>
      </c>
      <c r="W40" s="92">
        <v>1</v>
      </c>
      <c r="X40" s="93">
        <v>531</v>
      </c>
      <c r="Y40" s="94">
        <v>1062</v>
      </c>
      <c r="Z40" s="92">
        <v>1</v>
      </c>
      <c r="AA40" s="93">
        <v>531</v>
      </c>
      <c r="AB40" s="94">
        <v>1062</v>
      </c>
      <c r="AC40" s="92">
        <v>1</v>
      </c>
      <c r="AD40" s="93">
        <v>531</v>
      </c>
      <c r="AE40" s="94">
        <v>1062</v>
      </c>
      <c r="AF40" s="92">
        <v>1</v>
      </c>
      <c r="AG40" s="93">
        <v>531</v>
      </c>
      <c r="AH40" s="94">
        <v>1062</v>
      </c>
      <c r="AI40" s="92">
        <v>1</v>
      </c>
      <c r="AJ40" s="93">
        <v>531</v>
      </c>
      <c r="AK40" s="94">
        <v>1062</v>
      </c>
      <c r="AL40" s="92">
        <v>1</v>
      </c>
      <c r="AM40" s="93">
        <v>531</v>
      </c>
      <c r="AN40" s="94">
        <v>1062</v>
      </c>
      <c r="AO40" s="92">
        <v>1</v>
      </c>
      <c r="AP40" s="93">
        <v>531</v>
      </c>
      <c r="AQ40" s="94">
        <v>1062</v>
      </c>
      <c r="AR40" s="92">
        <v>1</v>
      </c>
      <c r="AS40" s="93">
        <v>531</v>
      </c>
      <c r="AT40" s="94">
        <v>1062</v>
      </c>
      <c r="AU40" s="92">
        <v>1</v>
      </c>
      <c r="AV40" s="93">
        <v>531</v>
      </c>
      <c r="AW40" s="94">
        <v>1062</v>
      </c>
      <c r="AX40" s="92">
        <v>1</v>
      </c>
      <c r="AY40" s="93">
        <v>531</v>
      </c>
      <c r="AZ40" s="94">
        <v>1062</v>
      </c>
      <c r="BA40" s="92">
        <v>1</v>
      </c>
      <c r="BB40" s="93">
        <v>532</v>
      </c>
      <c r="BC40" s="94">
        <v>1064</v>
      </c>
      <c r="BD40" s="92">
        <v>1</v>
      </c>
      <c r="BE40" s="93">
        <v>532</v>
      </c>
      <c r="BF40" s="94">
        <v>1064</v>
      </c>
      <c r="BG40" s="92">
        <v>1</v>
      </c>
      <c r="BH40" s="93">
        <v>532</v>
      </c>
      <c r="BI40" s="94">
        <v>1064</v>
      </c>
      <c r="BJ40" s="92">
        <v>1</v>
      </c>
      <c r="BK40" s="93">
        <v>532</v>
      </c>
      <c r="BL40" s="94">
        <v>1064</v>
      </c>
    </row>
    <row r="41" spans="1:64" ht="17.25" thickBot="1">
      <c r="A41" s="91" t="s">
        <v>165</v>
      </c>
      <c r="B41" s="92"/>
      <c r="C41" s="93"/>
      <c r="D41" s="94"/>
      <c r="E41" s="92"/>
      <c r="F41" s="93"/>
      <c r="G41" s="94"/>
      <c r="H41" s="92"/>
      <c r="I41" s="93"/>
      <c r="J41" s="94"/>
      <c r="K41" s="92"/>
      <c r="L41" s="93"/>
      <c r="M41" s="94"/>
      <c r="N41" s="92"/>
      <c r="O41" s="93"/>
      <c r="P41" s="94"/>
      <c r="Q41" s="92"/>
      <c r="R41" s="93"/>
      <c r="S41" s="94"/>
      <c r="T41" s="92"/>
      <c r="U41" s="93"/>
      <c r="V41" s="94"/>
      <c r="W41" s="92"/>
      <c r="X41" s="93"/>
      <c r="Y41" s="94"/>
      <c r="Z41" s="92"/>
      <c r="AA41" s="93"/>
      <c r="AB41" s="94"/>
      <c r="AC41" s="92"/>
      <c r="AD41" s="93"/>
      <c r="AE41" s="94"/>
      <c r="AF41" s="92"/>
      <c r="AG41" s="93"/>
      <c r="AH41" s="94"/>
      <c r="AI41" s="92"/>
      <c r="AJ41" s="93"/>
      <c r="AK41" s="94"/>
      <c r="AL41" s="92"/>
      <c r="AM41" s="93"/>
      <c r="AN41" s="94"/>
      <c r="AO41" s="92"/>
      <c r="AP41" s="93"/>
      <c r="AQ41" s="94"/>
      <c r="AR41" s="92"/>
      <c r="AS41" s="93"/>
      <c r="AT41" s="94"/>
      <c r="AU41" s="92"/>
      <c r="AV41" s="93"/>
      <c r="AW41" s="94"/>
      <c r="AX41" s="92"/>
      <c r="AY41" s="93"/>
      <c r="AZ41" s="94"/>
      <c r="BA41" s="92"/>
      <c r="BB41" s="93"/>
      <c r="BC41" s="94"/>
      <c r="BD41" s="92"/>
      <c r="BE41" s="93"/>
      <c r="BF41" s="94"/>
      <c r="BG41" s="92"/>
      <c r="BH41" s="93"/>
      <c r="BI41" s="94"/>
      <c r="BJ41" s="92"/>
      <c r="BK41" s="93"/>
      <c r="BL41" s="94"/>
    </row>
    <row r="42" spans="1:64" ht="18" thickTop="1" thickBot="1">
      <c r="A42" s="96" t="s">
        <v>37</v>
      </c>
      <c r="B42" s="97">
        <f>SUM(B34:B41)</f>
        <v>38</v>
      </c>
      <c r="C42" s="98">
        <f>SUM(C34:C41)</f>
        <v>5901</v>
      </c>
      <c r="D42" s="99">
        <f>SUM(D34:D41)</f>
        <v>14204</v>
      </c>
      <c r="E42" s="97">
        <f t="shared" ref="E42:BL42" si="3">SUM(E34:E40)</f>
        <v>37</v>
      </c>
      <c r="F42" s="98">
        <f t="shared" si="3"/>
        <v>5829</v>
      </c>
      <c r="G42" s="99">
        <f t="shared" si="3"/>
        <v>13990</v>
      </c>
      <c r="H42" s="97">
        <f t="shared" si="3"/>
        <v>37</v>
      </c>
      <c r="I42" s="98">
        <f t="shared" si="3"/>
        <v>5807</v>
      </c>
      <c r="J42" s="99">
        <f t="shared" si="3"/>
        <v>13976</v>
      </c>
      <c r="K42" s="97">
        <f t="shared" si="3"/>
        <v>35</v>
      </c>
      <c r="L42" s="98">
        <f t="shared" si="3"/>
        <v>5426</v>
      </c>
      <c r="M42" s="99">
        <f t="shared" si="3"/>
        <v>12828</v>
      </c>
      <c r="N42" s="97">
        <f t="shared" si="3"/>
        <v>34</v>
      </c>
      <c r="O42" s="98">
        <f t="shared" si="3"/>
        <v>5280</v>
      </c>
      <c r="P42" s="99">
        <f t="shared" si="3"/>
        <v>12537</v>
      </c>
      <c r="Q42" s="97">
        <f t="shared" si="3"/>
        <v>32</v>
      </c>
      <c r="R42" s="98">
        <f t="shared" si="3"/>
        <v>5105</v>
      </c>
      <c r="S42" s="99">
        <f t="shared" si="3"/>
        <v>12161</v>
      </c>
      <c r="T42" s="97">
        <f t="shared" si="3"/>
        <v>32</v>
      </c>
      <c r="U42" s="98">
        <f t="shared" si="3"/>
        <v>5046</v>
      </c>
      <c r="V42" s="99">
        <f t="shared" si="3"/>
        <v>12151</v>
      </c>
      <c r="W42" s="97">
        <f t="shared" si="3"/>
        <v>32</v>
      </c>
      <c r="X42" s="98">
        <f t="shared" si="3"/>
        <v>5028</v>
      </c>
      <c r="Y42" s="99">
        <f t="shared" si="3"/>
        <v>12121</v>
      </c>
      <c r="Z42" s="97">
        <f t="shared" si="3"/>
        <v>30</v>
      </c>
      <c r="AA42" s="98">
        <f t="shared" si="3"/>
        <v>4497</v>
      </c>
      <c r="AB42" s="99">
        <f t="shared" si="3"/>
        <v>10459</v>
      </c>
      <c r="AC42" s="97">
        <f t="shared" si="3"/>
        <v>29</v>
      </c>
      <c r="AD42" s="98">
        <f t="shared" si="3"/>
        <v>4448</v>
      </c>
      <c r="AE42" s="99">
        <f t="shared" si="3"/>
        <v>10294</v>
      </c>
      <c r="AF42" s="97">
        <f t="shared" si="3"/>
        <v>31</v>
      </c>
      <c r="AG42" s="98">
        <f t="shared" si="3"/>
        <v>4604</v>
      </c>
      <c r="AH42" s="99">
        <f t="shared" si="3"/>
        <v>10794</v>
      </c>
      <c r="AI42" s="97">
        <f t="shared" si="3"/>
        <v>30</v>
      </c>
      <c r="AJ42" s="98">
        <f t="shared" si="3"/>
        <v>4336</v>
      </c>
      <c r="AK42" s="99">
        <f t="shared" si="3"/>
        <v>10180</v>
      </c>
      <c r="AL42" s="97">
        <f t="shared" si="3"/>
        <v>30</v>
      </c>
      <c r="AM42" s="98">
        <f t="shared" si="3"/>
        <v>4336</v>
      </c>
      <c r="AN42" s="99">
        <f t="shared" si="3"/>
        <v>10180</v>
      </c>
      <c r="AO42" s="97">
        <f t="shared" si="3"/>
        <v>28</v>
      </c>
      <c r="AP42" s="98">
        <f t="shared" si="3"/>
        <v>4274</v>
      </c>
      <c r="AQ42" s="99">
        <f t="shared" si="3"/>
        <v>10162</v>
      </c>
      <c r="AR42" s="97">
        <f t="shared" si="3"/>
        <v>29</v>
      </c>
      <c r="AS42" s="98">
        <f t="shared" si="3"/>
        <v>4304</v>
      </c>
      <c r="AT42" s="99">
        <f t="shared" si="3"/>
        <v>10340</v>
      </c>
      <c r="AU42" s="97">
        <f t="shared" si="3"/>
        <v>28</v>
      </c>
      <c r="AV42" s="98">
        <f t="shared" si="3"/>
        <v>4101</v>
      </c>
      <c r="AW42" s="99">
        <f t="shared" si="3"/>
        <v>9942</v>
      </c>
      <c r="AX42" s="97">
        <f t="shared" si="3"/>
        <v>28</v>
      </c>
      <c r="AY42" s="98">
        <f t="shared" si="3"/>
        <v>4101</v>
      </c>
      <c r="AZ42" s="99">
        <f t="shared" si="3"/>
        <v>9942</v>
      </c>
      <c r="BA42" s="97">
        <f t="shared" si="3"/>
        <v>27</v>
      </c>
      <c r="BB42" s="98">
        <f t="shared" si="3"/>
        <v>3954</v>
      </c>
      <c r="BC42" s="99">
        <f t="shared" si="3"/>
        <v>9642</v>
      </c>
      <c r="BD42" s="97">
        <f t="shared" si="3"/>
        <v>26</v>
      </c>
      <c r="BE42" s="98">
        <f t="shared" si="3"/>
        <v>3886</v>
      </c>
      <c r="BF42" s="99">
        <f t="shared" si="3"/>
        <v>9496</v>
      </c>
      <c r="BG42" s="97">
        <f t="shared" si="3"/>
        <v>24</v>
      </c>
      <c r="BH42" s="98">
        <f>SUM(BH35:BH40)</f>
        <v>3618</v>
      </c>
      <c r="BI42" s="99">
        <f>SUM(BI35:BI40)</f>
        <v>8962</v>
      </c>
      <c r="BJ42" s="97">
        <f t="shared" si="3"/>
        <v>23</v>
      </c>
      <c r="BK42" s="98">
        <f t="shared" si="3"/>
        <v>3498</v>
      </c>
      <c r="BL42" s="99">
        <f t="shared" si="3"/>
        <v>8706</v>
      </c>
    </row>
    <row r="43" spans="1:64" ht="18" thickTop="1" thickBot="1">
      <c r="A43" s="96" t="s">
        <v>137</v>
      </c>
      <c r="B43" s="97">
        <v>1</v>
      </c>
      <c r="C43" s="98">
        <v>18</v>
      </c>
      <c r="D43" s="99">
        <v>36</v>
      </c>
      <c r="E43" s="97">
        <v>1</v>
      </c>
      <c r="F43" s="98">
        <v>18</v>
      </c>
      <c r="G43" s="99">
        <v>36</v>
      </c>
      <c r="H43" s="97">
        <v>1</v>
      </c>
      <c r="I43" s="98">
        <v>18</v>
      </c>
      <c r="J43" s="99">
        <v>36</v>
      </c>
      <c r="K43" s="97">
        <v>1</v>
      </c>
      <c r="L43" s="98">
        <v>18</v>
      </c>
      <c r="M43" s="99">
        <v>36</v>
      </c>
      <c r="N43" s="97">
        <v>1</v>
      </c>
      <c r="O43" s="98">
        <v>18</v>
      </c>
      <c r="P43" s="99">
        <v>36</v>
      </c>
      <c r="Q43" s="97">
        <v>1</v>
      </c>
      <c r="R43" s="98">
        <v>18</v>
      </c>
      <c r="S43" s="99">
        <v>36</v>
      </c>
      <c r="T43" s="97"/>
      <c r="U43" s="98"/>
      <c r="V43" s="99"/>
      <c r="W43" s="97"/>
      <c r="X43" s="98"/>
      <c r="Y43" s="99"/>
      <c r="Z43" s="97"/>
      <c r="AA43" s="98"/>
      <c r="AB43" s="99"/>
      <c r="AC43" s="97"/>
      <c r="AD43" s="98"/>
      <c r="AE43" s="99"/>
      <c r="AF43" s="97"/>
      <c r="AG43" s="98"/>
      <c r="AH43" s="99"/>
      <c r="AI43" s="97"/>
      <c r="AJ43" s="98"/>
      <c r="AK43" s="99"/>
      <c r="AL43" s="97"/>
      <c r="AM43" s="98"/>
      <c r="AN43" s="99"/>
      <c r="AO43" s="97"/>
      <c r="AP43" s="98"/>
      <c r="AQ43" s="99"/>
      <c r="AR43" s="97"/>
      <c r="AS43" s="98"/>
      <c r="AT43" s="99"/>
      <c r="AU43" s="97"/>
      <c r="AV43" s="98"/>
      <c r="AW43" s="99"/>
      <c r="AX43" s="97"/>
      <c r="AY43" s="98"/>
      <c r="AZ43" s="99"/>
      <c r="BA43" s="97"/>
      <c r="BB43" s="98"/>
      <c r="BC43" s="99"/>
      <c r="BD43" s="97"/>
      <c r="BE43" s="98"/>
      <c r="BF43" s="99"/>
      <c r="BG43" s="97"/>
      <c r="BH43" s="98"/>
      <c r="BI43" s="99"/>
      <c r="BJ43" s="97"/>
      <c r="BK43" s="98"/>
      <c r="BL43" s="99"/>
    </row>
    <row r="44" spans="1:64" ht="17.25" thickTop="1">
      <c r="A44" s="101" t="s">
        <v>36</v>
      </c>
      <c r="B44" s="102">
        <v>8</v>
      </c>
      <c r="C44" s="103">
        <v>130</v>
      </c>
      <c r="D44" s="104">
        <v>255</v>
      </c>
      <c r="E44" s="102">
        <v>8</v>
      </c>
      <c r="F44" s="103">
        <v>130</v>
      </c>
      <c r="G44" s="104">
        <v>255</v>
      </c>
      <c r="H44" s="102">
        <v>8</v>
      </c>
      <c r="I44" s="103">
        <v>130</v>
      </c>
      <c r="J44" s="104">
        <v>255</v>
      </c>
      <c r="K44" s="102">
        <v>8</v>
      </c>
      <c r="L44" s="103">
        <v>130</v>
      </c>
      <c r="M44" s="104">
        <v>255</v>
      </c>
      <c r="N44" s="102">
        <v>6</v>
      </c>
      <c r="O44" s="103">
        <v>119</v>
      </c>
      <c r="P44" s="104">
        <v>226</v>
      </c>
      <c r="Q44" s="102">
        <v>6</v>
      </c>
      <c r="R44" s="103">
        <v>119</v>
      </c>
      <c r="S44" s="104">
        <v>226</v>
      </c>
      <c r="T44" s="102">
        <v>6</v>
      </c>
      <c r="U44" s="103">
        <v>112</v>
      </c>
      <c r="V44" s="104">
        <v>212</v>
      </c>
      <c r="W44" s="102">
        <v>6</v>
      </c>
      <c r="X44" s="103">
        <v>107</v>
      </c>
      <c r="Y44" s="104">
        <v>202</v>
      </c>
      <c r="Z44" s="102">
        <v>6</v>
      </c>
      <c r="AA44" s="103">
        <v>107</v>
      </c>
      <c r="AB44" s="104">
        <v>202</v>
      </c>
      <c r="AC44" s="102">
        <v>6</v>
      </c>
      <c r="AD44" s="103">
        <v>107</v>
      </c>
      <c r="AE44" s="187">
        <v>202</v>
      </c>
      <c r="AF44" s="102">
        <v>6</v>
      </c>
      <c r="AG44" s="103">
        <v>107</v>
      </c>
      <c r="AH44" s="104">
        <v>199</v>
      </c>
      <c r="AI44" s="102">
        <v>6</v>
      </c>
      <c r="AJ44" s="103">
        <v>107</v>
      </c>
      <c r="AK44" s="104">
        <v>199</v>
      </c>
      <c r="AL44" s="102">
        <v>6</v>
      </c>
      <c r="AM44" s="103">
        <v>107</v>
      </c>
      <c r="AN44" s="104">
        <v>199</v>
      </c>
      <c r="AO44" s="102">
        <v>4</v>
      </c>
      <c r="AP44" s="103">
        <v>66</v>
      </c>
      <c r="AQ44" s="104">
        <v>121</v>
      </c>
      <c r="AR44" s="102">
        <v>4</v>
      </c>
      <c r="AS44" s="103">
        <v>65</v>
      </c>
      <c r="AT44" s="104">
        <v>119</v>
      </c>
      <c r="AU44" s="102">
        <v>4</v>
      </c>
      <c r="AV44" s="103">
        <v>65</v>
      </c>
      <c r="AW44" s="104">
        <v>119</v>
      </c>
      <c r="AX44" s="102">
        <v>4</v>
      </c>
      <c r="AY44" s="103">
        <v>65</v>
      </c>
      <c r="AZ44" s="104">
        <v>119</v>
      </c>
      <c r="BA44" s="102">
        <v>4</v>
      </c>
      <c r="BB44" s="103">
        <v>65</v>
      </c>
      <c r="BC44" s="104">
        <v>119</v>
      </c>
      <c r="BD44" s="102">
        <v>5</v>
      </c>
      <c r="BE44" s="103">
        <v>85</v>
      </c>
      <c r="BF44" s="104">
        <v>156</v>
      </c>
      <c r="BG44" s="102">
        <v>4</v>
      </c>
      <c r="BH44" s="103">
        <v>59</v>
      </c>
      <c r="BI44" s="104">
        <v>109</v>
      </c>
      <c r="BJ44" s="102">
        <v>4</v>
      </c>
      <c r="BK44" s="103">
        <v>59</v>
      </c>
      <c r="BL44" s="104">
        <v>109</v>
      </c>
    </row>
    <row r="45" spans="1:64">
      <c r="A45" s="91" t="s">
        <v>190</v>
      </c>
      <c r="B45" s="92"/>
      <c r="C45" s="93"/>
      <c r="D45" s="94"/>
      <c r="E45" s="92"/>
      <c r="F45" s="93"/>
      <c r="G45" s="94"/>
      <c r="H45" s="92"/>
      <c r="I45" s="93"/>
      <c r="J45" s="94"/>
      <c r="K45" s="92"/>
      <c r="L45" s="93"/>
      <c r="M45" s="94"/>
      <c r="N45" s="92"/>
      <c r="O45" s="93"/>
      <c r="P45" s="94"/>
      <c r="Q45" s="92"/>
      <c r="R45" s="93"/>
      <c r="S45" s="94"/>
      <c r="T45" s="92"/>
      <c r="U45" s="93"/>
      <c r="V45" s="94"/>
      <c r="W45" s="92"/>
      <c r="X45" s="93"/>
      <c r="Y45" s="94"/>
      <c r="Z45" s="92"/>
      <c r="AA45" s="93"/>
      <c r="AB45" s="94"/>
      <c r="AC45" s="92"/>
      <c r="AD45" s="93"/>
      <c r="AE45" s="94"/>
      <c r="AF45" s="92"/>
      <c r="AG45" s="93"/>
      <c r="AH45" s="94"/>
      <c r="AI45" s="92"/>
      <c r="AJ45" s="93"/>
      <c r="AK45" s="94"/>
      <c r="AL45" s="92"/>
      <c r="AM45" s="93"/>
      <c r="AN45" s="94"/>
      <c r="AO45" s="92">
        <v>1</v>
      </c>
      <c r="AP45" s="93">
        <v>16</v>
      </c>
      <c r="AQ45" s="94">
        <v>29</v>
      </c>
      <c r="AR45" s="92">
        <v>1</v>
      </c>
      <c r="AS45" s="93">
        <v>16</v>
      </c>
      <c r="AT45" s="94">
        <v>29</v>
      </c>
      <c r="AU45" s="92">
        <v>1</v>
      </c>
      <c r="AV45" s="93">
        <v>16</v>
      </c>
      <c r="AW45" s="94">
        <v>29</v>
      </c>
      <c r="AX45" s="92">
        <v>1</v>
      </c>
      <c r="AY45" s="93">
        <v>16</v>
      </c>
      <c r="AZ45" s="94">
        <v>29</v>
      </c>
      <c r="BA45" s="92">
        <v>1</v>
      </c>
      <c r="BB45" s="93">
        <v>16</v>
      </c>
      <c r="BC45" s="94">
        <v>29</v>
      </c>
      <c r="BD45" s="92">
        <v>1</v>
      </c>
      <c r="BE45" s="93">
        <v>16</v>
      </c>
      <c r="BF45" s="94">
        <v>29</v>
      </c>
      <c r="BG45" s="92">
        <v>2</v>
      </c>
      <c r="BH45" s="93">
        <v>62</v>
      </c>
      <c r="BI45" s="94">
        <v>111</v>
      </c>
      <c r="BJ45" s="92">
        <v>2</v>
      </c>
      <c r="BK45" s="93">
        <v>62</v>
      </c>
      <c r="BL45" s="94">
        <v>111</v>
      </c>
    </row>
    <row r="46" spans="1:64">
      <c r="A46" s="91" t="s">
        <v>191</v>
      </c>
      <c r="B46" s="92"/>
      <c r="C46" s="93"/>
      <c r="D46" s="94"/>
      <c r="E46" s="92"/>
      <c r="F46" s="93"/>
      <c r="G46" s="94"/>
      <c r="H46" s="92"/>
      <c r="I46" s="93"/>
      <c r="J46" s="94"/>
      <c r="K46" s="92"/>
      <c r="L46" s="93"/>
      <c r="M46" s="94"/>
      <c r="N46" s="92"/>
      <c r="O46" s="93"/>
      <c r="P46" s="94"/>
      <c r="Q46" s="92"/>
      <c r="R46" s="93"/>
      <c r="S46" s="94"/>
      <c r="T46" s="92"/>
      <c r="U46" s="93"/>
      <c r="V46" s="94"/>
      <c r="W46" s="92"/>
      <c r="X46" s="93"/>
      <c r="Y46" s="94"/>
      <c r="Z46" s="92"/>
      <c r="AA46" s="93"/>
      <c r="AB46" s="94"/>
      <c r="AC46" s="92"/>
      <c r="AD46" s="93"/>
      <c r="AE46" s="94"/>
      <c r="AF46" s="92"/>
      <c r="AG46" s="93"/>
      <c r="AH46" s="94"/>
      <c r="AI46" s="92"/>
      <c r="AJ46" s="93"/>
      <c r="AK46" s="94"/>
      <c r="AL46" s="92">
        <v>1</v>
      </c>
      <c r="AM46" s="93">
        <v>42</v>
      </c>
      <c r="AN46" s="94">
        <v>82</v>
      </c>
      <c r="AO46" s="92">
        <v>1</v>
      </c>
      <c r="AP46" s="93">
        <v>42</v>
      </c>
      <c r="AQ46" s="94">
        <v>82</v>
      </c>
      <c r="AR46" s="92">
        <v>1</v>
      </c>
      <c r="AS46" s="93">
        <v>42</v>
      </c>
      <c r="AT46" s="94">
        <v>82</v>
      </c>
      <c r="AU46" s="92">
        <v>1</v>
      </c>
      <c r="AV46" s="93">
        <v>42</v>
      </c>
      <c r="AW46" s="94">
        <v>82</v>
      </c>
      <c r="AX46" s="92">
        <v>1</v>
      </c>
      <c r="AY46" s="93">
        <v>42</v>
      </c>
      <c r="AZ46" s="94">
        <v>82</v>
      </c>
      <c r="BA46" s="92">
        <v>1</v>
      </c>
      <c r="BB46" s="93">
        <v>42</v>
      </c>
      <c r="BC46" s="94">
        <v>82</v>
      </c>
      <c r="BD46" s="92">
        <v>1</v>
      </c>
      <c r="BE46" s="93">
        <v>42</v>
      </c>
      <c r="BF46" s="94">
        <v>82</v>
      </c>
      <c r="BG46" s="92"/>
      <c r="BH46" s="93"/>
      <c r="BI46" s="94"/>
      <c r="BJ46" s="92"/>
      <c r="BK46" s="93"/>
      <c r="BL46" s="94"/>
    </row>
    <row r="47" spans="1:64">
      <c r="A47" s="91" t="s">
        <v>192</v>
      </c>
      <c r="B47" s="92"/>
      <c r="C47" s="93"/>
      <c r="D47" s="94"/>
      <c r="E47" s="92"/>
      <c r="F47" s="93"/>
      <c r="G47" s="94"/>
      <c r="H47" s="92"/>
      <c r="I47" s="93"/>
      <c r="J47" s="94"/>
      <c r="K47" s="92"/>
      <c r="L47" s="93"/>
      <c r="M47" s="94"/>
      <c r="N47" s="92"/>
      <c r="O47" s="93"/>
      <c r="P47" s="94"/>
      <c r="Q47" s="92"/>
      <c r="R47" s="93"/>
      <c r="S47" s="94"/>
      <c r="T47" s="92">
        <v>1</v>
      </c>
      <c r="U47" s="93">
        <v>143</v>
      </c>
      <c r="V47" s="94">
        <v>429</v>
      </c>
      <c r="W47" s="92">
        <v>1</v>
      </c>
      <c r="X47" s="93">
        <v>143</v>
      </c>
      <c r="Y47" s="94">
        <v>429</v>
      </c>
      <c r="Z47" s="92">
        <v>2</v>
      </c>
      <c r="AA47" s="93">
        <v>218</v>
      </c>
      <c r="AB47" s="94">
        <v>569</v>
      </c>
      <c r="AC47" s="92">
        <v>1</v>
      </c>
      <c r="AD47" s="93">
        <v>75</v>
      </c>
      <c r="AE47" s="94">
        <v>140</v>
      </c>
      <c r="AF47" s="92">
        <v>1</v>
      </c>
      <c r="AG47" s="93">
        <v>75</v>
      </c>
      <c r="AH47" s="94">
        <v>140</v>
      </c>
      <c r="AI47" s="92">
        <v>1</v>
      </c>
      <c r="AJ47" s="93">
        <v>75</v>
      </c>
      <c r="AK47" s="94">
        <v>140</v>
      </c>
      <c r="AL47" s="92">
        <v>2</v>
      </c>
      <c r="AM47" s="93">
        <v>119</v>
      </c>
      <c r="AN47" s="94">
        <v>220</v>
      </c>
      <c r="AO47" s="92">
        <v>2</v>
      </c>
      <c r="AP47" s="93">
        <v>119</v>
      </c>
      <c r="AQ47" s="94">
        <v>220</v>
      </c>
      <c r="AR47" s="92">
        <v>2</v>
      </c>
      <c r="AS47" s="93">
        <v>119</v>
      </c>
      <c r="AT47" s="94">
        <v>220</v>
      </c>
      <c r="AU47" s="92">
        <v>2</v>
      </c>
      <c r="AV47" s="93">
        <v>119</v>
      </c>
      <c r="AW47" s="94">
        <v>220</v>
      </c>
      <c r="AX47" s="92">
        <v>2</v>
      </c>
      <c r="AY47" s="93">
        <v>119</v>
      </c>
      <c r="AZ47" s="94">
        <v>220</v>
      </c>
      <c r="BA47" s="92">
        <v>2</v>
      </c>
      <c r="BB47" s="93">
        <v>119</v>
      </c>
      <c r="BC47" s="94">
        <v>220</v>
      </c>
      <c r="BD47" s="92">
        <v>2</v>
      </c>
      <c r="BE47" s="93">
        <v>119</v>
      </c>
      <c r="BF47" s="94">
        <v>220</v>
      </c>
      <c r="BG47" s="92">
        <v>2</v>
      </c>
      <c r="BH47" s="93">
        <v>119</v>
      </c>
      <c r="BI47" s="94">
        <v>220</v>
      </c>
      <c r="BJ47" s="92">
        <v>2</v>
      </c>
      <c r="BK47" s="93">
        <v>119</v>
      </c>
      <c r="BL47" s="94">
        <v>220</v>
      </c>
    </row>
    <row r="48" spans="1:64">
      <c r="A48" s="91" t="s">
        <v>193</v>
      </c>
      <c r="B48" s="92"/>
      <c r="C48" s="93"/>
      <c r="D48" s="94"/>
      <c r="E48" s="92"/>
      <c r="F48" s="93"/>
      <c r="G48" s="94"/>
      <c r="H48" s="92"/>
      <c r="I48" s="93"/>
      <c r="J48" s="94"/>
      <c r="K48" s="92"/>
      <c r="L48" s="93"/>
      <c r="M48" s="94"/>
      <c r="N48" s="92"/>
      <c r="O48" s="93"/>
      <c r="P48" s="94"/>
      <c r="Q48" s="92"/>
      <c r="R48" s="93"/>
      <c r="S48" s="94"/>
      <c r="T48" s="92"/>
      <c r="U48" s="93"/>
      <c r="V48" s="94"/>
      <c r="W48" s="92"/>
      <c r="X48" s="93"/>
      <c r="Y48" s="94"/>
      <c r="Z48" s="92"/>
      <c r="AA48" s="93"/>
      <c r="AB48" s="94"/>
      <c r="AC48" s="92"/>
      <c r="AD48" s="93"/>
      <c r="AE48" s="94"/>
      <c r="AF48" s="92"/>
      <c r="AG48" s="93"/>
      <c r="AH48" s="94"/>
      <c r="AI48" s="92"/>
      <c r="AJ48" s="93"/>
      <c r="AK48" s="94"/>
      <c r="AL48" s="92"/>
      <c r="AM48" s="93"/>
      <c r="AN48" s="94"/>
      <c r="AO48" s="92"/>
      <c r="AP48" s="93"/>
      <c r="AQ48" s="94"/>
      <c r="AR48" s="92"/>
      <c r="AS48" s="93"/>
      <c r="AT48" s="94"/>
      <c r="AU48" s="92"/>
      <c r="AV48" s="93"/>
      <c r="AW48" s="94"/>
      <c r="AX48" s="92"/>
      <c r="AY48" s="93"/>
      <c r="AZ48" s="94"/>
      <c r="BA48" s="92"/>
      <c r="BB48" s="93"/>
      <c r="BC48" s="94"/>
      <c r="BD48" s="92"/>
      <c r="BE48" s="93"/>
      <c r="BF48" s="94"/>
      <c r="BG48" s="92"/>
      <c r="BH48" s="93"/>
      <c r="BI48" s="94"/>
      <c r="BJ48" s="92"/>
      <c r="BK48" s="93"/>
      <c r="BL48" s="94"/>
    </row>
    <row r="49" spans="1:64">
      <c r="A49" s="91" t="s">
        <v>194</v>
      </c>
      <c r="B49" s="105"/>
      <c r="C49" s="106"/>
      <c r="D49" s="107"/>
      <c r="E49" s="105"/>
      <c r="F49" s="106"/>
      <c r="G49" s="107"/>
      <c r="H49" s="105"/>
      <c r="I49" s="106"/>
      <c r="J49" s="107"/>
      <c r="K49" s="105"/>
      <c r="L49" s="106"/>
      <c r="M49" s="107"/>
      <c r="N49" s="105"/>
      <c r="O49" s="106"/>
      <c r="P49" s="107"/>
      <c r="Q49" s="105"/>
      <c r="R49" s="106"/>
      <c r="S49" s="107"/>
      <c r="T49" s="105"/>
      <c r="U49" s="106"/>
      <c r="V49" s="107"/>
      <c r="W49" s="105"/>
      <c r="X49" s="106"/>
      <c r="Y49" s="107"/>
      <c r="Z49" s="105"/>
      <c r="AA49" s="106"/>
      <c r="AB49" s="107"/>
      <c r="AC49" s="105"/>
      <c r="AD49" s="106"/>
      <c r="AE49" s="107"/>
      <c r="AF49" s="105"/>
      <c r="AG49" s="106"/>
      <c r="AH49" s="107"/>
      <c r="AI49" s="105"/>
      <c r="AJ49" s="106"/>
      <c r="AK49" s="107"/>
      <c r="AL49" s="105"/>
      <c r="AM49" s="106"/>
      <c r="AN49" s="107"/>
      <c r="AO49" s="105"/>
      <c r="AP49" s="106"/>
      <c r="AQ49" s="107"/>
      <c r="AR49" s="105"/>
      <c r="AS49" s="106"/>
      <c r="AT49" s="107"/>
      <c r="AU49" s="105"/>
      <c r="AV49" s="106"/>
      <c r="AW49" s="107"/>
      <c r="AX49" s="105"/>
      <c r="AY49" s="106"/>
      <c r="AZ49" s="107"/>
      <c r="BA49" s="105"/>
      <c r="BB49" s="106"/>
      <c r="BC49" s="107"/>
      <c r="BD49" s="105"/>
      <c r="BE49" s="106"/>
      <c r="BF49" s="107"/>
      <c r="BG49" s="105"/>
      <c r="BH49" s="106"/>
      <c r="BI49" s="107"/>
      <c r="BJ49" s="105"/>
      <c r="BK49" s="106"/>
      <c r="BL49" s="107"/>
    </row>
    <row r="50" spans="1:64">
      <c r="A50" s="101" t="s">
        <v>73</v>
      </c>
      <c r="B50" s="102">
        <f>SUM(B45:B49)</f>
        <v>0</v>
      </c>
      <c r="C50" s="103">
        <f>SUM(C45:C49)</f>
        <v>0</v>
      </c>
      <c r="D50" s="104">
        <f t="shared" ref="D50:BL50" si="4">SUM(D45:D49)</f>
        <v>0</v>
      </c>
      <c r="E50" s="102">
        <f t="shared" si="4"/>
        <v>0</v>
      </c>
      <c r="F50" s="103">
        <f t="shared" si="4"/>
        <v>0</v>
      </c>
      <c r="G50" s="104">
        <f t="shared" si="4"/>
        <v>0</v>
      </c>
      <c r="H50" s="102">
        <f t="shared" si="4"/>
        <v>0</v>
      </c>
      <c r="I50" s="103">
        <f t="shared" si="4"/>
        <v>0</v>
      </c>
      <c r="J50" s="104">
        <f t="shared" si="4"/>
        <v>0</v>
      </c>
      <c r="K50" s="102">
        <f t="shared" si="4"/>
        <v>0</v>
      </c>
      <c r="L50" s="103">
        <f t="shared" si="4"/>
        <v>0</v>
      </c>
      <c r="M50" s="104">
        <f t="shared" si="4"/>
        <v>0</v>
      </c>
      <c r="N50" s="102">
        <f t="shared" si="4"/>
        <v>0</v>
      </c>
      <c r="O50" s="103">
        <f t="shared" si="4"/>
        <v>0</v>
      </c>
      <c r="P50" s="104">
        <f t="shared" si="4"/>
        <v>0</v>
      </c>
      <c r="Q50" s="102">
        <f t="shared" si="4"/>
        <v>0</v>
      </c>
      <c r="R50" s="103">
        <f t="shared" si="4"/>
        <v>0</v>
      </c>
      <c r="S50" s="104">
        <f t="shared" si="4"/>
        <v>0</v>
      </c>
      <c r="T50" s="102">
        <f t="shared" si="4"/>
        <v>1</v>
      </c>
      <c r="U50" s="103">
        <f t="shared" si="4"/>
        <v>143</v>
      </c>
      <c r="V50" s="104">
        <f t="shared" si="4"/>
        <v>429</v>
      </c>
      <c r="W50" s="102">
        <f t="shared" si="4"/>
        <v>1</v>
      </c>
      <c r="X50" s="103">
        <f t="shared" si="4"/>
        <v>143</v>
      </c>
      <c r="Y50" s="104">
        <f t="shared" si="4"/>
        <v>429</v>
      </c>
      <c r="Z50" s="102">
        <f t="shared" si="4"/>
        <v>2</v>
      </c>
      <c r="AA50" s="103">
        <f t="shared" si="4"/>
        <v>218</v>
      </c>
      <c r="AB50" s="104">
        <f t="shared" si="4"/>
        <v>569</v>
      </c>
      <c r="AC50" s="102">
        <f t="shared" si="4"/>
        <v>1</v>
      </c>
      <c r="AD50" s="103">
        <f t="shared" si="4"/>
        <v>75</v>
      </c>
      <c r="AE50" s="104">
        <f t="shared" si="4"/>
        <v>140</v>
      </c>
      <c r="AF50" s="102">
        <f t="shared" si="4"/>
        <v>1</v>
      </c>
      <c r="AG50" s="103">
        <f t="shared" si="4"/>
        <v>75</v>
      </c>
      <c r="AH50" s="104">
        <f t="shared" si="4"/>
        <v>140</v>
      </c>
      <c r="AI50" s="102">
        <f t="shared" si="4"/>
        <v>1</v>
      </c>
      <c r="AJ50" s="103">
        <f t="shared" si="4"/>
        <v>75</v>
      </c>
      <c r="AK50" s="104">
        <f t="shared" si="4"/>
        <v>140</v>
      </c>
      <c r="AL50" s="102">
        <f t="shared" si="4"/>
        <v>3</v>
      </c>
      <c r="AM50" s="103">
        <f t="shared" si="4"/>
        <v>161</v>
      </c>
      <c r="AN50" s="104">
        <f t="shared" si="4"/>
        <v>302</v>
      </c>
      <c r="AO50" s="102">
        <f t="shared" si="4"/>
        <v>4</v>
      </c>
      <c r="AP50" s="103">
        <f t="shared" si="4"/>
        <v>177</v>
      </c>
      <c r="AQ50" s="104">
        <f t="shared" si="4"/>
        <v>331</v>
      </c>
      <c r="AR50" s="102">
        <f t="shared" si="4"/>
        <v>4</v>
      </c>
      <c r="AS50" s="103">
        <f t="shared" si="4"/>
        <v>177</v>
      </c>
      <c r="AT50" s="104">
        <f t="shared" si="4"/>
        <v>331</v>
      </c>
      <c r="AU50" s="102">
        <f t="shared" si="4"/>
        <v>4</v>
      </c>
      <c r="AV50" s="103">
        <f t="shared" si="4"/>
        <v>177</v>
      </c>
      <c r="AW50" s="104">
        <f t="shared" si="4"/>
        <v>331</v>
      </c>
      <c r="AX50" s="102">
        <f t="shared" si="4"/>
        <v>4</v>
      </c>
      <c r="AY50" s="103">
        <f t="shared" si="4"/>
        <v>177</v>
      </c>
      <c r="AZ50" s="104">
        <f t="shared" si="4"/>
        <v>331</v>
      </c>
      <c r="BA50" s="102">
        <f t="shared" si="4"/>
        <v>4</v>
      </c>
      <c r="BB50" s="103">
        <f t="shared" si="4"/>
        <v>177</v>
      </c>
      <c r="BC50" s="104">
        <f t="shared" si="4"/>
        <v>331</v>
      </c>
      <c r="BD50" s="102">
        <f t="shared" si="4"/>
        <v>4</v>
      </c>
      <c r="BE50" s="103">
        <f t="shared" si="4"/>
        <v>177</v>
      </c>
      <c r="BF50" s="104">
        <f t="shared" si="4"/>
        <v>331</v>
      </c>
      <c r="BG50" s="102">
        <f t="shared" si="4"/>
        <v>4</v>
      </c>
      <c r="BH50" s="103">
        <f t="shared" si="4"/>
        <v>181</v>
      </c>
      <c r="BI50" s="104">
        <f t="shared" si="4"/>
        <v>331</v>
      </c>
      <c r="BJ50" s="102">
        <f t="shared" si="4"/>
        <v>4</v>
      </c>
      <c r="BK50" s="103">
        <f t="shared" si="4"/>
        <v>181</v>
      </c>
      <c r="BL50" s="104">
        <f t="shared" si="4"/>
        <v>331</v>
      </c>
    </row>
    <row r="51" spans="1:64">
      <c r="A51" s="91" t="s">
        <v>51</v>
      </c>
      <c r="B51" s="92">
        <v>5</v>
      </c>
      <c r="C51" s="93">
        <v>69</v>
      </c>
      <c r="D51" s="94">
        <v>122</v>
      </c>
      <c r="E51" s="92">
        <v>5</v>
      </c>
      <c r="F51" s="93">
        <v>69</v>
      </c>
      <c r="G51" s="94">
        <v>122</v>
      </c>
      <c r="H51" s="92">
        <v>5</v>
      </c>
      <c r="I51" s="93">
        <v>69</v>
      </c>
      <c r="J51" s="94">
        <v>122</v>
      </c>
      <c r="K51" s="92">
        <v>5</v>
      </c>
      <c r="L51" s="93">
        <v>69</v>
      </c>
      <c r="M51" s="94">
        <v>122</v>
      </c>
      <c r="N51" s="92">
        <v>5</v>
      </c>
      <c r="O51" s="93">
        <v>69</v>
      </c>
      <c r="P51" s="94">
        <v>122</v>
      </c>
      <c r="Q51" s="92">
        <v>5</v>
      </c>
      <c r="R51" s="93">
        <v>69</v>
      </c>
      <c r="S51" s="94">
        <v>122</v>
      </c>
      <c r="T51" s="92">
        <v>5</v>
      </c>
      <c r="U51" s="93">
        <v>69</v>
      </c>
      <c r="V51" s="94">
        <v>122</v>
      </c>
      <c r="W51" s="92">
        <v>5</v>
      </c>
      <c r="X51" s="93">
        <v>69</v>
      </c>
      <c r="Y51" s="94">
        <v>122</v>
      </c>
      <c r="Z51" s="92">
        <v>6</v>
      </c>
      <c r="AA51" s="93">
        <v>92</v>
      </c>
      <c r="AB51" s="94">
        <v>169</v>
      </c>
      <c r="AC51" s="92">
        <v>5</v>
      </c>
      <c r="AD51" s="188">
        <v>69</v>
      </c>
      <c r="AE51" s="189">
        <v>122</v>
      </c>
      <c r="AF51" s="92">
        <v>5</v>
      </c>
      <c r="AG51" s="93">
        <v>87</v>
      </c>
      <c r="AH51" s="94">
        <v>147</v>
      </c>
      <c r="AI51" s="92">
        <v>5</v>
      </c>
      <c r="AJ51" s="93">
        <v>87</v>
      </c>
      <c r="AK51" s="94">
        <v>147</v>
      </c>
      <c r="AL51" s="92">
        <v>5</v>
      </c>
      <c r="AM51" s="93">
        <v>87</v>
      </c>
      <c r="AN51" s="94">
        <v>147</v>
      </c>
      <c r="AO51" s="92">
        <v>5</v>
      </c>
      <c r="AP51" s="93">
        <v>87</v>
      </c>
      <c r="AQ51" s="94">
        <v>147</v>
      </c>
      <c r="AR51" s="92">
        <v>5</v>
      </c>
      <c r="AS51" s="93">
        <v>87</v>
      </c>
      <c r="AT51" s="94">
        <v>147</v>
      </c>
      <c r="AU51" s="92">
        <v>5</v>
      </c>
      <c r="AV51" s="93">
        <v>87</v>
      </c>
      <c r="AW51" s="94">
        <v>147</v>
      </c>
      <c r="AX51" s="92">
        <v>5</v>
      </c>
      <c r="AY51" s="93">
        <v>87</v>
      </c>
      <c r="AZ51" s="94">
        <v>147</v>
      </c>
      <c r="BA51" s="92">
        <v>6</v>
      </c>
      <c r="BB51" s="93">
        <v>114</v>
      </c>
      <c r="BC51" s="94">
        <v>192</v>
      </c>
      <c r="BD51" s="92">
        <v>6</v>
      </c>
      <c r="BE51" s="93">
        <v>87</v>
      </c>
      <c r="BF51" s="94">
        <v>192</v>
      </c>
      <c r="BG51" s="92">
        <v>5</v>
      </c>
      <c r="BH51" s="93">
        <v>61</v>
      </c>
      <c r="BI51" s="94">
        <v>153</v>
      </c>
      <c r="BJ51" s="92">
        <v>5</v>
      </c>
      <c r="BK51" s="93">
        <v>61</v>
      </c>
      <c r="BL51" s="94">
        <v>153</v>
      </c>
    </row>
    <row r="52" spans="1:64">
      <c r="A52" s="91" t="s">
        <v>53</v>
      </c>
      <c r="B52" s="92">
        <v>4</v>
      </c>
      <c r="C52" s="93">
        <v>119</v>
      </c>
      <c r="D52" s="94">
        <v>228</v>
      </c>
      <c r="E52" s="92">
        <v>4</v>
      </c>
      <c r="F52" s="93">
        <v>119</v>
      </c>
      <c r="G52" s="94">
        <v>228</v>
      </c>
      <c r="H52" s="92">
        <v>4</v>
      </c>
      <c r="I52" s="93">
        <v>119</v>
      </c>
      <c r="J52" s="94">
        <v>228</v>
      </c>
      <c r="K52" s="92">
        <v>4</v>
      </c>
      <c r="L52" s="93">
        <v>119</v>
      </c>
      <c r="M52" s="94">
        <v>228</v>
      </c>
      <c r="N52" s="92">
        <v>4</v>
      </c>
      <c r="O52" s="93">
        <v>119</v>
      </c>
      <c r="P52" s="94">
        <v>228</v>
      </c>
      <c r="Q52" s="92">
        <v>4</v>
      </c>
      <c r="R52" s="93">
        <v>119</v>
      </c>
      <c r="S52" s="94">
        <v>228</v>
      </c>
      <c r="T52" s="92">
        <v>4</v>
      </c>
      <c r="U52" s="93">
        <v>119</v>
      </c>
      <c r="V52" s="94">
        <v>228</v>
      </c>
      <c r="W52" s="92">
        <v>4</v>
      </c>
      <c r="X52" s="93">
        <v>119</v>
      </c>
      <c r="Y52" s="94">
        <v>228</v>
      </c>
      <c r="Z52" s="92">
        <v>3</v>
      </c>
      <c r="AA52" s="93">
        <v>96</v>
      </c>
      <c r="AB52" s="94">
        <v>182</v>
      </c>
      <c r="AC52" s="92">
        <v>4</v>
      </c>
      <c r="AD52" s="93">
        <v>119</v>
      </c>
      <c r="AE52" s="94">
        <v>228</v>
      </c>
      <c r="AF52" s="92">
        <v>4</v>
      </c>
      <c r="AG52" s="93">
        <v>119</v>
      </c>
      <c r="AH52" s="94">
        <v>228</v>
      </c>
      <c r="AI52" s="92">
        <v>5</v>
      </c>
      <c r="AJ52" s="93">
        <v>137</v>
      </c>
      <c r="AK52" s="94">
        <v>264</v>
      </c>
      <c r="AL52" s="92">
        <v>5</v>
      </c>
      <c r="AM52" s="93">
        <v>137</v>
      </c>
      <c r="AN52" s="94">
        <v>264</v>
      </c>
      <c r="AO52" s="92">
        <v>5</v>
      </c>
      <c r="AP52" s="93">
        <v>137</v>
      </c>
      <c r="AQ52" s="94">
        <v>264</v>
      </c>
      <c r="AR52" s="92">
        <v>5</v>
      </c>
      <c r="AS52" s="93">
        <v>137</v>
      </c>
      <c r="AT52" s="94">
        <v>264</v>
      </c>
      <c r="AU52" s="92">
        <v>5</v>
      </c>
      <c r="AV52" s="93">
        <v>137</v>
      </c>
      <c r="AW52" s="94">
        <v>264</v>
      </c>
      <c r="AX52" s="92">
        <v>5</v>
      </c>
      <c r="AY52" s="93">
        <v>137</v>
      </c>
      <c r="AZ52" s="94">
        <v>264</v>
      </c>
      <c r="BA52" s="92">
        <v>5</v>
      </c>
      <c r="BB52" s="93">
        <v>137</v>
      </c>
      <c r="BC52" s="94">
        <v>264</v>
      </c>
      <c r="BD52" s="92">
        <v>5</v>
      </c>
      <c r="BE52" s="93">
        <v>137</v>
      </c>
      <c r="BF52" s="94">
        <v>264</v>
      </c>
      <c r="BG52" s="92">
        <v>6</v>
      </c>
      <c r="BH52" s="93">
        <v>162</v>
      </c>
      <c r="BI52" s="94">
        <v>303</v>
      </c>
      <c r="BJ52" s="92">
        <v>6</v>
      </c>
      <c r="BK52" s="93">
        <v>162</v>
      </c>
      <c r="BL52" s="94">
        <v>303</v>
      </c>
    </row>
    <row r="53" spans="1:64">
      <c r="A53" s="91" t="s">
        <v>55</v>
      </c>
      <c r="B53" s="92"/>
      <c r="C53" s="93"/>
      <c r="D53" s="94"/>
      <c r="E53" s="92"/>
      <c r="F53" s="93"/>
      <c r="G53" s="94"/>
      <c r="H53" s="92"/>
      <c r="I53" s="93"/>
      <c r="J53" s="94"/>
      <c r="K53" s="92"/>
      <c r="L53" s="93"/>
      <c r="M53" s="94"/>
      <c r="N53" s="92"/>
      <c r="O53" s="93"/>
      <c r="P53" s="94"/>
      <c r="Q53" s="92"/>
      <c r="R53" s="93"/>
      <c r="S53" s="94"/>
      <c r="T53" s="92"/>
      <c r="U53" s="93"/>
      <c r="V53" s="94"/>
      <c r="W53" s="92"/>
      <c r="X53" s="93"/>
      <c r="Y53" s="94"/>
      <c r="Z53" s="92"/>
      <c r="AA53" s="93"/>
      <c r="AB53" s="94"/>
      <c r="AC53" s="92"/>
      <c r="AD53" s="93"/>
      <c r="AE53" s="94"/>
      <c r="AF53" s="92"/>
      <c r="AG53" s="93"/>
      <c r="AH53" s="94"/>
      <c r="AI53" s="92">
        <v>1</v>
      </c>
      <c r="AJ53" s="93">
        <v>17</v>
      </c>
      <c r="AK53" s="94">
        <v>32</v>
      </c>
      <c r="AL53" s="92">
        <v>1</v>
      </c>
      <c r="AM53" s="93">
        <v>17</v>
      </c>
      <c r="AN53" s="94">
        <v>32</v>
      </c>
      <c r="AO53" s="92">
        <v>1</v>
      </c>
      <c r="AP53" s="93">
        <v>17</v>
      </c>
      <c r="AQ53" s="94">
        <v>32</v>
      </c>
      <c r="AR53" s="92">
        <v>1</v>
      </c>
      <c r="AS53" s="93">
        <v>17</v>
      </c>
      <c r="AT53" s="94">
        <v>32</v>
      </c>
      <c r="AU53" s="92">
        <v>1</v>
      </c>
      <c r="AV53" s="93">
        <v>17</v>
      </c>
      <c r="AW53" s="94">
        <v>32</v>
      </c>
      <c r="AX53" s="92">
        <v>1</v>
      </c>
      <c r="AY53" s="93">
        <v>17</v>
      </c>
      <c r="AZ53" s="94">
        <v>32</v>
      </c>
      <c r="BA53" s="92">
        <v>2</v>
      </c>
      <c r="BB53" s="93">
        <v>26</v>
      </c>
      <c r="BC53" s="94">
        <v>50</v>
      </c>
      <c r="BD53" s="92">
        <v>2</v>
      </c>
      <c r="BE53" s="93">
        <v>26</v>
      </c>
      <c r="BF53" s="94">
        <v>50</v>
      </c>
      <c r="BG53" s="92">
        <v>2</v>
      </c>
      <c r="BH53" s="93">
        <v>26</v>
      </c>
      <c r="BI53" s="94">
        <v>50</v>
      </c>
      <c r="BJ53" s="92">
        <v>2</v>
      </c>
      <c r="BK53" s="93">
        <v>26</v>
      </c>
      <c r="BL53" s="94">
        <v>50</v>
      </c>
    </row>
    <row r="54" spans="1:64">
      <c r="A54" s="108" t="s">
        <v>166</v>
      </c>
      <c r="B54" s="102">
        <f>SUM(B51:B53)</f>
        <v>9</v>
      </c>
      <c r="C54" s="103">
        <f>SUM(C51:C53)</f>
        <v>188</v>
      </c>
      <c r="D54" s="104">
        <f>SUM(D51:D53)</f>
        <v>350</v>
      </c>
      <c r="E54" s="102">
        <f t="shared" ref="E54:BL54" si="5">SUM(E51:E53)</f>
        <v>9</v>
      </c>
      <c r="F54" s="103">
        <f t="shared" si="5"/>
        <v>188</v>
      </c>
      <c r="G54" s="104">
        <f t="shared" si="5"/>
        <v>350</v>
      </c>
      <c r="H54" s="102">
        <f t="shared" si="5"/>
        <v>9</v>
      </c>
      <c r="I54" s="103">
        <f t="shared" si="5"/>
        <v>188</v>
      </c>
      <c r="J54" s="104">
        <f t="shared" si="5"/>
        <v>350</v>
      </c>
      <c r="K54" s="102">
        <f t="shared" si="5"/>
        <v>9</v>
      </c>
      <c r="L54" s="103">
        <f t="shared" si="5"/>
        <v>188</v>
      </c>
      <c r="M54" s="104">
        <f t="shared" si="5"/>
        <v>350</v>
      </c>
      <c r="N54" s="102">
        <f t="shared" si="5"/>
        <v>9</v>
      </c>
      <c r="O54" s="103">
        <f t="shared" si="5"/>
        <v>188</v>
      </c>
      <c r="P54" s="104">
        <f t="shared" si="5"/>
        <v>350</v>
      </c>
      <c r="Q54" s="102">
        <f t="shared" si="5"/>
        <v>9</v>
      </c>
      <c r="R54" s="103">
        <f t="shared" si="5"/>
        <v>188</v>
      </c>
      <c r="S54" s="104">
        <f t="shared" si="5"/>
        <v>350</v>
      </c>
      <c r="T54" s="102">
        <f t="shared" si="5"/>
        <v>9</v>
      </c>
      <c r="U54" s="103">
        <f t="shared" si="5"/>
        <v>188</v>
      </c>
      <c r="V54" s="104">
        <f t="shared" si="5"/>
        <v>350</v>
      </c>
      <c r="W54" s="102">
        <f t="shared" si="5"/>
        <v>9</v>
      </c>
      <c r="X54" s="103">
        <f t="shared" si="5"/>
        <v>188</v>
      </c>
      <c r="Y54" s="104">
        <f t="shared" si="5"/>
        <v>350</v>
      </c>
      <c r="Z54" s="102">
        <f t="shared" si="5"/>
        <v>9</v>
      </c>
      <c r="AA54" s="103">
        <f t="shared" si="5"/>
        <v>188</v>
      </c>
      <c r="AB54" s="104">
        <f t="shared" si="5"/>
        <v>351</v>
      </c>
      <c r="AC54" s="102">
        <f t="shared" si="5"/>
        <v>9</v>
      </c>
      <c r="AD54" s="103">
        <f t="shared" si="5"/>
        <v>188</v>
      </c>
      <c r="AE54" s="104">
        <f t="shared" si="5"/>
        <v>350</v>
      </c>
      <c r="AF54" s="102">
        <f t="shared" si="5"/>
        <v>9</v>
      </c>
      <c r="AG54" s="103">
        <f t="shared" si="5"/>
        <v>206</v>
      </c>
      <c r="AH54" s="104">
        <f t="shared" si="5"/>
        <v>375</v>
      </c>
      <c r="AI54" s="102">
        <f t="shared" si="5"/>
        <v>11</v>
      </c>
      <c r="AJ54" s="103">
        <f t="shared" si="5"/>
        <v>241</v>
      </c>
      <c r="AK54" s="104">
        <f t="shared" si="5"/>
        <v>443</v>
      </c>
      <c r="AL54" s="102">
        <f t="shared" si="5"/>
        <v>11</v>
      </c>
      <c r="AM54" s="103">
        <f t="shared" si="5"/>
        <v>241</v>
      </c>
      <c r="AN54" s="104">
        <f t="shared" si="5"/>
        <v>443</v>
      </c>
      <c r="AO54" s="102">
        <f t="shared" si="5"/>
        <v>11</v>
      </c>
      <c r="AP54" s="103">
        <f t="shared" si="5"/>
        <v>241</v>
      </c>
      <c r="AQ54" s="104">
        <f t="shared" si="5"/>
        <v>443</v>
      </c>
      <c r="AR54" s="102">
        <f t="shared" si="5"/>
        <v>11</v>
      </c>
      <c r="AS54" s="103">
        <f t="shared" si="5"/>
        <v>241</v>
      </c>
      <c r="AT54" s="104">
        <f t="shared" si="5"/>
        <v>443</v>
      </c>
      <c r="AU54" s="102">
        <f t="shared" si="5"/>
        <v>11</v>
      </c>
      <c r="AV54" s="103">
        <f t="shared" si="5"/>
        <v>241</v>
      </c>
      <c r="AW54" s="104">
        <f t="shared" si="5"/>
        <v>443</v>
      </c>
      <c r="AX54" s="102">
        <f t="shared" si="5"/>
        <v>11</v>
      </c>
      <c r="AY54" s="103">
        <f t="shared" si="5"/>
        <v>241</v>
      </c>
      <c r="AZ54" s="104">
        <f t="shared" si="5"/>
        <v>443</v>
      </c>
      <c r="BA54" s="102">
        <f t="shared" si="5"/>
        <v>13</v>
      </c>
      <c r="BB54" s="103">
        <f t="shared" si="5"/>
        <v>277</v>
      </c>
      <c r="BC54" s="104">
        <f t="shared" si="5"/>
        <v>506</v>
      </c>
      <c r="BD54" s="102">
        <f t="shared" si="5"/>
        <v>13</v>
      </c>
      <c r="BE54" s="103">
        <f t="shared" si="5"/>
        <v>250</v>
      </c>
      <c r="BF54" s="104">
        <f t="shared" si="5"/>
        <v>506</v>
      </c>
      <c r="BG54" s="102">
        <f t="shared" si="5"/>
        <v>13</v>
      </c>
      <c r="BH54" s="103">
        <f t="shared" si="5"/>
        <v>249</v>
      </c>
      <c r="BI54" s="104">
        <f t="shared" si="5"/>
        <v>506</v>
      </c>
      <c r="BJ54" s="102">
        <f t="shared" si="5"/>
        <v>13</v>
      </c>
      <c r="BK54" s="103">
        <f t="shared" si="5"/>
        <v>249</v>
      </c>
      <c r="BL54" s="104">
        <f t="shared" si="5"/>
        <v>506</v>
      </c>
    </row>
    <row r="55" spans="1:64">
      <c r="A55" s="91" t="s">
        <v>59</v>
      </c>
      <c r="B55" s="92">
        <v>7</v>
      </c>
      <c r="C55" s="93">
        <v>147</v>
      </c>
      <c r="D55" s="94">
        <v>274</v>
      </c>
      <c r="E55" s="92">
        <v>7</v>
      </c>
      <c r="F55" s="93">
        <v>147</v>
      </c>
      <c r="G55" s="94">
        <v>274</v>
      </c>
      <c r="H55" s="92">
        <v>7</v>
      </c>
      <c r="I55" s="93">
        <v>147</v>
      </c>
      <c r="J55" s="94">
        <v>274</v>
      </c>
      <c r="K55" s="92">
        <v>7</v>
      </c>
      <c r="L55" s="93">
        <v>147</v>
      </c>
      <c r="M55" s="94">
        <v>274</v>
      </c>
      <c r="N55" s="92">
        <v>7</v>
      </c>
      <c r="O55" s="93">
        <v>149</v>
      </c>
      <c r="P55" s="94">
        <v>278</v>
      </c>
      <c r="Q55" s="92">
        <v>7</v>
      </c>
      <c r="R55" s="93">
        <v>149</v>
      </c>
      <c r="S55" s="94">
        <v>278</v>
      </c>
      <c r="T55" s="92">
        <v>7</v>
      </c>
      <c r="U55" s="93">
        <v>153</v>
      </c>
      <c r="V55" s="94">
        <v>279</v>
      </c>
      <c r="W55" s="92">
        <v>7</v>
      </c>
      <c r="X55" s="93">
        <v>153</v>
      </c>
      <c r="Y55" s="94">
        <v>279</v>
      </c>
      <c r="Z55" s="92">
        <v>8</v>
      </c>
      <c r="AA55" s="93">
        <v>189</v>
      </c>
      <c r="AB55" s="94">
        <v>343</v>
      </c>
      <c r="AC55" s="190">
        <v>8</v>
      </c>
      <c r="AD55" s="188">
        <v>189</v>
      </c>
      <c r="AE55" s="189">
        <v>343</v>
      </c>
      <c r="AF55" s="92">
        <v>6</v>
      </c>
      <c r="AG55" s="93">
        <v>139</v>
      </c>
      <c r="AH55" s="94">
        <v>258</v>
      </c>
      <c r="AI55" s="92">
        <v>9</v>
      </c>
      <c r="AJ55" s="93">
        <v>201</v>
      </c>
      <c r="AK55" s="94">
        <v>367</v>
      </c>
      <c r="AL55" s="92">
        <v>9</v>
      </c>
      <c r="AM55" s="93">
        <v>201</v>
      </c>
      <c r="AN55" s="94">
        <v>367</v>
      </c>
      <c r="AO55" s="92">
        <v>9</v>
      </c>
      <c r="AP55" s="93">
        <v>197</v>
      </c>
      <c r="AQ55" s="94">
        <v>367</v>
      </c>
      <c r="AR55" s="92">
        <v>9</v>
      </c>
      <c r="AS55" s="93">
        <v>197</v>
      </c>
      <c r="AT55" s="94">
        <v>367</v>
      </c>
      <c r="AU55" s="92">
        <v>10</v>
      </c>
      <c r="AV55" s="93">
        <v>208</v>
      </c>
      <c r="AW55" s="94">
        <v>387</v>
      </c>
      <c r="AX55" s="92">
        <v>10</v>
      </c>
      <c r="AY55" s="93">
        <v>212</v>
      </c>
      <c r="AZ55" s="94">
        <v>387</v>
      </c>
      <c r="BA55" s="92">
        <v>10</v>
      </c>
      <c r="BB55" s="93">
        <v>212</v>
      </c>
      <c r="BC55" s="94">
        <v>387</v>
      </c>
      <c r="BD55" s="92">
        <v>10</v>
      </c>
      <c r="BE55" s="93">
        <v>212</v>
      </c>
      <c r="BF55" s="94">
        <v>387</v>
      </c>
      <c r="BG55" s="92">
        <v>10</v>
      </c>
      <c r="BH55" s="93">
        <v>208</v>
      </c>
      <c r="BI55" s="94">
        <v>368</v>
      </c>
      <c r="BJ55" s="92">
        <v>10</v>
      </c>
      <c r="BK55" s="93">
        <v>208</v>
      </c>
      <c r="BL55" s="94">
        <v>368</v>
      </c>
    </row>
    <row r="56" spans="1:64">
      <c r="A56" s="91" t="s">
        <v>60</v>
      </c>
      <c r="B56" s="92">
        <v>6</v>
      </c>
      <c r="C56" s="93">
        <v>128</v>
      </c>
      <c r="D56" s="94">
        <v>224</v>
      </c>
      <c r="E56" s="92">
        <v>6</v>
      </c>
      <c r="F56" s="93">
        <v>128</v>
      </c>
      <c r="G56" s="94">
        <v>224</v>
      </c>
      <c r="H56" s="92">
        <v>6</v>
      </c>
      <c r="I56" s="93">
        <v>128</v>
      </c>
      <c r="J56" s="94">
        <v>224</v>
      </c>
      <c r="K56" s="92">
        <v>6</v>
      </c>
      <c r="L56" s="93">
        <v>128</v>
      </c>
      <c r="M56" s="94">
        <v>224</v>
      </c>
      <c r="N56" s="92">
        <v>6</v>
      </c>
      <c r="O56" s="93">
        <v>128</v>
      </c>
      <c r="P56" s="94">
        <v>224</v>
      </c>
      <c r="Q56" s="92">
        <v>6</v>
      </c>
      <c r="R56" s="93">
        <v>128</v>
      </c>
      <c r="S56" s="94">
        <v>224</v>
      </c>
      <c r="T56" s="92">
        <v>6</v>
      </c>
      <c r="U56" s="93">
        <v>128</v>
      </c>
      <c r="V56" s="94">
        <v>224</v>
      </c>
      <c r="W56" s="92">
        <v>6</v>
      </c>
      <c r="X56" s="93">
        <v>128</v>
      </c>
      <c r="Y56" s="94">
        <v>224</v>
      </c>
      <c r="Z56" s="92">
        <v>6</v>
      </c>
      <c r="AA56" s="93">
        <v>128</v>
      </c>
      <c r="AB56" s="94">
        <v>224</v>
      </c>
      <c r="AC56" s="190">
        <v>6</v>
      </c>
      <c r="AD56" s="188">
        <v>128</v>
      </c>
      <c r="AE56" s="189">
        <v>224</v>
      </c>
      <c r="AF56" s="92">
        <v>7</v>
      </c>
      <c r="AG56" s="93">
        <v>135</v>
      </c>
      <c r="AH56" s="94">
        <v>237</v>
      </c>
      <c r="AI56" s="92">
        <v>6</v>
      </c>
      <c r="AJ56" s="93">
        <v>128</v>
      </c>
      <c r="AK56" s="94">
        <v>224</v>
      </c>
      <c r="AL56" s="92">
        <v>6</v>
      </c>
      <c r="AM56" s="93">
        <v>128</v>
      </c>
      <c r="AN56" s="94">
        <v>224</v>
      </c>
      <c r="AO56" s="92">
        <v>6</v>
      </c>
      <c r="AP56" s="93">
        <v>128</v>
      </c>
      <c r="AQ56" s="94">
        <v>224</v>
      </c>
      <c r="AR56" s="92">
        <v>6</v>
      </c>
      <c r="AS56" s="93">
        <v>128</v>
      </c>
      <c r="AT56" s="94">
        <v>224</v>
      </c>
      <c r="AU56" s="92">
        <v>6</v>
      </c>
      <c r="AV56" s="93">
        <v>128</v>
      </c>
      <c r="AW56" s="94">
        <v>224</v>
      </c>
      <c r="AX56" s="92">
        <v>6</v>
      </c>
      <c r="AY56" s="93">
        <v>128</v>
      </c>
      <c r="AZ56" s="94">
        <v>224</v>
      </c>
      <c r="BA56" s="92">
        <v>6</v>
      </c>
      <c r="BB56" s="93">
        <v>128</v>
      </c>
      <c r="BC56" s="94">
        <v>224</v>
      </c>
      <c r="BD56" s="92">
        <v>6</v>
      </c>
      <c r="BE56" s="93">
        <v>128</v>
      </c>
      <c r="BF56" s="94">
        <v>224</v>
      </c>
      <c r="BG56" s="92">
        <v>6</v>
      </c>
      <c r="BH56" s="93">
        <v>128</v>
      </c>
      <c r="BI56" s="94">
        <v>224</v>
      </c>
      <c r="BJ56" s="92">
        <v>6</v>
      </c>
      <c r="BK56" s="93">
        <v>128</v>
      </c>
      <c r="BL56" s="94">
        <v>224</v>
      </c>
    </row>
    <row r="57" spans="1:64" ht="17.25" thickBot="1">
      <c r="A57" s="91" t="s">
        <v>62</v>
      </c>
      <c r="B57" s="92"/>
      <c r="C57" s="93"/>
      <c r="D57" s="94"/>
      <c r="E57" s="92"/>
      <c r="F57" s="93"/>
      <c r="G57" s="94"/>
      <c r="H57" s="92"/>
      <c r="I57" s="93"/>
      <c r="J57" s="94"/>
      <c r="K57" s="92"/>
      <c r="L57" s="93"/>
      <c r="M57" s="94"/>
      <c r="N57" s="92"/>
      <c r="O57" s="93"/>
      <c r="P57" s="94"/>
      <c r="Q57" s="92"/>
      <c r="R57" s="93"/>
      <c r="S57" s="94"/>
      <c r="T57" s="92"/>
      <c r="U57" s="93"/>
      <c r="V57" s="94"/>
      <c r="W57" s="92"/>
      <c r="X57" s="93"/>
      <c r="Y57" s="94"/>
      <c r="Z57" s="92"/>
      <c r="AA57" s="93"/>
      <c r="AB57" s="94"/>
      <c r="AC57" s="92"/>
      <c r="AD57" s="93"/>
      <c r="AE57" s="94"/>
      <c r="AF57" s="92"/>
      <c r="AG57" s="93"/>
      <c r="AH57" s="94"/>
      <c r="AI57" s="92"/>
      <c r="AJ57" s="93"/>
      <c r="AK57" s="94"/>
      <c r="AL57" s="92"/>
      <c r="AM57" s="93"/>
      <c r="AN57" s="94"/>
      <c r="AO57" s="92"/>
      <c r="AP57" s="93"/>
      <c r="AQ57" s="94"/>
      <c r="AR57" s="92"/>
      <c r="AS57" s="93"/>
      <c r="AT57" s="94"/>
      <c r="AU57" s="92"/>
      <c r="AV57" s="93"/>
      <c r="AW57" s="94"/>
      <c r="AX57" s="92"/>
      <c r="AY57" s="93"/>
      <c r="AZ57" s="94"/>
      <c r="BA57" s="92"/>
      <c r="BB57" s="93"/>
      <c r="BC57" s="94"/>
      <c r="BD57" s="92"/>
      <c r="BE57" s="93"/>
      <c r="BF57" s="94"/>
      <c r="BG57" s="92"/>
      <c r="BH57" s="93"/>
      <c r="BI57" s="94"/>
      <c r="BJ57" s="92"/>
      <c r="BK57" s="93"/>
      <c r="BL57" s="94"/>
    </row>
    <row r="58" spans="1:64" ht="18" thickTop="1" thickBot="1">
      <c r="A58" s="96" t="s">
        <v>63</v>
      </c>
      <c r="B58" s="97">
        <f t="shared" ref="B58:AG58" si="6">SUM(B55:B57)</f>
        <v>13</v>
      </c>
      <c r="C58" s="98">
        <f t="shared" si="6"/>
        <v>275</v>
      </c>
      <c r="D58" s="99">
        <f t="shared" si="6"/>
        <v>498</v>
      </c>
      <c r="E58" s="97">
        <f t="shared" si="6"/>
        <v>13</v>
      </c>
      <c r="F58" s="98">
        <f t="shared" si="6"/>
        <v>275</v>
      </c>
      <c r="G58" s="99">
        <f t="shared" si="6"/>
        <v>498</v>
      </c>
      <c r="H58" s="97">
        <f t="shared" si="6"/>
        <v>13</v>
      </c>
      <c r="I58" s="98">
        <f t="shared" si="6"/>
        <v>275</v>
      </c>
      <c r="J58" s="99">
        <f t="shared" si="6"/>
        <v>498</v>
      </c>
      <c r="K58" s="97">
        <f t="shared" si="6"/>
        <v>13</v>
      </c>
      <c r="L58" s="98">
        <f t="shared" si="6"/>
        <v>275</v>
      </c>
      <c r="M58" s="99">
        <f t="shared" si="6"/>
        <v>498</v>
      </c>
      <c r="N58" s="97">
        <f t="shared" si="6"/>
        <v>13</v>
      </c>
      <c r="O58" s="98">
        <f t="shared" si="6"/>
        <v>277</v>
      </c>
      <c r="P58" s="99">
        <f t="shared" si="6"/>
        <v>502</v>
      </c>
      <c r="Q58" s="97">
        <f t="shared" si="6"/>
        <v>13</v>
      </c>
      <c r="R58" s="98">
        <f t="shared" si="6"/>
        <v>277</v>
      </c>
      <c r="S58" s="99">
        <f t="shared" si="6"/>
        <v>502</v>
      </c>
      <c r="T58" s="97">
        <f t="shared" si="6"/>
        <v>13</v>
      </c>
      <c r="U58" s="98">
        <f t="shared" si="6"/>
        <v>281</v>
      </c>
      <c r="V58" s="99">
        <f t="shared" si="6"/>
        <v>503</v>
      </c>
      <c r="W58" s="97">
        <f t="shared" si="6"/>
        <v>13</v>
      </c>
      <c r="X58" s="98">
        <f t="shared" si="6"/>
        <v>281</v>
      </c>
      <c r="Y58" s="99">
        <f t="shared" si="6"/>
        <v>503</v>
      </c>
      <c r="Z58" s="97">
        <f t="shared" si="6"/>
        <v>14</v>
      </c>
      <c r="AA58" s="98">
        <f t="shared" si="6"/>
        <v>317</v>
      </c>
      <c r="AB58" s="99">
        <f t="shared" si="6"/>
        <v>567</v>
      </c>
      <c r="AC58" s="97">
        <f t="shared" si="6"/>
        <v>14</v>
      </c>
      <c r="AD58" s="98">
        <f t="shared" si="6"/>
        <v>317</v>
      </c>
      <c r="AE58" s="99">
        <f t="shared" si="6"/>
        <v>567</v>
      </c>
      <c r="AF58" s="97">
        <f t="shared" si="6"/>
        <v>13</v>
      </c>
      <c r="AG58" s="98">
        <f t="shared" si="6"/>
        <v>274</v>
      </c>
      <c r="AH58" s="99">
        <f t="shared" ref="AH58:BL58" si="7">SUM(AH55:AH57)</f>
        <v>495</v>
      </c>
      <c r="AI58" s="97">
        <f t="shared" si="7"/>
        <v>15</v>
      </c>
      <c r="AJ58" s="98">
        <f t="shared" si="7"/>
        <v>329</v>
      </c>
      <c r="AK58" s="99">
        <f t="shared" si="7"/>
        <v>591</v>
      </c>
      <c r="AL58" s="97">
        <f t="shared" si="7"/>
        <v>15</v>
      </c>
      <c r="AM58" s="98">
        <f t="shared" si="7"/>
        <v>329</v>
      </c>
      <c r="AN58" s="99">
        <f t="shared" si="7"/>
        <v>591</v>
      </c>
      <c r="AO58" s="97">
        <f t="shared" si="7"/>
        <v>15</v>
      </c>
      <c r="AP58" s="98">
        <f t="shared" si="7"/>
        <v>325</v>
      </c>
      <c r="AQ58" s="99">
        <f t="shared" si="7"/>
        <v>591</v>
      </c>
      <c r="AR58" s="97">
        <f t="shared" si="7"/>
        <v>15</v>
      </c>
      <c r="AS58" s="98">
        <f t="shared" si="7"/>
        <v>325</v>
      </c>
      <c r="AT58" s="99">
        <f t="shared" si="7"/>
        <v>591</v>
      </c>
      <c r="AU58" s="97">
        <f t="shared" si="7"/>
        <v>16</v>
      </c>
      <c r="AV58" s="98">
        <f t="shared" si="7"/>
        <v>336</v>
      </c>
      <c r="AW58" s="99">
        <f t="shared" si="7"/>
        <v>611</v>
      </c>
      <c r="AX58" s="97">
        <f t="shared" si="7"/>
        <v>16</v>
      </c>
      <c r="AY58" s="98">
        <f t="shared" si="7"/>
        <v>340</v>
      </c>
      <c r="AZ58" s="99">
        <f t="shared" si="7"/>
        <v>611</v>
      </c>
      <c r="BA58" s="97">
        <f t="shared" si="7"/>
        <v>16</v>
      </c>
      <c r="BB58" s="98">
        <f t="shared" si="7"/>
        <v>340</v>
      </c>
      <c r="BC58" s="99">
        <f t="shared" si="7"/>
        <v>611</v>
      </c>
      <c r="BD58" s="97">
        <f t="shared" si="7"/>
        <v>16</v>
      </c>
      <c r="BE58" s="98">
        <f t="shared" si="7"/>
        <v>340</v>
      </c>
      <c r="BF58" s="99">
        <f t="shared" si="7"/>
        <v>611</v>
      </c>
      <c r="BG58" s="97">
        <f t="shared" si="7"/>
        <v>16</v>
      </c>
      <c r="BH58" s="98">
        <f t="shared" si="7"/>
        <v>336</v>
      </c>
      <c r="BI58" s="99">
        <f t="shared" si="7"/>
        <v>592</v>
      </c>
      <c r="BJ58" s="97">
        <f t="shared" si="7"/>
        <v>16</v>
      </c>
      <c r="BK58" s="98">
        <f t="shared" si="7"/>
        <v>336</v>
      </c>
      <c r="BL58" s="99">
        <f t="shared" si="7"/>
        <v>592</v>
      </c>
    </row>
    <row r="59" spans="1:64" ht="17.25" thickTop="1">
      <c r="A59" s="101" t="s">
        <v>69</v>
      </c>
      <c r="B59" s="102"/>
      <c r="C59" s="103"/>
      <c r="D59" s="104"/>
      <c r="E59" s="102"/>
      <c r="F59" s="103"/>
      <c r="G59" s="104"/>
      <c r="H59" s="102"/>
      <c r="I59" s="103"/>
      <c r="J59" s="104"/>
      <c r="K59" s="102"/>
      <c r="L59" s="103"/>
      <c r="M59" s="104"/>
      <c r="N59" s="102"/>
      <c r="O59" s="103"/>
      <c r="P59" s="104"/>
      <c r="Q59" s="102"/>
      <c r="R59" s="103"/>
      <c r="S59" s="104"/>
      <c r="T59" s="102"/>
      <c r="U59" s="103"/>
      <c r="V59" s="104"/>
      <c r="W59" s="102"/>
      <c r="X59" s="103"/>
      <c r="Y59" s="104"/>
      <c r="Z59" s="102"/>
      <c r="AA59" s="103"/>
      <c r="AB59" s="104"/>
      <c r="AC59" s="102"/>
      <c r="AD59" s="103"/>
      <c r="AE59" s="104"/>
      <c r="AF59" s="102"/>
      <c r="AG59" s="103"/>
      <c r="AH59" s="104"/>
      <c r="AI59" s="102"/>
      <c r="AJ59" s="103"/>
      <c r="AK59" s="104"/>
      <c r="AL59" s="102"/>
      <c r="AM59" s="103"/>
      <c r="AN59" s="104"/>
      <c r="AO59" s="102"/>
      <c r="AP59" s="103"/>
      <c r="AQ59" s="104"/>
      <c r="AR59" s="102"/>
      <c r="AS59" s="103"/>
      <c r="AT59" s="104"/>
      <c r="AU59" s="102"/>
      <c r="AV59" s="103"/>
      <c r="AW59" s="104"/>
      <c r="AX59" s="102"/>
      <c r="AY59" s="103"/>
      <c r="AZ59" s="104"/>
      <c r="BA59" s="102"/>
      <c r="BB59" s="103"/>
      <c r="BC59" s="104"/>
      <c r="BD59" s="102"/>
      <c r="BE59" s="103"/>
      <c r="BF59" s="104"/>
      <c r="BG59" s="102"/>
      <c r="BH59" s="103"/>
      <c r="BI59" s="104"/>
      <c r="BJ59" s="102"/>
      <c r="BK59" s="103"/>
      <c r="BL59" s="104"/>
    </row>
    <row r="60" spans="1:64">
      <c r="A60" s="91" t="s">
        <v>40</v>
      </c>
      <c r="B60" s="92"/>
      <c r="C60" s="93"/>
      <c r="D60" s="94"/>
      <c r="E60" s="92"/>
      <c r="F60" s="93"/>
      <c r="G60" s="94"/>
      <c r="H60" s="92"/>
      <c r="I60" s="93"/>
      <c r="J60" s="94"/>
      <c r="K60" s="92"/>
      <c r="L60" s="93"/>
      <c r="M60" s="94"/>
      <c r="N60" s="92"/>
      <c r="O60" s="93"/>
      <c r="P60" s="94"/>
      <c r="Q60" s="92"/>
      <c r="R60" s="93"/>
      <c r="S60" s="94"/>
      <c r="T60" s="92"/>
      <c r="U60" s="93"/>
      <c r="V60" s="94"/>
      <c r="W60" s="92"/>
      <c r="X60" s="93"/>
      <c r="Y60" s="94"/>
      <c r="Z60" s="92"/>
      <c r="AA60" s="93"/>
      <c r="AB60" s="94"/>
      <c r="AC60" s="92"/>
      <c r="AD60" s="93"/>
      <c r="AE60" s="94"/>
      <c r="AF60" s="92"/>
      <c r="AG60" s="93"/>
      <c r="AH60" s="94"/>
      <c r="AI60" s="92"/>
      <c r="AJ60" s="93"/>
      <c r="AK60" s="94"/>
      <c r="AL60" s="92"/>
      <c r="AM60" s="93"/>
      <c r="AN60" s="94"/>
      <c r="AO60" s="92">
        <v>1</v>
      </c>
      <c r="AP60" s="93">
        <v>30</v>
      </c>
      <c r="AQ60" s="94">
        <v>72</v>
      </c>
      <c r="AR60" s="92">
        <v>1</v>
      </c>
      <c r="AS60" s="93">
        <v>30</v>
      </c>
      <c r="AT60" s="94">
        <v>72</v>
      </c>
      <c r="AU60" s="92">
        <v>1</v>
      </c>
      <c r="AV60" s="93">
        <v>30</v>
      </c>
      <c r="AW60" s="94">
        <v>72</v>
      </c>
      <c r="AX60" s="92">
        <v>1</v>
      </c>
      <c r="AY60" s="93">
        <v>30</v>
      </c>
      <c r="AZ60" s="94">
        <v>72</v>
      </c>
      <c r="BA60" s="92">
        <v>1</v>
      </c>
      <c r="BB60" s="93">
        <v>30</v>
      </c>
      <c r="BC60" s="94">
        <v>72</v>
      </c>
      <c r="BD60" s="92">
        <v>1</v>
      </c>
      <c r="BE60" s="93">
        <v>30</v>
      </c>
      <c r="BF60" s="94">
        <v>72</v>
      </c>
      <c r="BG60" s="92">
        <v>1</v>
      </c>
      <c r="BH60" s="93">
        <v>30</v>
      </c>
      <c r="BI60" s="94">
        <v>72</v>
      </c>
      <c r="BJ60" s="92">
        <v>1</v>
      </c>
      <c r="BK60" s="93">
        <v>30</v>
      </c>
      <c r="BL60" s="94">
        <v>72</v>
      </c>
    </row>
    <row r="61" spans="1:64">
      <c r="A61" s="91" t="s">
        <v>42</v>
      </c>
      <c r="B61" s="92">
        <v>1</v>
      </c>
      <c r="C61" s="93">
        <v>272</v>
      </c>
      <c r="D61" s="94">
        <v>816</v>
      </c>
      <c r="E61" s="92">
        <v>1</v>
      </c>
      <c r="F61" s="93">
        <v>272</v>
      </c>
      <c r="G61" s="94">
        <v>816</v>
      </c>
      <c r="H61" s="92">
        <v>1</v>
      </c>
      <c r="I61" s="93">
        <v>272</v>
      </c>
      <c r="J61" s="94">
        <v>816</v>
      </c>
      <c r="K61" s="92">
        <v>1</v>
      </c>
      <c r="L61" s="93">
        <v>272</v>
      </c>
      <c r="M61" s="94">
        <v>816</v>
      </c>
      <c r="N61" s="92">
        <v>1</v>
      </c>
      <c r="O61" s="93">
        <v>272</v>
      </c>
      <c r="P61" s="94">
        <v>816</v>
      </c>
      <c r="Q61" s="92">
        <v>1</v>
      </c>
      <c r="R61" s="93">
        <v>272</v>
      </c>
      <c r="S61" s="94">
        <v>816</v>
      </c>
      <c r="T61" s="92">
        <v>1</v>
      </c>
      <c r="U61" s="93">
        <v>272</v>
      </c>
      <c r="V61" s="94">
        <v>816</v>
      </c>
      <c r="W61" s="92">
        <v>1</v>
      </c>
      <c r="X61" s="93">
        <v>272</v>
      </c>
      <c r="Y61" s="94">
        <v>816</v>
      </c>
      <c r="Z61" s="92">
        <v>1</v>
      </c>
      <c r="AA61" s="93">
        <v>272</v>
      </c>
      <c r="AB61" s="94">
        <v>816</v>
      </c>
      <c r="AC61" s="92">
        <v>1</v>
      </c>
      <c r="AD61" s="93">
        <v>272</v>
      </c>
      <c r="AE61" s="94">
        <v>816</v>
      </c>
      <c r="AF61" s="92">
        <v>1</v>
      </c>
      <c r="AG61" s="93">
        <v>272</v>
      </c>
      <c r="AH61" s="94">
        <v>816</v>
      </c>
      <c r="AI61" s="92">
        <v>1</v>
      </c>
      <c r="AJ61" s="93">
        <v>272</v>
      </c>
      <c r="AK61" s="94">
        <v>816</v>
      </c>
      <c r="AL61" s="92">
        <v>1</v>
      </c>
      <c r="AM61" s="93">
        <v>272</v>
      </c>
      <c r="AN61" s="94">
        <v>816</v>
      </c>
      <c r="AO61" s="92">
        <v>1</v>
      </c>
      <c r="AP61" s="93">
        <v>272</v>
      </c>
      <c r="AQ61" s="94">
        <v>816</v>
      </c>
      <c r="AR61" s="92">
        <v>1</v>
      </c>
      <c r="AS61" s="93">
        <v>272</v>
      </c>
      <c r="AT61" s="94">
        <v>816</v>
      </c>
      <c r="AU61" s="92">
        <v>1</v>
      </c>
      <c r="AV61" s="93">
        <v>272</v>
      </c>
      <c r="AW61" s="94">
        <v>816</v>
      </c>
      <c r="AX61" s="92">
        <v>1</v>
      </c>
      <c r="AY61" s="93">
        <v>272</v>
      </c>
      <c r="AZ61" s="94">
        <v>816</v>
      </c>
      <c r="BA61" s="92">
        <v>1</v>
      </c>
      <c r="BB61" s="93">
        <v>272</v>
      </c>
      <c r="BC61" s="94">
        <v>816</v>
      </c>
      <c r="BD61" s="92">
        <v>1</v>
      </c>
      <c r="BE61" s="93">
        <v>272</v>
      </c>
      <c r="BF61" s="94">
        <v>816</v>
      </c>
      <c r="BG61" s="92">
        <v>1</v>
      </c>
      <c r="BH61" s="93">
        <v>272</v>
      </c>
      <c r="BI61" s="94">
        <v>816</v>
      </c>
      <c r="BJ61" s="92">
        <v>1</v>
      </c>
      <c r="BK61" s="93">
        <v>272</v>
      </c>
      <c r="BL61" s="94">
        <v>816</v>
      </c>
    </row>
    <row r="62" spans="1:64">
      <c r="A62" s="91" t="s">
        <v>43</v>
      </c>
      <c r="B62" s="92">
        <v>2</v>
      </c>
      <c r="C62" s="93">
        <v>293</v>
      </c>
      <c r="D62" s="94">
        <v>796</v>
      </c>
      <c r="E62" s="92">
        <v>2</v>
      </c>
      <c r="F62" s="93">
        <v>293</v>
      </c>
      <c r="G62" s="94">
        <v>796</v>
      </c>
      <c r="H62" s="92">
        <v>2</v>
      </c>
      <c r="I62" s="93">
        <v>293</v>
      </c>
      <c r="J62" s="94">
        <v>796</v>
      </c>
      <c r="K62" s="92">
        <v>2</v>
      </c>
      <c r="L62" s="93">
        <v>293</v>
      </c>
      <c r="M62" s="94">
        <v>796</v>
      </c>
      <c r="N62" s="92">
        <v>2</v>
      </c>
      <c r="O62" s="93">
        <v>293</v>
      </c>
      <c r="P62" s="94">
        <v>796</v>
      </c>
      <c r="Q62" s="92">
        <v>2</v>
      </c>
      <c r="R62" s="93">
        <v>293</v>
      </c>
      <c r="S62" s="94">
        <v>796</v>
      </c>
      <c r="T62" s="92">
        <v>2</v>
      </c>
      <c r="U62" s="93">
        <v>293</v>
      </c>
      <c r="V62" s="94">
        <v>796</v>
      </c>
      <c r="W62" s="92">
        <v>2</v>
      </c>
      <c r="X62" s="93">
        <v>293</v>
      </c>
      <c r="Y62" s="94">
        <v>796</v>
      </c>
      <c r="Z62" s="92">
        <v>1</v>
      </c>
      <c r="AA62" s="93">
        <v>150</v>
      </c>
      <c r="AB62" s="94">
        <v>367</v>
      </c>
      <c r="AC62" s="92">
        <v>2</v>
      </c>
      <c r="AD62" s="93">
        <v>293</v>
      </c>
      <c r="AE62" s="94">
        <v>796</v>
      </c>
      <c r="AF62" s="92">
        <v>2</v>
      </c>
      <c r="AG62" s="93">
        <v>293</v>
      </c>
      <c r="AH62" s="94">
        <v>796</v>
      </c>
      <c r="AI62" s="92">
        <v>1</v>
      </c>
      <c r="AJ62" s="93">
        <v>143</v>
      </c>
      <c r="AK62" s="94">
        <v>429</v>
      </c>
      <c r="AL62" s="92">
        <v>2</v>
      </c>
      <c r="AM62" s="93">
        <v>293</v>
      </c>
      <c r="AN62" s="94">
        <v>796</v>
      </c>
      <c r="AO62" s="92">
        <v>2</v>
      </c>
      <c r="AP62" s="93">
        <v>293</v>
      </c>
      <c r="AQ62" s="94">
        <v>796</v>
      </c>
      <c r="AR62" s="92">
        <v>2</v>
      </c>
      <c r="AS62" s="93">
        <v>293</v>
      </c>
      <c r="AT62" s="94">
        <v>796</v>
      </c>
      <c r="AU62" s="92">
        <v>2</v>
      </c>
      <c r="AV62" s="93">
        <v>293</v>
      </c>
      <c r="AW62" s="94">
        <v>796</v>
      </c>
      <c r="AX62" s="92">
        <v>2</v>
      </c>
      <c r="AY62" s="93">
        <v>293</v>
      </c>
      <c r="AZ62" s="94">
        <v>796</v>
      </c>
      <c r="BA62" s="92">
        <v>2</v>
      </c>
      <c r="BB62" s="93">
        <v>293</v>
      </c>
      <c r="BC62" s="94">
        <v>796</v>
      </c>
      <c r="BD62" s="92">
        <v>2</v>
      </c>
      <c r="BE62" s="93">
        <v>293</v>
      </c>
      <c r="BF62" s="94">
        <v>796</v>
      </c>
      <c r="BG62" s="92">
        <v>2</v>
      </c>
      <c r="BH62" s="93">
        <v>293</v>
      </c>
      <c r="BI62" s="94">
        <v>796</v>
      </c>
      <c r="BJ62" s="92">
        <v>2</v>
      </c>
      <c r="BK62" s="93">
        <v>293</v>
      </c>
      <c r="BL62" s="94">
        <v>796</v>
      </c>
    </row>
    <row r="63" spans="1:64" ht="17.25" thickBot="1">
      <c r="A63" s="91" t="s">
        <v>45</v>
      </c>
      <c r="B63" s="92"/>
      <c r="C63" s="93"/>
      <c r="D63" s="94"/>
      <c r="E63" s="92"/>
      <c r="F63" s="93"/>
      <c r="G63" s="94"/>
      <c r="H63" s="92"/>
      <c r="I63" s="93"/>
      <c r="J63" s="94"/>
      <c r="K63" s="92"/>
      <c r="L63" s="93"/>
      <c r="M63" s="94"/>
      <c r="N63" s="92"/>
      <c r="O63" s="93"/>
      <c r="P63" s="94"/>
      <c r="Q63" s="92"/>
      <c r="R63" s="93"/>
      <c r="S63" s="94"/>
      <c r="T63" s="92"/>
      <c r="U63" s="93"/>
      <c r="V63" s="94"/>
      <c r="W63" s="92"/>
      <c r="X63" s="93"/>
      <c r="Y63" s="94"/>
      <c r="Z63" s="92"/>
      <c r="AA63" s="93"/>
      <c r="AB63" s="94"/>
      <c r="AC63" s="92"/>
      <c r="AD63" s="93"/>
      <c r="AE63" s="94"/>
      <c r="AF63" s="92"/>
      <c r="AG63" s="93"/>
      <c r="AH63" s="94"/>
      <c r="AI63" s="92"/>
      <c r="AJ63" s="93"/>
      <c r="AK63" s="94"/>
      <c r="AL63" s="92"/>
      <c r="AM63" s="93"/>
      <c r="AN63" s="94"/>
      <c r="AO63" s="92"/>
      <c r="AP63" s="93"/>
      <c r="AQ63" s="94"/>
      <c r="AR63" s="92"/>
      <c r="AS63" s="93"/>
      <c r="AT63" s="94"/>
      <c r="AU63" s="92"/>
      <c r="AV63" s="93"/>
      <c r="AW63" s="94"/>
      <c r="AX63" s="92"/>
      <c r="AY63" s="93"/>
      <c r="AZ63" s="94"/>
      <c r="BA63" s="92"/>
      <c r="BB63" s="93"/>
      <c r="BC63" s="94"/>
      <c r="BD63" s="92"/>
      <c r="BE63" s="93"/>
      <c r="BF63" s="94"/>
      <c r="BG63" s="92"/>
      <c r="BH63" s="93"/>
      <c r="BI63" s="94"/>
      <c r="BJ63" s="92"/>
      <c r="BK63" s="93"/>
      <c r="BL63" s="94"/>
    </row>
    <row r="64" spans="1:64" ht="18" thickTop="1" thickBot="1">
      <c r="A64" s="109" t="s">
        <v>49</v>
      </c>
      <c r="B64" s="97">
        <f>SUM(B60:B63)</f>
        <v>3</v>
      </c>
      <c r="C64" s="98">
        <f>SUM(C60:C63)</f>
        <v>565</v>
      </c>
      <c r="D64" s="99">
        <f>SUM(D60:D63)</f>
        <v>1612</v>
      </c>
      <c r="E64" s="97">
        <f t="shared" ref="E64:BL64" si="8">SUM(E60:E63)</f>
        <v>3</v>
      </c>
      <c r="F64" s="98">
        <f t="shared" si="8"/>
        <v>565</v>
      </c>
      <c r="G64" s="99">
        <f t="shared" si="8"/>
        <v>1612</v>
      </c>
      <c r="H64" s="97">
        <f t="shared" si="8"/>
        <v>3</v>
      </c>
      <c r="I64" s="98">
        <f t="shared" si="8"/>
        <v>565</v>
      </c>
      <c r="J64" s="99">
        <f t="shared" si="8"/>
        <v>1612</v>
      </c>
      <c r="K64" s="97">
        <f t="shared" si="8"/>
        <v>3</v>
      </c>
      <c r="L64" s="98">
        <f t="shared" si="8"/>
        <v>565</v>
      </c>
      <c r="M64" s="99">
        <f t="shared" si="8"/>
        <v>1612</v>
      </c>
      <c r="N64" s="97">
        <f t="shared" si="8"/>
        <v>3</v>
      </c>
      <c r="O64" s="98">
        <f t="shared" si="8"/>
        <v>565</v>
      </c>
      <c r="P64" s="99">
        <f t="shared" si="8"/>
        <v>1612</v>
      </c>
      <c r="Q64" s="97">
        <f t="shared" si="8"/>
        <v>3</v>
      </c>
      <c r="R64" s="98">
        <f t="shared" si="8"/>
        <v>565</v>
      </c>
      <c r="S64" s="99">
        <f t="shared" si="8"/>
        <v>1612</v>
      </c>
      <c r="T64" s="97">
        <f t="shared" si="8"/>
        <v>3</v>
      </c>
      <c r="U64" s="98">
        <f t="shared" si="8"/>
        <v>565</v>
      </c>
      <c r="V64" s="99">
        <f t="shared" si="8"/>
        <v>1612</v>
      </c>
      <c r="W64" s="97">
        <f t="shared" si="8"/>
        <v>3</v>
      </c>
      <c r="X64" s="98">
        <f t="shared" si="8"/>
        <v>565</v>
      </c>
      <c r="Y64" s="99">
        <f t="shared" si="8"/>
        <v>1612</v>
      </c>
      <c r="Z64" s="97">
        <f t="shared" si="8"/>
        <v>2</v>
      </c>
      <c r="AA64" s="98">
        <f t="shared" si="8"/>
        <v>422</v>
      </c>
      <c r="AB64" s="99">
        <f t="shared" si="8"/>
        <v>1183</v>
      </c>
      <c r="AC64" s="97">
        <f t="shared" si="8"/>
        <v>3</v>
      </c>
      <c r="AD64" s="98">
        <f t="shared" si="8"/>
        <v>565</v>
      </c>
      <c r="AE64" s="99">
        <f t="shared" si="8"/>
        <v>1612</v>
      </c>
      <c r="AF64" s="97">
        <f t="shared" si="8"/>
        <v>3</v>
      </c>
      <c r="AG64" s="98">
        <f t="shared" si="8"/>
        <v>565</v>
      </c>
      <c r="AH64" s="99">
        <f t="shared" si="8"/>
        <v>1612</v>
      </c>
      <c r="AI64" s="97">
        <f t="shared" si="8"/>
        <v>2</v>
      </c>
      <c r="AJ64" s="98">
        <f t="shared" si="8"/>
        <v>415</v>
      </c>
      <c r="AK64" s="99">
        <f t="shared" si="8"/>
        <v>1245</v>
      </c>
      <c r="AL64" s="97">
        <f t="shared" si="8"/>
        <v>3</v>
      </c>
      <c r="AM64" s="98">
        <f t="shared" si="8"/>
        <v>565</v>
      </c>
      <c r="AN64" s="99">
        <f t="shared" si="8"/>
        <v>1612</v>
      </c>
      <c r="AO64" s="97">
        <f t="shared" si="8"/>
        <v>4</v>
      </c>
      <c r="AP64" s="98">
        <f t="shared" si="8"/>
        <v>595</v>
      </c>
      <c r="AQ64" s="99">
        <f t="shared" si="8"/>
        <v>1684</v>
      </c>
      <c r="AR64" s="97">
        <f t="shared" si="8"/>
        <v>4</v>
      </c>
      <c r="AS64" s="98">
        <f t="shared" si="8"/>
        <v>595</v>
      </c>
      <c r="AT64" s="99">
        <f t="shared" si="8"/>
        <v>1684</v>
      </c>
      <c r="AU64" s="97">
        <f t="shared" si="8"/>
        <v>4</v>
      </c>
      <c r="AV64" s="98">
        <f t="shared" si="8"/>
        <v>595</v>
      </c>
      <c r="AW64" s="99">
        <f t="shared" si="8"/>
        <v>1684</v>
      </c>
      <c r="AX64" s="97">
        <f t="shared" si="8"/>
        <v>4</v>
      </c>
      <c r="AY64" s="98">
        <f t="shared" si="8"/>
        <v>595</v>
      </c>
      <c r="AZ64" s="99">
        <f t="shared" si="8"/>
        <v>1684</v>
      </c>
      <c r="BA64" s="97">
        <f t="shared" si="8"/>
        <v>4</v>
      </c>
      <c r="BB64" s="98">
        <f t="shared" si="8"/>
        <v>595</v>
      </c>
      <c r="BC64" s="99">
        <f t="shared" si="8"/>
        <v>1684</v>
      </c>
      <c r="BD64" s="97">
        <f t="shared" si="8"/>
        <v>4</v>
      </c>
      <c r="BE64" s="98">
        <f t="shared" si="8"/>
        <v>595</v>
      </c>
      <c r="BF64" s="99">
        <f t="shared" si="8"/>
        <v>1684</v>
      </c>
      <c r="BG64" s="97">
        <f t="shared" si="8"/>
        <v>4</v>
      </c>
      <c r="BH64" s="98">
        <f t="shared" si="8"/>
        <v>595</v>
      </c>
      <c r="BI64" s="99">
        <f t="shared" si="8"/>
        <v>1684</v>
      </c>
      <c r="BJ64" s="97">
        <f t="shared" si="8"/>
        <v>4</v>
      </c>
      <c r="BK64" s="98">
        <f t="shared" si="8"/>
        <v>595</v>
      </c>
      <c r="BL64" s="99">
        <f t="shared" si="8"/>
        <v>1684</v>
      </c>
    </row>
    <row r="65" spans="1:64" s="100" customFormat="1" ht="17.25" thickTop="1">
      <c r="A65" s="109" t="s">
        <v>39</v>
      </c>
      <c r="B65" s="102">
        <v>67</v>
      </c>
      <c r="C65" s="103">
        <v>455</v>
      </c>
      <c r="D65" s="104">
        <v>980</v>
      </c>
      <c r="E65" s="102">
        <v>66</v>
      </c>
      <c r="F65" s="103">
        <v>442</v>
      </c>
      <c r="G65" s="104">
        <v>945</v>
      </c>
      <c r="H65" s="102">
        <v>55</v>
      </c>
      <c r="I65" s="103">
        <v>390</v>
      </c>
      <c r="J65" s="104">
        <v>830</v>
      </c>
      <c r="K65" s="102">
        <v>56</v>
      </c>
      <c r="L65" s="103">
        <v>382</v>
      </c>
      <c r="M65" s="104">
        <v>814</v>
      </c>
      <c r="N65" s="102">
        <v>50</v>
      </c>
      <c r="O65" s="103">
        <v>332</v>
      </c>
      <c r="P65" s="104">
        <v>714</v>
      </c>
      <c r="Q65" s="102">
        <v>42</v>
      </c>
      <c r="R65" s="103">
        <v>286</v>
      </c>
      <c r="S65" s="104">
        <v>588</v>
      </c>
      <c r="T65" s="102">
        <v>37</v>
      </c>
      <c r="U65" s="103">
        <v>258</v>
      </c>
      <c r="V65" s="104">
        <v>527</v>
      </c>
      <c r="W65" s="102">
        <v>25</v>
      </c>
      <c r="X65" s="103">
        <v>168</v>
      </c>
      <c r="Y65" s="104">
        <v>337</v>
      </c>
      <c r="Z65" s="102">
        <v>13</v>
      </c>
      <c r="AA65" s="103">
        <v>100</v>
      </c>
      <c r="AB65" s="104">
        <v>218</v>
      </c>
      <c r="AC65" s="185">
        <v>12</v>
      </c>
      <c r="AD65" s="186">
        <v>94</v>
      </c>
      <c r="AE65" s="187">
        <v>186</v>
      </c>
      <c r="AF65" s="102">
        <v>8</v>
      </c>
      <c r="AG65" s="103">
        <v>71</v>
      </c>
      <c r="AH65" s="104">
        <v>168</v>
      </c>
      <c r="AI65" s="102">
        <v>7</v>
      </c>
      <c r="AJ65" s="103">
        <v>41</v>
      </c>
      <c r="AK65" s="104">
        <v>98</v>
      </c>
      <c r="AL65" s="102">
        <v>5</v>
      </c>
      <c r="AM65" s="103">
        <v>34</v>
      </c>
      <c r="AN65" s="104">
        <v>72</v>
      </c>
      <c r="AO65" s="102">
        <v>5</v>
      </c>
      <c r="AP65" s="103">
        <v>34</v>
      </c>
      <c r="AQ65" s="104">
        <v>72</v>
      </c>
      <c r="AR65" s="102">
        <v>3</v>
      </c>
      <c r="AS65" s="103">
        <v>20</v>
      </c>
      <c r="AT65" s="104">
        <v>44</v>
      </c>
      <c r="AU65" s="102">
        <v>3</v>
      </c>
      <c r="AV65" s="103">
        <v>20</v>
      </c>
      <c r="AW65" s="104">
        <v>44</v>
      </c>
      <c r="AX65" s="102">
        <v>3</v>
      </c>
      <c r="AY65" s="103">
        <v>20</v>
      </c>
      <c r="AZ65" s="104">
        <v>44</v>
      </c>
      <c r="BA65" s="102">
        <v>2</v>
      </c>
      <c r="BB65" s="103">
        <v>14</v>
      </c>
      <c r="BC65" s="104">
        <v>32</v>
      </c>
      <c r="BD65" s="102">
        <v>2</v>
      </c>
      <c r="BE65" s="103">
        <v>14</v>
      </c>
      <c r="BF65" s="104">
        <v>32</v>
      </c>
      <c r="BG65" s="102">
        <v>2</v>
      </c>
      <c r="BH65" s="103">
        <v>14</v>
      </c>
      <c r="BI65" s="104">
        <v>32</v>
      </c>
      <c r="BJ65" s="102">
        <v>1</v>
      </c>
      <c r="BK65" s="103">
        <v>8</v>
      </c>
      <c r="BL65" s="104">
        <v>16</v>
      </c>
    </row>
    <row r="66" spans="1:64" ht="51" customHeight="1" thickBot="1">
      <c r="A66" s="233" t="s">
        <v>263</v>
      </c>
      <c r="B66" s="111">
        <f>B15+B17+B18+B19+B23+B24+B33+B42+B43+B44+B50+B54+B58+B59+B64+B65</f>
        <v>431</v>
      </c>
      <c r="C66" s="112">
        <f>C15+C16+C17+C18+C19+C23+C24+C33+C42+C43+C44+C50+C54+C58+C59+C64+C65</f>
        <v>21746</v>
      </c>
      <c r="D66" s="113">
        <f t="shared" ref="D66:AI66" si="9">D15+D17+D18+D19+D23+D24+D33+D42+D43+D44+D50+D54+D58+D59+D64+D65</f>
        <v>53732</v>
      </c>
      <c r="E66" s="111">
        <f t="shared" si="9"/>
        <v>428</v>
      </c>
      <c r="F66" s="112">
        <f t="shared" si="9"/>
        <v>21727</v>
      </c>
      <c r="G66" s="113">
        <f t="shared" si="9"/>
        <v>53658</v>
      </c>
      <c r="H66" s="111">
        <f t="shared" si="9"/>
        <v>417</v>
      </c>
      <c r="I66" s="112">
        <f t="shared" si="9"/>
        <v>21724</v>
      </c>
      <c r="J66" s="113">
        <f t="shared" si="9"/>
        <v>53760</v>
      </c>
      <c r="K66" s="111">
        <f t="shared" si="9"/>
        <v>421</v>
      </c>
      <c r="L66" s="112">
        <f t="shared" si="9"/>
        <v>21765</v>
      </c>
      <c r="M66" s="113">
        <f t="shared" si="9"/>
        <v>53841</v>
      </c>
      <c r="N66" s="111">
        <f t="shared" si="9"/>
        <v>408</v>
      </c>
      <c r="O66" s="112">
        <f t="shared" si="9"/>
        <v>21342</v>
      </c>
      <c r="P66" s="113">
        <f t="shared" si="9"/>
        <v>53114</v>
      </c>
      <c r="Q66" s="111">
        <f t="shared" si="9"/>
        <v>401</v>
      </c>
      <c r="R66" s="112">
        <f t="shared" si="9"/>
        <v>21006</v>
      </c>
      <c r="S66" s="113">
        <f t="shared" si="9"/>
        <v>52466</v>
      </c>
      <c r="T66" s="111">
        <f t="shared" si="9"/>
        <v>389</v>
      </c>
      <c r="U66" s="112">
        <f t="shared" si="9"/>
        <v>20806</v>
      </c>
      <c r="V66" s="113">
        <f t="shared" si="9"/>
        <v>52205</v>
      </c>
      <c r="W66" s="111">
        <f t="shared" si="9"/>
        <v>375</v>
      </c>
      <c r="X66" s="112">
        <f t="shared" si="9"/>
        <v>20552</v>
      </c>
      <c r="Y66" s="113">
        <f t="shared" si="9"/>
        <v>51876</v>
      </c>
      <c r="Z66" s="111">
        <f t="shared" si="9"/>
        <v>361</v>
      </c>
      <c r="AA66" s="112">
        <f t="shared" si="9"/>
        <v>20478</v>
      </c>
      <c r="AB66" s="113">
        <f t="shared" si="9"/>
        <v>50736</v>
      </c>
      <c r="AC66" s="111">
        <f t="shared" si="9"/>
        <v>357</v>
      </c>
      <c r="AD66" s="112">
        <f t="shared" si="9"/>
        <v>19857</v>
      </c>
      <c r="AE66" s="113">
        <f t="shared" si="9"/>
        <v>49152</v>
      </c>
      <c r="AF66" s="111">
        <f t="shared" si="9"/>
        <v>352</v>
      </c>
      <c r="AG66" s="112">
        <f t="shared" si="9"/>
        <v>19781</v>
      </c>
      <c r="AH66" s="113">
        <f t="shared" si="9"/>
        <v>49069</v>
      </c>
      <c r="AI66" s="111">
        <f t="shared" si="9"/>
        <v>352</v>
      </c>
      <c r="AJ66" s="112">
        <f t="shared" ref="AJ66:BL66" si="10">AJ15+AJ17+AJ18+AJ19+AJ23+AJ24+AJ33+AJ42+AJ43+AJ44+AJ50+AJ54+AJ58+AJ59+AJ64+AJ65</f>
        <v>20010</v>
      </c>
      <c r="AK66" s="113">
        <f t="shared" si="10"/>
        <v>49769</v>
      </c>
      <c r="AL66" s="111">
        <f t="shared" si="10"/>
        <v>348</v>
      </c>
      <c r="AM66" s="112">
        <f t="shared" si="10"/>
        <v>19979</v>
      </c>
      <c r="AN66" s="113">
        <f t="shared" si="10"/>
        <v>49695</v>
      </c>
      <c r="AO66" s="111">
        <f t="shared" si="10"/>
        <v>354</v>
      </c>
      <c r="AP66" s="112">
        <f t="shared" si="10"/>
        <v>19769</v>
      </c>
      <c r="AQ66" s="113">
        <f t="shared" si="10"/>
        <v>49580</v>
      </c>
      <c r="AR66" s="111">
        <f t="shared" si="10"/>
        <v>353</v>
      </c>
      <c r="AS66" s="112">
        <f t="shared" si="10"/>
        <v>19780</v>
      </c>
      <c r="AT66" s="113">
        <f t="shared" si="10"/>
        <v>49720</v>
      </c>
      <c r="AU66" s="111">
        <f t="shared" si="10"/>
        <v>358</v>
      </c>
      <c r="AV66" s="112">
        <f t="shared" si="10"/>
        <v>19750</v>
      </c>
      <c r="AW66" s="113">
        <f t="shared" si="10"/>
        <v>49826</v>
      </c>
      <c r="AX66" s="111">
        <f t="shared" si="10"/>
        <v>357</v>
      </c>
      <c r="AY66" s="112">
        <f t="shared" si="10"/>
        <v>19805</v>
      </c>
      <c r="AZ66" s="113">
        <f t="shared" si="10"/>
        <v>49976</v>
      </c>
      <c r="BA66" s="111">
        <f t="shared" si="10"/>
        <v>354</v>
      </c>
      <c r="BB66" s="112">
        <f t="shared" si="10"/>
        <v>19795</v>
      </c>
      <c r="BC66" s="113">
        <f t="shared" si="10"/>
        <v>49931</v>
      </c>
      <c r="BD66" s="111">
        <f t="shared" si="10"/>
        <v>355</v>
      </c>
      <c r="BE66" s="112">
        <f t="shared" si="10"/>
        <v>19750</v>
      </c>
      <c r="BF66" s="113">
        <f t="shared" si="10"/>
        <v>49962</v>
      </c>
      <c r="BG66" s="111">
        <f t="shared" si="10"/>
        <v>352</v>
      </c>
      <c r="BH66" s="112">
        <f t="shared" si="10"/>
        <v>19369</v>
      </c>
      <c r="BI66" s="113">
        <f t="shared" si="10"/>
        <v>49172</v>
      </c>
      <c r="BJ66" s="111">
        <f t="shared" si="10"/>
        <v>349</v>
      </c>
      <c r="BK66" s="112">
        <f t="shared" si="10"/>
        <v>19190</v>
      </c>
      <c r="BL66" s="113">
        <f t="shared" si="10"/>
        <v>48719</v>
      </c>
    </row>
    <row r="67" spans="1:64" s="100" customFormat="1" ht="17.25" hidden="1" thickTop="1">
      <c r="A67" s="114" t="s">
        <v>185</v>
      </c>
      <c r="B67" s="115">
        <v>2796</v>
      </c>
      <c r="C67" s="114"/>
      <c r="D67" s="116">
        <v>15440</v>
      </c>
      <c r="E67" s="115">
        <v>2734</v>
      </c>
      <c r="F67" s="114"/>
      <c r="G67" s="116">
        <v>15450</v>
      </c>
      <c r="H67" s="115">
        <v>2734</v>
      </c>
      <c r="I67" s="114"/>
      <c r="J67" s="116">
        <v>15501</v>
      </c>
      <c r="K67" s="115">
        <v>2734</v>
      </c>
      <c r="L67" s="114"/>
      <c r="M67" s="116">
        <v>15346</v>
      </c>
      <c r="N67" s="115">
        <v>2515</v>
      </c>
      <c r="O67" s="114"/>
      <c r="P67" s="116">
        <v>14193</v>
      </c>
      <c r="Q67" s="115">
        <v>2076</v>
      </c>
      <c r="R67" s="114"/>
      <c r="S67" s="116">
        <v>12202</v>
      </c>
      <c r="T67" s="115">
        <v>1600</v>
      </c>
      <c r="U67" s="114"/>
      <c r="V67" s="116">
        <v>10054</v>
      </c>
      <c r="W67" s="115">
        <v>1482</v>
      </c>
      <c r="X67" s="114"/>
      <c r="Y67" s="116">
        <v>9503</v>
      </c>
      <c r="Z67" s="115">
        <v>1162</v>
      </c>
      <c r="AA67" s="114"/>
      <c r="AB67" s="116">
        <v>7527</v>
      </c>
      <c r="AC67" s="191">
        <v>941</v>
      </c>
      <c r="AD67" s="192"/>
      <c r="AE67" s="193">
        <v>6214</v>
      </c>
      <c r="AF67" s="115"/>
      <c r="AG67" s="114"/>
      <c r="AH67" s="116"/>
      <c r="AI67" s="115"/>
      <c r="AJ67" s="114"/>
      <c r="AK67" s="116"/>
      <c r="AL67" s="115"/>
      <c r="AM67" s="114"/>
      <c r="AN67" s="116"/>
      <c r="AO67" s="115"/>
      <c r="AP67" s="114"/>
      <c r="AQ67" s="116"/>
      <c r="AR67" s="115"/>
      <c r="AS67" s="114"/>
      <c r="AT67" s="116"/>
      <c r="AU67" s="115"/>
      <c r="AV67" s="114"/>
      <c r="AW67" s="116"/>
      <c r="AX67" s="115"/>
      <c r="AY67" s="114"/>
      <c r="AZ67" s="116"/>
      <c r="BA67" s="115"/>
      <c r="BB67" s="114"/>
      <c r="BC67" s="116"/>
      <c r="BD67" s="115"/>
      <c r="BE67" s="114"/>
      <c r="BF67" s="116"/>
      <c r="BG67" s="115"/>
      <c r="BH67" s="114"/>
      <c r="BI67" s="116"/>
      <c r="BJ67" s="115"/>
      <c r="BK67" s="114"/>
      <c r="BL67" s="116"/>
    </row>
    <row r="68" spans="1:64" s="100" customFormat="1" hidden="1">
      <c r="A68" s="114" t="s">
        <v>186</v>
      </c>
      <c r="B68" s="115">
        <v>2900</v>
      </c>
      <c r="C68" s="114"/>
      <c r="D68" s="116">
        <v>14629</v>
      </c>
      <c r="E68" s="115">
        <v>2990</v>
      </c>
      <c r="F68" s="114"/>
      <c r="G68" s="116">
        <v>14950</v>
      </c>
      <c r="H68" s="115">
        <v>3025</v>
      </c>
      <c r="I68" s="114"/>
      <c r="J68" s="116">
        <v>14817</v>
      </c>
      <c r="K68" s="115">
        <v>2996</v>
      </c>
      <c r="L68" s="114"/>
      <c r="M68" s="116">
        <v>13745</v>
      </c>
      <c r="N68" s="115">
        <v>2997</v>
      </c>
      <c r="O68" s="114"/>
      <c r="P68" s="116">
        <v>13738</v>
      </c>
      <c r="Q68" s="115">
        <v>3001</v>
      </c>
      <c r="R68" s="114"/>
      <c r="S68" s="116">
        <v>13734</v>
      </c>
      <c r="T68" s="115">
        <v>3000</v>
      </c>
      <c r="U68" s="114"/>
      <c r="V68" s="116">
        <v>13729</v>
      </c>
      <c r="W68" s="115">
        <v>2999</v>
      </c>
      <c r="X68" s="114"/>
      <c r="Y68" s="116">
        <v>13717</v>
      </c>
      <c r="Z68" s="115">
        <v>3004</v>
      </c>
      <c r="AA68" s="114"/>
      <c r="AB68" s="116">
        <v>13739</v>
      </c>
      <c r="AC68" s="191">
        <v>3004</v>
      </c>
      <c r="AD68" s="192"/>
      <c r="AE68" s="193">
        <v>13716</v>
      </c>
      <c r="AF68" s="115"/>
      <c r="AG68" s="114"/>
      <c r="AH68" s="116"/>
      <c r="AI68" s="115"/>
      <c r="AJ68" s="114"/>
      <c r="AK68" s="116"/>
      <c r="AL68" s="115"/>
      <c r="AM68" s="114"/>
      <c r="AN68" s="116"/>
      <c r="AO68" s="115"/>
      <c r="AP68" s="114"/>
      <c r="AQ68" s="116"/>
      <c r="AR68" s="115"/>
      <c r="AS68" s="114"/>
      <c r="AT68" s="116"/>
      <c r="AU68" s="115"/>
      <c r="AV68" s="114"/>
      <c r="AW68" s="116"/>
      <c r="AX68" s="115"/>
      <c r="AY68" s="114"/>
      <c r="AZ68" s="116"/>
      <c r="BA68" s="115"/>
      <c r="BB68" s="114"/>
      <c r="BC68" s="116"/>
      <c r="BD68" s="115"/>
      <c r="BE68" s="114"/>
      <c r="BF68" s="116"/>
      <c r="BG68" s="115"/>
      <c r="BH68" s="114"/>
      <c r="BI68" s="116"/>
      <c r="BJ68" s="115"/>
      <c r="BK68" s="114"/>
      <c r="BL68" s="116"/>
    </row>
    <row r="69" spans="1:64" ht="51.75" customHeight="1" thickTop="1" thickBot="1">
      <c r="A69" s="234" t="s">
        <v>264</v>
      </c>
      <c r="B69" s="118">
        <f>B67+B68</f>
        <v>5696</v>
      </c>
      <c r="C69" s="236" t="s">
        <v>266</v>
      </c>
      <c r="D69" s="120">
        <f t="shared" ref="D69:AE69" si="11">D67+D68</f>
        <v>30069</v>
      </c>
      <c r="E69" s="118">
        <f t="shared" si="11"/>
        <v>5724</v>
      </c>
      <c r="F69" s="236" t="s">
        <v>266</v>
      </c>
      <c r="G69" s="120">
        <f t="shared" si="11"/>
        <v>30400</v>
      </c>
      <c r="H69" s="118">
        <f t="shared" si="11"/>
        <v>5759</v>
      </c>
      <c r="I69" s="236" t="s">
        <v>266</v>
      </c>
      <c r="J69" s="120">
        <f t="shared" si="11"/>
        <v>30318</v>
      </c>
      <c r="K69" s="118">
        <f t="shared" si="11"/>
        <v>5730</v>
      </c>
      <c r="L69" s="236" t="s">
        <v>266</v>
      </c>
      <c r="M69" s="120">
        <f t="shared" si="11"/>
        <v>29091</v>
      </c>
      <c r="N69" s="118">
        <f t="shared" si="11"/>
        <v>5512</v>
      </c>
      <c r="O69" s="236" t="s">
        <v>266</v>
      </c>
      <c r="P69" s="120">
        <f t="shared" si="11"/>
        <v>27931</v>
      </c>
      <c r="Q69" s="118">
        <f t="shared" si="11"/>
        <v>5077</v>
      </c>
      <c r="R69" s="236" t="s">
        <v>266</v>
      </c>
      <c r="S69" s="120">
        <f t="shared" si="11"/>
        <v>25936</v>
      </c>
      <c r="T69" s="118">
        <f t="shared" si="11"/>
        <v>4600</v>
      </c>
      <c r="U69" s="236" t="s">
        <v>266</v>
      </c>
      <c r="V69" s="120">
        <f t="shared" si="11"/>
        <v>23783</v>
      </c>
      <c r="W69" s="118">
        <f t="shared" si="11"/>
        <v>4481</v>
      </c>
      <c r="X69" s="236" t="s">
        <v>266</v>
      </c>
      <c r="Y69" s="120">
        <f t="shared" si="11"/>
        <v>23220</v>
      </c>
      <c r="Z69" s="118">
        <f t="shared" si="11"/>
        <v>4166</v>
      </c>
      <c r="AA69" s="236" t="s">
        <v>266</v>
      </c>
      <c r="AB69" s="120">
        <f t="shared" si="11"/>
        <v>21266</v>
      </c>
      <c r="AC69" s="118">
        <f t="shared" si="11"/>
        <v>3945</v>
      </c>
      <c r="AD69" s="236" t="s">
        <v>266</v>
      </c>
      <c r="AE69" s="120">
        <f t="shared" si="11"/>
        <v>19930</v>
      </c>
      <c r="AF69" s="238" t="s">
        <v>266</v>
      </c>
      <c r="AG69" s="236" t="s">
        <v>266</v>
      </c>
      <c r="AH69" s="240" t="s">
        <v>266</v>
      </c>
      <c r="AI69" s="238" t="s">
        <v>266</v>
      </c>
      <c r="AJ69" s="236" t="s">
        <v>266</v>
      </c>
      <c r="AK69" s="240" t="s">
        <v>266</v>
      </c>
      <c r="AL69" s="238" t="s">
        <v>266</v>
      </c>
      <c r="AM69" s="236" t="s">
        <v>266</v>
      </c>
      <c r="AN69" s="240" t="s">
        <v>266</v>
      </c>
      <c r="AO69" s="238" t="s">
        <v>266</v>
      </c>
      <c r="AP69" s="236" t="s">
        <v>266</v>
      </c>
      <c r="AQ69" s="240" t="s">
        <v>266</v>
      </c>
      <c r="AR69" s="238" t="s">
        <v>266</v>
      </c>
      <c r="AS69" s="236" t="s">
        <v>266</v>
      </c>
      <c r="AT69" s="240" t="s">
        <v>266</v>
      </c>
      <c r="AU69" s="238" t="s">
        <v>266</v>
      </c>
      <c r="AV69" s="236" t="s">
        <v>266</v>
      </c>
      <c r="AW69" s="240" t="s">
        <v>266</v>
      </c>
      <c r="AX69" s="238" t="s">
        <v>266</v>
      </c>
      <c r="AY69" s="236" t="s">
        <v>266</v>
      </c>
      <c r="AZ69" s="240" t="s">
        <v>266</v>
      </c>
      <c r="BA69" s="238" t="s">
        <v>266</v>
      </c>
      <c r="BB69" s="236" t="s">
        <v>266</v>
      </c>
      <c r="BC69" s="240" t="s">
        <v>266</v>
      </c>
      <c r="BD69" s="238" t="s">
        <v>266</v>
      </c>
      <c r="BE69" s="236" t="s">
        <v>266</v>
      </c>
      <c r="BF69" s="240" t="s">
        <v>266</v>
      </c>
      <c r="BG69" s="238" t="s">
        <v>266</v>
      </c>
      <c r="BH69" s="236" t="s">
        <v>266</v>
      </c>
      <c r="BI69" s="240" t="s">
        <v>266</v>
      </c>
      <c r="BJ69" s="238" t="s">
        <v>266</v>
      </c>
      <c r="BK69" s="236" t="s">
        <v>266</v>
      </c>
      <c r="BL69" s="240" t="s">
        <v>266</v>
      </c>
    </row>
    <row r="70" spans="1:64" ht="51" customHeight="1" thickTop="1">
      <c r="A70" s="235" t="s">
        <v>265</v>
      </c>
      <c r="B70" s="122">
        <f t="shared" ref="B70:AE70" si="12">B66+B69</f>
        <v>6127</v>
      </c>
      <c r="C70" s="237" t="s">
        <v>266</v>
      </c>
      <c r="D70" s="124">
        <f t="shared" si="12"/>
        <v>83801</v>
      </c>
      <c r="E70" s="122">
        <f t="shared" si="12"/>
        <v>6152</v>
      </c>
      <c r="F70" s="237" t="s">
        <v>266</v>
      </c>
      <c r="G70" s="124">
        <f t="shared" si="12"/>
        <v>84058</v>
      </c>
      <c r="H70" s="122">
        <f t="shared" si="12"/>
        <v>6176</v>
      </c>
      <c r="I70" s="237" t="s">
        <v>266</v>
      </c>
      <c r="J70" s="124">
        <f t="shared" si="12"/>
        <v>84078</v>
      </c>
      <c r="K70" s="122">
        <f t="shared" si="12"/>
        <v>6151</v>
      </c>
      <c r="L70" s="237" t="s">
        <v>266</v>
      </c>
      <c r="M70" s="124">
        <f t="shared" si="12"/>
        <v>82932</v>
      </c>
      <c r="N70" s="122">
        <f t="shared" si="12"/>
        <v>5920</v>
      </c>
      <c r="O70" s="237" t="s">
        <v>266</v>
      </c>
      <c r="P70" s="124">
        <f t="shared" si="12"/>
        <v>81045</v>
      </c>
      <c r="Q70" s="122">
        <f t="shared" si="12"/>
        <v>5478</v>
      </c>
      <c r="R70" s="237" t="s">
        <v>266</v>
      </c>
      <c r="S70" s="124">
        <f t="shared" si="12"/>
        <v>78402</v>
      </c>
      <c r="T70" s="122">
        <f t="shared" si="12"/>
        <v>4989</v>
      </c>
      <c r="U70" s="237" t="s">
        <v>266</v>
      </c>
      <c r="V70" s="124">
        <f t="shared" si="12"/>
        <v>75988</v>
      </c>
      <c r="W70" s="122">
        <f t="shared" si="12"/>
        <v>4856</v>
      </c>
      <c r="X70" s="237" t="s">
        <v>266</v>
      </c>
      <c r="Y70" s="124">
        <f t="shared" si="12"/>
        <v>75096</v>
      </c>
      <c r="Z70" s="122">
        <f t="shared" si="12"/>
        <v>4527</v>
      </c>
      <c r="AA70" s="237" t="s">
        <v>266</v>
      </c>
      <c r="AB70" s="124">
        <f t="shared" si="12"/>
        <v>72002</v>
      </c>
      <c r="AC70" s="122">
        <f t="shared" si="12"/>
        <v>4302</v>
      </c>
      <c r="AD70" s="237" t="s">
        <v>266</v>
      </c>
      <c r="AE70" s="124">
        <f t="shared" si="12"/>
        <v>69082</v>
      </c>
      <c r="AF70" s="239" t="s">
        <v>266</v>
      </c>
      <c r="AG70" s="237" t="s">
        <v>266</v>
      </c>
      <c r="AH70" s="241" t="s">
        <v>266</v>
      </c>
      <c r="AI70" s="239" t="s">
        <v>266</v>
      </c>
      <c r="AJ70" s="237" t="s">
        <v>266</v>
      </c>
      <c r="AK70" s="241" t="s">
        <v>266</v>
      </c>
      <c r="AL70" s="239" t="s">
        <v>266</v>
      </c>
      <c r="AM70" s="237" t="s">
        <v>266</v>
      </c>
      <c r="AN70" s="241" t="s">
        <v>266</v>
      </c>
      <c r="AO70" s="239" t="s">
        <v>266</v>
      </c>
      <c r="AP70" s="237" t="s">
        <v>266</v>
      </c>
      <c r="AQ70" s="241" t="s">
        <v>266</v>
      </c>
      <c r="AR70" s="239" t="s">
        <v>266</v>
      </c>
      <c r="AS70" s="237" t="s">
        <v>266</v>
      </c>
      <c r="AT70" s="241" t="s">
        <v>266</v>
      </c>
      <c r="AU70" s="239" t="s">
        <v>266</v>
      </c>
      <c r="AV70" s="237" t="s">
        <v>266</v>
      </c>
      <c r="AW70" s="241" t="s">
        <v>266</v>
      </c>
      <c r="AX70" s="239" t="s">
        <v>266</v>
      </c>
      <c r="AY70" s="237" t="s">
        <v>266</v>
      </c>
      <c r="AZ70" s="241" t="s">
        <v>266</v>
      </c>
      <c r="BA70" s="239" t="s">
        <v>266</v>
      </c>
      <c r="BB70" s="237" t="s">
        <v>266</v>
      </c>
      <c r="BC70" s="241" t="s">
        <v>266</v>
      </c>
      <c r="BD70" s="239" t="s">
        <v>266</v>
      </c>
      <c r="BE70" s="237" t="s">
        <v>266</v>
      </c>
      <c r="BF70" s="241" t="s">
        <v>266</v>
      </c>
      <c r="BG70" s="239" t="s">
        <v>266</v>
      </c>
      <c r="BH70" s="237" t="s">
        <v>266</v>
      </c>
      <c r="BI70" s="241" t="s">
        <v>266</v>
      </c>
      <c r="BJ70" s="239" t="s">
        <v>266</v>
      </c>
      <c r="BK70" s="237" t="s">
        <v>266</v>
      </c>
      <c r="BL70" s="241" t="s">
        <v>266</v>
      </c>
    </row>
    <row r="71" spans="1:64">
      <c r="A71" s="281" t="s">
        <v>262</v>
      </c>
      <c r="B71" s="281"/>
      <c r="C71" s="281"/>
      <c r="D71" s="281"/>
      <c r="E71" s="281"/>
      <c r="F71" s="281"/>
      <c r="G71" s="281"/>
      <c r="H71" s="281"/>
      <c r="I71" s="281"/>
      <c r="J71" s="281"/>
    </row>
    <row r="72" spans="1:64" ht="18">
      <c r="A72" s="202"/>
      <c r="E72" s="150"/>
    </row>
    <row r="73" spans="1:64">
      <c r="B73" s="126"/>
      <c r="C73" s="126"/>
    </row>
    <row r="74" spans="1:64">
      <c r="B74" s="126"/>
      <c r="C74" s="126"/>
    </row>
  </sheetData>
  <mergeCells count="23">
    <mergeCell ref="BJ5:BL5"/>
    <mergeCell ref="AC5:AE5"/>
    <mergeCell ref="AF5:AH5"/>
    <mergeCell ref="AI5:AK5"/>
    <mergeCell ref="AL5:AN5"/>
    <mergeCell ref="AO5:AQ5"/>
    <mergeCell ref="AR5:AT5"/>
    <mergeCell ref="AU5:AW5"/>
    <mergeCell ref="AX5:AZ5"/>
    <mergeCell ref="BA5:BC5"/>
    <mergeCell ref="BD5:BF5"/>
    <mergeCell ref="BG5:BI5"/>
    <mergeCell ref="A71:J71"/>
    <mergeCell ref="A4:AH4"/>
    <mergeCell ref="B5:D5"/>
    <mergeCell ref="E5:G5"/>
    <mergeCell ref="H5:J5"/>
    <mergeCell ref="K5:M5"/>
    <mergeCell ref="N5:P5"/>
    <mergeCell ref="Q5:S5"/>
    <mergeCell ref="T5:V5"/>
    <mergeCell ref="W5:Y5"/>
    <mergeCell ref="Z5:AB5"/>
  </mergeCells>
  <conditionalFormatting sqref="A1:A3">
    <cfRule type="expression" priority="3">
      <formula>SI(0," ")</formula>
    </cfRule>
  </conditionalFormatting>
  <conditionalFormatting sqref="A70">
    <cfRule type="expression" priority="1">
      <formula>SI(0," ")</formula>
    </cfRule>
  </conditionalFormatting>
  <pageMargins left="0.39370078740157483" right="0.39370078740157483" top="0.39370078740157483" bottom="0.39370078740157483" header="0" footer="0"/>
  <pageSetup paperSize="8" scale="62" orientation="landscape" r:id="rId1"/>
  <headerFooter>
    <oddFooter>&amp;CFont: Conselleria de Turisme, Cultura i Esports del Govern de les Illes Balears a partir de les dades del Consell Insular de Mallorca, Consell Insular de Menorca, Consell Insular d'Eivissa i Consell Insular de Formentera</oddFooter>
  </headerFooter>
  <colBreaks count="3" manualBreakCount="3">
    <brk id="19" max="71" man="1"/>
    <brk id="34" max="71" man="1"/>
    <brk id="49" max="71" man="1"/>
  </colBreaks>
  <ignoredErrors>
    <ignoredError sqref="Q23 S23 B23"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3D49C-55CE-4BE8-9A7B-7F2696005A12}">
  <sheetPr codeName="Hoja7">
    <tabColor rgb="FF92D050"/>
  </sheetPr>
  <dimension ref="A1:BL74"/>
  <sheetViews>
    <sheetView showGridLines="0" view="pageBreakPreview" topLeftCell="A37" zoomScaleNormal="100" zoomScaleSheetLayoutView="100" workbookViewId="0">
      <pane xSplit="1" topLeftCell="B1" activePane="topRight" state="frozen"/>
      <selection pane="topRight" activeCell="B59" sqref="B59"/>
    </sheetView>
  </sheetViews>
  <sheetFormatPr baseColWidth="10" defaultColWidth="11.42578125" defaultRowHeight="16.5"/>
  <cols>
    <col min="1" max="1" width="41.5703125" style="76" customWidth="1"/>
    <col min="2" max="64" width="15.140625" style="76" customWidth="1"/>
    <col min="65" max="273" width="11.42578125" style="76"/>
    <col min="274" max="274" width="20.140625" style="76" customWidth="1"/>
    <col min="275" max="275" width="16.140625" style="76" customWidth="1"/>
    <col min="276" max="295" width="11.42578125" style="76"/>
    <col min="296" max="296" width="12" style="76" customWidth="1"/>
    <col min="297" max="529" width="11.42578125" style="76"/>
    <col min="530" max="530" width="20.140625" style="76" customWidth="1"/>
    <col min="531" max="531" width="16.140625" style="76" customWidth="1"/>
    <col min="532" max="551" width="11.42578125" style="76"/>
    <col min="552" max="552" width="12" style="76" customWidth="1"/>
    <col min="553" max="785" width="11.42578125" style="76"/>
    <col min="786" max="786" width="20.140625" style="76" customWidth="1"/>
    <col min="787" max="787" width="16.140625" style="76" customWidth="1"/>
    <col min="788" max="807" width="11.42578125" style="76"/>
    <col min="808" max="808" width="12" style="76" customWidth="1"/>
    <col min="809" max="1041" width="11.42578125" style="76"/>
    <col min="1042" max="1042" width="20.140625" style="76" customWidth="1"/>
    <col min="1043" max="1043" width="16.140625" style="76" customWidth="1"/>
    <col min="1044" max="1063" width="11.42578125" style="76"/>
    <col min="1064" max="1064" width="12" style="76" customWidth="1"/>
    <col min="1065" max="1297" width="11.42578125" style="76"/>
    <col min="1298" max="1298" width="20.140625" style="76" customWidth="1"/>
    <col min="1299" max="1299" width="16.140625" style="76" customWidth="1"/>
    <col min="1300" max="1319" width="11.42578125" style="76"/>
    <col min="1320" max="1320" width="12" style="76" customWidth="1"/>
    <col min="1321" max="1553" width="11.42578125" style="76"/>
    <col min="1554" max="1554" width="20.140625" style="76" customWidth="1"/>
    <col min="1555" max="1555" width="16.140625" style="76" customWidth="1"/>
    <col min="1556" max="1575" width="11.42578125" style="76"/>
    <col min="1576" max="1576" width="12" style="76" customWidth="1"/>
    <col min="1577" max="1809" width="11.42578125" style="76"/>
    <col min="1810" max="1810" width="20.140625" style="76" customWidth="1"/>
    <col min="1811" max="1811" width="16.140625" style="76" customWidth="1"/>
    <col min="1812" max="1831" width="11.42578125" style="76"/>
    <col min="1832" max="1832" width="12" style="76" customWidth="1"/>
    <col min="1833" max="2065" width="11.42578125" style="76"/>
    <col min="2066" max="2066" width="20.140625" style="76" customWidth="1"/>
    <col min="2067" max="2067" width="16.140625" style="76" customWidth="1"/>
    <col min="2068" max="2087" width="11.42578125" style="76"/>
    <col min="2088" max="2088" width="12" style="76" customWidth="1"/>
    <col min="2089" max="2321" width="11.42578125" style="76"/>
    <col min="2322" max="2322" width="20.140625" style="76" customWidth="1"/>
    <col min="2323" max="2323" width="16.140625" style="76" customWidth="1"/>
    <col min="2324" max="2343" width="11.42578125" style="76"/>
    <col min="2344" max="2344" width="12" style="76" customWidth="1"/>
    <col min="2345" max="2577" width="11.42578125" style="76"/>
    <col min="2578" max="2578" width="20.140625" style="76" customWidth="1"/>
    <col min="2579" max="2579" width="16.140625" style="76" customWidth="1"/>
    <col min="2580" max="2599" width="11.42578125" style="76"/>
    <col min="2600" max="2600" width="12" style="76" customWidth="1"/>
    <col min="2601" max="2833" width="11.42578125" style="76"/>
    <col min="2834" max="2834" width="20.140625" style="76" customWidth="1"/>
    <col min="2835" max="2835" width="16.140625" style="76" customWidth="1"/>
    <col min="2836" max="2855" width="11.42578125" style="76"/>
    <col min="2856" max="2856" width="12" style="76" customWidth="1"/>
    <col min="2857" max="3089" width="11.42578125" style="76"/>
    <col min="3090" max="3090" width="20.140625" style="76" customWidth="1"/>
    <col min="3091" max="3091" width="16.140625" style="76" customWidth="1"/>
    <col min="3092" max="3111" width="11.42578125" style="76"/>
    <col min="3112" max="3112" width="12" style="76" customWidth="1"/>
    <col min="3113" max="3345" width="11.42578125" style="76"/>
    <col min="3346" max="3346" width="20.140625" style="76" customWidth="1"/>
    <col min="3347" max="3347" width="16.140625" style="76" customWidth="1"/>
    <col min="3348" max="3367" width="11.42578125" style="76"/>
    <col min="3368" max="3368" width="12" style="76" customWidth="1"/>
    <col min="3369" max="3601" width="11.42578125" style="76"/>
    <col min="3602" max="3602" width="20.140625" style="76" customWidth="1"/>
    <col min="3603" max="3603" width="16.140625" style="76" customWidth="1"/>
    <col min="3604" max="3623" width="11.42578125" style="76"/>
    <col min="3624" max="3624" width="12" style="76" customWidth="1"/>
    <col min="3625" max="3857" width="11.42578125" style="76"/>
    <col min="3858" max="3858" width="20.140625" style="76" customWidth="1"/>
    <col min="3859" max="3859" width="16.140625" style="76" customWidth="1"/>
    <col min="3860" max="3879" width="11.42578125" style="76"/>
    <col min="3880" max="3880" width="12" style="76" customWidth="1"/>
    <col min="3881" max="4113" width="11.42578125" style="76"/>
    <col min="4114" max="4114" width="20.140625" style="76" customWidth="1"/>
    <col min="4115" max="4115" width="16.140625" style="76" customWidth="1"/>
    <col min="4116" max="4135" width="11.42578125" style="76"/>
    <col min="4136" max="4136" width="12" style="76" customWidth="1"/>
    <col min="4137" max="4369" width="11.42578125" style="76"/>
    <col min="4370" max="4370" width="20.140625" style="76" customWidth="1"/>
    <col min="4371" max="4371" width="16.140625" style="76" customWidth="1"/>
    <col min="4372" max="4391" width="11.42578125" style="76"/>
    <col min="4392" max="4392" width="12" style="76" customWidth="1"/>
    <col min="4393" max="4625" width="11.42578125" style="76"/>
    <col min="4626" max="4626" width="20.140625" style="76" customWidth="1"/>
    <col min="4627" max="4627" width="16.140625" style="76" customWidth="1"/>
    <col min="4628" max="4647" width="11.42578125" style="76"/>
    <col min="4648" max="4648" width="12" style="76" customWidth="1"/>
    <col min="4649" max="4881" width="11.42578125" style="76"/>
    <col min="4882" max="4882" width="20.140625" style="76" customWidth="1"/>
    <col min="4883" max="4883" width="16.140625" style="76" customWidth="1"/>
    <col min="4884" max="4903" width="11.42578125" style="76"/>
    <col min="4904" max="4904" width="12" style="76" customWidth="1"/>
    <col min="4905" max="5137" width="11.42578125" style="76"/>
    <col min="5138" max="5138" width="20.140625" style="76" customWidth="1"/>
    <col min="5139" max="5139" width="16.140625" style="76" customWidth="1"/>
    <col min="5140" max="5159" width="11.42578125" style="76"/>
    <col min="5160" max="5160" width="12" style="76" customWidth="1"/>
    <col min="5161" max="5393" width="11.42578125" style="76"/>
    <col min="5394" max="5394" width="20.140625" style="76" customWidth="1"/>
    <col min="5395" max="5395" width="16.140625" style="76" customWidth="1"/>
    <col min="5396" max="5415" width="11.42578125" style="76"/>
    <col min="5416" max="5416" width="12" style="76" customWidth="1"/>
    <col min="5417" max="5649" width="11.42578125" style="76"/>
    <col min="5650" max="5650" width="20.140625" style="76" customWidth="1"/>
    <col min="5651" max="5651" width="16.140625" style="76" customWidth="1"/>
    <col min="5652" max="5671" width="11.42578125" style="76"/>
    <col min="5672" max="5672" width="12" style="76" customWidth="1"/>
    <col min="5673" max="5905" width="11.42578125" style="76"/>
    <col min="5906" max="5906" width="20.140625" style="76" customWidth="1"/>
    <col min="5907" max="5907" width="16.140625" style="76" customWidth="1"/>
    <col min="5908" max="5927" width="11.42578125" style="76"/>
    <col min="5928" max="5928" width="12" style="76" customWidth="1"/>
    <col min="5929" max="6161" width="11.42578125" style="76"/>
    <col min="6162" max="6162" width="20.140625" style="76" customWidth="1"/>
    <col min="6163" max="6163" width="16.140625" style="76" customWidth="1"/>
    <col min="6164" max="6183" width="11.42578125" style="76"/>
    <col min="6184" max="6184" width="12" style="76" customWidth="1"/>
    <col min="6185" max="6417" width="11.42578125" style="76"/>
    <col min="6418" max="6418" width="20.140625" style="76" customWidth="1"/>
    <col min="6419" max="6419" width="16.140625" style="76" customWidth="1"/>
    <col min="6420" max="6439" width="11.42578125" style="76"/>
    <col min="6440" max="6440" width="12" style="76" customWidth="1"/>
    <col min="6441" max="6673" width="11.42578125" style="76"/>
    <col min="6674" max="6674" width="20.140625" style="76" customWidth="1"/>
    <col min="6675" max="6675" width="16.140625" style="76" customWidth="1"/>
    <col min="6676" max="6695" width="11.42578125" style="76"/>
    <col min="6696" max="6696" width="12" style="76" customWidth="1"/>
    <col min="6697" max="6929" width="11.42578125" style="76"/>
    <col min="6930" max="6930" width="20.140625" style="76" customWidth="1"/>
    <col min="6931" max="6931" width="16.140625" style="76" customWidth="1"/>
    <col min="6932" max="6951" width="11.42578125" style="76"/>
    <col min="6952" max="6952" width="12" style="76" customWidth="1"/>
    <col min="6953" max="7185" width="11.42578125" style="76"/>
    <col min="7186" max="7186" width="20.140625" style="76" customWidth="1"/>
    <col min="7187" max="7187" width="16.140625" style="76" customWidth="1"/>
    <col min="7188" max="7207" width="11.42578125" style="76"/>
    <col min="7208" max="7208" width="12" style="76" customWidth="1"/>
    <col min="7209" max="7441" width="11.42578125" style="76"/>
    <col min="7442" max="7442" width="20.140625" style="76" customWidth="1"/>
    <col min="7443" max="7443" width="16.140625" style="76" customWidth="1"/>
    <col min="7444" max="7463" width="11.42578125" style="76"/>
    <col min="7464" max="7464" width="12" style="76" customWidth="1"/>
    <col min="7465" max="7697" width="11.42578125" style="76"/>
    <col min="7698" max="7698" width="20.140625" style="76" customWidth="1"/>
    <col min="7699" max="7699" width="16.140625" style="76" customWidth="1"/>
    <col min="7700" max="7719" width="11.42578125" style="76"/>
    <col min="7720" max="7720" width="12" style="76" customWidth="1"/>
    <col min="7721" max="7953" width="11.42578125" style="76"/>
    <col min="7954" max="7954" width="20.140625" style="76" customWidth="1"/>
    <col min="7955" max="7955" width="16.140625" style="76" customWidth="1"/>
    <col min="7956" max="7975" width="11.42578125" style="76"/>
    <col min="7976" max="7976" width="12" style="76" customWidth="1"/>
    <col min="7977" max="8209" width="11.42578125" style="76"/>
    <col min="8210" max="8210" width="20.140625" style="76" customWidth="1"/>
    <col min="8211" max="8211" width="16.140625" style="76" customWidth="1"/>
    <col min="8212" max="8231" width="11.42578125" style="76"/>
    <col min="8232" max="8232" width="12" style="76" customWidth="1"/>
    <col min="8233" max="8465" width="11.42578125" style="76"/>
    <col min="8466" max="8466" width="20.140625" style="76" customWidth="1"/>
    <col min="8467" max="8467" width="16.140625" style="76" customWidth="1"/>
    <col min="8468" max="8487" width="11.42578125" style="76"/>
    <col min="8488" max="8488" width="12" style="76" customWidth="1"/>
    <col min="8489" max="8721" width="11.42578125" style="76"/>
    <col min="8722" max="8722" width="20.140625" style="76" customWidth="1"/>
    <col min="8723" max="8723" width="16.140625" style="76" customWidth="1"/>
    <col min="8724" max="8743" width="11.42578125" style="76"/>
    <col min="8744" max="8744" width="12" style="76" customWidth="1"/>
    <col min="8745" max="8977" width="11.42578125" style="76"/>
    <col min="8978" max="8978" width="20.140625" style="76" customWidth="1"/>
    <col min="8979" max="8979" width="16.140625" style="76" customWidth="1"/>
    <col min="8980" max="8999" width="11.42578125" style="76"/>
    <col min="9000" max="9000" width="12" style="76" customWidth="1"/>
    <col min="9001" max="9233" width="11.42578125" style="76"/>
    <col min="9234" max="9234" width="20.140625" style="76" customWidth="1"/>
    <col min="9235" max="9235" width="16.140625" style="76" customWidth="1"/>
    <col min="9236" max="9255" width="11.42578125" style="76"/>
    <col min="9256" max="9256" width="12" style="76" customWidth="1"/>
    <col min="9257" max="9489" width="11.42578125" style="76"/>
    <col min="9490" max="9490" width="20.140625" style="76" customWidth="1"/>
    <col min="9491" max="9491" width="16.140625" style="76" customWidth="1"/>
    <col min="9492" max="9511" width="11.42578125" style="76"/>
    <col min="9512" max="9512" width="12" style="76" customWidth="1"/>
    <col min="9513" max="9745" width="11.42578125" style="76"/>
    <col min="9746" max="9746" width="20.140625" style="76" customWidth="1"/>
    <col min="9747" max="9747" width="16.140625" style="76" customWidth="1"/>
    <col min="9748" max="9767" width="11.42578125" style="76"/>
    <col min="9768" max="9768" width="12" style="76" customWidth="1"/>
    <col min="9769" max="10001" width="11.42578125" style="76"/>
    <col min="10002" max="10002" width="20.140625" style="76" customWidth="1"/>
    <col min="10003" max="10003" width="16.140625" style="76" customWidth="1"/>
    <col min="10004" max="10023" width="11.42578125" style="76"/>
    <col min="10024" max="10024" width="12" style="76" customWidth="1"/>
    <col min="10025" max="10257" width="11.42578125" style="76"/>
    <col min="10258" max="10258" width="20.140625" style="76" customWidth="1"/>
    <col min="10259" max="10259" width="16.140625" style="76" customWidth="1"/>
    <col min="10260" max="10279" width="11.42578125" style="76"/>
    <col min="10280" max="10280" width="12" style="76" customWidth="1"/>
    <col min="10281" max="10513" width="11.42578125" style="76"/>
    <col min="10514" max="10514" width="20.140625" style="76" customWidth="1"/>
    <col min="10515" max="10515" width="16.140625" style="76" customWidth="1"/>
    <col min="10516" max="10535" width="11.42578125" style="76"/>
    <col min="10536" max="10536" width="12" style="76" customWidth="1"/>
    <col min="10537" max="10769" width="11.42578125" style="76"/>
    <col min="10770" max="10770" width="20.140625" style="76" customWidth="1"/>
    <col min="10771" max="10771" width="16.140625" style="76" customWidth="1"/>
    <col min="10772" max="10791" width="11.42578125" style="76"/>
    <col min="10792" max="10792" width="12" style="76" customWidth="1"/>
    <col min="10793" max="11025" width="11.42578125" style="76"/>
    <col min="11026" max="11026" width="20.140625" style="76" customWidth="1"/>
    <col min="11027" max="11027" width="16.140625" style="76" customWidth="1"/>
    <col min="11028" max="11047" width="11.42578125" style="76"/>
    <col min="11048" max="11048" width="12" style="76" customWidth="1"/>
    <col min="11049" max="11281" width="11.42578125" style="76"/>
    <col min="11282" max="11282" width="20.140625" style="76" customWidth="1"/>
    <col min="11283" max="11283" width="16.140625" style="76" customWidth="1"/>
    <col min="11284" max="11303" width="11.42578125" style="76"/>
    <col min="11304" max="11304" width="12" style="76" customWidth="1"/>
    <col min="11305" max="11537" width="11.42578125" style="76"/>
    <col min="11538" max="11538" width="20.140625" style="76" customWidth="1"/>
    <col min="11539" max="11539" width="16.140625" style="76" customWidth="1"/>
    <col min="11540" max="11559" width="11.42578125" style="76"/>
    <col min="11560" max="11560" width="12" style="76" customWidth="1"/>
    <col min="11561" max="11793" width="11.42578125" style="76"/>
    <col min="11794" max="11794" width="20.140625" style="76" customWidth="1"/>
    <col min="11795" max="11795" width="16.140625" style="76" customWidth="1"/>
    <col min="11796" max="11815" width="11.42578125" style="76"/>
    <col min="11816" max="11816" width="12" style="76" customWidth="1"/>
    <col min="11817" max="12049" width="11.42578125" style="76"/>
    <col min="12050" max="12050" width="20.140625" style="76" customWidth="1"/>
    <col min="12051" max="12051" width="16.140625" style="76" customWidth="1"/>
    <col min="12052" max="12071" width="11.42578125" style="76"/>
    <col min="12072" max="12072" width="12" style="76" customWidth="1"/>
    <col min="12073" max="12305" width="11.42578125" style="76"/>
    <col min="12306" max="12306" width="20.140625" style="76" customWidth="1"/>
    <col min="12307" max="12307" width="16.140625" style="76" customWidth="1"/>
    <col min="12308" max="12327" width="11.42578125" style="76"/>
    <col min="12328" max="12328" width="12" style="76" customWidth="1"/>
    <col min="12329" max="12561" width="11.42578125" style="76"/>
    <col min="12562" max="12562" width="20.140625" style="76" customWidth="1"/>
    <col min="12563" max="12563" width="16.140625" style="76" customWidth="1"/>
    <col min="12564" max="12583" width="11.42578125" style="76"/>
    <col min="12584" max="12584" width="12" style="76" customWidth="1"/>
    <col min="12585" max="12817" width="11.42578125" style="76"/>
    <col min="12818" max="12818" width="20.140625" style="76" customWidth="1"/>
    <col min="12819" max="12819" width="16.140625" style="76" customWidth="1"/>
    <col min="12820" max="12839" width="11.42578125" style="76"/>
    <col min="12840" max="12840" width="12" style="76" customWidth="1"/>
    <col min="12841" max="13073" width="11.42578125" style="76"/>
    <col min="13074" max="13074" width="20.140625" style="76" customWidth="1"/>
    <col min="13075" max="13075" width="16.140625" style="76" customWidth="1"/>
    <col min="13076" max="13095" width="11.42578125" style="76"/>
    <col min="13096" max="13096" width="12" style="76" customWidth="1"/>
    <col min="13097" max="13329" width="11.42578125" style="76"/>
    <col min="13330" max="13330" width="20.140625" style="76" customWidth="1"/>
    <col min="13331" max="13331" width="16.140625" style="76" customWidth="1"/>
    <col min="13332" max="13351" width="11.42578125" style="76"/>
    <col min="13352" max="13352" width="12" style="76" customWidth="1"/>
    <col min="13353" max="13585" width="11.42578125" style="76"/>
    <col min="13586" max="13586" width="20.140625" style="76" customWidth="1"/>
    <col min="13587" max="13587" width="16.140625" style="76" customWidth="1"/>
    <col min="13588" max="13607" width="11.42578125" style="76"/>
    <col min="13608" max="13608" width="12" style="76" customWidth="1"/>
    <col min="13609" max="13841" width="11.42578125" style="76"/>
    <col min="13842" max="13842" width="20.140625" style="76" customWidth="1"/>
    <col min="13843" max="13843" width="16.140625" style="76" customWidth="1"/>
    <col min="13844" max="13863" width="11.42578125" style="76"/>
    <col min="13864" max="13864" width="12" style="76" customWidth="1"/>
    <col min="13865" max="14097" width="11.42578125" style="76"/>
    <col min="14098" max="14098" width="20.140625" style="76" customWidth="1"/>
    <col min="14099" max="14099" width="16.140625" style="76" customWidth="1"/>
    <col min="14100" max="14119" width="11.42578125" style="76"/>
    <col min="14120" max="14120" width="12" style="76" customWidth="1"/>
    <col min="14121" max="14353" width="11.42578125" style="76"/>
    <col min="14354" max="14354" width="20.140625" style="76" customWidth="1"/>
    <col min="14355" max="14355" width="16.140625" style="76" customWidth="1"/>
    <col min="14356" max="14375" width="11.42578125" style="76"/>
    <col min="14376" max="14376" width="12" style="76" customWidth="1"/>
    <col min="14377" max="14609" width="11.42578125" style="76"/>
    <col min="14610" max="14610" width="20.140625" style="76" customWidth="1"/>
    <col min="14611" max="14611" width="16.140625" style="76" customWidth="1"/>
    <col min="14612" max="14631" width="11.42578125" style="76"/>
    <col min="14632" max="14632" width="12" style="76" customWidth="1"/>
    <col min="14633" max="14865" width="11.42578125" style="76"/>
    <col min="14866" max="14866" width="20.140625" style="76" customWidth="1"/>
    <col min="14867" max="14867" width="16.140625" style="76" customWidth="1"/>
    <col min="14868" max="14887" width="11.42578125" style="76"/>
    <col min="14888" max="14888" width="12" style="76" customWidth="1"/>
    <col min="14889" max="15121" width="11.42578125" style="76"/>
    <col min="15122" max="15122" width="20.140625" style="76" customWidth="1"/>
    <col min="15123" max="15123" width="16.140625" style="76" customWidth="1"/>
    <col min="15124" max="15143" width="11.42578125" style="76"/>
    <col min="15144" max="15144" width="12" style="76" customWidth="1"/>
    <col min="15145" max="15377" width="11.42578125" style="76"/>
    <col min="15378" max="15378" width="20.140625" style="76" customWidth="1"/>
    <col min="15379" max="15379" width="16.140625" style="76" customWidth="1"/>
    <col min="15380" max="15399" width="11.42578125" style="76"/>
    <col min="15400" max="15400" width="12" style="76" customWidth="1"/>
    <col min="15401" max="15633" width="11.42578125" style="76"/>
    <col min="15634" max="15634" width="20.140625" style="76" customWidth="1"/>
    <col min="15635" max="15635" width="16.140625" style="76" customWidth="1"/>
    <col min="15636" max="15655" width="11.42578125" style="76"/>
    <col min="15656" max="15656" width="12" style="76" customWidth="1"/>
    <col min="15657" max="15889" width="11.42578125" style="76"/>
    <col min="15890" max="15890" width="20.140625" style="76" customWidth="1"/>
    <col min="15891" max="15891" width="16.140625" style="76" customWidth="1"/>
    <col min="15892" max="15911" width="11.42578125" style="76"/>
    <col min="15912" max="15912" width="12" style="76" customWidth="1"/>
    <col min="15913" max="16145" width="11.42578125" style="76"/>
    <col min="16146" max="16146" width="20.140625" style="76" customWidth="1"/>
    <col min="16147" max="16147" width="16.140625" style="76" customWidth="1"/>
    <col min="16148" max="16167" width="11.42578125" style="76"/>
    <col min="16168" max="16168" width="12" style="76" customWidth="1"/>
    <col min="16169" max="16384" width="11.42578125" style="76"/>
  </cols>
  <sheetData>
    <row r="1" spans="1:64" ht="18.75">
      <c r="A1" s="282" t="s">
        <v>267</v>
      </c>
      <c r="B1" s="282"/>
      <c r="C1" s="282"/>
      <c r="D1" s="282"/>
      <c r="E1" s="282"/>
      <c r="F1" s="282"/>
      <c r="G1" s="282"/>
      <c r="H1" s="282"/>
    </row>
    <row r="2" spans="1:64" ht="18.75">
      <c r="A2" s="283" t="s">
        <v>268</v>
      </c>
      <c r="B2" s="283"/>
      <c r="C2" s="283"/>
      <c r="D2" s="283"/>
      <c r="E2" s="283"/>
      <c r="F2" s="283"/>
      <c r="G2" s="283"/>
      <c r="H2" s="283"/>
    </row>
    <row r="3" spans="1:64" ht="18.75">
      <c r="A3" s="283" t="s">
        <v>269</v>
      </c>
      <c r="B3" s="283"/>
      <c r="C3" s="283"/>
      <c r="D3" s="283"/>
      <c r="E3" s="283"/>
      <c r="F3" s="283"/>
      <c r="G3" s="283"/>
      <c r="H3" s="283"/>
    </row>
    <row r="4" spans="1:64" ht="16.5" customHeight="1">
      <c r="A4" s="274"/>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30" customHeight="1">
      <c r="A5" s="79"/>
      <c r="B5" s="278">
        <v>2024</v>
      </c>
      <c r="C5" s="279"/>
      <c r="D5" s="280"/>
      <c r="E5" s="278">
        <v>2023</v>
      </c>
      <c r="F5" s="279"/>
      <c r="G5" s="280"/>
      <c r="H5" s="278">
        <v>2022</v>
      </c>
      <c r="I5" s="279"/>
      <c r="J5" s="280"/>
      <c r="K5" s="278">
        <v>2021</v>
      </c>
      <c r="L5" s="279"/>
      <c r="M5" s="280"/>
      <c r="N5" s="278">
        <v>2020</v>
      </c>
      <c r="O5" s="279"/>
      <c r="P5" s="280"/>
      <c r="Q5" s="278">
        <v>2019</v>
      </c>
      <c r="R5" s="279"/>
      <c r="S5" s="280"/>
      <c r="T5" s="278">
        <v>2018</v>
      </c>
      <c r="U5" s="279"/>
      <c r="V5" s="280"/>
      <c r="W5" s="278">
        <v>2017</v>
      </c>
      <c r="X5" s="279"/>
      <c r="Y5" s="280"/>
      <c r="Z5" s="278">
        <v>2016</v>
      </c>
      <c r="AA5" s="279"/>
      <c r="AB5" s="280"/>
      <c r="AC5" s="278">
        <v>2015</v>
      </c>
      <c r="AD5" s="279"/>
      <c r="AE5" s="280"/>
      <c r="AF5" s="278">
        <v>2014</v>
      </c>
      <c r="AG5" s="279"/>
      <c r="AH5" s="280"/>
      <c r="AI5" s="278">
        <v>2013</v>
      </c>
      <c r="AJ5" s="279"/>
      <c r="AK5" s="280"/>
      <c r="AL5" s="278">
        <v>2012</v>
      </c>
      <c r="AM5" s="279"/>
      <c r="AN5" s="280"/>
      <c r="AO5" s="278">
        <v>2011</v>
      </c>
      <c r="AP5" s="279"/>
      <c r="AQ5" s="280"/>
      <c r="AR5" s="278">
        <v>2010</v>
      </c>
      <c r="AS5" s="279"/>
      <c r="AT5" s="280"/>
      <c r="AU5" s="278">
        <v>2009</v>
      </c>
      <c r="AV5" s="279"/>
      <c r="AW5" s="280"/>
      <c r="AX5" s="278">
        <v>2008</v>
      </c>
      <c r="AY5" s="279"/>
      <c r="AZ5" s="280"/>
      <c r="BA5" s="278">
        <v>2007</v>
      </c>
      <c r="BB5" s="279"/>
      <c r="BC5" s="280"/>
      <c r="BD5" s="278">
        <v>2006</v>
      </c>
      <c r="BE5" s="279"/>
      <c r="BF5" s="280"/>
      <c r="BG5" s="278">
        <v>2005</v>
      </c>
      <c r="BH5" s="279"/>
      <c r="BI5" s="280"/>
      <c r="BJ5" s="278">
        <v>2004</v>
      </c>
      <c r="BK5" s="279"/>
      <c r="BL5" s="280"/>
    </row>
    <row r="6" spans="1:64" ht="15" customHeight="1">
      <c r="A6" s="80" t="s">
        <v>10</v>
      </c>
      <c r="B6" s="81" t="s">
        <v>11</v>
      </c>
      <c r="C6" s="82" t="s">
        <v>12</v>
      </c>
      <c r="D6" s="83" t="s">
        <v>13</v>
      </c>
      <c r="E6" s="81" t="s">
        <v>11</v>
      </c>
      <c r="F6" s="82" t="s">
        <v>12</v>
      </c>
      <c r="G6" s="83" t="s">
        <v>13</v>
      </c>
      <c r="H6" s="81" t="s">
        <v>11</v>
      </c>
      <c r="I6" s="82" t="s">
        <v>12</v>
      </c>
      <c r="J6" s="83" t="s">
        <v>13</v>
      </c>
      <c r="K6" s="81" t="s">
        <v>11</v>
      </c>
      <c r="L6" s="82" t="s">
        <v>12</v>
      </c>
      <c r="M6" s="83" t="s">
        <v>13</v>
      </c>
      <c r="N6" s="81" t="s">
        <v>11</v>
      </c>
      <c r="O6" s="82" t="s">
        <v>12</v>
      </c>
      <c r="P6" s="83" t="s">
        <v>13</v>
      </c>
      <c r="Q6" s="81" t="s">
        <v>11</v>
      </c>
      <c r="R6" s="82" t="s">
        <v>12</v>
      </c>
      <c r="S6" s="83" t="s">
        <v>13</v>
      </c>
      <c r="T6" s="81" t="s">
        <v>11</v>
      </c>
      <c r="U6" s="82" t="s">
        <v>12</v>
      </c>
      <c r="V6" s="83" t="s">
        <v>13</v>
      </c>
      <c r="W6" s="81" t="s">
        <v>11</v>
      </c>
      <c r="X6" s="82" t="s">
        <v>12</v>
      </c>
      <c r="Y6" s="83" t="s">
        <v>13</v>
      </c>
      <c r="Z6" s="81" t="s">
        <v>11</v>
      </c>
      <c r="AA6" s="82" t="s">
        <v>12</v>
      </c>
      <c r="AB6" s="83" t="s">
        <v>13</v>
      </c>
      <c r="AC6" s="81" t="s">
        <v>11</v>
      </c>
      <c r="AD6" s="82" t="s">
        <v>12</v>
      </c>
      <c r="AE6" s="83" t="s">
        <v>13</v>
      </c>
      <c r="AF6" s="81" t="s">
        <v>11</v>
      </c>
      <c r="AG6" s="82" t="s">
        <v>12</v>
      </c>
      <c r="AH6" s="83" t="s">
        <v>13</v>
      </c>
      <c r="AI6" s="81" t="s">
        <v>11</v>
      </c>
      <c r="AJ6" s="82" t="s">
        <v>12</v>
      </c>
      <c r="AK6" s="83" t="s">
        <v>13</v>
      </c>
      <c r="AL6" s="81" t="s">
        <v>11</v>
      </c>
      <c r="AM6" s="82" t="s">
        <v>12</v>
      </c>
      <c r="AN6" s="83" t="s">
        <v>13</v>
      </c>
      <c r="AO6" s="81" t="s">
        <v>11</v>
      </c>
      <c r="AP6" s="82" t="s">
        <v>12</v>
      </c>
      <c r="AQ6" s="83" t="s">
        <v>13</v>
      </c>
      <c r="AR6" s="81" t="s">
        <v>11</v>
      </c>
      <c r="AS6" s="82" t="s">
        <v>12</v>
      </c>
      <c r="AT6" s="83" t="s">
        <v>13</v>
      </c>
      <c r="AU6" s="81" t="s">
        <v>11</v>
      </c>
      <c r="AV6" s="82" t="s">
        <v>12</v>
      </c>
      <c r="AW6" s="83" t="s">
        <v>13</v>
      </c>
      <c r="AX6" s="81" t="s">
        <v>11</v>
      </c>
      <c r="AY6" s="82" t="s">
        <v>12</v>
      </c>
      <c r="AZ6" s="83" t="s">
        <v>13</v>
      </c>
      <c r="BA6" s="81" t="s">
        <v>11</v>
      </c>
      <c r="BB6" s="82" t="s">
        <v>12</v>
      </c>
      <c r="BC6" s="83" t="s">
        <v>13</v>
      </c>
      <c r="BD6" s="81" t="s">
        <v>11</v>
      </c>
      <c r="BE6" s="82" t="s">
        <v>12</v>
      </c>
      <c r="BF6" s="83" t="s">
        <v>13</v>
      </c>
      <c r="BG6" s="81" t="s">
        <v>11</v>
      </c>
      <c r="BH6" s="82" t="s">
        <v>12</v>
      </c>
      <c r="BI6" s="83" t="s">
        <v>13</v>
      </c>
      <c r="BJ6" s="81" t="s">
        <v>11</v>
      </c>
      <c r="BK6" s="82" t="s">
        <v>12</v>
      </c>
      <c r="BL6" s="83" t="s">
        <v>13</v>
      </c>
    </row>
    <row r="7" spans="1:64" ht="15" customHeight="1">
      <c r="A7" s="84" t="s">
        <v>14</v>
      </c>
      <c r="B7" s="84" t="s">
        <v>15</v>
      </c>
      <c r="C7" s="85" t="s">
        <v>16</v>
      </c>
      <c r="D7" s="86" t="s">
        <v>17</v>
      </c>
      <c r="E7" s="84" t="s">
        <v>15</v>
      </c>
      <c r="F7" s="85" t="s">
        <v>16</v>
      </c>
      <c r="G7" s="86" t="s">
        <v>17</v>
      </c>
      <c r="H7" s="84" t="s">
        <v>15</v>
      </c>
      <c r="I7" s="85" t="s">
        <v>16</v>
      </c>
      <c r="J7" s="86" t="s">
        <v>17</v>
      </c>
      <c r="K7" s="84" t="s">
        <v>15</v>
      </c>
      <c r="L7" s="85" t="s">
        <v>16</v>
      </c>
      <c r="M7" s="86" t="s">
        <v>17</v>
      </c>
      <c r="N7" s="84" t="s">
        <v>15</v>
      </c>
      <c r="O7" s="85" t="s">
        <v>16</v>
      </c>
      <c r="P7" s="86" t="s">
        <v>17</v>
      </c>
      <c r="Q7" s="84" t="s">
        <v>15</v>
      </c>
      <c r="R7" s="85" t="s">
        <v>16</v>
      </c>
      <c r="S7" s="86" t="s">
        <v>17</v>
      </c>
      <c r="T7" s="84" t="s">
        <v>15</v>
      </c>
      <c r="U7" s="85" t="s">
        <v>16</v>
      </c>
      <c r="V7" s="86" t="s">
        <v>17</v>
      </c>
      <c r="W7" s="84" t="s">
        <v>15</v>
      </c>
      <c r="X7" s="85" t="s">
        <v>16</v>
      </c>
      <c r="Y7" s="86" t="s">
        <v>17</v>
      </c>
      <c r="Z7" s="84" t="s">
        <v>15</v>
      </c>
      <c r="AA7" s="85" t="s">
        <v>16</v>
      </c>
      <c r="AB7" s="86" t="s">
        <v>17</v>
      </c>
      <c r="AC7" s="84" t="s">
        <v>15</v>
      </c>
      <c r="AD7" s="85" t="s">
        <v>16</v>
      </c>
      <c r="AE7" s="86" t="s">
        <v>17</v>
      </c>
      <c r="AF7" s="84" t="s">
        <v>15</v>
      </c>
      <c r="AG7" s="85" t="s">
        <v>16</v>
      </c>
      <c r="AH7" s="86" t="s">
        <v>17</v>
      </c>
      <c r="AI7" s="84" t="s">
        <v>15</v>
      </c>
      <c r="AJ7" s="85" t="s">
        <v>16</v>
      </c>
      <c r="AK7" s="86" t="s">
        <v>17</v>
      </c>
      <c r="AL7" s="84" t="s">
        <v>15</v>
      </c>
      <c r="AM7" s="85" t="s">
        <v>16</v>
      </c>
      <c r="AN7" s="86" t="s">
        <v>17</v>
      </c>
      <c r="AO7" s="84" t="s">
        <v>15</v>
      </c>
      <c r="AP7" s="85" t="s">
        <v>16</v>
      </c>
      <c r="AQ7" s="86" t="s">
        <v>17</v>
      </c>
      <c r="AR7" s="84" t="s">
        <v>15</v>
      </c>
      <c r="AS7" s="85" t="s">
        <v>16</v>
      </c>
      <c r="AT7" s="86" t="s">
        <v>17</v>
      </c>
      <c r="AU7" s="84" t="s">
        <v>15</v>
      </c>
      <c r="AV7" s="85" t="s">
        <v>16</v>
      </c>
      <c r="AW7" s="86" t="s">
        <v>17</v>
      </c>
      <c r="AX7" s="84" t="s">
        <v>15</v>
      </c>
      <c r="AY7" s="85" t="s">
        <v>16</v>
      </c>
      <c r="AZ7" s="86" t="s">
        <v>17</v>
      </c>
      <c r="BA7" s="84" t="s">
        <v>15</v>
      </c>
      <c r="BB7" s="85" t="s">
        <v>16</v>
      </c>
      <c r="BC7" s="86" t="s">
        <v>17</v>
      </c>
      <c r="BD7" s="84" t="s">
        <v>15</v>
      </c>
      <c r="BE7" s="85" t="s">
        <v>16</v>
      </c>
      <c r="BF7" s="86" t="s">
        <v>17</v>
      </c>
      <c r="BG7" s="84" t="s">
        <v>15</v>
      </c>
      <c r="BH7" s="85" t="s">
        <v>16</v>
      </c>
      <c r="BI7" s="86" t="s">
        <v>17</v>
      </c>
      <c r="BJ7" s="84" t="s">
        <v>15</v>
      </c>
      <c r="BK7" s="85" t="s">
        <v>16</v>
      </c>
      <c r="BL7" s="86" t="s">
        <v>17</v>
      </c>
    </row>
    <row r="8" spans="1:64" s="90" customFormat="1">
      <c r="A8" s="87" t="s">
        <v>18</v>
      </c>
      <c r="B8" s="87" t="s">
        <v>19</v>
      </c>
      <c r="C8" s="88" t="s">
        <v>20</v>
      </c>
      <c r="D8" s="89" t="s">
        <v>21</v>
      </c>
      <c r="E8" s="87" t="s">
        <v>19</v>
      </c>
      <c r="F8" s="88" t="s">
        <v>20</v>
      </c>
      <c r="G8" s="89" t="s">
        <v>21</v>
      </c>
      <c r="H8" s="87" t="s">
        <v>19</v>
      </c>
      <c r="I8" s="88" t="s">
        <v>20</v>
      </c>
      <c r="J8" s="89" t="s">
        <v>21</v>
      </c>
      <c r="K8" s="87" t="s">
        <v>19</v>
      </c>
      <c r="L8" s="88" t="s">
        <v>20</v>
      </c>
      <c r="M8" s="89" t="s">
        <v>21</v>
      </c>
      <c r="N8" s="87" t="s">
        <v>19</v>
      </c>
      <c r="O8" s="88" t="s">
        <v>20</v>
      </c>
      <c r="P8" s="89" t="s">
        <v>21</v>
      </c>
      <c r="Q8" s="87" t="s">
        <v>19</v>
      </c>
      <c r="R8" s="88" t="s">
        <v>20</v>
      </c>
      <c r="S8" s="89" t="s">
        <v>21</v>
      </c>
      <c r="T8" s="87" t="s">
        <v>19</v>
      </c>
      <c r="U8" s="88" t="s">
        <v>20</v>
      </c>
      <c r="V8" s="89" t="s">
        <v>21</v>
      </c>
      <c r="W8" s="87" t="s">
        <v>19</v>
      </c>
      <c r="X8" s="88" t="s">
        <v>20</v>
      </c>
      <c r="Y8" s="89" t="s">
        <v>21</v>
      </c>
      <c r="Z8" s="87" t="s">
        <v>19</v>
      </c>
      <c r="AA8" s="88" t="s">
        <v>20</v>
      </c>
      <c r="AB8" s="89" t="s">
        <v>21</v>
      </c>
      <c r="AC8" s="87" t="s">
        <v>19</v>
      </c>
      <c r="AD8" s="88" t="s">
        <v>20</v>
      </c>
      <c r="AE8" s="89" t="s">
        <v>21</v>
      </c>
      <c r="AF8" s="87" t="s">
        <v>19</v>
      </c>
      <c r="AG8" s="88" t="s">
        <v>20</v>
      </c>
      <c r="AH8" s="89" t="s">
        <v>21</v>
      </c>
      <c r="AI8" s="87" t="s">
        <v>19</v>
      </c>
      <c r="AJ8" s="88" t="s">
        <v>20</v>
      </c>
      <c r="AK8" s="89" t="s">
        <v>21</v>
      </c>
      <c r="AL8" s="87" t="s">
        <v>19</v>
      </c>
      <c r="AM8" s="88" t="s">
        <v>20</v>
      </c>
      <c r="AN8" s="89" t="s">
        <v>21</v>
      </c>
      <c r="AO8" s="87" t="s">
        <v>19</v>
      </c>
      <c r="AP8" s="88" t="s">
        <v>20</v>
      </c>
      <c r="AQ8" s="89" t="s">
        <v>21</v>
      </c>
      <c r="AR8" s="87" t="s">
        <v>19</v>
      </c>
      <c r="AS8" s="88" t="s">
        <v>20</v>
      </c>
      <c r="AT8" s="89" t="s">
        <v>21</v>
      </c>
      <c r="AU8" s="87" t="s">
        <v>19</v>
      </c>
      <c r="AV8" s="88" t="s">
        <v>20</v>
      </c>
      <c r="AW8" s="89" t="s">
        <v>21</v>
      </c>
      <c r="AX8" s="87" t="s">
        <v>19</v>
      </c>
      <c r="AY8" s="88" t="s">
        <v>20</v>
      </c>
      <c r="AZ8" s="89" t="s">
        <v>21</v>
      </c>
      <c r="BA8" s="87" t="s">
        <v>19</v>
      </c>
      <c r="BB8" s="88" t="s">
        <v>20</v>
      </c>
      <c r="BC8" s="89" t="s">
        <v>21</v>
      </c>
      <c r="BD8" s="87" t="s">
        <v>19</v>
      </c>
      <c r="BE8" s="88" t="s">
        <v>20</v>
      </c>
      <c r="BF8" s="89" t="s">
        <v>21</v>
      </c>
      <c r="BG8" s="87" t="s">
        <v>19</v>
      </c>
      <c r="BH8" s="88" t="s">
        <v>20</v>
      </c>
      <c r="BI8" s="89" t="s">
        <v>21</v>
      </c>
      <c r="BJ8" s="87" t="s">
        <v>19</v>
      </c>
      <c r="BK8" s="88" t="s">
        <v>20</v>
      </c>
      <c r="BL8" s="89" t="s">
        <v>21</v>
      </c>
    </row>
    <row r="9" spans="1:64">
      <c r="A9" s="91" t="s">
        <v>22</v>
      </c>
      <c r="B9" s="92" t="e">
        <f>'Total Allotjaments (Fórmulas)'!B9-#REF!</f>
        <v>#REF!</v>
      </c>
      <c r="C9" s="92" t="e">
        <f>'Total Allotjaments (Fórmulas)'!C9-#REF!</f>
        <v>#REF!</v>
      </c>
      <c r="D9" s="92" t="e">
        <f>'Total Allotjaments (Fórmulas)'!D9-#REF!</f>
        <v>#REF!</v>
      </c>
      <c r="E9" s="92" t="e">
        <f>'Total Allotjaments (Fórmulas)'!E9-#REF!</f>
        <v>#REF!</v>
      </c>
      <c r="F9" s="92" t="e">
        <f>'Total Allotjaments (Fórmulas)'!F9-#REF!</f>
        <v>#REF!</v>
      </c>
      <c r="G9" s="92" t="e">
        <f>'Total Allotjaments (Fórmulas)'!G9-#REF!</f>
        <v>#REF!</v>
      </c>
      <c r="H9" s="92" t="e">
        <f>'Total Allotjaments (Fórmulas)'!H9-#REF!</f>
        <v>#REF!</v>
      </c>
      <c r="I9" s="92" t="e">
        <f>'Total Allotjaments (Fórmulas)'!I9-#REF!</f>
        <v>#REF!</v>
      </c>
      <c r="J9" s="92" t="e">
        <f>'Total Allotjaments (Fórmulas)'!J9-#REF!</f>
        <v>#REF!</v>
      </c>
      <c r="K9" s="92" t="e">
        <f>'Total Allotjaments (Fórmulas)'!K9-#REF!</f>
        <v>#REF!</v>
      </c>
      <c r="L9" s="92" t="e">
        <f>'Total Allotjaments (Fórmulas)'!L9-#REF!</f>
        <v>#REF!</v>
      </c>
      <c r="M9" s="92" t="e">
        <f>'Total Allotjaments (Fórmulas)'!M9-#REF!</f>
        <v>#REF!</v>
      </c>
      <c r="N9" s="92" t="e">
        <f>'Total Allotjaments (Fórmulas)'!N9-#REF!</f>
        <v>#REF!</v>
      </c>
      <c r="O9" s="92" t="e">
        <f>'Total Allotjaments (Fórmulas)'!O9-#REF!</f>
        <v>#REF!</v>
      </c>
      <c r="P9" s="92" t="e">
        <f>'Total Allotjaments (Fórmulas)'!P9-#REF!</f>
        <v>#REF!</v>
      </c>
      <c r="Q9" s="92" t="e">
        <f>'Total Allotjaments (Fórmulas)'!Q9-#REF!</f>
        <v>#REF!</v>
      </c>
      <c r="R9" s="92" t="e">
        <f>'Total Allotjaments (Fórmulas)'!R9-#REF!</f>
        <v>#REF!</v>
      </c>
      <c r="S9" s="92" t="e">
        <f>'Total Allotjaments (Fórmulas)'!S9-#REF!</f>
        <v>#REF!</v>
      </c>
      <c r="T9" s="92" t="e">
        <f>'Total Allotjaments (Fórmulas)'!T9-#REF!</f>
        <v>#REF!</v>
      </c>
      <c r="U9" s="92" t="e">
        <f>'Total Allotjaments (Fórmulas)'!U9-#REF!</f>
        <v>#REF!</v>
      </c>
      <c r="V9" s="92" t="e">
        <f>'Total Allotjaments (Fórmulas)'!V9-#REF!</f>
        <v>#REF!</v>
      </c>
      <c r="W9" s="92" t="e">
        <f>'Total Allotjaments (Fórmulas)'!W9-#REF!</f>
        <v>#REF!</v>
      </c>
      <c r="X9" s="92" t="e">
        <f>'Total Allotjaments (Fórmulas)'!X9-#REF!</f>
        <v>#REF!</v>
      </c>
      <c r="Y9" s="92" t="e">
        <f>'Total Allotjaments (Fórmulas)'!Y9-#REF!</f>
        <v>#REF!</v>
      </c>
      <c r="Z9" s="92" t="e">
        <f>'Total Allotjaments (Fórmulas)'!Z9-#REF!</f>
        <v>#REF!</v>
      </c>
      <c r="AA9" s="92" t="e">
        <f>'Total Allotjaments (Fórmulas)'!AA9-#REF!</f>
        <v>#REF!</v>
      </c>
      <c r="AB9" s="92" t="e">
        <f>'Total Allotjaments (Fórmulas)'!AB9-#REF!</f>
        <v>#REF!</v>
      </c>
      <c r="AC9" s="92" t="e">
        <f>'Total Allotjaments (Fórmulas)'!AC9-#REF!</f>
        <v>#REF!</v>
      </c>
      <c r="AD9" s="92" t="e">
        <f>'Total Allotjaments (Fórmulas)'!AD9-#REF!</f>
        <v>#REF!</v>
      </c>
      <c r="AE9" s="92" t="e">
        <f>'Total Allotjaments (Fórmulas)'!AE9-#REF!</f>
        <v>#REF!</v>
      </c>
      <c r="AF9" s="92" t="e">
        <f>'Total Allotjaments (Fórmulas)'!AF9-#REF!</f>
        <v>#REF!</v>
      </c>
      <c r="AG9" s="92" t="e">
        <f>'Total Allotjaments (Fórmulas)'!AG9-#REF!</f>
        <v>#REF!</v>
      </c>
      <c r="AH9" s="92" t="e">
        <f>'Total Allotjaments (Fórmulas)'!AH9-#REF!</f>
        <v>#REF!</v>
      </c>
      <c r="AI9" s="92" t="e">
        <f>'Total Allotjaments (Fórmulas)'!AI9-#REF!</f>
        <v>#REF!</v>
      </c>
      <c r="AJ9" s="92" t="e">
        <f>'Total Allotjaments (Fórmulas)'!AJ9-#REF!</f>
        <v>#REF!</v>
      </c>
      <c r="AK9" s="92" t="e">
        <f>'Total Allotjaments (Fórmulas)'!AK9-#REF!</f>
        <v>#REF!</v>
      </c>
      <c r="AL9" s="92" t="e">
        <f>'Total Allotjaments (Fórmulas)'!AL9-#REF!</f>
        <v>#REF!</v>
      </c>
      <c r="AM9" s="92" t="e">
        <f>'Total Allotjaments (Fórmulas)'!AM9-#REF!</f>
        <v>#REF!</v>
      </c>
      <c r="AN9" s="92" t="e">
        <f>'Total Allotjaments (Fórmulas)'!AN9-#REF!</f>
        <v>#REF!</v>
      </c>
      <c r="AO9" s="92" t="e">
        <f>'Total Allotjaments (Fórmulas)'!AO9-#REF!</f>
        <v>#REF!</v>
      </c>
      <c r="AP9" s="92" t="e">
        <f>'Total Allotjaments (Fórmulas)'!AP9-#REF!</f>
        <v>#REF!</v>
      </c>
      <c r="AQ9" s="92" t="e">
        <f>'Total Allotjaments (Fórmulas)'!AQ9-#REF!</f>
        <v>#REF!</v>
      </c>
      <c r="AR9" s="92" t="e">
        <f>'Total Allotjaments (Fórmulas)'!AR9-#REF!</f>
        <v>#REF!</v>
      </c>
      <c r="AS9" s="92" t="e">
        <f>'Total Allotjaments (Fórmulas)'!AS9-#REF!</f>
        <v>#REF!</v>
      </c>
      <c r="AT9" s="92" t="e">
        <f>'Total Allotjaments (Fórmulas)'!AT9-#REF!</f>
        <v>#REF!</v>
      </c>
      <c r="AU9" s="92" t="e">
        <f>'Total Allotjaments (Fórmulas)'!AU9-#REF!</f>
        <v>#REF!</v>
      </c>
      <c r="AV9" s="92" t="e">
        <f>'Total Allotjaments (Fórmulas)'!AV9-#REF!</f>
        <v>#REF!</v>
      </c>
      <c r="AW9" s="92" t="e">
        <f>'Total Allotjaments (Fórmulas)'!AW9-#REF!</f>
        <v>#REF!</v>
      </c>
      <c r="AX9" s="92" t="e">
        <f>'Total Allotjaments (Fórmulas)'!AX9-#REF!</f>
        <v>#REF!</v>
      </c>
      <c r="AY9" s="92" t="e">
        <f>'Total Allotjaments (Fórmulas)'!AY9-#REF!</f>
        <v>#REF!</v>
      </c>
      <c r="AZ9" s="92" t="e">
        <f>'Total Allotjaments (Fórmulas)'!AZ9-#REF!</f>
        <v>#REF!</v>
      </c>
      <c r="BA9" s="92" t="e">
        <f>'Total Allotjaments (Fórmulas)'!BA9-#REF!</f>
        <v>#REF!</v>
      </c>
      <c r="BB9" s="92" t="e">
        <f>'Total Allotjaments (Fórmulas)'!BB9-#REF!</f>
        <v>#REF!</v>
      </c>
      <c r="BC9" s="92" t="e">
        <f>'Total Allotjaments (Fórmulas)'!BC9-#REF!</f>
        <v>#REF!</v>
      </c>
      <c r="BD9" s="92" t="e">
        <f>'Total Allotjaments (Fórmulas)'!BD9-#REF!</f>
        <v>#REF!</v>
      </c>
      <c r="BE9" s="92" t="e">
        <f>'Total Allotjaments (Fórmulas)'!BE9-#REF!</f>
        <v>#REF!</v>
      </c>
      <c r="BF9" s="92" t="e">
        <f>'Total Allotjaments (Fórmulas)'!BF9-#REF!</f>
        <v>#REF!</v>
      </c>
      <c r="BG9" s="92" t="e">
        <f>'Total Allotjaments (Fórmulas)'!BG9-#REF!</f>
        <v>#REF!</v>
      </c>
      <c r="BH9" s="92" t="e">
        <f>'Total Allotjaments (Fórmulas)'!BH9-#REF!</f>
        <v>#REF!</v>
      </c>
      <c r="BI9" s="92" t="e">
        <f>'Total Allotjaments (Fórmulas)'!BI9-#REF!</f>
        <v>#REF!</v>
      </c>
      <c r="BJ9" s="92" t="e">
        <f>'Total Allotjaments (Fórmulas)'!BJ9-#REF!</f>
        <v>#REF!</v>
      </c>
      <c r="BK9" s="92" t="e">
        <f>'Total Allotjaments (Fórmulas)'!BK9-#REF!</f>
        <v>#REF!</v>
      </c>
      <c r="BL9" s="92" t="e">
        <f>'Total Allotjaments (Fórmulas)'!BL9-#REF!</f>
        <v>#REF!</v>
      </c>
    </row>
    <row r="10" spans="1:64">
      <c r="A10" s="91" t="s">
        <v>24</v>
      </c>
      <c r="B10" s="92" t="e">
        <f>'Total Allotjaments (Fórmulas)'!B10-#REF!</f>
        <v>#REF!</v>
      </c>
      <c r="C10" s="92" t="e">
        <f>'Total Allotjaments (Fórmulas)'!C10-#REF!</f>
        <v>#REF!</v>
      </c>
      <c r="D10" s="92" t="e">
        <f>'Total Allotjaments (Fórmulas)'!D10-#REF!</f>
        <v>#REF!</v>
      </c>
      <c r="E10" s="92" t="e">
        <f>'Total Allotjaments (Fórmulas)'!E10-#REF!</f>
        <v>#REF!</v>
      </c>
      <c r="F10" s="92" t="e">
        <f>'Total Allotjaments (Fórmulas)'!F10-#REF!</f>
        <v>#REF!</v>
      </c>
      <c r="G10" s="92" t="e">
        <f>'Total Allotjaments (Fórmulas)'!G10-#REF!</f>
        <v>#REF!</v>
      </c>
      <c r="H10" s="92" t="e">
        <f>'Total Allotjaments (Fórmulas)'!H10-#REF!</f>
        <v>#REF!</v>
      </c>
      <c r="I10" s="92" t="e">
        <f>'Total Allotjaments (Fórmulas)'!I10-#REF!</f>
        <v>#REF!</v>
      </c>
      <c r="J10" s="92" t="e">
        <f>'Total Allotjaments (Fórmulas)'!J10-#REF!</f>
        <v>#REF!</v>
      </c>
      <c r="K10" s="92" t="e">
        <f>'Total Allotjaments (Fórmulas)'!K10-#REF!</f>
        <v>#REF!</v>
      </c>
      <c r="L10" s="92" t="e">
        <f>'Total Allotjaments (Fórmulas)'!L10-#REF!</f>
        <v>#REF!</v>
      </c>
      <c r="M10" s="92" t="e">
        <f>'Total Allotjaments (Fórmulas)'!M10-#REF!</f>
        <v>#REF!</v>
      </c>
      <c r="N10" s="92" t="e">
        <f>'Total Allotjaments (Fórmulas)'!N10-#REF!</f>
        <v>#REF!</v>
      </c>
      <c r="O10" s="92" t="e">
        <f>'Total Allotjaments (Fórmulas)'!O10-#REF!</f>
        <v>#REF!</v>
      </c>
      <c r="P10" s="92" t="e">
        <f>'Total Allotjaments (Fórmulas)'!P10-#REF!</f>
        <v>#REF!</v>
      </c>
      <c r="Q10" s="92" t="e">
        <f>'Total Allotjaments (Fórmulas)'!Q10-#REF!</f>
        <v>#REF!</v>
      </c>
      <c r="R10" s="92" t="e">
        <f>'Total Allotjaments (Fórmulas)'!R10-#REF!</f>
        <v>#REF!</v>
      </c>
      <c r="S10" s="92" t="e">
        <f>'Total Allotjaments (Fórmulas)'!S10-#REF!</f>
        <v>#REF!</v>
      </c>
      <c r="T10" s="92" t="e">
        <f>'Total Allotjaments (Fórmulas)'!T10-#REF!</f>
        <v>#REF!</v>
      </c>
      <c r="U10" s="92" t="e">
        <f>'Total Allotjaments (Fórmulas)'!U10-#REF!</f>
        <v>#REF!</v>
      </c>
      <c r="V10" s="92" t="e">
        <f>'Total Allotjaments (Fórmulas)'!V10-#REF!</f>
        <v>#REF!</v>
      </c>
      <c r="W10" s="92" t="e">
        <f>'Total Allotjaments (Fórmulas)'!W10-#REF!</f>
        <v>#REF!</v>
      </c>
      <c r="X10" s="92" t="e">
        <f>'Total Allotjaments (Fórmulas)'!X10-#REF!</f>
        <v>#REF!</v>
      </c>
      <c r="Y10" s="92" t="e">
        <f>'Total Allotjaments (Fórmulas)'!Y10-#REF!</f>
        <v>#REF!</v>
      </c>
      <c r="Z10" s="92" t="e">
        <f>'Total Allotjaments (Fórmulas)'!Z10-#REF!</f>
        <v>#REF!</v>
      </c>
      <c r="AA10" s="92" t="e">
        <f>'Total Allotjaments (Fórmulas)'!AA10-#REF!</f>
        <v>#REF!</v>
      </c>
      <c r="AB10" s="92" t="e">
        <f>'Total Allotjaments (Fórmulas)'!AB10-#REF!</f>
        <v>#REF!</v>
      </c>
      <c r="AC10" s="92" t="e">
        <f>'Total Allotjaments (Fórmulas)'!AC10-#REF!</f>
        <v>#REF!</v>
      </c>
      <c r="AD10" s="92" t="e">
        <f>'Total Allotjaments (Fórmulas)'!AD10-#REF!</f>
        <v>#REF!</v>
      </c>
      <c r="AE10" s="92" t="e">
        <f>'Total Allotjaments (Fórmulas)'!AE10-#REF!</f>
        <v>#REF!</v>
      </c>
      <c r="AF10" s="92" t="e">
        <f>'Total Allotjaments (Fórmulas)'!AF10-#REF!</f>
        <v>#REF!</v>
      </c>
      <c r="AG10" s="92" t="e">
        <f>'Total Allotjaments (Fórmulas)'!AG10-#REF!</f>
        <v>#REF!</v>
      </c>
      <c r="AH10" s="92" t="e">
        <f>'Total Allotjaments (Fórmulas)'!AH10-#REF!</f>
        <v>#REF!</v>
      </c>
      <c r="AI10" s="92" t="e">
        <f>'Total Allotjaments (Fórmulas)'!AI10-#REF!</f>
        <v>#REF!</v>
      </c>
      <c r="AJ10" s="92" t="e">
        <f>'Total Allotjaments (Fórmulas)'!AJ10-#REF!</f>
        <v>#REF!</v>
      </c>
      <c r="AK10" s="92" t="e">
        <f>'Total Allotjaments (Fórmulas)'!AK10-#REF!</f>
        <v>#REF!</v>
      </c>
      <c r="AL10" s="92" t="e">
        <f>'Total Allotjaments (Fórmulas)'!AL10-#REF!</f>
        <v>#REF!</v>
      </c>
      <c r="AM10" s="92" t="e">
        <f>'Total Allotjaments (Fórmulas)'!AM10-#REF!</f>
        <v>#REF!</v>
      </c>
      <c r="AN10" s="92" t="e">
        <f>'Total Allotjaments (Fórmulas)'!AN10-#REF!</f>
        <v>#REF!</v>
      </c>
      <c r="AO10" s="92" t="e">
        <f>'Total Allotjaments (Fórmulas)'!AO10-#REF!</f>
        <v>#REF!</v>
      </c>
      <c r="AP10" s="92" t="e">
        <f>'Total Allotjaments (Fórmulas)'!AP10-#REF!</f>
        <v>#REF!</v>
      </c>
      <c r="AQ10" s="92" t="e">
        <f>'Total Allotjaments (Fórmulas)'!AQ10-#REF!</f>
        <v>#REF!</v>
      </c>
      <c r="AR10" s="92" t="e">
        <f>'Total Allotjaments (Fórmulas)'!AR10-#REF!</f>
        <v>#REF!</v>
      </c>
      <c r="AS10" s="92" t="e">
        <f>'Total Allotjaments (Fórmulas)'!AS10-#REF!</f>
        <v>#REF!</v>
      </c>
      <c r="AT10" s="92" t="e">
        <f>'Total Allotjaments (Fórmulas)'!AT10-#REF!</f>
        <v>#REF!</v>
      </c>
      <c r="AU10" s="92" t="e">
        <f>'Total Allotjaments (Fórmulas)'!AU10-#REF!</f>
        <v>#REF!</v>
      </c>
      <c r="AV10" s="92" t="e">
        <f>'Total Allotjaments (Fórmulas)'!AV10-#REF!</f>
        <v>#REF!</v>
      </c>
      <c r="AW10" s="92" t="e">
        <f>'Total Allotjaments (Fórmulas)'!AW10-#REF!</f>
        <v>#REF!</v>
      </c>
      <c r="AX10" s="92" t="e">
        <f>'Total Allotjaments (Fórmulas)'!AX10-#REF!</f>
        <v>#REF!</v>
      </c>
      <c r="AY10" s="92" t="e">
        <f>'Total Allotjaments (Fórmulas)'!AY10-#REF!</f>
        <v>#REF!</v>
      </c>
      <c r="AZ10" s="92" t="e">
        <f>'Total Allotjaments (Fórmulas)'!AZ10-#REF!</f>
        <v>#REF!</v>
      </c>
      <c r="BA10" s="92" t="e">
        <f>'Total Allotjaments (Fórmulas)'!BA10-#REF!</f>
        <v>#REF!</v>
      </c>
      <c r="BB10" s="92" t="e">
        <f>'Total Allotjaments (Fórmulas)'!BB10-#REF!</f>
        <v>#REF!</v>
      </c>
      <c r="BC10" s="92" t="e">
        <f>'Total Allotjaments (Fórmulas)'!BC10-#REF!</f>
        <v>#REF!</v>
      </c>
      <c r="BD10" s="92" t="e">
        <f>'Total Allotjaments (Fórmulas)'!BD10-#REF!</f>
        <v>#REF!</v>
      </c>
      <c r="BE10" s="92" t="e">
        <f>'Total Allotjaments (Fórmulas)'!BE10-#REF!</f>
        <v>#REF!</v>
      </c>
      <c r="BF10" s="92" t="e">
        <f>'Total Allotjaments (Fórmulas)'!BF10-#REF!</f>
        <v>#REF!</v>
      </c>
      <c r="BG10" s="92" t="e">
        <f>'Total Allotjaments (Fórmulas)'!BG10-#REF!</f>
        <v>#REF!</v>
      </c>
      <c r="BH10" s="92" t="e">
        <f>'Total Allotjaments (Fórmulas)'!BH10-#REF!</f>
        <v>#REF!</v>
      </c>
      <c r="BI10" s="92" t="e">
        <f>'Total Allotjaments (Fórmulas)'!BI10-#REF!</f>
        <v>#REF!</v>
      </c>
      <c r="BJ10" s="92" t="e">
        <f>'Total Allotjaments (Fórmulas)'!BJ10-#REF!</f>
        <v>#REF!</v>
      </c>
      <c r="BK10" s="92" t="e">
        <f>'Total Allotjaments (Fórmulas)'!BK10-#REF!</f>
        <v>#REF!</v>
      </c>
      <c r="BL10" s="92" t="e">
        <f>'Total Allotjaments (Fórmulas)'!BL10-#REF!</f>
        <v>#REF!</v>
      </c>
    </row>
    <row r="11" spans="1:64">
      <c r="A11" s="91" t="s">
        <v>26</v>
      </c>
      <c r="B11" s="92" t="e">
        <f>'Total Allotjaments (Fórmulas)'!B11-#REF!</f>
        <v>#REF!</v>
      </c>
      <c r="C11" s="92" t="e">
        <f>'Total Allotjaments (Fórmulas)'!C11-#REF!</f>
        <v>#REF!</v>
      </c>
      <c r="D11" s="92" t="e">
        <f>'Total Allotjaments (Fórmulas)'!D11-#REF!</f>
        <v>#REF!</v>
      </c>
      <c r="E11" s="92" t="e">
        <f>'Total Allotjaments (Fórmulas)'!E11-#REF!</f>
        <v>#REF!</v>
      </c>
      <c r="F11" s="92" t="e">
        <f>'Total Allotjaments (Fórmulas)'!F11-#REF!</f>
        <v>#REF!</v>
      </c>
      <c r="G11" s="92" t="e">
        <f>'Total Allotjaments (Fórmulas)'!G11-#REF!</f>
        <v>#REF!</v>
      </c>
      <c r="H11" s="92" t="e">
        <f>'Total Allotjaments (Fórmulas)'!H11-#REF!</f>
        <v>#REF!</v>
      </c>
      <c r="I11" s="92" t="e">
        <f>'Total Allotjaments (Fórmulas)'!I11-#REF!</f>
        <v>#REF!</v>
      </c>
      <c r="J11" s="92" t="e">
        <f>'Total Allotjaments (Fórmulas)'!J11-#REF!</f>
        <v>#REF!</v>
      </c>
      <c r="K11" s="92" t="e">
        <f>'Total Allotjaments (Fórmulas)'!K11-#REF!</f>
        <v>#REF!</v>
      </c>
      <c r="L11" s="92" t="e">
        <f>'Total Allotjaments (Fórmulas)'!L11-#REF!</f>
        <v>#REF!</v>
      </c>
      <c r="M11" s="92" t="e">
        <f>'Total Allotjaments (Fórmulas)'!M11-#REF!</f>
        <v>#REF!</v>
      </c>
      <c r="N11" s="92" t="e">
        <f>'Total Allotjaments (Fórmulas)'!N11-#REF!</f>
        <v>#REF!</v>
      </c>
      <c r="O11" s="92" t="e">
        <f>'Total Allotjaments (Fórmulas)'!O11-#REF!</f>
        <v>#REF!</v>
      </c>
      <c r="P11" s="92" t="e">
        <f>'Total Allotjaments (Fórmulas)'!P11-#REF!</f>
        <v>#REF!</v>
      </c>
      <c r="Q11" s="92" t="e">
        <f>'Total Allotjaments (Fórmulas)'!Q11-#REF!</f>
        <v>#REF!</v>
      </c>
      <c r="R11" s="92" t="e">
        <f>'Total Allotjaments (Fórmulas)'!R11-#REF!</f>
        <v>#REF!</v>
      </c>
      <c r="S11" s="92" t="e">
        <f>'Total Allotjaments (Fórmulas)'!S11-#REF!</f>
        <v>#REF!</v>
      </c>
      <c r="T11" s="92" t="e">
        <f>'Total Allotjaments (Fórmulas)'!T11-#REF!</f>
        <v>#REF!</v>
      </c>
      <c r="U11" s="92" t="e">
        <f>'Total Allotjaments (Fórmulas)'!U11-#REF!</f>
        <v>#REF!</v>
      </c>
      <c r="V11" s="92" t="e">
        <f>'Total Allotjaments (Fórmulas)'!V11-#REF!</f>
        <v>#REF!</v>
      </c>
      <c r="W11" s="92" t="e">
        <f>'Total Allotjaments (Fórmulas)'!W11-#REF!</f>
        <v>#REF!</v>
      </c>
      <c r="X11" s="92" t="e">
        <f>'Total Allotjaments (Fórmulas)'!X11-#REF!</f>
        <v>#REF!</v>
      </c>
      <c r="Y11" s="92" t="e">
        <f>'Total Allotjaments (Fórmulas)'!Y11-#REF!</f>
        <v>#REF!</v>
      </c>
      <c r="Z11" s="92" t="e">
        <f>'Total Allotjaments (Fórmulas)'!Z11-#REF!</f>
        <v>#REF!</v>
      </c>
      <c r="AA11" s="92" t="e">
        <f>'Total Allotjaments (Fórmulas)'!AA11-#REF!</f>
        <v>#REF!</v>
      </c>
      <c r="AB11" s="92" t="e">
        <f>'Total Allotjaments (Fórmulas)'!AB11-#REF!</f>
        <v>#REF!</v>
      </c>
      <c r="AC11" s="92" t="e">
        <f>'Total Allotjaments (Fórmulas)'!AC11-#REF!</f>
        <v>#REF!</v>
      </c>
      <c r="AD11" s="92" t="e">
        <f>'Total Allotjaments (Fórmulas)'!AD11-#REF!</f>
        <v>#REF!</v>
      </c>
      <c r="AE11" s="92" t="e">
        <f>'Total Allotjaments (Fórmulas)'!AE11-#REF!</f>
        <v>#REF!</v>
      </c>
      <c r="AF11" s="92" t="e">
        <f>'Total Allotjaments (Fórmulas)'!AF11-#REF!</f>
        <v>#REF!</v>
      </c>
      <c r="AG11" s="92" t="e">
        <f>'Total Allotjaments (Fórmulas)'!AG11-#REF!</f>
        <v>#REF!</v>
      </c>
      <c r="AH11" s="92" t="e">
        <f>'Total Allotjaments (Fórmulas)'!AH11-#REF!</f>
        <v>#REF!</v>
      </c>
      <c r="AI11" s="92" t="e">
        <f>'Total Allotjaments (Fórmulas)'!AI11-#REF!</f>
        <v>#REF!</v>
      </c>
      <c r="AJ11" s="92" t="e">
        <f>'Total Allotjaments (Fórmulas)'!AJ11-#REF!</f>
        <v>#REF!</v>
      </c>
      <c r="AK11" s="92" t="e">
        <f>'Total Allotjaments (Fórmulas)'!AK11-#REF!</f>
        <v>#REF!</v>
      </c>
      <c r="AL11" s="92" t="e">
        <f>'Total Allotjaments (Fórmulas)'!AL11-#REF!</f>
        <v>#REF!</v>
      </c>
      <c r="AM11" s="92" t="e">
        <f>'Total Allotjaments (Fórmulas)'!AM11-#REF!</f>
        <v>#REF!</v>
      </c>
      <c r="AN11" s="92" t="e">
        <f>'Total Allotjaments (Fórmulas)'!AN11-#REF!</f>
        <v>#REF!</v>
      </c>
      <c r="AO11" s="92" t="e">
        <f>'Total Allotjaments (Fórmulas)'!AO11-#REF!</f>
        <v>#REF!</v>
      </c>
      <c r="AP11" s="92" t="e">
        <f>'Total Allotjaments (Fórmulas)'!AP11-#REF!</f>
        <v>#REF!</v>
      </c>
      <c r="AQ11" s="92" t="e">
        <f>'Total Allotjaments (Fórmulas)'!AQ11-#REF!</f>
        <v>#REF!</v>
      </c>
      <c r="AR11" s="92" t="e">
        <f>'Total Allotjaments (Fórmulas)'!AR11-#REF!</f>
        <v>#REF!</v>
      </c>
      <c r="AS11" s="92" t="e">
        <f>'Total Allotjaments (Fórmulas)'!AS11-#REF!</f>
        <v>#REF!</v>
      </c>
      <c r="AT11" s="92" t="e">
        <f>'Total Allotjaments (Fórmulas)'!AT11-#REF!</f>
        <v>#REF!</v>
      </c>
      <c r="AU11" s="92" t="e">
        <f>'Total Allotjaments (Fórmulas)'!AU11-#REF!</f>
        <v>#REF!</v>
      </c>
      <c r="AV11" s="92" t="e">
        <f>'Total Allotjaments (Fórmulas)'!AV11-#REF!</f>
        <v>#REF!</v>
      </c>
      <c r="AW11" s="92" t="e">
        <f>'Total Allotjaments (Fórmulas)'!AW11-#REF!</f>
        <v>#REF!</v>
      </c>
      <c r="AX11" s="92" t="e">
        <f>'Total Allotjaments (Fórmulas)'!AX11-#REF!</f>
        <v>#REF!</v>
      </c>
      <c r="AY11" s="92" t="e">
        <f>'Total Allotjaments (Fórmulas)'!AY11-#REF!</f>
        <v>#REF!</v>
      </c>
      <c r="AZ11" s="92" t="e">
        <f>'Total Allotjaments (Fórmulas)'!AZ11-#REF!</f>
        <v>#REF!</v>
      </c>
      <c r="BA11" s="92" t="e">
        <f>'Total Allotjaments (Fórmulas)'!BA11-#REF!</f>
        <v>#REF!</v>
      </c>
      <c r="BB11" s="92" t="e">
        <f>'Total Allotjaments (Fórmulas)'!BB11-#REF!</f>
        <v>#REF!</v>
      </c>
      <c r="BC11" s="92" t="e">
        <f>'Total Allotjaments (Fórmulas)'!BC11-#REF!</f>
        <v>#REF!</v>
      </c>
      <c r="BD11" s="92" t="e">
        <f>'Total Allotjaments (Fórmulas)'!BD11-#REF!</f>
        <v>#REF!</v>
      </c>
      <c r="BE11" s="92" t="e">
        <f>'Total Allotjaments (Fórmulas)'!BE11-#REF!</f>
        <v>#REF!</v>
      </c>
      <c r="BF11" s="92" t="e">
        <f>'Total Allotjaments (Fórmulas)'!BF11-#REF!</f>
        <v>#REF!</v>
      </c>
      <c r="BG11" s="92" t="e">
        <f>'Total Allotjaments (Fórmulas)'!BG11-#REF!</f>
        <v>#REF!</v>
      </c>
      <c r="BH11" s="92" t="e">
        <f>'Total Allotjaments (Fórmulas)'!BH11-#REF!</f>
        <v>#REF!</v>
      </c>
      <c r="BI11" s="92" t="e">
        <f>'Total Allotjaments (Fórmulas)'!BI11-#REF!</f>
        <v>#REF!</v>
      </c>
      <c r="BJ11" s="92" t="e">
        <f>'Total Allotjaments (Fórmulas)'!BJ11-#REF!</f>
        <v>#REF!</v>
      </c>
      <c r="BK11" s="92" t="e">
        <f>'Total Allotjaments (Fórmulas)'!BK11-#REF!</f>
        <v>#REF!</v>
      </c>
      <c r="BL11" s="92" t="e">
        <f>'Total Allotjaments (Fórmulas)'!BL11-#REF!</f>
        <v>#REF!</v>
      </c>
    </row>
    <row r="12" spans="1:64">
      <c r="A12" s="91" t="s">
        <v>28</v>
      </c>
      <c r="B12" s="92" t="e">
        <f>'Total Allotjaments (Fórmulas)'!B12-#REF!</f>
        <v>#REF!</v>
      </c>
      <c r="C12" s="92" t="e">
        <f>'Total Allotjaments (Fórmulas)'!C12-#REF!</f>
        <v>#REF!</v>
      </c>
      <c r="D12" s="92" t="e">
        <f>'Total Allotjaments (Fórmulas)'!D12-#REF!</f>
        <v>#REF!</v>
      </c>
      <c r="E12" s="92" t="e">
        <f>'Total Allotjaments (Fórmulas)'!E12-#REF!</f>
        <v>#REF!</v>
      </c>
      <c r="F12" s="92" t="e">
        <f>'Total Allotjaments (Fórmulas)'!F12-#REF!</f>
        <v>#REF!</v>
      </c>
      <c r="G12" s="92" t="e">
        <f>'Total Allotjaments (Fórmulas)'!G12-#REF!</f>
        <v>#REF!</v>
      </c>
      <c r="H12" s="92" t="e">
        <f>'Total Allotjaments (Fórmulas)'!H12-#REF!</f>
        <v>#REF!</v>
      </c>
      <c r="I12" s="92" t="e">
        <f>'Total Allotjaments (Fórmulas)'!I12-#REF!</f>
        <v>#REF!</v>
      </c>
      <c r="J12" s="92" t="e">
        <f>'Total Allotjaments (Fórmulas)'!J12-#REF!</f>
        <v>#REF!</v>
      </c>
      <c r="K12" s="92" t="e">
        <f>'Total Allotjaments (Fórmulas)'!K12-#REF!</f>
        <v>#REF!</v>
      </c>
      <c r="L12" s="92" t="e">
        <f>'Total Allotjaments (Fórmulas)'!L12-#REF!</f>
        <v>#REF!</v>
      </c>
      <c r="M12" s="92" t="e">
        <f>'Total Allotjaments (Fórmulas)'!M12-#REF!</f>
        <v>#REF!</v>
      </c>
      <c r="N12" s="92" t="e">
        <f>'Total Allotjaments (Fórmulas)'!N12-#REF!</f>
        <v>#REF!</v>
      </c>
      <c r="O12" s="92" t="e">
        <f>'Total Allotjaments (Fórmulas)'!O12-#REF!</f>
        <v>#REF!</v>
      </c>
      <c r="P12" s="92" t="e">
        <f>'Total Allotjaments (Fórmulas)'!P12-#REF!</f>
        <v>#REF!</v>
      </c>
      <c r="Q12" s="92" t="e">
        <f>'Total Allotjaments (Fórmulas)'!Q12-#REF!</f>
        <v>#REF!</v>
      </c>
      <c r="R12" s="92" t="e">
        <f>'Total Allotjaments (Fórmulas)'!R12-#REF!</f>
        <v>#REF!</v>
      </c>
      <c r="S12" s="92" t="e">
        <f>'Total Allotjaments (Fórmulas)'!S12-#REF!</f>
        <v>#REF!</v>
      </c>
      <c r="T12" s="92" t="e">
        <f>'Total Allotjaments (Fórmulas)'!T12-#REF!</f>
        <v>#REF!</v>
      </c>
      <c r="U12" s="92" t="e">
        <f>'Total Allotjaments (Fórmulas)'!U12-#REF!</f>
        <v>#REF!</v>
      </c>
      <c r="V12" s="92" t="e">
        <f>'Total Allotjaments (Fórmulas)'!V12-#REF!</f>
        <v>#REF!</v>
      </c>
      <c r="W12" s="92" t="e">
        <f>'Total Allotjaments (Fórmulas)'!W12-#REF!</f>
        <v>#REF!</v>
      </c>
      <c r="X12" s="92" t="e">
        <f>'Total Allotjaments (Fórmulas)'!X12-#REF!</f>
        <v>#REF!</v>
      </c>
      <c r="Y12" s="92" t="e">
        <f>'Total Allotjaments (Fórmulas)'!Y12-#REF!</f>
        <v>#REF!</v>
      </c>
      <c r="Z12" s="92" t="e">
        <f>'Total Allotjaments (Fórmulas)'!Z12-#REF!</f>
        <v>#REF!</v>
      </c>
      <c r="AA12" s="92" t="e">
        <f>'Total Allotjaments (Fórmulas)'!AA12-#REF!</f>
        <v>#REF!</v>
      </c>
      <c r="AB12" s="92" t="e">
        <f>'Total Allotjaments (Fórmulas)'!AB12-#REF!</f>
        <v>#REF!</v>
      </c>
      <c r="AC12" s="92" t="e">
        <f>'Total Allotjaments (Fórmulas)'!AC12-#REF!</f>
        <v>#REF!</v>
      </c>
      <c r="AD12" s="92" t="e">
        <f>'Total Allotjaments (Fórmulas)'!AD12-#REF!</f>
        <v>#REF!</v>
      </c>
      <c r="AE12" s="92" t="e">
        <f>'Total Allotjaments (Fórmulas)'!AE12-#REF!</f>
        <v>#REF!</v>
      </c>
      <c r="AF12" s="92" t="e">
        <f>'Total Allotjaments (Fórmulas)'!AF12-#REF!</f>
        <v>#REF!</v>
      </c>
      <c r="AG12" s="92" t="e">
        <f>'Total Allotjaments (Fórmulas)'!AG12-#REF!</f>
        <v>#REF!</v>
      </c>
      <c r="AH12" s="92" t="e">
        <f>'Total Allotjaments (Fórmulas)'!AH12-#REF!</f>
        <v>#REF!</v>
      </c>
      <c r="AI12" s="92" t="e">
        <f>'Total Allotjaments (Fórmulas)'!AI12-#REF!</f>
        <v>#REF!</v>
      </c>
      <c r="AJ12" s="92" t="e">
        <f>'Total Allotjaments (Fórmulas)'!AJ12-#REF!</f>
        <v>#REF!</v>
      </c>
      <c r="AK12" s="92" t="e">
        <f>'Total Allotjaments (Fórmulas)'!AK12-#REF!</f>
        <v>#REF!</v>
      </c>
      <c r="AL12" s="92" t="e">
        <f>'Total Allotjaments (Fórmulas)'!AL12-#REF!</f>
        <v>#REF!</v>
      </c>
      <c r="AM12" s="92" t="e">
        <f>'Total Allotjaments (Fórmulas)'!AM12-#REF!</f>
        <v>#REF!</v>
      </c>
      <c r="AN12" s="92" t="e">
        <f>'Total Allotjaments (Fórmulas)'!AN12-#REF!</f>
        <v>#REF!</v>
      </c>
      <c r="AO12" s="92" t="e">
        <f>'Total Allotjaments (Fórmulas)'!AO12-#REF!</f>
        <v>#REF!</v>
      </c>
      <c r="AP12" s="92" t="e">
        <f>'Total Allotjaments (Fórmulas)'!AP12-#REF!</f>
        <v>#REF!</v>
      </c>
      <c r="AQ12" s="92" t="e">
        <f>'Total Allotjaments (Fórmulas)'!AQ12-#REF!</f>
        <v>#REF!</v>
      </c>
      <c r="AR12" s="92" t="e">
        <f>'Total Allotjaments (Fórmulas)'!AR12-#REF!</f>
        <v>#REF!</v>
      </c>
      <c r="AS12" s="92" t="e">
        <f>'Total Allotjaments (Fórmulas)'!AS12-#REF!</f>
        <v>#REF!</v>
      </c>
      <c r="AT12" s="92" t="e">
        <f>'Total Allotjaments (Fórmulas)'!AT12-#REF!</f>
        <v>#REF!</v>
      </c>
      <c r="AU12" s="92" t="e">
        <f>'Total Allotjaments (Fórmulas)'!AU12-#REF!</f>
        <v>#REF!</v>
      </c>
      <c r="AV12" s="92" t="e">
        <f>'Total Allotjaments (Fórmulas)'!AV12-#REF!</f>
        <v>#REF!</v>
      </c>
      <c r="AW12" s="92" t="e">
        <f>'Total Allotjaments (Fórmulas)'!AW12-#REF!</f>
        <v>#REF!</v>
      </c>
      <c r="AX12" s="92" t="e">
        <f>'Total Allotjaments (Fórmulas)'!AX12-#REF!</f>
        <v>#REF!</v>
      </c>
      <c r="AY12" s="92" t="e">
        <f>'Total Allotjaments (Fórmulas)'!AY12-#REF!</f>
        <v>#REF!</v>
      </c>
      <c r="AZ12" s="92" t="e">
        <f>'Total Allotjaments (Fórmulas)'!AZ12-#REF!</f>
        <v>#REF!</v>
      </c>
      <c r="BA12" s="92" t="e">
        <f>'Total Allotjaments (Fórmulas)'!BA12-#REF!</f>
        <v>#REF!</v>
      </c>
      <c r="BB12" s="92" t="e">
        <f>'Total Allotjaments (Fórmulas)'!BB12-#REF!</f>
        <v>#REF!</v>
      </c>
      <c r="BC12" s="92" t="e">
        <f>'Total Allotjaments (Fórmulas)'!BC12-#REF!</f>
        <v>#REF!</v>
      </c>
      <c r="BD12" s="92" t="e">
        <f>'Total Allotjaments (Fórmulas)'!BD12-#REF!</f>
        <v>#REF!</v>
      </c>
      <c r="BE12" s="92" t="e">
        <f>'Total Allotjaments (Fórmulas)'!BE12-#REF!</f>
        <v>#REF!</v>
      </c>
      <c r="BF12" s="92" t="e">
        <f>'Total Allotjaments (Fórmulas)'!BF12-#REF!</f>
        <v>#REF!</v>
      </c>
      <c r="BG12" s="92" t="e">
        <f>'Total Allotjaments (Fórmulas)'!BG12-#REF!</f>
        <v>#REF!</v>
      </c>
      <c r="BH12" s="92" t="e">
        <f>'Total Allotjaments (Fórmulas)'!BH12-#REF!</f>
        <v>#REF!</v>
      </c>
      <c r="BI12" s="92" t="e">
        <f>'Total Allotjaments (Fórmulas)'!BI12-#REF!</f>
        <v>#REF!</v>
      </c>
      <c r="BJ12" s="92" t="e">
        <f>'Total Allotjaments (Fórmulas)'!BJ12-#REF!</f>
        <v>#REF!</v>
      </c>
      <c r="BK12" s="92" t="e">
        <f>'Total Allotjaments (Fórmulas)'!BK12-#REF!</f>
        <v>#REF!</v>
      </c>
      <c r="BL12" s="92" t="e">
        <f>'Total Allotjaments (Fórmulas)'!BL12-#REF!</f>
        <v>#REF!</v>
      </c>
    </row>
    <row r="13" spans="1:64">
      <c r="A13" s="91" t="s">
        <v>30</v>
      </c>
      <c r="B13" s="92" t="e">
        <f>'Total Allotjaments (Fórmulas)'!B13-#REF!</f>
        <v>#REF!</v>
      </c>
      <c r="C13" s="92" t="e">
        <f>'Total Allotjaments (Fórmulas)'!C13-#REF!</f>
        <v>#REF!</v>
      </c>
      <c r="D13" s="92" t="e">
        <f>'Total Allotjaments (Fórmulas)'!D13-#REF!</f>
        <v>#REF!</v>
      </c>
      <c r="E13" s="92" t="e">
        <f>'Total Allotjaments (Fórmulas)'!E13-#REF!</f>
        <v>#REF!</v>
      </c>
      <c r="F13" s="92" t="e">
        <f>'Total Allotjaments (Fórmulas)'!F13-#REF!</f>
        <v>#REF!</v>
      </c>
      <c r="G13" s="92" t="e">
        <f>'Total Allotjaments (Fórmulas)'!G13-#REF!</f>
        <v>#REF!</v>
      </c>
      <c r="H13" s="92" t="e">
        <f>'Total Allotjaments (Fórmulas)'!H13-#REF!</f>
        <v>#REF!</v>
      </c>
      <c r="I13" s="92" t="e">
        <f>'Total Allotjaments (Fórmulas)'!I13-#REF!</f>
        <v>#REF!</v>
      </c>
      <c r="J13" s="92" t="e">
        <f>'Total Allotjaments (Fórmulas)'!J13-#REF!</f>
        <v>#REF!</v>
      </c>
      <c r="K13" s="92" t="e">
        <f>'Total Allotjaments (Fórmulas)'!K13-#REF!</f>
        <v>#REF!</v>
      </c>
      <c r="L13" s="92" t="e">
        <f>'Total Allotjaments (Fórmulas)'!L13-#REF!</f>
        <v>#REF!</v>
      </c>
      <c r="M13" s="92" t="e">
        <f>'Total Allotjaments (Fórmulas)'!M13-#REF!</f>
        <v>#REF!</v>
      </c>
      <c r="N13" s="92" t="e">
        <f>'Total Allotjaments (Fórmulas)'!N13-#REF!</f>
        <v>#REF!</v>
      </c>
      <c r="O13" s="92" t="e">
        <f>'Total Allotjaments (Fórmulas)'!O13-#REF!</f>
        <v>#REF!</v>
      </c>
      <c r="P13" s="92" t="e">
        <f>'Total Allotjaments (Fórmulas)'!P13-#REF!</f>
        <v>#REF!</v>
      </c>
      <c r="Q13" s="92" t="e">
        <f>'Total Allotjaments (Fórmulas)'!Q13-#REF!</f>
        <v>#REF!</v>
      </c>
      <c r="R13" s="92" t="e">
        <f>'Total Allotjaments (Fórmulas)'!R13-#REF!</f>
        <v>#REF!</v>
      </c>
      <c r="S13" s="92" t="e">
        <f>'Total Allotjaments (Fórmulas)'!S13-#REF!</f>
        <v>#REF!</v>
      </c>
      <c r="T13" s="92" t="e">
        <f>'Total Allotjaments (Fórmulas)'!T13-#REF!</f>
        <v>#REF!</v>
      </c>
      <c r="U13" s="92" t="e">
        <f>'Total Allotjaments (Fórmulas)'!U13-#REF!</f>
        <v>#REF!</v>
      </c>
      <c r="V13" s="92" t="e">
        <f>'Total Allotjaments (Fórmulas)'!V13-#REF!</f>
        <v>#REF!</v>
      </c>
      <c r="W13" s="92" t="e">
        <f>'Total Allotjaments (Fórmulas)'!W13-#REF!</f>
        <v>#REF!</v>
      </c>
      <c r="X13" s="92" t="e">
        <f>'Total Allotjaments (Fórmulas)'!X13-#REF!</f>
        <v>#REF!</v>
      </c>
      <c r="Y13" s="92" t="e">
        <f>'Total Allotjaments (Fórmulas)'!Y13-#REF!</f>
        <v>#REF!</v>
      </c>
      <c r="Z13" s="92" t="e">
        <f>'Total Allotjaments (Fórmulas)'!Z13-#REF!</f>
        <v>#REF!</v>
      </c>
      <c r="AA13" s="92" t="e">
        <f>'Total Allotjaments (Fórmulas)'!AA13-#REF!</f>
        <v>#REF!</v>
      </c>
      <c r="AB13" s="92" t="e">
        <f>'Total Allotjaments (Fórmulas)'!AB13-#REF!</f>
        <v>#REF!</v>
      </c>
      <c r="AC13" s="92" t="e">
        <f>'Total Allotjaments (Fórmulas)'!AC13-#REF!</f>
        <v>#REF!</v>
      </c>
      <c r="AD13" s="92" t="e">
        <f>'Total Allotjaments (Fórmulas)'!AD13-#REF!</f>
        <v>#REF!</v>
      </c>
      <c r="AE13" s="92" t="e">
        <f>'Total Allotjaments (Fórmulas)'!AE13-#REF!</f>
        <v>#REF!</v>
      </c>
      <c r="AF13" s="92" t="e">
        <f>'Total Allotjaments (Fórmulas)'!AF13-#REF!</f>
        <v>#REF!</v>
      </c>
      <c r="AG13" s="92" t="e">
        <f>'Total Allotjaments (Fórmulas)'!AG13-#REF!</f>
        <v>#REF!</v>
      </c>
      <c r="AH13" s="92" t="e">
        <f>'Total Allotjaments (Fórmulas)'!AH13-#REF!</f>
        <v>#REF!</v>
      </c>
      <c r="AI13" s="92" t="e">
        <f>'Total Allotjaments (Fórmulas)'!AI13-#REF!</f>
        <v>#REF!</v>
      </c>
      <c r="AJ13" s="92" t="e">
        <f>'Total Allotjaments (Fórmulas)'!AJ13-#REF!</f>
        <v>#REF!</v>
      </c>
      <c r="AK13" s="92" t="e">
        <f>'Total Allotjaments (Fórmulas)'!AK13-#REF!</f>
        <v>#REF!</v>
      </c>
      <c r="AL13" s="92" t="e">
        <f>'Total Allotjaments (Fórmulas)'!AL13-#REF!</f>
        <v>#REF!</v>
      </c>
      <c r="AM13" s="92" t="e">
        <f>'Total Allotjaments (Fórmulas)'!AM13-#REF!</f>
        <v>#REF!</v>
      </c>
      <c r="AN13" s="92" t="e">
        <f>'Total Allotjaments (Fórmulas)'!AN13-#REF!</f>
        <v>#REF!</v>
      </c>
      <c r="AO13" s="92" t="e">
        <f>'Total Allotjaments (Fórmulas)'!AO13-#REF!</f>
        <v>#REF!</v>
      </c>
      <c r="AP13" s="92" t="e">
        <f>'Total Allotjaments (Fórmulas)'!AP13-#REF!</f>
        <v>#REF!</v>
      </c>
      <c r="AQ13" s="92" t="e">
        <f>'Total Allotjaments (Fórmulas)'!AQ13-#REF!</f>
        <v>#REF!</v>
      </c>
      <c r="AR13" s="92" t="e">
        <f>'Total Allotjaments (Fórmulas)'!AR13-#REF!</f>
        <v>#REF!</v>
      </c>
      <c r="AS13" s="92" t="e">
        <f>'Total Allotjaments (Fórmulas)'!AS13-#REF!</f>
        <v>#REF!</v>
      </c>
      <c r="AT13" s="92" t="e">
        <f>'Total Allotjaments (Fórmulas)'!AT13-#REF!</f>
        <v>#REF!</v>
      </c>
      <c r="AU13" s="92" t="e">
        <f>'Total Allotjaments (Fórmulas)'!AU13-#REF!</f>
        <v>#REF!</v>
      </c>
      <c r="AV13" s="92" t="e">
        <f>'Total Allotjaments (Fórmulas)'!AV13-#REF!</f>
        <v>#REF!</v>
      </c>
      <c r="AW13" s="92" t="e">
        <f>'Total Allotjaments (Fórmulas)'!AW13-#REF!</f>
        <v>#REF!</v>
      </c>
      <c r="AX13" s="92" t="e">
        <f>'Total Allotjaments (Fórmulas)'!AX13-#REF!</f>
        <v>#REF!</v>
      </c>
      <c r="AY13" s="92" t="e">
        <f>'Total Allotjaments (Fórmulas)'!AY13-#REF!</f>
        <v>#REF!</v>
      </c>
      <c r="AZ13" s="92" t="e">
        <f>'Total Allotjaments (Fórmulas)'!AZ13-#REF!</f>
        <v>#REF!</v>
      </c>
      <c r="BA13" s="92" t="e">
        <f>'Total Allotjaments (Fórmulas)'!BA13-#REF!</f>
        <v>#REF!</v>
      </c>
      <c r="BB13" s="92" t="e">
        <f>'Total Allotjaments (Fórmulas)'!BB13-#REF!</f>
        <v>#REF!</v>
      </c>
      <c r="BC13" s="92" t="e">
        <f>'Total Allotjaments (Fórmulas)'!BC13-#REF!</f>
        <v>#REF!</v>
      </c>
      <c r="BD13" s="92" t="e">
        <f>'Total Allotjaments (Fórmulas)'!BD13-#REF!</f>
        <v>#REF!</v>
      </c>
      <c r="BE13" s="92" t="e">
        <f>'Total Allotjaments (Fórmulas)'!BE13-#REF!</f>
        <v>#REF!</v>
      </c>
      <c r="BF13" s="92" t="e">
        <f>'Total Allotjaments (Fórmulas)'!BF13-#REF!</f>
        <v>#REF!</v>
      </c>
      <c r="BG13" s="92" t="e">
        <f>'Total Allotjaments (Fórmulas)'!BG13-#REF!</f>
        <v>#REF!</v>
      </c>
      <c r="BH13" s="92" t="e">
        <f>'Total Allotjaments (Fórmulas)'!BH13-#REF!</f>
        <v>#REF!</v>
      </c>
      <c r="BI13" s="92" t="e">
        <f>'Total Allotjaments (Fórmulas)'!BI13-#REF!</f>
        <v>#REF!</v>
      </c>
      <c r="BJ13" s="92" t="e">
        <f>'Total Allotjaments (Fórmulas)'!BJ13-#REF!</f>
        <v>#REF!</v>
      </c>
      <c r="BK13" s="92" t="e">
        <f>'Total Allotjaments (Fórmulas)'!BK13-#REF!</f>
        <v>#REF!</v>
      </c>
      <c r="BL13" s="92" t="e">
        <f>'Total Allotjaments (Fórmulas)'!BL13-#REF!</f>
        <v>#REF!</v>
      </c>
    </row>
    <row r="14" spans="1:64" ht="17.25" thickBot="1">
      <c r="A14" s="91" t="s">
        <v>32</v>
      </c>
      <c r="B14" s="92" t="e">
        <f>'Total Allotjaments (Fórmulas)'!B14-#REF!</f>
        <v>#REF!</v>
      </c>
      <c r="C14" s="92" t="e">
        <f>'Total Allotjaments (Fórmulas)'!C14-#REF!</f>
        <v>#REF!</v>
      </c>
      <c r="D14" s="92" t="e">
        <f>'Total Allotjaments (Fórmulas)'!D14-#REF!</f>
        <v>#REF!</v>
      </c>
      <c r="E14" s="92" t="e">
        <f>'Total Allotjaments (Fórmulas)'!E14-#REF!</f>
        <v>#REF!</v>
      </c>
      <c r="F14" s="92" t="e">
        <f>'Total Allotjaments (Fórmulas)'!F14-#REF!</f>
        <v>#REF!</v>
      </c>
      <c r="G14" s="92" t="e">
        <f>'Total Allotjaments (Fórmulas)'!G14-#REF!</f>
        <v>#REF!</v>
      </c>
      <c r="H14" s="92" t="e">
        <f>'Total Allotjaments (Fórmulas)'!H14-#REF!</f>
        <v>#REF!</v>
      </c>
      <c r="I14" s="92" t="e">
        <f>'Total Allotjaments (Fórmulas)'!I14-#REF!</f>
        <v>#REF!</v>
      </c>
      <c r="J14" s="92" t="e">
        <f>'Total Allotjaments (Fórmulas)'!J14-#REF!</f>
        <v>#REF!</v>
      </c>
      <c r="K14" s="92" t="e">
        <f>'Total Allotjaments (Fórmulas)'!K14-#REF!</f>
        <v>#REF!</v>
      </c>
      <c r="L14" s="92" t="e">
        <f>'Total Allotjaments (Fórmulas)'!L14-#REF!</f>
        <v>#REF!</v>
      </c>
      <c r="M14" s="92" t="e">
        <f>'Total Allotjaments (Fórmulas)'!M14-#REF!</f>
        <v>#REF!</v>
      </c>
      <c r="N14" s="92" t="e">
        <f>'Total Allotjaments (Fórmulas)'!N14-#REF!</f>
        <v>#REF!</v>
      </c>
      <c r="O14" s="92" t="e">
        <f>'Total Allotjaments (Fórmulas)'!O14-#REF!</f>
        <v>#REF!</v>
      </c>
      <c r="P14" s="92" t="e">
        <f>'Total Allotjaments (Fórmulas)'!P14-#REF!</f>
        <v>#REF!</v>
      </c>
      <c r="Q14" s="92" t="e">
        <f>'Total Allotjaments (Fórmulas)'!Q14-#REF!</f>
        <v>#REF!</v>
      </c>
      <c r="R14" s="92" t="e">
        <f>'Total Allotjaments (Fórmulas)'!R14-#REF!</f>
        <v>#REF!</v>
      </c>
      <c r="S14" s="92" t="e">
        <f>'Total Allotjaments (Fórmulas)'!S14-#REF!</f>
        <v>#REF!</v>
      </c>
      <c r="T14" s="92" t="e">
        <f>'Total Allotjaments (Fórmulas)'!T14-#REF!</f>
        <v>#REF!</v>
      </c>
      <c r="U14" s="92" t="e">
        <f>'Total Allotjaments (Fórmulas)'!U14-#REF!</f>
        <v>#REF!</v>
      </c>
      <c r="V14" s="92" t="e">
        <f>'Total Allotjaments (Fórmulas)'!V14-#REF!</f>
        <v>#REF!</v>
      </c>
      <c r="W14" s="92" t="e">
        <f>'Total Allotjaments (Fórmulas)'!W14-#REF!</f>
        <v>#REF!</v>
      </c>
      <c r="X14" s="92" t="e">
        <f>'Total Allotjaments (Fórmulas)'!X14-#REF!</f>
        <v>#REF!</v>
      </c>
      <c r="Y14" s="92" t="e">
        <f>'Total Allotjaments (Fórmulas)'!Y14-#REF!</f>
        <v>#REF!</v>
      </c>
      <c r="Z14" s="92" t="e">
        <f>'Total Allotjaments (Fórmulas)'!Z14-#REF!</f>
        <v>#REF!</v>
      </c>
      <c r="AA14" s="92" t="e">
        <f>'Total Allotjaments (Fórmulas)'!AA14-#REF!</f>
        <v>#REF!</v>
      </c>
      <c r="AB14" s="92" t="e">
        <f>'Total Allotjaments (Fórmulas)'!AB14-#REF!</f>
        <v>#REF!</v>
      </c>
      <c r="AC14" s="92" t="e">
        <f>'Total Allotjaments (Fórmulas)'!AC14-#REF!</f>
        <v>#REF!</v>
      </c>
      <c r="AD14" s="92" t="e">
        <f>'Total Allotjaments (Fórmulas)'!AD14-#REF!</f>
        <v>#REF!</v>
      </c>
      <c r="AE14" s="92" t="e">
        <f>'Total Allotjaments (Fórmulas)'!AE14-#REF!</f>
        <v>#REF!</v>
      </c>
      <c r="AF14" s="92" t="e">
        <f>'Total Allotjaments (Fórmulas)'!AF14-#REF!</f>
        <v>#REF!</v>
      </c>
      <c r="AG14" s="92" t="e">
        <f>'Total Allotjaments (Fórmulas)'!AG14-#REF!</f>
        <v>#REF!</v>
      </c>
      <c r="AH14" s="92" t="e">
        <f>'Total Allotjaments (Fórmulas)'!AH14-#REF!</f>
        <v>#REF!</v>
      </c>
      <c r="AI14" s="92" t="e">
        <f>'Total Allotjaments (Fórmulas)'!AI14-#REF!</f>
        <v>#REF!</v>
      </c>
      <c r="AJ14" s="92" t="e">
        <f>'Total Allotjaments (Fórmulas)'!AJ14-#REF!</f>
        <v>#REF!</v>
      </c>
      <c r="AK14" s="92" t="e">
        <f>'Total Allotjaments (Fórmulas)'!AK14-#REF!</f>
        <v>#REF!</v>
      </c>
      <c r="AL14" s="92" t="e">
        <f>'Total Allotjaments (Fórmulas)'!AL14-#REF!</f>
        <v>#REF!</v>
      </c>
      <c r="AM14" s="92" t="e">
        <f>'Total Allotjaments (Fórmulas)'!AM14-#REF!</f>
        <v>#REF!</v>
      </c>
      <c r="AN14" s="92" t="e">
        <f>'Total Allotjaments (Fórmulas)'!AN14-#REF!</f>
        <v>#REF!</v>
      </c>
      <c r="AO14" s="92" t="e">
        <f>'Total Allotjaments (Fórmulas)'!AO14-#REF!</f>
        <v>#REF!</v>
      </c>
      <c r="AP14" s="92" t="e">
        <f>'Total Allotjaments (Fórmulas)'!AP14-#REF!</f>
        <v>#REF!</v>
      </c>
      <c r="AQ14" s="92" t="e">
        <f>'Total Allotjaments (Fórmulas)'!AQ14-#REF!</f>
        <v>#REF!</v>
      </c>
      <c r="AR14" s="92" t="e">
        <f>'Total Allotjaments (Fórmulas)'!AR14-#REF!</f>
        <v>#REF!</v>
      </c>
      <c r="AS14" s="92" t="e">
        <f>'Total Allotjaments (Fórmulas)'!AS14-#REF!</f>
        <v>#REF!</v>
      </c>
      <c r="AT14" s="92" t="e">
        <f>'Total Allotjaments (Fórmulas)'!AT14-#REF!</f>
        <v>#REF!</v>
      </c>
      <c r="AU14" s="92" t="e">
        <f>'Total Allotjaments (Fórmulas)'!AU14-#REF!</f>
        <v>#REF!</v>
      </c>
      <c r="AV14" s="92" t="e">
        <f>'Total Allotjaments (Fórmulas)'!AV14-#REF!</f>
        <v>#REF!</v>
      </c>
      <c r="AW14" s="92" t="e">
        <f>'Total Allotjaments (Fórmulas)'!AW14-#REF!</f>
        <v>#REF!</v>
      </c>
      <c r="AX14" s="92" t="e">
        <f>'Total Allotjaments (Fórmulas)'!AX14-#REF!</f>
        <v>#REF!</v>
      </c>
      <c r="AY14" s="92" t="e">
        <f>'Total Allotjaments (Fórmulas)'!AY14-#REF!</f>
        <v>#REF!</v>
      </c>
      <c r="AZ14" s="92" t="e">
        <f>'Total Allotjaments (Fórmulas)'!AZ14-#REF!</f>
        <v>#REF!</v>
      </c>
      <c r="BA14" s="92" t="e">
        <f>'Total Allotjaments (Fórmulas)'!BA14-#REF!</f>
        <v>#REF!</v>
      </c>
      <c r="BB14" s="92" t="e">
        <f>'Total Allotjaments (Fórmulas)'!BB14-#REF!</f>
        <v>#REF!</v>
      </c>
      <c r="BC14" s="92" t="e">
        <f>'Total Allotjaments (Fórmulas)'!BC14-#REF!</f>
        <v>#REF!</v>
      </c>
      <c r="BD14" s="92" t="e">
        <f>'Total Allotjaments (Fórmulas)'!BD14-#REF!</f>
        <v>#REF!</v>
      </c>
      <c r="BE14" s="92" t="e">
        <f>'Total Allotjaments (Fórmulas)'!BE14-#REF!</f>
        <v>#REF!</v>
      </c>
      <c r="BF14" s="92" t="e">
        <f>'Total Allotjaments (Fórmulas)'!BF14-#REF!</f>
        <v>#REF!</v>
      </c>
      <c r="BG14" s="92" t="e">
        <f>'Total Allotjaments (Fórmulas)'!BG14-#REF!</f>
        <v>#REF!</v>
      </c>
      <c r="BH14" s="92" t="e">
        <f>'Total Allotjaments (Fórmulas)'!BH14-#REF!</f>
        <v>#REF!</v>
      </c>
      <c r="BI14" s="92" t="e">
        <f>'Total Allotjaments (Fórmulas)'!BI14-#REF!</f>
        <v>#REF!</v>
      </c>
      <c r="BJ14" s="92" t="e">
        <f>'Total Allotjaments (Fórmulas)'!BJ14-#REF!</f>
        <v>#REF!</v>
      </c>
      <c r="BK14" s="92" t="e">
        <f>'Total Allotjaments (Fórmulas)'!BK14-#REF!</f>
        <v>#REF!</v>
      </c>
      <c r="BL14" s="92" t="e">
        <f>'Total Allotjaments (Fórmulas)'!BL14-#REF!</f>
        <v>#REF!</v>
      </c>
    </row>
    <row r="15" spans="1:64" s="100" customFormat="1" ht="18" thickTop="1" thickBot="1">
      <c r="A15" s="96" t="s">
        <v>34</v>
      </c>
      <c r="B15" s="92" t="e">
        <f>'Total Allotjaments (Fórmulas)'!B15-#REF!</f>
        <v>#REF!</v>
      </c>
      <c r="C15" s="92" t="e">
        <f>'Total Allotjaments (Fórmulas)'!C15-#REF!</f>
        <v>#REF!</v>
      </c>
      <c r="D15" s="92" t="e">
        <f>'Total Allotjaments (Fórmulas)'!D15-#REF!</f>
        <v>#REF!</v>
      </c>
      <c r="E15" s="92" t="e">
        <f>'Total Allotjaments (Fórmulas)'!E15-#REF!</f>
        <v>#REF!</v>
      </c>
      <c r="F15" s="92" t="e">
        <f>'Total Allotjaments (Fórmulas)'!F15-#REF!</f>
        <v>#REF!</v>
      </c>
      <c r="G15" s="92" t="e">
        <f>'Total Allotjaments (Fórmulas)'!G15-#REF!</f>
        <v>#REF!</v>
      </c>
      <c r="H15" s="92" t="e">
        <f>'Total Allotjaments (Fórmulas)'!H15-#REF!</f>
        <v>#REF!</v>
      </c>
      <c r="I15" s="92" t="e">
        <f>'Total Allotjaments (Fórmulas)'!I15-#REF!</f>
        <v>#REF!</v>
      </c>
      <c r="J15" s="92" t="e">
        <f>'Total Allotjaments (Fórmulas)'!J15-#REF!</f>
        <v>#REF!</v>
      </c>
      <c r="K15" s="92" t="e">
        <f>'Total Allotjaments (Fórmulas)'!K15-#REF!</f>
        <v>#REF!</v>
      </c>
      <c r="L15" s="92" t="e">
        <f>'Total Allotjaments (Fórmulas)'!L15-#REF!</f>
        <v>#REF!</v>
      </c>
      <c r="M15" s="92" t="e">
        <f>'Total Allotjaments (Fórmulas)'!M15-#REF!</f>
        <v>#REF!</v>
      </c>
      <c r="N15" s="92" t="e">
        <f>'Total Allotjaments (Fórmulas)'!N15-#REF!</f>
        <v>#REF!</v>
      </c>
      <c r="O15" s="92" t="e">
        <f>'Total Allotjaments (Fórmulas)'!O15-#REF!</f>
        <v>#REF!</v>
      </c>
      <c r="P15" s="92" t="e">
        <f>'Total Allotjaments (Fórmulas)'!P15-#REF!</f>
        <v>#REF!</v>
      </c>
      <c r="Q15" s="92" t="e">
        <f>'Total Allotjaments (Fórmulas)'!Q15-#REF!</f>
        <v>#REF!</v>
      </c>
      <c r="R15" s="92" t="e">
        <f>'Total Allotjaments (Fórmulas)'!R15-#REF!</f>
        <v>#REF!</v>
      </c>
      <c r="S15" s="92" t="e">
        <f>'Total Allotjaments (Fórmulas)'!S15-#REF!</f>
        <v>#REF!</v>
      </c>
      <c r="T15" s="92" t="e">
        <f>'Total Allotjaments (Fórmulas)'!T15-#REF!</f>
        <v>#REF!</v>
      </c>
      <c r="U15" s="92" t="e">
        <f>'Total Allotjaments (Fórmulas)'!U15-#REF!</f>
        <v>#REF!</v>
      </c>
      <c r="V15" s="92" t="e">
        <f>'Total Allotjaments (Fórmulas)'!V15-#REF!</f>
        <v>#REF!</v>
      </c>
      <c r="W15" s="92" t="e">
        <f>'Total Allotjaments (Fórmulas)'!W15-#REF!</f>
        <v>#REF!</v>
      </c>
      <c r="X15" s="92" t="e">
        <f>'Total Allotjaments (Fórmulas)'!X15-#REF!</f>
        <v>#REF!</v>
      </c>
      <c r="Y15" s="92" t="e">
        <f>'Total Allotjaments (Fórmulas)'!Y15-#REF!</f>
        <v>#REF!</v>
      </c>
      <c r="Z15" s="92" t="e">
        <f>'Total Allotjaments (Fórmulas)'!Z15-#REF!</f>
        <v>#REF!</v>
      </c>
      <c r="AA15" s="92" t="e">
        <f>'Total Allotjaments (Fórmulas)'!AA15-#REF!</f>
        <v>#REF!</v>
      </c>
      <c r="AB15" s="92" t="e">
        <f>'Total Allotjaments (Fórmulas)'!AB15-#REF!</f>
        <v>#REF!</v>
      </c>
      <c r="AC15" s="92" t="e">
        <f>'Total Allotjaments (Fórmulas)'!AC15-#REF!</f>
        <v>#REF!</v>
      </c>
      <c r="AD15" s="92" t="e">
        <f>'Total Allotjaments (Fórmulas)'!AD15-#REF!</f>
        <v>#REF!</v>
      </c>
      <c r="AE15" s="92" t="e">
        <f>'Total Allotjaments (Fórmulas)'!AE15-#REF!</f>
        <v>#REF!</v>
      </c>
      <c r="AF15" s="92" t="e">
        <f>'Total Allotjaments (Fórmulas)'!AF15-#REF!</f>
        <v>#REF!</v>
      </c>
      <c r="AG15" s="92" t="e">
        <f>'Total Allotjaments (Fórmulas)'!AG15-#REF!</f>
        <v>#REF!</v>
      </c>
      <c r="AH15" s="92" t="e">
        <f>'Total Allotjaments (Fórmulas)'!AH15-#REF!</f>
        <v>#REF!</v>
      </c>
      <c r="AI15" s="92" t="e">
        <f>'Total Allotjaments (Fórmulas)'!AI15-#REF!</f>
        <v>#REF!</v>
      </c>
      <c r="AJ15" s="92" t="e">
        <f>'Total Allotjaments (Fórmulas)'!AJ15-#REF!</f>
        <v>#REF!</v>
      </c>
      <c r="AK15" s="92" t="e">
        <f>'Total Allotjaments (Fórmulas)'!AK15-#REF!</f>
        <v>#REF!</v>
      </c>
      <c r="AL15" s="92" t="e">
        <f>'Total Allotjaments (Fórmulas)'!AL15-#REF!</f>
        <v>#REF!</v>
      </c>
      <c r="AM15" s="92" t="e">
        <f>'Total Allotjaments (Fórmulas)'!AM15-#REF!</f>
        <v>#REF!</v>
      </c>
      <c r="AN15" s="92" t="e">
        <f>'Total Allotjaments (Fórmulas)'!AN15-#REF!</f>
        <v>#REF!</v>
      </c>
      <c r="AO15" s="92" t="e">
        <f>'Total Allotjaments (Fórmulas)'!AO15-#REF!</f>
        <v>#REF!</v>
      </c>
      <c r="AP15" s="92" t="e">
        <f>'Total Allotjaments (Fórmulas)'!AP15-#REF!</f>
        <v>#REF!</v>
      </c>
      <c r="AQ15" s="92" t="e">
        <f>'Total Allotjaments (Fórmulas)'!AQ15-#REF!</f>
        <v>#REF!</v>
      </c>
      <c r="AR15" s="92" t="e">
        <f>'Total Allotjaments (Fórmulas)'!AR15-#REF!</f>
        <v>#REF!</v>
      </c>
      <c r="AS15" s="92" t="e">
        <f>'Total Allotjaments (Fórmulas)'!AS15-#REF!</f>
        <v>#REF!</v>
      </c>
      <c r="AT15" s="92" t="e">
        <f>'Total Allotjaments (Fórmulas)'!AT15-#REF!</f>
        <v>#REF!</v>
      </c>
      <c r="AU15" s="92" t="e">
        <f>'Total Allotjaments (Fórmulas)'!AU15-#REF!</f>
        <v>#REF!</v>
      </c>
      <c r="AV15" s="92" t="e">
        <f>'Total Allotjaments (Fórmulas)'!AV15-#REF!</f>
        <v>#REF!</v>
      </c>
      <c r="AW15" s="92" t="e">
        <f>'Total Allotjaments (Fórmulas)'!AW15-#REF!</f>
        <v>#REF!</v>
      </c>
      <c r="AX15" s="92" t="e">
        <f>'Total Allotjaments (Fórmulas)'!AX15-#REF!</f>
        <v>#REF!</v>
      </c>
      <c r="AY15" s="92" t="e">
        <f>'Total Allotjaments (Fórmulas)'!AY15-#REF!</f>
        <v>#REF!</v>
      </c>
      <c r="AZ15" s="92" t="e">
        <f>'Total Allotjaments (Fórmulas)'!AZ15-#REF!</f>
        <v>#REF!</v>
      </c>
      <c r="BA15" s="92" t="e">
        <f>'Total Allotjaments (Fórmulas)'!BA15-#REF!</f>
        <v>#REF!</v>
      </c>
      <c r="BB15" s="92" t="e">
        <f>'Total Allotjaments (Fórmulas)'!BB15-#REF!</f>
        <v>#REF!</v>
      </c>
      <c r="BC15" s="92" t="e">
        <f>'Total Allotjaments (Fórmulas)'!BC15-#REF!</f>
        <v>#REF!</v>
      </c>
      <c r="BD15" s="92" t="e">
        <f>'Total Allotjaments (Fórmulas)'!BD15-#REF!</f>
        <v>#REF!</v>
      </c>
      <c r="BE15" s="92" t="e">
        <f>'Total Allotjaments (Fórmulas)'!BE15-#REF!</f>
        <v>#REF!</v>
      </c>
      <c r="BF15" s="92" t="e">
        <f>'Total Allotjaments (Fórmulas)'!BF15-#REF!</f>
        <v>#REF!</v>
      </c>
      <c r="BG15" s="92" t="e">
        <f>'Total Allotjaments (Fórmulas)'!BG15-#REF!</f>
        <v>#REF!</v>
      </c>
      <c r="BH15" s="92" t="e">
        <f>'Total Allotjaments (Fórmulas)'!BH15-#REF!</f>
        <v>#REF!</v>
      </c>
      <c r="BI15" s="92" t="e">
        <f>'Total Allotjaments (Fórmulas)'!BI15-#REF!</f>
        <v>#REF!</v>
      </c>
      <c r="BJ15" s="92" t="e">
        <f>'Total Allotjaments (Fórmulas)'!BJ15-#REF!</f>
        <v>#REF!</v>
      </c>
      <c r="BK15" s="92" t="e">
        <f>'Total Allotjaments (Fórmulas)'!BK15-#REF!</f>
        <v>#REF!</v>
      </c>
      <c r="BL15" s="92" t="e">
        <f>'Total Allotjaments (Fórmulas)'!BL15-#REF!</f>
        <v>#REF!</v>
      </c>
    </row>
    <row r="16" spans="1:64" s="100" customFormat="1" ht="18" thickTop="1" thickBot="1">
      <c r="A16" s="139" t="s">
        <v>177</v>
      </c>
      <c r="B16" s="92" t="e">
        <f>'Total Allotjaments (Fórmulas)'!B16-#REF!</f>
        <v>#REF!</v>
      </c>
      <c r="C16" s="92" t="e">
        <f>'Total Allotjaments (Fórmulas)'!C16-#REF!</f>
        <v>#REF!</v>
      </c>
      <c r="D16" s="92" t="e">
        <f>'Total Allotjaments (Fórmulas)'!D16-#REF!</f>
        <v>#REF!</v>
      </c>
      <c r="E16" s="92" t="e">
        <f>'Total Allotjaments (Fórmulas)'!E16-#REF!</f>
        <v>#REF!</v>
      </c>
      <c r="F16" s="92" t="e">
        <f>'Total Allotjaments (Fórmulas)'!F16-#REF!</f>
        <v>#REF!</v>
      </c>
      <c r="G16" s="92" t="e">
        <f>'Total Allotjaments (Fórmulas)'!G16-#REF!</f>
        <v>#REF!</v>
      </c>
      <c r="H16" s="92" t="e">
        <f>'Total Allotjaments (Fórmulas)'!H16-#REF!</f>
        <v>#REF!</v>
      </c>
      <c r="I16" s="92" t="e">
        <f>'Total Allotjaments (Fórmulas)'!I16-#REF!</f>
        <v>#REF!</v>
      </c>
      <c r="J16" s="92" t="e">
        <f>'Total Allotjaments (Fórmulas)'!J16-#REF!</f>
        <v>#REF!</v>
      </c>
      <c r="K16" s="92" t="e">
        <f>'Total Allotjaments (Fórmulas)'!K16-#REF!</f>
        <v>#REF!</v>
      </c>
      <c r="L16" s="92" t="e">
        <f>'Total Allotjaments (Fórmulas)'!L16-#REF!</f>
        <v>#REF!</v>
      </c>
      <c r="M16" s="92" t="e">
        <f>'Total Allotjaments (Fórmulas)'!M16-#REF!</f>
        <v>#REF!</v>
      </c>
      <c r="N16" s="92" t="e">
        <f>'Total Allotjaments (Fórmulas)'!N16-#REF!</f>
        <v>#REF!</v>
      </c>
      <c r="O16" s="92" t="e">
        <f>'Total Allotjaments (Fórmulas)'!O16-#REF!</f>
        <v>#REF!</v>
      </c>
      <c r="P16" s="92" t="e">
        <f>'Total Allotjaments (Fórmulas)'!P16-#REF!</f>
        <v>#REF!</v>
      </c>
      <c r="Q16" s="92" t="e">
        <f>'Total Allotjaments (Fórmulas)'!Q16-#REF!</f>
        <v>#REF!</v>
      </c>
      <c r="R16" s="92" t="e">
        <f>'Total Allotjaments (Fórmulas)'!R16-#REF!</f>
        <v>#REF!</v>
      </c>
      <c r="S16" s="92" t="e">
        <f>'Total Allotjaments (Fórmulas)'!S16-#REF!</f>
        <v>#REF!</v>
      </c>
      <c r="T16" s="92" t="e">
        <f>'Total Allotjaments (Fórmulas)'!T16-#REF!</f>
        <v>#REF!</v>
      </c>
      <c r="U16" s="92" t="e">
        <f>'Total Allotjaments (Fórmulas)'!U16-#REF!</f>
        <v>#REF!</v>
      </c>
      <c r="V16" s="92" t="e">
        <f>'Total Allotjaments (Fórmulas)'!V16-#REF!</f>
        <v>#REF!</v>
      </c>
      <c r="W16" s="92" t="e">
        <f>'Total Allotjaments (Fórmulas)'!W16-#REF!</f>
        <v>#REF!</v>
      </c>
      <c r="X16" s="92" t="e">
        <f>'Total Allotjaments (Fórmulas)'!X16-#REF!</f>
        <v>#REF!</v>
      </c>
      <c r="Y16" s="92" t="e">
        <f>'Total Allotjaments (Fórmulas)'!Y16-#REF!</f>
        <v>#REF!</v>
      </c>
      <c r="Z16" s="92" t="e">
        <f>'Total Allotjaments (Fórmulas)'!Z16-#REF!</f>
        <v>#REF!</v>
      </c>
      <c r="AA16" s="92" t="e">
        <f>'Total Allotjaments (Fórmulas)'!AA16-#REF!</f>
        <v>#REF!</v>
      </c>
      <c r="AB16" s="92" t="e">
        <f>'Total Allotjaments (Fórmulas)'!AB16-#REF!</f>
        <v>#REF!</v>
      </c>
      <c r="AC16" s="92" t="e">
        <f>'Total Allotjaments (Fórmulas)'!AC16-#REF!</f>
        <v>#REF!</v>
      </c>
      <c r="AD16" s="92" t="e">
        <f>'Total Allotjaments (Fórmulas)'!AD16-#REF!</f>
        <v>#REF!</v>
      </c>
      <c r="AE16" s="92" t="e">
        <f>'Total Allotjaments (Fórmulas)'!AE16-#REF!</f>
        <v>#REF!</v>
      </c>
      <c r="AF16" s="92" t="e">
        <f>'Total Allotjaments (Fórmulas)'!AF16-#REF!</f>
        <v>#REF!</v>
      </c>
      <c r="AG16" s="92" t="e">
        <f>'Total Allotjaments (Fórmulas)'!AG16-#REF!</f>
        <v>#REF!</v>
      </c>
      <c r="AH16" s="92" t="e">
        <f>'Total Allotjaments (Fórmulas)'!AH16-#REF!</f>
        <v>#REF!</v>
      </c>
      <c r="AI16" s="92" t="e">
        <f>'Total Allotjaments (Fórmulas)'!AI16-#REF!</f>
        <v>#REF!</v>
      </c>
      <c r="AJ16" s="92" t="e">
        <f>'Total Allotjaments (Fórmulas)'!AJ16-#REF!</f>
        <v>#REF!</v>
      </c>
      <c r="AK16" s="92" t="e">
        <f>'Total Allotjaments (Fórmulas)'!AK16-#REF!</f>
        <v>#REF!</v>
      </c>
      <c r="AL16" s="92" t="e">
        <f>'Total Allotjaments (Fórmulas)'!AL16-#REF!</f>
        <v>#REF!</v>
      </c>
      <c r="AM16" s="92" t="e">
        <f>'Total Allotjaments (Fórmulas)'!AM16-#REF!</f>
        <v>#REF!</v>
      </c>
      <c r="AN16" s="92" t="e">
        <f>'Total Allotjaments (Fórmulas)'!AN16-#REF!</f>
        <v>#REF!</v>
      </c>
      <c r="AO16" s="92" t="e">
        <f>'Total Allotjaments (Fórmulas)'!AO16-#REF!</f>
        <v>#REF!</v>
      </c>
      <c r="AP16" s="92" t="e">
        <f>'Total Allotjaments (Fórmulas)'!AP16-#REF!</f>
        <v>#REF!</v>
      </c>
      <c r="AQ16" s="92" t="e">
        <f>'Total Allotjaments (Fórmulas)'!AQ16-#REF!</f>
        <v>#REF!</v>
      </c>
      <c r="AR16" s="92" t="e">
        <f>'Total Allotjaments (Fórmulas)'!AR16-#REF!</f>
        <v>#REF!</v>
      </c>
      <c r="AS16" s="92" t="e">
        <f>'Total Allotjaments (Fórmulas)'!AS16-#REF!</f>
        <v>#REF!</v>
      </c>
      <c r="AT16" s="92" t="e">
        <f>'Total Allotjaments (Fórmulas)'!AT16-#REF!</f>
        <v>#REF!</v>
      </c>
      <c r="AU16" s="92" t="e">
        <f>'Total Allotjaments (Fórmulas)'!AU16-#REF!</f>
        <v>#REF!</v>
      </c>
      <c r="AV16" s="92" t="e">
        <f>'Total Allotjaments (Fórmulas)'!AV16-#REF!</f>
        <v>#REF!</v>
      </c>
      <c r="AW16" s="92" t="e">
        <f>'Total Allotjaments (Fórmulas)'!AW16-#REF!</f>
        <v>#REF!</v>
      </c>
      <c r="AX16" s="92" t="e">
        <f>'Total Allotjaments (Fórmulas)'!AX16-#REF!</f>
        <v>#REF!</v>
      </c>
      <c r="AY16" s="92" t="e">
        <f>'Total Allotjaments (Fórmulas)'!AY16-#REF!</f>
        <v>#REF!</v>
      </c>
      <c r="AZ16" s="92" t="e">
        <f>'Total Allotjaments (Fórmulas)'!AZ16-#REF!</f>
        <v>#REF!</v>
      </c>
      <c r="BA16" s="92" t="e">
        <f>'Total Allotjaments (Fórmulas)'!BA16-#REF!</f>
        <v>#REF!</v>
      </c>
      <c r="BB16" s="92" t="e">
        <f>'Total Allotjaments (Fórmulas)'!BB16-#REF!</f>
        <v>#REF!</v>
      </c>
      <c r="BC16" s="92" t="e">
        <f>'Total Allotjaments (Fórmulas)'!BC16-#REF!</f>
        <v>#REF!</v>
      </c>
      <c r="BD16" s="92" t="e">
        <f>'Total Allotjaments (Fórmulas)'!BD16-#REF!</f>
        <v>#REF!</v>
      </c>
      <c r="BE16" s="92" t="e">
        <f>'Total Allotjaments (Fórmulas)'!BE16-#REF!</f>
        <v>#REF!</v>
      </c>
      <c r="BF16" s="92" t="e">
        <f>'Total Allotjaments (Fórmulas)'!BF16-#REF!</f>
        <v>#REF!</v>
      </c>
      <c r="BG16" s="92" t="e">
        <f>'Total Allotjaments (Fórmulas)'!BG16-#REF!</f>
        <v>#REF!</v>
      </c>
      <c r="BH16" s="92" t="e">
        <f>'Total Allotjaments (Fórmulas)'!BH16-#REF!</f>
        <v>#REF!</v>
      </c>
      <c r="BI16" s="92" t="e">
        <f>'Total Allotjaments (Fórmulas)'!BI16-#REF!</f>
        <v>#REF!</v>
      </c>
      <c r="BJ16" s="92" t="e">
        <f>'Total Allotjaments (Fórmulas)'!BJ16-#REF!</f>
        <v>#REF!</v>
      </c>
      <c r="BK16" s="92" t="e">
        <f>'Total Allotjaments (Fórmulas)'!BK16-#REF!</f>
        <v>#REF!</v>
      </c>
      <c r="BL16" s="92" t="e">
        <f>'Total Allotjaments (Fórmulas)'!BL16-#REF!</f>
        <v>#REF!</v>
      </c>
    </row>
    <row r="17" spans="1:64" s="100" customFormat="1" ht="18" thickTop="1" thickBot="1">
      <c r="A17" s="96" t="s">
        <v>38</v>
      </c>
      <c r="B17" s="92" t="e">
        <f>'Total Allotjaments (Fórmulas)'!B17-#REF!</f>
        <v>#REF!</v>
      </c>
      <c r="C17" s="92" t="e">
        <f>'Total Allotjaments (Fórmulas)'!C17-#REF!</f>
        <v>#REF!</v>
      </c>
      <c r="D17" s="92" t="e">
        <f>'Total Allotjaments (Fórmulas)'!D17-#REF!</f>
        <v>#REF!</v>
      </c>
      <c r="E17" s="92" t="e">
        <f>'Total Allotjaments (Fórmulas)'!E17-#REF!</f>
        <v>#REF!</v>
      </c>
      <c r="F17" s="92" t="e">
        <f>'Total Allotjaments (Fórmulas)'!F17-#REF!</f>
        <v>#REF!</v>
      </c>
      <c r="G17" s="92" t="e">
        <f>'Total Allotjaments (Fórmulas)'!G17-#REF!</f>
        <v>#REF!</v>
      </c>
      <c r="H17" s="92" t="e">
        <f>'Total Allotjaments (Fórmulas)'!H17-#REF!</f>
        <v>#REF!</v>
      </c>
      <c r="I17" s="92" t="e">
        <f>'Total Allotjaments (Fórmulas)'!I17-#REF!</f>
        <v>#REF!</v>
      </c>
      <c r="J17" s="92" t="e">
        <f>'Total Allotjaments (Fórmulas)'!J17-#REF!</f>
        <v>#REF!</v>
      </c>
      <c r="K17" s="92" t="e">
        <f>'Total Allotjaments (Fórmulas)'!K17-#REF!</f>
        <v>#REF!</v>
      </c>
      <c r="L17" s="92" t="e">
        <f>'Total Allotjaments (Fórmulas)'!L17-#REF!</f>
        <v>#REF!</v>
      </c>
      <c r="M17" s="92" t="e">
        <f>'Total Allotjaments (Fórmulas)'!M17-#REF!</f>
        <v>#REF!</v>
      </c>
      <c r="N17" s="92" t="e">
        <f>'Total Allotjaments (Fórmulas)'!N17-#REF!</f>
        <v>#REF!</v>
      </c>
      <c r="O17" s="92" t="e">
        <f>'Total Allotjaments (Fórmulas)'!O17-#REF!</f>
        <v>#REF!</v>
      </c>
      <c r="P17" s="92" t="e">
        <f>'Total Allotjaments (Fórmulas)'!P17-#REF!</f>
        <v>#REF!</v>
      </c>
      <c r="Q17" s="92" t="e">
        <f>'Total Allotjaments (Fórmulas)'!Q17-#REF!</f>
        <v>#REF!</v>
      </c>
      <c r="R17" s="92" t="e">
        <f>'Total Allotjaments (Fórmulas)'!R17-#REF!</f>
        <v>#REF!</v>
      </c>
      <c r="S17" s="92" t="e">
        <f>'Total Allotjaments (Fórmulas)'!S17-#REF!</f>
        <v>#REF!</v>
      </c>
      <c r="T17" s="92" t="e">
        <f>'Total Allotjaments (Fórmulas)'!T17-#REF!</f>
        <v>#REF!</v>
      </c>
      <c r="U17" s="92" t="e">
        <f>'Total Allotjaments (Fórmulas)'!U17-#REF!</f>
        <v>#REF!</v>
      </c>
      <c r="V17" s="92" t="e">
        <f>'Total Allotjaments (Fórmulas)'!V17-#REF!</f>
        <v>#REF!</v>
      </c>
      <c r="W17" s="92" t="e">
        <f>'Total Allotjaments (Fórmulas)'!W17-#REF!</f>
        <v>#REF!</v>
      </c>
      <c r="X17" s="92" t="e">
        <f>'Total Allotjaments (Fórmulas)'!X17-#REF!</f>
        <v>#REF!</v>
      </c>
      <c r="Y17" s="92" t="e">
        <f>'Total Allotjaments (Fórmulas)'!Y17-#REF!</f>
        <v>#REF!</v>
      </c>
      <c r="Z17" s="92" t="e">
        <f>'Total Allotjaments (Fórmulas)'!Z17-#REF!</f>
        <v>#REF!</v>
      </c>
      <c r="AA17" s="92" t="e">
        <f>'Total Allotjaments (Fórmulas)'!AA17-#REF!</f>
        <v>#REF!</v>
      </c>
      <c r="AB17" s="92" t="e">
        <f>'Total Allotjaments (Fórmulas)'!AB17-#REF!</f>
        <v>#REF!</v>
      </c>
      <c r="AC17" s="92" t="e">
        <f>'Total Allotjaments (Fórmulas)'!AC17-#REF!</f>
        <v>#REF!</v>
      </c>
      <c r="AD17" s="92" t="e">
        <f>'Total Allotjaments (Fórmulas)'!AD17-#REF!</f>
        <v>#REF!</v>
      </c>
      <c r="AE17" s="92" t="e">
        <f>'Total Allotjaments (Fórmulas)'!AE17-#REF!</f>
        <v>#REF!</v>
      </c>
      <c r="AF17" s="92" t="e">
        <f>'Total Allotjaments (Fórmulas)'!AF17-#REF!</f>
        <v>#REF!</v>
      </c>
      <c r="AG17" s="92" t="e">
        <f>'Total Allotjaments (Fórmulas)'!AG17-#REF!</f>
        <v>#REF!</v>
      </c>
      <c r="AH17" s="92" t="e">
        <f>'Total Allotjaments (Fórmulas)'!AH17-#REF!</f>
        <v>#REF!</v>
      </c>
      <c r="AI17" s="92" t="e">
        <f>'Total Allotjaments (Fórmulas)'!AI17-#REF!</f>
        <v>#REF!</v>
      </c>
      <c r="AJ17" s="92" t="e">
        <f>'Total Allotjaments (Fórmulas)'!AJ17-#REF!</f>
        <v>#REF!</v>
      </c>
      <c r="AK17" s="92" t="e">
        <f>'Total Allotjaments (Fórmulas)'!AK17-#REF!</f>
        <v>#REF!</v>
      </c>
      <c r="AL17" s="92" t="e">
        <f>'Total Allotjaments (Fórmulas)'!AL17-#REF!</f>
        <v>#REF!</v>
      </c>
      <c r="AM17" s="92" t="e">
        <f>'Total Allotjaments (Fórmulas)'!AM17-#REF!</f>
        <v>#REF!</v>
      </c>
      <c r="AN17" s="92" t="e">
        <f>'Total Allotjaments (Fórmulas)'!AN17-#REF!</f>
        <v>#REF!</v>
      </c>
      <c r="AO17" s="92" t="e">
        <f>'Total Allotjaments (Fórmulas)'!AO17-#REF!</f>
        <v>#REF!</v>
      </c>
      <c r="AP17" s="92" t="e">
        <f>'Total Allotjaments (Fórmulas)'!AP17-#REF!</f>
        <v>#REF!</v>
      </c>
      <c r="AQ17" s="92" t="e">
        <f>'Total Allotjaments (Fórmulas)'!AQ17-#REF!</f>
        <v>#REF!</v>
      </c>
      <c r="AR17" s="92" t="e">
        <f>'Total Allotjaments (Fórmulas)'!AR17-#REF!</f>
        <v>#REF!</v>
      </c>
      <c r="AS17" s="92" t="e">
        <f>'Total Allotjaments (Fórmulas)'!AS17-#REF!</f>
        <v>#REF!</v>
      </c>
      <c r="AT17" s="92" t="e">
        <f>'Total Allotjaments (Fórmulas)'!AT17-#REF!</f>
        <v>#REF!</v>
      </c>
      <c r="AU17" s="92" t="e">
        <f>'Total Allotjaments (Fórmulas)'!AU17-#REF!</f>
        <v>#REF!</v>
      </c>
      <c r="AV17" s="92" t="e">
        <f>'Total Allotjaments (Fórmulas)'!AV17-#REF!</f>
        <v>#REF!</v>
      </c>
      <c r="AW17" s="92" t="e">
        <f>'Total Allotjaments (Fórmulas)'!AW17-#REF!</f>
        <v>#REF!</v>
      </c>
      <c r="AX17" s="92" t="e">
        <f>'Total Allotjaments (Fórmulas)'!AX17-#REF!</f>
        <v>#REF!</v>
      </c>
      <c r="AY17" s="92" t="e">
        <f>'Total Allotjaments (Fórmulas)'!AY17-#REF!</f>
        <v>#REF!</v>
      </c>
      <c r="AZ17" s="92" t="e">
        <f>'Total Allotjaments (Fórmulas)'!AZ17-#REF!</f>
        <v>#REF!</v>
      </c>
      <c r="BA17" s="92" t="e">
        <f>'Total Allotjaments (Fórmulas)'!BA17-#REF!</f>
        <v>#REF!</v>
      </c>
      <c r="BB17" s="92" t="e">
        <f>'Total Allotjaments (Fórmulas)'!BB17-#REF!</f>
        <v>#REF!</v>
      </c>
      <c r="BC17" s="92" t="e">
        <f>'Total Allotjaments (Fórmulas)'!BC17-#REF!</f>
        <v>#REF!</v>
      </c>
      <c r="BD17" s="92" t="e">
        <f>'Total Allotjaments (Fórmulas)'!BD17-#REF!</f>
        <v>#REF!</v>
      </c>
      <c r="BE17" s="92" t="e">
        <f>'Total Allotjaments (Fórmulas)'!BE17-#REF!</f>
        <v>#REF!</v>
      </c>
      <c r="BF17" s="92" t="e">
        <f>'Total Allotjaments (Fórmulas)'!BF17-#REF!</f>
        <v>#REF!</v>
      </c>
      <c r="BG17" s="92" t="e">
        <f>'Total Allotjaments (Fórmulas)'!BG17-#REF!</f>
        <v>#REF!</v>
      </c>
      <c r="BH17" s="92" t="e">
        <f>'Total Allotjaments (Fórmulas)'!BH17-#REF!</f>
        <v>#REF!</v>
      </c>
      <c r="BI17" s="92" t="e">
        <f>'Total Allotjaments (Fórmulas)'!BI17-#REF!</f>
        <v>#REF!</v>
      </c>
      <c r="BJ17" s="92" t="e">
        <f>'Total Allotjaments (Fórmulas)'!BJ17-#REF!</f>
        <v>#REF!</v>
      </c>
      <c r="BK17" s="92" t="e">
        <f>'Total Allotjaments (Fórmulas)'!BK17-#REF!</f>
        <v>#REF!</v>
      </c>
      <c r="BL17" s="92" t="e">
        <f>'Total Allotjaments (Fórmulas)'!BL17-#REF!</f>
        <v>#REF!</v>
      </c>
    </row>
    <row r="18" spans="1:64" s="100" customFormat="1" ht="18" thickTop="1" thickBot="1">
      <c r="A18" s="96" t="s">
        <v>65</v>
      </c>
      <c r="B18" s="92" t="e">
        <f>'Total Allotjaments (Fórmulas)'!B18-#REF!</f>
        <v>#REF!</v>
      </c>
      <c r="C18" s="92" t="e">
        <f>'Total Allotjaments (Fórmulas)'!C18-#REF!</f>
        <v>#REF!</v>
      </c>
      <c r="D18" s="92" t="e">
        <f>'Total Allotjaments (Fórmulas)'!D18-#REF!</f>
        <v>#REF!</v>
      </c>
      <c r="E18" s="92" t="e">
        <f>'Total Allotjaments (Fórmulas)'!E18-#REF!</f>
        <v>#REF!</v>
      </c>
      <c r="F18" s="92" t="e">
        <f>'Total Allotjaments (Fórmulas)'!F18-#REF!</f>
        <v>#REF!</v>
      </c>
      <c r="G18" s="92" t="e">
        <f>'Total Allotjaments (Fórmulas)'!G18-#REF!</f>
        <v>#REF!</v>
      </c>
      <c r="H18" s="92" t="e">
        <f>'Total Allotjaments (Fórmulas)'!H18-#REF!</f>
        <v>#REF!</v>
      </c>
      <c r="I18" s="92" t="e">
        <f>'Total Allotjaments (Fórmulas)'!I18-#REF!</f>
        <v>#REF!</v>
      </c>
      <c r="J18" s="92" t="e">
        <f>'Total Allotjaments (Fórmulas)'!J18-#REF!</f>
        <v>#REF!</v>
      </c>
      <c r="K18" s="92" t="e">
        <f>'Total Allotjaments (Fórmulas)'!K18-#REF!</f>
        <v>#REF!</v>
      </c>
      <c r="L18" s="92" t="e">
        <f>'Total Allotjaments (Fórmulas)'!L18-#REF!</f>
        <v>#REF!</v>
      </c>
      <c r="M18" s="92" t="e">
        <f>'Total Allotjaments (Fórmulas)'!M18-#REF!</f>
        <v>#REF!</v>
      </c>
      <c r="N18" s="92" t="e">
        <f>'Total Allotjaments (Fórmulas)'!N18-#REF!</f>
        <v>#REF!</v>
      </c>
      <c r="O18" s="92" t="e">
        <f>'Total Allotjaments (Fórmulas)'!O18-#REF!</f>
        <v>#REF!</v>
      </c>
      <c r="P18" s="92" t="e">
        <f>'Total Allotjaments (Fórmulas)'!P18-#REF!</f>
        <v>#REF!</v>
      </c>
      <c r="Q18" s="92" t="e">
        <f>'Total Allotjaments (Fórmulas)'!Q18-#REF!</f>
        <v>#REF!</v>
      </c>
      <c r="R18" s="92" t="e">
        <f>'Total Allotjaments (Fórmulas)'!R18-#REF!</f>
        <v>#REF!</v>
      </c>
      <c r="S18" s="92" t="e">
        <f>'Total Allotjaments (Fórmulas)'!S18-#REF!</f>
        <v>#REF!</v>
      </c>
      <c r="T18" s="92" t="e">
        <f>'Total Allotjaments (Fórmulas)'!T18-#REF!</f>
        <v>#REF!</v>
      </c>
      <c r="U18" s="92" t="e">
        <f>'Total Allotjaments (Fórmulas)'!U18-#REF!</f>
        <v>#REF!</v>
      </c>
      <c r="V18" s="92" t="e">
        <f>'Total Allotjaments (Fórmulas)'!V18-#REF!</f>
        <v>#REF!</v>
      </c>
      <c r="W18" s="92" t="e">
        <f>'Total Allotjaments (Fórmulas)'!W18-#REF!</f>
        <v>#REF!</v>
      </c>
      <c r="X18" s="92" t="e">
        <f>'Total Allotjaments (Fórmulas)'!X18-#REF!</f>
        <v>#REF!</v>
      </c>
      <c r="Y18" s="92" t="e">
        <f>'Total Allotjaments (Fórmulas)'!Y18-#REF!</f>
        <v>#REF!</v>
      </c>
      <c r="Z18" s="92" t="e">
        <f>'Total Allotjaments (Fórmulas)'!Z18-#REF!</f>
        <v>#REF!</v>
      </c>
      <c r="AA18" s="92" t="e">
        <f>'Total Allotjaments (Fórmulas)'!AA18-#REF!</f>
        <v>#REF!</v>
      </c>
      <c r="AB18" s="92" t="e">
        <f>'Total Allotjaments (Fórmulas)'!AB18-#REF!</f>
        <v>#REF!</v>
      </c>
      <c r="AC18" s="92" t="e">
        <f>'Total Allotjaments (Fórmulas)'!AC18-#REF!</f>
        <v>#REF!</v>
      </c>
      <c r="AD18" s="92" t="e">
        <f>'Total Allotjaments (Fórmulas)'!AD18-#REF!</f>
        <v>#REF!</v>
      </c>
      <c r="AE18" s="92" t="e">
        <f>'Total Allotjaments (Fórmulas)'!AE18-#REF!</f>
        <v>#REF!</v>
      </c>
      <c r="AF18" s="92" t="e">
        <f>'Total Allotjaments (Fórmulas)'!AF18-#REF!</f>
        <v>#REF!</v>
      </c>
      <c r="AG18" s="92" t="e">
        <f>'Total Allotjaments (Fórmulas)'!AG18-#REF!</f>
        <v>#REF!</v>
      </c>
      <c r="AH18" s="92" t="e">
        <f>'Total Allotjaments (Fórmulas)'!AH18-#REF!</f>
        <v>#REF!</v>
      </c>
      <c r="AI18" s="92" t="e">
        <f>'Total Allotjaments (Fórmulas)'!AI18-#REF!</f>
        <v>#REF!</v>
      </c>
      <c r="AJ18" s="92" t="e">
        <f>'Total Allotjaments (Fórmulas)'!AJ18-#REF!</f>
        <v>#REF!</v>
      </c>
      <c r="AK18" s="92" t="e">
        <f>'Total Allotjaments (Fórmulas)'!AK18-#REF!</f>
        <v>#REF!</v>
      </c>
      <c r="AL18" s="92" t="e">
        <f>'Total Allotjaments (Fórmulas)'!AL18-#REF!</f>
        <v>#REF!</v>
      </c>
      <c r="AM18" s="92" t="e">
        <f>'Total Allotjaments (Fórmulas)'!AM18-#REF!</f>
        <v>#REF!</v>
      </c>
      <c r="AN18" s="92" t="e">
        <f>'Total Allotjaments (Fórmulas)'!AN18-#REF!</f>
        <v>#REF!</v>
      </c>
      <c r="AO18" s="92" t="e">
        <f>'Total Allotjaments (Fórmulas)'!AO18-#REF!</f>
        <v>#REF!</v>
      </c>
      <c r="AP18" s="92" t="e">
        <f>'Total Allotjaments (Fórmulas)'!AP18-#REF!</f>
        <v>#REF!</v>
      </c>
      <c r="AQ18" s="92" t="e">
        <f>'Total Allotjaments (Fórmulas)'!AQ18-#REF!</f>
        <v>#REF!</v>
      </c>
      <c r="AR18" s="92" t="e">
        <f>'Total Allotjaments (Fórmulas)'!AR18-#REF!</f>
        <v>#REF!</v>
      </c>
      <c r="AS18" s="92" t="e">
        <f>'Total Allotjaments (Fórmulas)'!AS18-#REF!</f>
        <v>#REF!</v>
      </c>
      <c r="AT18" s="92" t="e">
        <f>'Total Allotjaments (Fórmulas)'!AT18-#REF!</f>
        <v>#REF!</v>
      </c>
      <c r="AU18" s="92" t="e">
        <f>'Total Allotjaments (Fórmulas)'!AU18-#REF!</f>
        <v>#REF!</v>
      </c>
      <c r="AV18" s="92" t="e">
        <f>'Total Allotjaments (Fórmulas)'!AV18-#REF!</f>
        <v>#REF!</v>
      </c>
      <c r="AW18" s="92" t="e">
        <f>'Total Allotjaments (Fórmulas)'!AW18-#REF!</f>
        <v>#REF!</v>
      </c>
      <c r="AX18" s="92" t="e">
        <f>'Total Allotjaments (Fórmulas)'!AX18-#REF!</f>
        <v>#REF!</v>
      </c>
      <c r="AY18" s="92" t="e">
        <f>'Total Allotjaments (Fórmulas)'!AY18-#REF!</f>
        <v>#REF!</v>
      </c>
      <c r="AZ18" s="92" t="e">
        <f>'Total Allotjaments (Fórmulas)'!AZ18-#REF!</f>
        <v>#REF!</v>
      </c>
      <c r="BA18" s="92" t="e">
        <f>'Total Allotjaments (Fórmulas)'!BA18-#REF!</f>
        <v>#REF!</v>
      </c>
      <c r="BB18" s="92" t="e">
        <f>'Total Allotjaments (Fórmulas)'!BB18-#REF!</f>
        <v>#REF!</v>
      </c>
      <c r="BC18" s="92" t="e">
        <f>'Total Allotjaments (Fórmulas)'!BC18-#REF!</f>
        <v>#REF!</v>
      </c>
      <c r="BD18" s="92" t="e">
        <f>'Total Allotjaments (Fórmulas)'!BD18-#REF!</f>
        <v>#REF!</v>
      </c>
      <c r="BE18" s="92" t="e">
        <f>'Total Allotjaments (Fórmulas)'!BE18-#REF!</f>
        <v>#REF!</v>
      </c>
      <c r="BF18" s="92" t="e">
        <f>'Total Allotjaments (Fórmulas)'!BF18-#REF!</f>
        <v>#REF!</v>
      </c>
      <c r="BG18" s="92" t="e">
        <f>'Total Allotjaments (Fórmulas)'!BG18-#REF!</f>
        <v>#REF!</v>
      </c>
      <c r="BH18" s="92" t="e">
        <f>'Total Allotjaments (Fórmulas)'!BH18-#REF!</f>
        <v>#REF!</v>
      </c>
      <c r="BI18" s="92" t="e">
        <f>'Total Allotjaments (Fórmulas)'!BI18-#REF!</f>
        <v>#REF!</v>
      </c>
      <c r="BJ18" s="92" t="e">
        <f>'Total Allotjaments (Fórmulas)'!BJ18-#REF!</f>
        <v>#REF!</v>
      </c>
      <c r="BK18" s="92" t="e">
        <f>'Total Allotjaments (Fórmulas)'!BK18-#REF!</f>
        <v>#REF!</v>
      </c>
      <c r="BL18" s="92" t="e">
        <f>'Total Allotjaments (Fórmulas)'!BL18-#REF!</f>
        <v>#REF!</v>
      </c>
    </row>
    <row r="19" spans="1:64" s="100" customFormat="1" ht="17.25" thickTop="1">
      <c r="A19" s="101" t="s">
        <v>41</v>
      </c>
      <c r="B19" s="92" t="e">
        <f>'Total Allotjaments (Fórmulas)'!B19-#REF!</f>
        <v>#REF!</v>
      </c>
      <c r="C19" s="92" t="e">
        <f>'Total Allotjaments (Fórmulas)'!C19-#REF!</f>
        <v>#REF!</v>
      </c>
      <c r="D19" s="92" t="e">
        <f>'Total Allotjaments (Fórmulas)'!D19-#REF!</f>
        <v>#REF!</v>
      </c>
      <c r="E19" s="92" t="e">
        <f>'Total Allotjaments (Fórmulas)'!E19-#REF!</f>
        <v>#REF!</v>
      </c>
      <c r="F19" s="92" t="e">
        <f>'Total Allotjaments (Fórmulas)'!F19-#REF!</f>
        <v>#REF!</v>
      </c>
      <c r="G19" s="92" t="e">
        <f>'Total Allotjaments (Fórmulas)'!G19-#REF!</f>
        <v>#REF!</v>
      </c>
      <c r="H19" s="92" t="e">
        <f>'Total Allotjaments (Fórmulas)'!H19-#REF!</f>
        <v>#REF!</v>
      </c>
      <c r="I19" s="92" t="e">
        <f>'Total Allotjaments (Fórmulas)'!I19-#REF!</f>
        <v>#REF!</v>
      </c>
      <c r="J19" s="92" t="e">
        <f>'Total Allotjaments (Fórmulas)'!J19-#REF!</f>
        <v>#REF!</v>
      </c>
      <c r="K19" s="92" t="e">
        <f>'Total Allotjaments (Fórmulas)'!K19-#REF!</f>
        <v>#REF!</v>
      </c>
      <c r="L19" s="92" t="e">
        <f>'Total Allotjaments (Fórmulas)'!L19-#REF!</f>
        <v>#REF!</v>
      </c>
      <c r="M19" s="92" t="e">
        <f>'Total Allotjaments (Fórmulas)'!M19-#REF!</f>
        <v>#REF!</v>
      </c>
      <c r="N19" s="92" t="e">
        <f>'Total Allotjaments (Fórmulas)'!N19-#REF!</f>
        <v>#REF!</v>
      </c>
      <c r="O19" s="92" t="e">
        <f>'Total Allotjaments (Fórmulas)'!O19-#REF!</f>
        <v>#REF!</v>
      </c>
      <c r="P19" s="92" t="e">
        <f>'Total Allotjaments (Fórmulas)'!P19-#REF!</f>
        <v>#REF!</v>
      </c>
      <c r="Q19" s="92" t="e">
        <f>'Total Allotjaments (Fórmulas)'!Q19-#REF!</f>
        <v>#REF!</v>
      </c>
      <c r="R19" s="92" t="e">
        <f>'Total Allotjaments (Fórmulas)'!R19-#REF!</f>
        <v>#REF!</v>
      </c>
      <c r="S19" s="92" t="e">
        <f>'Total Allotjaments (Fórmulas)'!S19-#REF!</f>
        <v>#REF!</v>
      </c>
      <c r="T19" s="92" t="e">
        <f>'Total Allotjaments (Fórmulas)'!T19-#REF!</f>
        <v>#REF!</v>
      </c>
      <c r="U19" s="92" t="e">
        <f>'Total Allotjaments (Fórmulas)'!U19-#REF!</f>
        <v>#REF!</v>
      </c>
      <c r="V19" s="92" t="e">
        <f>'Total Allotjaments (Fórmulas)'!V19-#REF!</f>
        <v>#REF!</v>
      </c>
      <c r="W19" s="92" t="e">
        <f>'Total Allotjaments (Fórmulas)'!W19-#REF!</f>
        <v>#REF!</v>
      </c>
      <c r="X19" s="92" t="e">
        <f>'Total Allotjaments (Fórmulas)'!X19-#REF!</f>
        <v>#REF!</v>
      </c>
      <c r="Y19" s="92" t="e">
        <f>'Total Allotjaments (Fórmulas)'!Y19-#REF!</f>
        <v>#REF!</v>
      </c>
      <c r="Z19" s="92" t="e">
        <f>'Total Allotjaments (Fórmulas)'!Z19-#REF!</f>
        <v>#REF!</v>
      </c>
      <c r="AA19" s="92" t="e">
        <f>'Total Allotjaments (Fórmulas)'!AA19-#REF!</f>
        <v>#REF!</v>
      </c>
      <c r="AB19" s="92" t="e">
        <f>'Total Allotjaments (Fórmulas)'!AB19-#REF!</f>
        <v>#REF!</v>
      </c>
      <c r="AC19" s="92" t="e">
        <f>'Total Allotjaments (Fórmulas)'!AC19-#REF!</f>
        <v>#REF!</v>
      </c>
      <c r="AD19" s="92" t="e">
        <f>'Total Allotjaments (Fórmulas)'!AD19-#REF!</f>
        <v>#REF!</v>
      </c>
      <c r="AE19" s="92" t="e">
        <f>'Total Allotjaments (Fórmulas)'!AE19-#REF!</f>
        <v>#REF!</v>
      </c>
      <c r="AF19" s="92" t="e">
        <f>'Total Allotjaments (Fórmulas)'!AF19-#REF!</f>
        <v>#REF!</v>
      </c>
      <c r="AG19" s="92" t="e">
        <f>'Total Allotjaments (Fórmulas)'!AG19-#REF!</f>
        <v>#REF!</v>
      </c>
      <c r="AH19" s="92" t="e">
        <f>'Total Allotjaments (Fórmulas)'!AH19-#REF!</f>
        <v>#REF!</v>
      </c>
      <c r="AI19" s="92" t="e">
        <f>'Total Allotjaments (Fórmulas)'!AI19-#REF!</f>
        <v>#REF!</v>
      </c>
      <c r="AJ19" s="92" t="e">
        <f>'Total Allotjaments (Fórmulas)'!AJ19-#REF!</f>
        <v>#REF!</v>
      </c>
      <c r="AK19" s="92" t="e">
        <f>'Total Allotjaments (Fórmulas)'!AK19-#REF!</f>
        <v>#REF!</v>
      </c>
      <c r="AL19" s="92" t="e">
        <f>'Total Allotjaments (Fórmulas)'!AL19-#REF!</f>
        <v>#REF!</v>
      </c>
      <c r="AM19" s="92" t="e">
        <f>'Total Allotjaments (Fórmulas)'!AM19-#REF!</f>
        <v>#REF!</v>
      </c>
      <c r="AN19" s="92" t="e">
        <f>'Total Allotjaments (Fórmulas)'!AN19-#REF!</f>
        <v>#REF!</v>
      </c>
      <c r="AO19" s="92" t="e">
        <f>'Total Allotjaments (Fórmulas)'!AO19-#REF!</f>
        <v>#REF!</v>
      </c>
      <c r="AP19" s="92" t="e">
        <f>'Total Allotjaments (Fórmulas)'!AP19-#REF!</f>
        <v>#REF!</v>
      </c>
      <c r="AQ19" s="92" t="e">
        <f>'Total Allotjaments (Fórmulas)'!AQ19-#REF!</f>
        <v>#REF!</v>
      </c>
      <c r="AR19" s="92" t="e">
        <f>'Total Allotjaments (Fórmulas)'!AR19-#REF!</f>
        <v>#REF!</v>
      </c>
      <c r="AS19" s="92" t="e">
        <f>'Total Allotjaments (Fórmulas)'!AS19-#REF!</f>
        <v>#REF!</v>
      </c>
      <c r="AT19" s="92" t="e">
        <f>'Total Allotjaments (Fórmulas)'!AT19-#REF!</f>
        <v>#REF!</v>
      </c>
      <c r="AU19" s="92" t="e">
        <f>'Total Allotjaments (Fórmulas)'!AU19-#REF!</f>
        <v>#REF!</v>
      </c>
      <c r="AV19" s="92" t="e">
        <f>'Total Allotjaments (Fórmulas)'!AV19-#REF!</f>
        <v>#REF!</v>
      </c>
      <c r="AW19" s="92" t="e">
        <f>'Total Allotjaments (Fórmulas)'!AW19-#REF!</f>
        <v>#REF!</v>
      </c>
      <c r="AX19" s="92" t="e">
        <f>'Total Allotjaments (Fórmulas)'!AX19-#REF!</f>
        <v>#REF!</v>
      </c>
      <c r="AY19" s="92" t="e">
        <f>'Total Allotjaments (Fórmulas)'!AY19-#REF!</f>
        <v>#REF!</v>
      </c>
      <c r="AZ19" s="92" t="e">
        <f>'Total Allotjaments (Fórmulas)'!AZ19-#REF!</f>
        <v>#REF!</v>
      </c>
      <c r="BA19" s="92" t="e">
        <f>'Total Allotjaments (Fórmulas)'!BA19-#REF!</f>
        <v>#REF!</v>
      </c>
      <c r="BB19" s="92" t="e">
        <f>'Total Allotjaments (Fórmulas)'!BB19-#REF!</f>
        <v>#REF!</v>
      </c>
      <c r="BC19" s="92" t="e">
        <f>'Total Allotjaments (Fórmulas)'!BC19-#REF!</f>
        <v>#REF!</v>
      </c>
      <c r="BD19" s="92" t="e">
        <f>'Total Allotjaments (Fórmulas)'!BD19-#REF!</f>
        <v>#REF!</v>
      </c>
      <c r="BE19" s="92" t="e">
        <f>'Total Allotjaments (Fórmulas)'!BE19-#REF!</f>
        <v>#REF!</v>
      </c>
      <c r="BF19" s="92" t="e">
        <f>'Total Allotjaments (Fórmulas)'!BF19-#REF!</f>
        <v>#REF!</v>
      </c>
      <c r="BG19" s="92" t="e">
        <f>'Total Allotjaments (Fórmulas)'!BG19-#REF!</f>
        <v>#REF!</v>
      </c>
      <c r="BH19" s="92" t="e">
        <f>'Total Allotjaments (Fórmulas)'!BH19-#REF!</f>
        <v>#REF!</v>
      </c>
      <c r="BI19" s="92" t="e">
        <f>'Total Allotjaments (Fórmulas)'!BI19-#REF!</f>
        <v>#REF!</v>
      </c>
      <c r="BJ19" s="92" t="e">
        <f>'Total Allotjaments (Fórmulas)'!BJ19-#REF!</f>
        <v>#REF!</v>
      </c>
      <c r="BK19" s="92" t="e">
        <f>'Total Allotjaments (Fórmulas)'!BK19-#REF!</f>
        <v>#REF!</v>
      </c>
      <c r="BL19" s="92" t="e">
        <f>'Total Allotjaments (Fórmulas)'!BL19-#REF!</f>
        <v>#REF!</v>
      </c>
    </row>
    <row r="20" spans="1:64">
      <c r="A20" s="91" t="s">
        <v>44</v>
      </c>
      <c r="B20" s="92" t="e">
        <f>'Total Allotjaments (Fórmulas)'!B20-#REF!</f>
        <v>#REF!</v>
      </c>
      <c r="C20" s="92" t="e">
        <f>'Total Allotjaments (Fórmulas)'!C20-#REF!</f>
        <v>#REF!</v>
      </c>
      <c r="D20" s="92" t="e">
        <f>'Total Allotjaments (Fórmulas)'!D20-#REF!</f>
        <v>#REF!</v>
      </c>
      <c r="E20" s="92" t="e">
        <f>'Total Allotjaments (Fórmulas)'!E20-#REF!</f>
        <v>#REF!</v>
      </c>
      <c r="F20" s="92" t="e">
        <f>'Total Allotjaments (Fórmulas)'!F20-#REF!</f>
        <v>#REF!</v>
      </c>
      <c r="G20" s="92" t="e">
        <f>'Total Allotjaments (Fórmulas)'!G20-#REF!</f>
        <v>#REF!</v>
      </c>
      <c r="H20" s="92" t="e">
        <f>'Total Allotjaments (Fórmulas)'!H20-#REF!</f>
        <v>#REF!</v>
      </c>
      <c r="I20" s="92" t="e">
        <f>'Total Allotjaments (Fórmulas)'!I20-#REF!</f>
        <v>#REF!</v>
      </c>
      <c r="J20" s="92" t="e">
        <f>'Total Allotjaments (Fórmulas)'!J20-#REF!</f>
        <v>#REF!</v>
      </c>
      <c r="K20" s="92" t="e">
        <f>'Total Allotjaments (Fórmulas)'!K20-#REF!</f>
        <v>#REF!</v>
      </c>
      <c r="L20" s="92" t="e">
        <f>'Total Allotjaments (Fórmulas)'!L20-#REF!</f>
        <v>#REF!</v>
      </c>
      <c r="M20" s="92" t="e">
        <f>'Total Allotjaments (Fórmulas)'!M20-#REF!</f>
        <v>#REF!</v>
      </c>
      <c r="N20" s="92" t="e">
        <f>'Total Allotjaments (Fórmulas)'!N20-#REF!</f>
        <v>#REF!</v>
      </c>
      <c r="O20" s="92" t="e">
        <f>'Total Allotjaments (Fórmulas)'!O20-#REF!</f>
        <v>#REF!</v>
      </c>
      <c r="P20" s="92" t="e">
        <f>'Total Allotjaments (Fórmulas)'!P20-#REF!</f>
        <v>#REF!</v>
      </c>
      <c r="Q20" s="92" t="e">
        <f>'Total Allotjaments (Fórmulas)'!Q20-#REF!</f>
        <v>#REF!</v>
      </c>
      <c r="R20" s="92" t="e">
        <f>'Total Allotjaments (Fórmulas)'!R20-#REF!</f>
        <v>#REF!</v>
      </c>
      <c r="S20" s="92" t="e">
        <f>'Total Allotjaments (Fórmulas)'!S20-#REF!</f>
        <v>#REF!</v>
      </c>
      <c r="T20" s="92" t="e">
        <f>'Total Allotjaments (Fórmulas)'!T20-#REF!</f>
        <v>#REF!</v>
      </c>
      <c r="U20" s="92" t="e">
        <f>'Total Allotjaments (Fórmulas)'!U20-#REF!</f>
        <v>#REF!</v>
      </c>
      <c r="V20" s="92" t="e">
        <f>'Total Allotjaments (Fórmulas)'!V20-#REF!</f>
        <v>#REF!</v>
      </c>
      <c r="W20" s="92" t="e">
        <f>'Total Allotjaments (Fórmulas)'!W20-#REF!</f>
        <v>#REF!</v>
      </c>
      <c r="X20" s="92" t="e">
        <f>'Total Allotjaments (Fórmulas)'!X20-#REF!</f>
        <v>#REF!</v>
      </c>
      <c r="Y20" s="92" t="e">
        <f>'Total Allotjaments (Fórmulas)'!Y20-#REF!</f>
        <v>#REF!</v>
      </c>
      <c r="Z20" s="92" t="e">
        <f>'Total Allotjaments (Fórmulas)'!Z20-#REF!</f>
        <v>#REF!</v>
      </c>
      <c r="AA20" s="92" t="e">
        <f>'Total Allotjaments (Fórmulas)'!AA20-#REF!</f>
        <v>#REF!</v>
      </c>
      <c r="AB20" s="92" t="e">
        <f>'Total Allotjaments (Fórmulas)'!AB20-#REF!</f>
        <v>#REF!</v>
      </c>
      <c r="AC20" s="92" t="e">
        <f>'Total Allotjaments (Fórmulas)'!AC20-#REF!</f>
        <v>#REF!</v>
      </c>
      <c r="AD20" s="92" t="e">
        <f>'Total Allotjaments (Fórmulas)'!AD20-#REF!</f>
        <v>#REF!</v>
      </c>
      <c r="AE20" s="92" t="e">
        <f>'Total Allotjaments (Fórmulas)'!AE20-#REF!</f>
        <v>#REF!</v>
      </c>
      <c r="AF20" s="92" t="e">
        <f>'Total Allotjaments (Fórmulas)'!AF20-#REF!</f>
        <v>#REF!</v>
      </c>
      <c r="AG20" s="92" t="e">
        <f>'Total Allotjaments (Fórmulas)'!AG20-#REF!</f>
        <v>#REF!</v>
      </c>
      <c r="AH20" s="92" t="e">
        <f>'Total Allotjaments (Fórmulas)'!AH20-#REF!</f>
        <v>#REF!</v>
      </c>
      <c r="AI20" s="92" t="e">
        <f>'Total Allotjaments (Fórmulas)'!AI20-#REF!</f>
        <v>#REF!</v>
      </c>
      <c r="AJ20" s="92" t="e">
        <f>'Total Allotjaments (Fórmulas)'!AJ20-#REF!</f>
        <v>#REF!</v>
      </c>
      <c r="AK20" s="92" t="e">
        <f>'Total Allotjaments (Fórmulas)'!AK20-#REF!</f>
        <v>#REF!</v>
      </c>
      <c r="AL20" s="92" t="e">
        <f>'Total Allotjaments (Fórmulas)'!AL20-#REF!</f>
        <v>#REF!</v>
      </c>
      <c r="AM20" s="92" t="e">
        <f>'Total Allotjaments (Fórmulas)'!AM20-#REF!</f>
        <v>#REF!</v>
      </c>
      <c r="AN20" s="92" t="e">
        <f>'Total Allotjaments (Fórmulas)'!AN20-#REF!</f>
        <v>#REF!</v>
      </c>
      <c r="AO20" s="92" t="e">
        <f>'Total Allotjaments (Fórmulas)'!AO20-#REF!</f>
        <v>#REF!</v>
      </c>
      <c r="AP20" s="92" t="e">
        <f>'Total Allotjaments (Fórmulas)'!AP20-#REF!</f>
        <v>#REF!</v>
      </c>
      <c r="AQ20" s="92" t="e">
        <f>'Total Allotjaments (Fórmulas)'!AQ20-#REF!</f>
        <v>#REF!</v>
      </c>
      <c r="AR20" s="92" t="e">
        <f>'Total Allotjaments (Fórmulas)'!AR20-#REF!</f>
        <v>#REF!</v>
      </c>
      <c r="AS20" s="92" t="e">
        <f>'Total Allotjaments (Fórmulas)'!AS20-#REF!</f>
        <v>#REF!</v>
      </c>
      <c r="AT20" s="92" t="e">
        <f>'Total Allotjaments (Fórmulas)'!AT20-#REF!</f>
        <v>#REF!</v>
      </c>
      <c r="AU20" s="92" t="e">
        <f>'Total Allotjaments (Fórmulas)'!AU20-#REF!</f>
        <v>#REF!</v>
      </c>
      <c r="AV20" s="92" t="e">
        <f>'Total Allotjaments (Fórmulas)'!AV20-#REF!</f>
        <v>#REF!</v>
      </c>
      <c r="AW20" s="92" t="e">
        <f>'Total Allotjaments (Fórmulas)'!AW20-#REF!</f>
        <v>#REF!</v>
      </c>
      <c r="AX20" s="92" t="e">
        <f>'Total Allotjaments (Fórmulas)'!AX20-#REF!</f>
        <v>#REF!</v>
      </c>
      <c r="AY20" s="92" t="e">
        <f>'Total Allotjaments (Fórmulas)'!AY20-#REF!</f>
        <v>#REF!</v>
      </c>
      <c r="AZ20" s="92" t="e">
        <f>'Total Allotjaments (Fórmulas)'!AZ20-#REF!</f>
        <v>#REF!</v>
      </c>
      <c r="BA20" s="92" t="e">
        <f>'Total Allotjaments (Fórmulas)'!BA20-#REF!</f>
        <v>#REF!</v>
      </c>
      <c r="BB20" s="92" t="e">
        <f>'Total Allotjaments (Fórmulas)'!BB20-#REF!</f>
        <v>#REF!</v>
      </c>
      <c r="BC20" s="92" t="e">
        <f>'Total Allotjaments (Fórmulas)'!BC20-#REF!</f>
        <v>#REF!</v>
      </c>
      <c r="BD20" s="92" t="e">
        <f>'Total Allotjaments (Fórmulas)'!BD20-#REF!</f>
        <v>#REF!</v>
      </c>
      <c r="BE20" s="92" t="e">
        <f>'Total Allotjaments (Fórmulas)'!BE20-#REF!</f>
        <v>#REF!</v>
      </c>
      <c r="BF20" s="92" t="e">
        <f>'Total Allotjaments (Fórmulas)'!BF20-#REF!</f>
        <v>#REF!</v>
      </c>
      <c r="BG20" s="92" t="e">
        <f>'Total Allotjaments (Fórmulas)'!BG20-#REF!</f>
        <v>#REF!</v>
      </c>
      <c r="BH20" s="92" t="e">
        <f>'Total Allotjaments (Fórmulas)'!BH20-#REF!</f>
        <v>#REF!</v>
      </c>
      <c r="BI20" s="92" t="e">
        <f>'Total Allotjaments (Fórmulas)'!BI20-#REF!</f>
        <v>#REF!</v>
      </c>
      <c r="BJ20" s="92" t="e">
        <f>'Total Allotjaments (Fórmulas)'!BJ20-#REF!</f>
        <v>#REF!</v>
      </c>
      <c r="BK20" s="92" t="e">
        <f>'Total Allotjaments (Fórmulas)'!BK20-#REF!</f>
        <v>#REF!</v>
      </c>
      <c r="BL20" s="92" t="e">
        <f>'Total Allotjaments (Fórmulas)'!BL20-#REF!</f>
        <v>#REF!</v>
      </c>
    </row>
    <row r="21" spans="1:64">
      <c r="A21" s="91" t="s">
        <v>46</v>
      </c>
      <c r="B21" s="92" t="e">
        <f>'Total Allotjaments (Fórmulas)'!B21-#REF!</f>
        <v>#REF!</v>
      </c>
      <c r="C21" s="92" t="e">
        <f>'Total Allotjaments (Fórmulas)'!C21-#REF!</f>
        <v>#REF!</v>
      </c>
      <c r="D21" s="92" t="e">
        <f>'Total Allotjaments (Fórmulas)'!D21-#REF!</f>
        <v>#REF!</v>
      </c>
      <c r="E21" s="92" t="e">
        <f>'Total Allotjaments (Fórmulas)'!E21-#REF!</f>
        <v>#REF!</v>
      </c>
      <c r="F21" s="92" t="e">
        <f>'Total Allotjaments (Fórmulas)'!F21-#REF!</f>
        <v>#REF!</v>
      </c>
      <c r="G21" s="92" t="e">
        <f>'Total Allotjaments (Fórmulas)'!G21-#REF!</f>
        <v>#REF!</v>
      </c>
      <c r="H21" s="92" t="e">
        <f>'Total Allotjaments (Fórmulas)'!H21-#REF!</f>
        <v>#REF!</v>
      </c>
      <c r="I21" s="92" t="e">
        <f>'Total Allotjaments (Fórmulas)'!I21-#REF!</f>
        <v>#REF!</v>
      </c>
      <c r="J21" s="92" t="e">
        <f>'Total Allotjaments (Fórmulas)'!J21-#REF!</f>
        <v>#REF!</v>
      </c>
      <c r="K21" s="92" t="e">
        <f>'Total Allotjaments (Fórmulas)'!K21-#REF!</f>
        <v>#REF!</v>
      </c>
      <c r="L21" s="92" t="e">
        <f>'Total Allotjaments (Fórmulas)'!L21-#REF!</f>
        <v>#REF!</v>
      </c>
      <c r="M21" s="92" t="e">
        <f>'Total Allotjaments (Fórmulas)'!M21-#REF!</f>
        <v>#REF!</v>
      </c>
      <c r="N21" s="92" t="e">
        <f>'Total Allotjaments (Fórmulas)'!N21-#REF!</f>
        <v>#REF!</v>
      </c>
      <c r="O21" s="92" t="e">
        <f>'Total Allotjaments (Fórmulas)'!O21-#REF!</f>
        <v>#REF!</v>
      </c>
      <c r="P21" s="92" t="e">
        <f>'Total Allotjaments (Fórmulas)'!P21-#REF!</f>
        <v>#REF!</v>
      </c>
      <c r="Q21" s="92" t="e">
        <f>'Total Allotjaments (Fórmulas)'!Q21-#REF!</f>
        <v>#REF!</v>
      </c>
      <c r="R21" s="92" t="e">
        <f>'Total Allotjaments (Fórmulas)'!R21-#REF!</f>
        <v>#REF!</v>
      </c>
      <c r="S21" s="92" t="e">
        <f>'Total Allotjaments (Fórmulas)'!S21-#REF!</f>
        <v>#REF!</v>
      </c>
      <c r="T21" s="92" t="e">
        <f>'Total Allotjaments (Fórmulas)'!T21-#REF!</f>
        <v>#REF!</v>
      </c>
      <c r="U21" s="92" t="e">
        <f>'Total Allotjaments (Fórmulas)'!U21-#REF!</f>
        <v>#REF!</v>
      </c>
      <c r="V21" s="92" t="e">
        <f>'Total Allotjaments (Fórmulas)'!V21-#REF!</f>
        <v>#REF!</v>
      </c>
      <c r="W21" s="92" t="e">
        <f>'Total Allotjaments (Fórmulas)'!W21-#REF!</f>
        <v>#REF!</v>
      </c>
      <c r="X21" s="92" t="e">
        <f>'Total Allotjaments (Fórmulas)'!X21-#REF!</f>
        <v>#REF!</v>
      </c>
      <c r="Y21" s="92" t="e">
        <f>'Total Allotjaments (Fórmulas)'!Y21-#REF!</f>
        <v>#REF!</v>
      </c>
      <c r="Z21" s="92" t="e">
        <f>'Total Allotjaments (Fórmulas)'!Z21-#REF!</f>
        <v>#REF!</v>
      </c>
      <c r="AA21" s="92" t="e">
        <f>'Total Allotjaments (Fórmulas)'!AA21-#REF!</f>
        <v>#REF!</v>
      </c>
      <c r="AB21" s="92" t="e">
        <f>'Total Allotjaments (Fórmulas)'!AB21-#REF!</f>
        <v>#REF!</v>
      </c>
      <c r="AC21" s="92" t="e">
        <f>'Total Allotjaments (Fórmulas)'!AC21-#REF!</f>
        <v>#REF!</v>
      </c>
      <c r="AD21" s="92" t="e">
        <f>'Total Allotjaments (Fórmulas)'!AD21-#REF!</f>
        <v>#REF!</v>
      </c>
      <c r="AE21" s="92" t="e">
        <f>'Total Allotjaments (Fórmulas)'!AE21-#REF!</f>
        <v>#REF!</v>
      </c>
      <c r="AF21" s="92" t="e">
        <f>'Total Allotjaments (Fórmulas)'!AF21-#REF!</f>
        <v>#REF!</v>
      </c>
      <c r="AG21" s="92" t="e">
        <f>'Total Allotjaments (Fórmulas)'!AG21-#REF!</f>
        <v>#REF!</v>
      </c>
      <c r="AH21" s="92" t="e">
        <f>'Total Allotjaments (Fórmulas)'!AH21-#REF!</f>
        <v>#REF!</v>
      </c>
      <c r="AI21" s="92" t="e">
        <f>'Total Allotjaments (Fórmulas)'!AI21-#REF!</f>
        <v>#REF!</v>
      </c>
      <c r="AJ21" s="92" t="e">
        <f>'Total Allotjaments (Fórmulas)'!AJ21-#REF!</f>
        <v>#REF!</v>
      </c>
      <c r="AK21" s="92" t="e">
        <f>'Total Allotjaments (Fórmulas)'!AK21-#REF!</f>
        <v>#REF!</v>
      </c>
      <c r="AL21" s="92" t="e">
        <f>'Total Allotjaments (Fórmulas)'!AL21-#REF!</f>
        <v>#REF!</v>
      </c>
      <c r="AM21" s="92" t="e">
        <f>'Total Allotjaments (Fórmulas)'!AM21-#REF!</f>
        <v>#REF!</v>
      </c>
      <c r="AN21" s="92" t="e">
        <f>'Total Allotjaments (Fórmulas)'!AN21-#REF!</f>
        <v>#REF!</v>
      </c>
      <c r="AO21" s="92" t="e">
        <f>'Total Allotjaments (Fórmulas)'!AO21-#REF!</f>
        <v>#REF!</v>
      </c>
      <c r="AP21" s="92" t="e">
        <f>'Total Allotjaments (Fórmulas)'!AP21-#REF!</f>
        <v>#REF!</v>
      </c>
      <c r="AQ21" s="92" t="e">
        <f>'Total Allotjaments (Fórmulas)'!AQ21-#REF!</f>
        <v>#REF!</v>
      </c>
      <c r="AR21" s="92" t="e">
        <f>'Total Allotjaments (Fórmulas)'!AR21-#REF!</f>
        <v>#REF!</v>
      </c>
      <c r="AS21" s="92" t="e">
        <f>'Total Allotjaments (Fórmulas)'!AS21-#REF!</f>
        <v>#REF!</v>
      </c>
      <c r="AT21" s="92" t="e">
        <f>'Total Allotjaments (Fórmulas)'!AT21-#REF!</f>
        <v>#REF!</v>
      </c>
      <c r="AU21" s="92" t="e">
        <f>'Total Allotjaments (Fórmulas)'!AU21-#REF!</f>
        <v>#REF!</v>
      </c>
      <c r="AV21" s="92" t="e">
        <f>'Total Allotjaments (Fórmulas)'!AV21-#REF!</f>
        <v>#REF!</v>
      </c>
      <c r="AW21" s="92" t="e">
        <f>'Total Allotjaments (Fórmulas)'!AW21-#REF!</f>
        <v>#REF!</v>
      </c>
      <c r="AX21" s="92" t="e">
        <f>'Total Allotjaments (Fórmulas)'!AX21-#REF!</f>
        <v>#REF!</v>
      </c>
      <c r="AY21" s="92" t="e">
        <f>'Total Allotjaments (Fórmulas)'!AY21-#REF!</f>
        <v>#REF!</v>
      </c>
      <c r="AZ21" s="92" t="e">
        <f>'Total Allotjaments (Fórmulas)'!AZ21-#REF!</f>
        <v>#REF!</v>
      </c>
      <c r="BA21" s="92" t="e">
        <f>'Total Allotjaments (Fórmulas)'!BA21-#REF!</f>
        <v>#REF!</v>
      </c>
      <c r="BB21" s="92" t="e">
        <f>'Total Allotjaments (Fórmulas)'!BB21-#REF!</f>
        <v>#REF!</v>
      </c>
      <c r="BC21" s="92" t="e">
        <f>'Total Allotjaments (Fórmulas)'!BC21-#REF!</f>
        <v>#REF!</v>
      </c>
      <c r="BD21" s="92" t="e">
        <f>'Total Allotjaments (Fórmulas)'!BD21-#REF!</f>
        <v>#REF!</v>
      </c>
      <c r="BE21" s="92" t="e">
        <f>'Total Allotjaments (Fórmulas)'!BE21-#REF!</f>
        <v>#REF!</v>
      </c>
      <c r="BF21" s="92" t="e">
        <f>'Total Allotjaments (Fórmulas)'!BF21-#REF!</f>
        <v>#REF!</v>
      </c>
      <c r="BG21" s="92" t="e">
        <f>'Total Allotjaments (Fórmulas)'!BG21-#REF!</f>
        <v>#REF!</v>
      </c>
      <c r="BH21" s="92" t="e">
        <f>'Total Allotjaments (Fórmulas)'!BH21-#REF!</f>
        <v>#REF!</v>
      </c>
      <c r="BI21" s="92" t="e">
        <f>'Total Allotjaments (Fórmulas)'!BI21-#REF!</f>
        <v>#REF!</v>
      </c>
      <c r="BJ21" s="92" t="e">
        <f>'Total Allotjaments (Fórmulas)'!BJ21-#REF!</f>
        <v>#REF!</v>
      </c>
      <c r="BK21" s="92" t="e">
        <f>'Total Allotjaments (Fórmulas)'!BK21-#REF!</f>
        <v>#REF!</v>
      </c>
      <c r="BL21" s="92" t="e">
        <f>'Total Allotjaments (Fórmulas)'!BL21-#REF!</f>
        <v>#REF!</v>
      </c>
    </row>
    <row r="22" spans="1:64" ht="17.25" thickBot="1">
      <c r="A22" s="91" t="s">
        <v>48</v>
      </c>
      <c r="B22" s="92" t="e">
        <f>'Total Allotjaments (Fórmulas)'!B22-#REF!</f>
        <v>#REF!</v>
      </c>
      <c r="C22" s="92" t="e">
        <f>'Total Allotjaments (Fórmulas)'!C22-#REF!</f>
        <v>#REF!</v>
      </c>
      <c r="D22" s="92" t="e">
        <f>'Total Allotjaments (Fórmulas)'!D22-#REF!</f>
        <v>#REF!</v>
      </c>
      <c r="E22" s="92" t="e">
        <f>'Total Allotjaments (Fórmulas)'!E22-#REF!</f>
        <v>#REF!</v>
      </c>
      <c r="F22" s="92" t="e">
        <f>'Total Allotjaments (Fórmulas)'!F22-#REF!</f>
        <v>#REF!</v>
      </c>
      <c r="G22" s="92" t="e">
        <f>'Total Allotjaments (Fórmulas)'!G22-#REF!</f>
        <v>#REF!</v>
      </c>
      <c r="H22" s="92" t="e">
        <f>'Total Allotjaments (Fórmulas)'!H22-#REF!</f>
        <v>#REF!</v>
      </c>
      <c r="I22" s="92" t="e">
        <f>'Total Allotjaments (Fórmulas)'!I22-#REF!</f>
        <v>#REF!</v>
      </c>
      <c r="J22" s="92" t="e">
        <f>'Total Allotjaments (Fórmulas)'!J22-#REF!</f>
        <v>#REF!</v>
      </c>
      <c r="K22" s="92" t="e">
        <f>'Total Allotjaments (Fórmulas)'!K22-#REF!</f>
        <v>#REF!</v>
      </c>
      <c r="L22" s="92" t="e">
        <f>'Total Allotjaments (Fórmulas)'!L22-#REF!</f>
        <v>#REF!</v>
      </c>
      <c r="M22" s="92" t="e">
        <f>'Total Allotjaments (Fórmulas)'!M22-#REF!</f>
        <v>#REF!</v>
      </c>
      <c r="N22" s="92" t="e">
        <f>'Total Allotjaments (Fórmulas)'!N22-#REF!</f>
        <v>#REF!</v>
      </c>
      <c r="O22" s="92" t="e">
        <f>'Total Allotjaments (Fórmulas)'!O22-#REF!</f>
        <v>#REF!</v>
      </c>
      <c r="P22" s="92" t="e">
        <f>'Total Allotjaments (Fórmulas)'!P22-#REF!</f>
        <v>#REF!</v>
      </c>
      <c r="Q22" s="92" t="e">
        <f>'Total Allotjaments (Fórmulas)'!Q22-#REF!</f>
        <v>#REF!</v>
      </c>
      <c r="R22" s="92" t="e">
        <f>'Total Allotjaments (Fórmulas)'!R22-#REF!</f>
        <v>#REF!</v>
      </c>
      <c r="S22" s="92" t="e">
        <f>'Total Allotjaments (Fórmulas)'!S22-#REF!</f>
        <v>#REF!</v>
      </c>
      <c r="T22" s="92" t="e">
        <f>'Total Allotjaments (Fórmulas)'!T22-#REF!</f>
        <v>#REF!</v>
      </c>
      <c r="U22" s="92" t="e">
        <f>'Total Allotjaments (Fórmulas)'!U22-#REF!</f>
        <v>#REF!</v>
      </c>
      <c r="V22" s="92" t="e">
        <f>'Total Allotjaments (Fórmulas)'!V22-#REF!</f>
        <v>#REF!</v>
      </c>
      <c r="W22" s="92" t="e">
        <f>'Total Allotjaments (Fórmulas)'!W22-#REF!</f>
        <v>#REF!</v>
      </c>
      <c r="X22" s="92" t="e">
        <f>'Total Allotjaments (Fórmulas)'!X22-#REF!</f>
        <v>#REF!</v>
      </c>
      <c r="Y22" s="92" t="e">
        <f>'Total Allotjaments (Fórmulas)'!Y22-#REF!</f>
        <v>#REF!</v>
      </c>
      <c r="Z22" s="92" t="e">
        <f>'Total Allotjaments (Fórmulas)'!Z22-#REF!</f>
        <v>#REF!</v>
      </c>
      <c r="AA22" s="92" t="e">
        <f>'Total Allotjaments (Fórmulas)'!AA22-#REF!</f>
        <v>#REF!</v>
      </c>
      <c r="AB22" s="92" t="e">
        <f>'Total Allotjaments (Fórmulas)'!AB22-#REF!</f>
        <v>#REF!</v>
      </c>
      <c r="AC22" s="92" t="e">
        <f>'Total Allotjaments (Fórmulas)'!AC22-#REF!</f>
        <v>#REF!</v>
      </c>
      <c r="AD22" s="92" t="e">
        <f>'Total Allotjaments (Fórmulas)'!AD22-#REF!</f>
        <v>#REF!</v>
      </c>
      <c r="AE22" s="92" t="e">
        <f>'Total Allotjaments (Fórmulas)'!AE22-#REF!</f>
        <v>#REF!</v>
      </c>
      <c r="AF22" s="92" t="e">
        <f>'Total Allotjaments (Fórmulas)'!AF22-#REF!</f>
        <v>#REF!</v>
      </c>
      <c r="AG22" s="92" t="e">
        <f>'Total Allotjaments (Fórmulas)'!AG22-#REF!</f>
        <v>#REF!</v>
      </c>
      <c r="AH22" s="92" t="e">
        <f>'Total Allotjaments (Fórmulas)'!AH22-#REF!</f>
        <v>#REF!</v>
      </c>
      <c r="AI22" s="92" t="e">
        <f>'Total Allotjaments (Fórmulas)'!AI22-#REF!</f>
        <v>#REF!</v>
      </c>
      <c r="AJ22" s="92" t="e">
        <f>'Total Allotjaments (Fórmulas)'!AJ22-#REF!</f>
        <v>#REF!</v>
      </c>
      <c r="AK22" s="92" t="e">
        <f>'Total Allotjaments (Fórmulas)'!AK22-#REF!</f>
        <v>#REF!</v>
      </c>
      <c r="AL22" s="92" t="e">
        <f>'Total Allotjaments (Fórmulas)'!AL22-#REF!</f>
        <v>#REF!</v>
      </c>
      <c r="AM22" s="92" t="e">
        <f>'Total Allotjaments (Fórmulas)'!AM22-#REF!</f>
        <v>#REF!</v>
      </c>
      <c r="AN22" s="92" t="e">
        <f>'Total Allotjaments (Fórmulas)'!AN22-#REF!</f>
        <v>#REF!</v>
      </c>
      <c r="AO22" s="92" t="e">
        <f>'Total Allotjaments (Fórmulas)'!AO22-#REF!</f>
        <v>#REF!</v>
      </c>
      <c r="AP22" s="92" t="e">
        <f>'Total Allotjaments (Fórmulas)'!AP22-#REF!</f>
        <v>#REF!</v>
      </c>
      <c r="AQ22" s="92" t="e">
        <f>'Total Allotjaments (Fórmulas)'!AQ22-#REF!</f>
        <v>#REF!</v>
      </c>
      <c r="AR22" s="92" t="e">
        <f>'Total Allotjaments (Fórmulas)'!AR22-#REF!</f>
        <v>#REF!</v>
      </c>
      <c r="AS22" s="92" t="e">
        <f>'Total Allotjaments (Fórmulas)'!AS22-#REF!</f>
        <v>#REF!</v>
      </c>
      <c r="AT22" s="92" t="e">
        <f>'Total Allotjaments (Fórmulas)'!AT22-#REF!</f>
        <v>#REF!</v>
      </c>
      <c r="AU22" s="92" t="e">
        <f>'Total Allotjaments (Fórmulas)'!AU22-#REF!</f>
        <v>#REF!</v>
      </c>
      <c r="AV22" s="92" t="e">
        <f>'Total Allotjaments (Fórmulas)'!AV22-#REF!</f>
        <v>#REF!</v>
      </c>
      <c r="AW22" s="92" t="e">
        <f>'Total Allotjaments (Fórmulas)'!AW22-#REF!</f>
        <v>#REF!</v>
      </c>
      <c r="AX22" s="92" t="e">
        <f>'Total Allotjaments (Fórmulas)'!AX22-#REF!</f>
        <v>#REF!</v>
      </c>
      <c r="AY22" s="92" t="e">
        <f>'Total Allotjaments (Fórmulas)'!AY22-#REF!</f>
        <v>#REF!</v>
      </c>
      <c r="AZ22" s="92" t="e">
        <f>'Total Allotjaments (Fórmulas)'!AZ22-#REF!</f>
        <v>#REF!</v>
      </c>
      <c r="BA22" s="92" t="e">
        <f>'Total Allotjaments (Fórmulas)'!BA22-#REF!</f>
        <v>#REF!</v>
      </c>
      <c r="BB22" s="92" t="e">
        <f>'Total Allotjaments (Fórmulas)'!BB22-#REF!</f>
        <v>#REF!</v>
      </c>
      <c r="BC22" s="92" t="e">
        <f>'Total Allotjaments (Fórmulas)'!BC22-#REF!</f>
        <v>#REF!</v>
      </c>
      <c r="BD22" s="92" t="e">
        <f>'Total Allotjaments (Fórmulas)'!BD22-#REF!</f>
        <v>#REF!</v>
      </c>
      <c r="BE22" s="92" t="e">
        <f>'Total Allotjaments (Fórmulas)'!BE22-#REF!</f>
        <v>#REF!</v>
      </c>
      <c r="BF22" s="92" t="e">
        <f>'Total Allotjaments (Fórmulas)'!BF22-#REF!</f>
        <v>#REF!</v>
      </c>
      <c r="BG22" s="92" t="e">
        <f>'Total Allotjaments (Fórmulas)'!BG22-#REF!</f>
        <v>#REF!</v>
      </c>
      <c r="BH22" s="92" t="e">
        <f>'Total Allotjaments (Fórmulas)'!BH22-#REF!</f>
        <v>#REF!</v>
      </c>
      <c r="BI22" s="92" t="e">
        <f>'Total Allotjaments (Fórmulas)'!BI22-#REF!</f>
        <v>#REF!</v>
      </c>
      <c r="BJ22" s="92" t="e">
        <f>'Total Allotjaments (Fórmulas)'!BJ22-#REF!</f>
        <v>#REF!</v>
      </c>
      <c r="BK22" s="92" t="e">
        <f>'Total Allotjaments (Fórmulas)'!BK22-#REF!</f>
        <v>#REF!</v>
      </c>
      <c r="BL22" s="92" t="e">
        <f>'Total Allotjaments (Fórmulas)'!BL22-#REF!</f>
        <v>#REF!</v>
      </c>
    </row>
    <row r="23" spans="1:64" s="100" customFormat="1" ht="18" thickTop="1" thickBot="1">
      <c r="A23" s="96" t="s">
        <v>50</v>
      </c>
      <c r="B23" s="92" t="e">
        <f>'Total Allotjaments (Fórmulas)'!B23-#REF!</f>
        <v>#REF!</v>
      </c>
      <c r="C23" s="92" t="e">
        <f>'Total Allotjaments (Fórmulas)'!C23-#REF!</f>
        <v>#REF!</v>
      </c>
      <c r="D23" s="92" t="e">
        <f>'Total Allotjaments (Fórmulas)'!D23-#REF!</f>
        <v>#REF!</v>
      </c>
      <c r="E23" s="92" t="e">
        <f>'Total Allotjaments (Fórmulas)'!E23-#REF!</f>
        <v>#REF!</v>
      </c>
      <c r="F23" s="92" t="e">
        <f>'Total Allotjaments (Fórmulas)'!F23-#REF!</f>
        <v>#REF!</v>
      </c>
      <c r="G23" s="92" t="e">
        <f>'Total Allotjaments (Fórmulas)'!G23-#REF!</f>
        <v>#REF!</v>
      </c>
      <c r="H23" s="92" t="e">
        <f>'Total Allotjaments (Fórmulas)'!H23-#REF!</f>
        <v>#REF!</v>
      </c>
      <c r="I23" s="92" t="e">
        <f>'Total Allotjaments (Fórmulas)'!I23-#REF!</f>
        <v>#REF!</v>
      </c>
      <c r="J23" s="92" t="e">
        <f>'Total Allotjaments (Fórmulas)'!J23-#REF!</f>
        <v>#REF!</v>
      </c>
      <c r="K23" s="92" t="e">
        <f>'Total Allotjaments (Fórmulas)'!K23-#REF!</f>
        <v>#REF!</v>
      </c>
      <c r="L23" s="92" t="e">
        <f>'Total Allotjaments (Fórmulas)'!L23-#REF!</f>
        <v>#REF!</v>
      </c>
      <c r="M23" s="92" t="e">
        <f>'Total Allotjaments (Fórmulas)'!M23-#REF!</f>
        <v>#REF!</v>
      </c>
      <c r="N23" s="92" t="e">
        <f>'Total Allotjaments (Fórmulas)'!N23-#REF!</f>
        <v>#REF!</v>
      </c>
      <c r="O23" s="92" t="e">
        <f>'Total Allotjaments (Fórmulas)'!O23-#REF!</f>
        <v>#REF!</v>
      </c>
      <c r="P23" s="92" t="e">
        <f>'Total Allotjaments (Fórmulas)'!P23-#REF!</f>
        <v>#REF!</v>
      </c>
      <c r="Q23" s="92" t="e">
        <f>'Total Allotjaments (Fórmulas)'!Q23-#REF!</f>
        <v>#REF!</v>
      </c>
      <c r="R23" s="92" t="e">
        <f>'Total Allotjaments (Fórmulas)'!R23-#REF!</f>
        <v>#REF!</v>
      </c>
      <c r="S23" s="92" t="e">
        <f>'Total Allotjaments (Fórmulas)'!S23-#REF!</f>
        <v>#REF!</v>
      </c>
      <c r="T23" s="92" t="e">
        <f>'Total Allotjaments (Fórmulas)'!T23-#REF!</f>
        <v>#REF!</v>
      </c>
      <c r="U23" s="92" t="e">
        <f>'Total Allotjaments (Fórmulas)'!U23-#REF!</f>
        <v>#REF!</v>
      </c>
      <c r="V23" s="92" t="e">
        <f>'Total Allotjaments (Fórmulas)'!V23-#REF!</f>
        <v>#REF!</v>
      </c>
      <c r="W23" s="92" t="e">
        <f>'Total Allotjaments (Fórmulas)'!W23-#REF!</f>
        <v>#REF!</v>
      </c>
      <c r="X23" s="92" t="e">
        <f>'Total Allotjaments (Fórmulas)'!X23-#REF!</f>
        <v>#REF!</v>
      </c>
      <c r="Y23" s="92" t="e">
        <f>'Total Allotjaments (Fórmulas)'!Y23-#REF!</f>
        <v>#REF!</v>
      </c>
      <c r="Z23" s="92" t="e">
        <f>'Total Allotjaments (Fórmulas)'!Z23-#REF!</f>
        <v>#REF!</v>
      </c>
      <c r="AA23" s="92" t="e">
        <f>'Total Allotjaments (Fórmulas)'!AA23-#REF!</f>
        <v>#REF!</v>
      </c>
      <c r="AB23" s="92" t="e">
        <f>'Total Allotjaments (Fórmulas)'!AB23-#REF!</f>
        <v>#REF!</v>
      </c>
      <c r="AC23" s="92" t="e">
        <f>'Total Allotjaments (Fórmulas)'!AC23-#REF!</f>
        <v>#REF!</v>
      </c>
      <c r="AD23" s="92" t="e">
        <f>'Total Allotjaments (Fórmulas)'!AD23-#REF!</f>
        <v>#REF!</v>
      </c>
      <c r="AE23" s="92" t="e">
        <f>'Total Allotjaments (Fórmulas)'!AE23-#REF!</f>
        <v>#REF!</v>
      </c>
      <c r="AF23" s="92" t="e">
        <f>'Total Allotjaments (Fórmulas)'!AF23-#REF!</f>
        <v>#REF!</v>
      </c>
      <c r="AG23" s="92" t="e">
        <f>'Total Allotjaments (Fórmulas)'!AG23-#REF!</f>
        <v>#REF!</v>
      </c>
      <c r="AH23" s="92" t="e">
        <f>'Total Allotjaments (Fórmulas)'!AH23-#REF!</f>
        <v>#REF!</v>
      </c>
      <c r="AI23" s="92" t="e">
        <f>'Total Allotjaments (Fórmulas)'!AI23-#REF!</f>
        <v>#REF!</v>
      </c>
      <c r="AJ23" s="92" t="e">
        <f>'Total Allotjaments (Fórmulas)'!AJ23-#REF!</f>
        <v>#REF!</v>
      </c>
      <c r="AK23" s="92" t="e">
        <f>'Total Allotjaments (Fórmulas)'!AK23-#REF!</f>
        <v>#REF!</v>
      </c>
      <c r="AL23" s="92" t="e">
        <f>'Total Allotjaments (Fórmulas)'!AL23-#REF!</f>
        <v>#REF!</v>
      </c>
      <c r="AM23" s="92" t="e">
        <f>'Total Allotjaments (Fórmulas)'!AM23-#REF!</f>
        <v>#REF!</v>
      </c>
      <c r="AN23" s="92" t="e">
        <f>'Total Allotjaments (Fórmulas)'!AN23-#REF!</f>
        <v>#REF!</v>
      </c>
      <c r="AO23" s="92" t="e">
        <f>'Total Allotjaments (Fórmulas)'!AO23-#REF!</f>
        <v>#REF!</v>
      </c>
      <c r="AP23" s="92" t="e">
        <f>'Total Allotjaments (Fórmulas)'!AP23-#REF!</f>
        <v>#REF!</v>
      </c>
      <c r="AQ23" s="92" t="e">
        <f>'Total Allotjaments (Fórmulas)'!AQ23-#REF!</f>
        <v>#REF!</v>
      </c>
      <c r="AR23" s="92" t="e">
        <f>'Total Allotjaments (Fórmulas)'!AR23-#REF!</f>
        <v>#REF!</v>
      </c>
      <c r="AS23" s="92" t="e">
        <f>'Total Allotjaments (Fórmulas)'!AS23-#REF!</f>
        <v>#REF!</v>
      </c>
      <c r="AT23" s="92" t="e">
        <f>'Total Allotjaments (Fórmulas)'!AT23-#REF!</f>
        <v>#REF!</v>
      </c>
      <c r="AU23" s="92" t="e">
        <f>'Total Allotjaments (Fórmulas)'!AU23-#REF!</f>
        <v>#REF!</v>
      </c>
      <c r="AV23" s="92" t="e">
        <f>'Total Allotjaments (Fórmulas)'!AV23-#REF!</f>
        <v>#REF!</v>
      </c>
      <c r="AW23" s="92" t="e">
        <f>'Total Allotjaments (Fórmulas)'!AW23-#REF!</f>
        <v>#REF!</v>
      </c>
      <c r="AX23" s="92" t="e">
        <f>'Total Allotjaments (Fórmulas)'!AX23-#REF!</f>
        <v>#REF!</v>
      </c>
      <c r="AY23" s="92" t="e">
        <f>'Total Allotjaments (Fórmulas)'!AY23-#REF!</f>
        <v>#REF!</v>
      </c>
      <c r="AZ23" s="92" t="e">
        <f>'Total Allotjaments (Fórmulas)'!AZ23-#REF!</f>
        <v>#REF!</v>
      </c>
      <c r="BA23" s="92" t="e">
        <f>'Total Allotjaments (Fórmulas)'!BA23-#REF!</f>
        <v>#REF!</v>
      </c>
      <c r="BB23" s="92" t="e">
        <f>'Total Allotjaments (Fórmulas)'!BB23-#REF!</f>
        <v>#REF!</v>
      </c>
      <c r="BC23" s="92" t="e">
        <f>'Total Allotjaments (Fórmulas)'!BC23-#REF!</f>
        <v>#REF!</v>
      </c>
      <c r="BD23" s="92" t="e">
        <f>'Total Allotjaments (Fórmulas)'!BD23-#REF!</f>
        <v>#REF!</v>
      </c>
      <c r="BE23" s="92" t="e">
        <f>'Total Allotjaments (Fórmulas)'!BE23-#REF!</f>
        <v>#REF!</v>
      </c>
      <c r="BF23" s="92" t="e">
        <f>'Total Allotjaments (Fórmulas)'!BF23-#REF!</f>
        <v>#REF!</v>
      </c>
      <c r="BG23" s="92" t="e">
        <f>'Total Allotjaments (Fórmulas)'!BG23-#REF!</f>
        <v>#REF!</v>
      </c>
      <c r="BH23" s="92" t="e">
        <f>'Total Allotjaments (Fórmulas)'!BH23-#REF!</f>
        <v>#REF!</v>
      </c>
      <c r="BI23" s="92" t="e">
        <f>'Total Allotjaments (Fórmulas)'!BI23-#REF!</f>
        <v>#REF!</v>
      </c>
      <c r="BJ23" s="92" t="e">
        <f>'Total Allotjaments (Fórmulas)'!BJ23-#REF!</f>
        <v>#REF!</v>
      </c>
      <c r="BK23" s="92" t="e">
        <f>'Total Allotjaments (Fórmulas)'!BK23-#REF!</f>
        <v>#REF!</v>
      </c>
      <c r="BL23" s="92" t="e">
        <f>'Total Allotjaments (Fórmulas)'!BL23-#REF!</f>
        <v>#REF!</v>
      </c>
    </row>
    <row r="24" spans="1:64" s="100" customFormat="1" ht="17.25" thickTop="1">
      <c r="A24" s="101" t="s">
        <v>67</v>
      </c>
      <c r="B24" s="92" t="e">
        <f>'Total Allotjaments (Fórmulas)'!B24-#REF!</f>
        <v>#REF!</v>
      </c>
      <c r="C24" s="92" t="e">
        <f>'Total Allotjaments (Fórmulas)'!C24-#REF!</f>
        <v>#REF!</v>
      </c>
      <c r="D24" s="92" t="e">
        <f>'Total Allotjaments (Fórmulas)'!D24-#REF!</f>
        <v>#REF!</v>
      </c>
      <c r="E24" s="92" t="e">
        <f>'Total Allotjaments (Fórmulas)'!E24-#REF!</f>
        <v>#REF!</v>
      </c>
      <c r="F24" s="92" t="e">
        <f>'Total Allotjaments (Fórmulas)'!F24-#REF!</f>
        <v>#REF!</v>
      </c>
      <c r="G24" s="92" t="e">
        <f>'Total Allotjaments (Fórmulas)'!G24-#REF!</f>
        <v>#REF!</v>
      </c>
      <c r="H24" s="92" t="e">
        <f>'Total Allotjaments (Fórmulas)'!H24-#REF!</f>
        <v>#REF!</v>
      </c>
      <c r="I24" s="92" t="e">
        <f>'Total Allotjaments (Fórmulas)'!I24-#REF!</f>
        <v>#REF!</v>
      </c>
      <c r="J24" s="92" t="e">
        <f>'Total Allotjaments (Fórmulas)'!J24-#REF!</f>
        <v>#REF!</v>
      </c>
      <c r="K24" s="92" t="e">
        <f>'Total Allotjaments (Fórmulas)'!K24-#REF!</f>
        <v>#REF!</v>
      </c>
      <c r="L24" s="92" t="e">
        <f>'Total Allotjaments (Fórmulas)'!L24-#REF!</f>
        <v>#REF!</v>
      </c>
      <c r="M24" s="92" t="e">
        <f>'Total Allotjaments (Fórmulas)'!M24-#REF!</f>
        <v>#REF!</v>
      </c>
      <c r="N24" s="92" t="e">
        <f>'Total Allotjaments (Fórmulas)'!N24-#REF!</f>
        <v>#REF!</v>
      </c>
      <c r="O24" s="92" t="e">
        <f>'Total Allotjaments (Fórmulas)'!O24-#REF!</f>
        <v>#REF!</v>
      </c>
      <c r="P24" s="92" t="e">
        <f>'Total Allotjaments (Fórmulas)'!P24-#REF!</f>
        <v>#REF!</v>
      </c>
      <c r="Q24" s="92" t="e">
        <f>'Total Allotjaments (Fórmulas)'!Q24-#REF!</f>
        <v>#REF!</v>
      </c>
      <c r="R24" s="92" t="e">
        <f>'Total Allotjaments (Fórmulas)'!R24-#REF!</f>
        <v>#REF!</v>
      </c>
      <c r="S24" s="92" t="e">
        <f>'Total Allotjaments (Fórmulas)'!S24-#REF!</f>
        <v>#REF!</v>
      </c>
      <c r="T24" s="92" t="e">
        <f>'Total Allotjaments (Fórmulas)'!T24-#REF!</f>
        <v>#REF!</v>
      </c>
      <c r="U24" s="92" t="e">
        <f>'Total Allotjaments (Fórmulas)'!U24-#REF!</f>
        <v>#REF!</v>
      </c>
      <c r="V24" s="92" t="e">
        <f>'Total Allotjaments (Fórmulas)'!V24-#REF!</f>
        <v>#REF!</v>
      </c>
      <c r="W24" s="92" t="e">
        <f>'Total Allotjaments (Fórmulas)'!W24-#REF!</f>
        <v>#REF!</v>
      </c>
      <c r="X24" s="92" t="e">
        <f>'Total Allotjaments (Fórmulas)'!X24-#REF!</f>
        <v>#REF!</v>
      </c>
      <c r="Y24" s="92" t="e">
        <f>'Total Allotjaments (Fórmulas)'!Y24-#REF!</f>
        <v>#REF!</v>
      </c>
      <c r="Z24" s="92" t="e">
        <f>'Total Allotjaments (Fórmulas)'!Z24-#REF!</f>
        <v>#REF!</v>
      </c>
      <c r="AA24" s="92" t="e">
        <f>'Total Allotjaments (Fórmulas)'!AA24-#REF!</f>
        <v>#REF!</v>
      </c>
      <c r="AB24" s="92" t="e">
        <f>'Total Allotjaments (Fórmulas)'!AB24-#REF!</f>
        <v>#REF!</v>
      </c>
      <c r="AC24" s="92" t="e">
        <f>'Total Allotjaments (Fórmulas)'!AC24-#REF!</f>
        <v>#REF!</v>
      </c>
      <c r="AD24" s="92" t="e">
        <f>'Total Allotjaments (Fórmulas)'!AD24-#REF!</f>
        <v>#REF!</v>
      </c>
      <c r="AE24" s="92" t="e">
        <f>'Total Allotjaments (Fórmulas)'!AE24-#REF!</f>
        <v>#REF!</v>
      </c>
      <c r="AF24" s="92" t="e">
        <f>'Total Allotjaments (Fórmulas)'!AF24-#REF!</f>
        <v>#REF!</v>
      </c>
      <c r="AG24" s="92" t="e">
        <f>'Total Allotjaments (Fórmulas)'!AG24-#REF!</f>
        <v>#REF!</v>
      </c>
      <c r="AH24" s="92" t="e">
        <f>'Total Allotjaments (Fórmulas)'!AH24-#REF!</f>
        <v>#REF!</v>
      </c>
      <c r="AI24" s="92" t="e">
        <f>'Total Allotjaments (Fórmulas)'!AI24-#REF!</f>
        <v>#REF!</v>
      </c>
      <c r="AJ24" s="92" t="e">
        <f>'Total Allotjaments (Fórmulas)'!AJ24-#REF!</f>
        <v>#REF!</v>
      </c>
      <c r="AK24" s="92" t="e">
        <f>'Total Allotjaments (Fórmulas)'!AK24-#REF!</f>
        <v>#REF!</v>
      </c>
      <c r="AL24" s="92" t="e">
        <f>'Total Allotjaments (Fórmulas)'!AL24-#REF!</f>
        <v>#REF!</v>
      </c>
      <c r="AM24" s="92" t="e">
        <f>'Total Allotjaments (Fórmulas)'!AM24-#REF!</f>
        <v>#REF!</v>
      </c>
      <c r="AN24" s="92" t="e">
        <f>'Total Allotjaments (Fórmulas)'!AN24-#REF!</f>
        <v>#REF!</v>
      </c>
      <c r="AO24" s="92" t="e">
        <f>'Total Allotjaments (Fórmulas)'!AO24-#REF!</f>
        <v>#REF!</v>
      </c>
      <c r="AP24" s="92" t="e">
        <f>'Total Allotjaments (Fórmulas)'!AP24-#REF!</f>
        <v>#REF!</v>
      </c>
      <c r="AQ24" s="92" t="e">
        <f>'Total Allotjaments (Fórmulas)'!AQ24-#REF!</f>
        <v>#REF!</v>
      </c>
      <c r="AR24" s="92" t="e">
        <f>'Total Allotjaments (Fórmulas)'!AR24-#REF!</f>
        <v>#REF!</v>
      </c>
      <c r="AS24" s="92" t="e">
        <f>'Total Allotjaments (Fórmulas)'!AS24-#REF!</f>
        <v>#REF!</v>
      </c>
      <c r="AT24" s="92" t="e">
        <f>'Total Allotjaments (Fórmulas)'!AT24-#REF!</f>
        <v>#REF!</v>
      </c>
      <c r="AU24" s="92" t="e">
        <f>'Total Allotjaments (Fórmulas)'!AU24-#REF!</f>
        <v>#REF!</v>
      </c>
      <c r="AV24" s="92" t="e">
        <f>'Total Allotjaments (Fórmulas)'!AV24-#REF!</f>
        <v>#REF!</v>
      </c>
      <c r="AW24" s="92" t="e">
        <f>'Total Allotjaments (Fórmulas)'!AW24-#REF!</f>
        <v>#REF!</v>
      </c>
      <c r="AX24" s="92" t="e">
        <f>'Total Allotjaments (Fórmulas)'!AX24-#REF!</f>
        <v>#REF!</v>
      </c>
      <c r="AY24" s="92" t="e">
        <f>'Total Allotjaments (Fórmulas)'!AY24-#REF!</f>
        <v>#REF!</v>
      </c>
      <c r="AZ24" s="92" t="e">
        <f>'Total Allotjaments (Fórmulas)'!AZ24-#REF!</f>
        <v>#REF!</v>
      </c>
      <c r="BA24" s="92" t="e">
        <f>'Total Allotjaments (Fórmulas)'!BA24-#REF!</f>
        <v>#REF!</v>
      </c>
      <c r="BB24" s="92" t="e">
        <f>'Total Allotjaments (Fórmulas)'!BB24-#REF!</f>
        <v>#REF!</v>
      </c>
      <c r="BC24" s="92" t="e">
        <f>'Total Allotjaments (Fórmulas)'!BC24-#REF!</f>
        <v>#REF!</v>
      </c>
      <c r="BD24" s="92" t="e">
        <f>'Total Allotjaments (Fórmulas)'!BD24-#REF!</f>
        <v>#REF!</v>
      </c>
      <c r="BE24" s="92" t="e">
        <f>'Total Allotjaments (Fórmulas)'!BE24-#REF!</f>
        <v>#REF!</v>
      </c>
      <c r="BF24" s="92" t="e">
        <f>'Total Allotjaments (Fórmulas)'!BF24-#REF!</f>
        <v>#REF!</v>
      </c>
      <c r="BG24" s="92" t="e">
        <f>'Total Allotjaments (Fórmulas)'!BG24-#REF!</f>
        <v>#REF!</v>
      </c>
      <c r="BH24" s="92" t="e">
        <f>'Total Allotjaments (Fórmulas)'!BH24-#REF!</f>
        <v>#REF!</v>
      </c>
      <c r="BI24" s="92" t="e">
        <f>'Total Allotjaments (Fórmulas)'!BI24-#REF!</f>
        <v>#REF!</v>
      </c>
      <c r="BJ24" s="92" t="e">
        <f>'Total Allotjaments (Fórmulas)'!BJ24-#REF!</f>
        <v>#REF!</v>
      </c>
      <c r="BK24" s="92" t="e">
        <f>'Total Allotjaments (Fórmulas)'!BK24-#REF!</f>
        <v>#REF!</v>
      </c>
      <c r="BL24" s="92" t="e">
        <f>'Total Allotjaments (Fórmulas)'!BL24-#REF!</f>
        <v>#REF!</v>
      </c>
    </row>
    <row r="25" spans="1:64">
      <c r="A25" s="91" t="s">
        <v>52</v>
      </c>
      <c r="B25" s="92" t="e">
        <f>'Total Allotjaments (Fórmulas)'!B25-#REF!</f>
        <v>#REF!</v>
      </c>
      <c r="C25" s="92" t="e">
        <f>'Total Allotjaments (Fórmulas)'!C25-#REF!</f>
        <v>#REF!</v>
      </c>
      <c r="D25" s="92" t="e">
        <f>'Total Allotjaments (Fórmulas)'!D25-#REF!</f>
        <v>#REF!</v>
      </c>
      <c r="E25" s="92" t="e">
        <f>'Total Allotjaments (Fórmulas)'!E25-#REF!</f>
        <v>#REF!</v>
      </c>
      <c r="F25" s="92" t="e">
        <f>'Total Allotjaments (Fórmulas)'!F25-#REF!</f>
        <v>#REF!</v>
      </c>
      <c r="G25" s="92" t="e">
        <f>'Total Allotjaments (Fórmulas)'!G25-#REF!</f>
        <v>#REF!</v>
      </c>
      <c r="H25" s="92" t="e">
        <f>'Total Allotjaments (Fórmulas)'!H25-#REF!</f>
        <v>#REF!</v>
      </c>
      <c r="I25" s="92" t="e">
        <f>'Total Allotjaments (Fórmulas)'!I25-#REF!</f>
        <v>#REF!</v>
      </c>
      <c r="J25" s="92" t="e">
        <f>'Total Allotjaments (Fórmulas)'!J25-#REF!</f>
        <v>#REF!</v>
      </c>
      <c r="K25" s="92" t="e">
        <f>'Total Allotjaments (Fórmulas)'!K25-#REF!</f>
        <v>#REF!</v>
      </c>
      <c r="L25" s="92" t="e">
        <f>'Total Allotjaments (Fórmulas)'!L25-#REF!</f>
        <v>#REF!</v>
      </c>
      <c r="M25" s="92" t="e">
        <f>'Total Allotjaments (Fórmulas)'!M25-#REF!</f>
        <v>#REF!</v>
      </c>
      <c r="N25" s="92" t="e">
        <f>'Total Allotjaments (Fórmulas)'!N25-#REF!</f>
        <v>#REF!</v>
      </c>
      <c r="O25" s="92" t="e">
        <f>'Total Allotjaments (Fórmulas)'!O25-#REF!</f>
        <v>#REF!</v>
      </c>
      <c r="P25" s="92" t="e">
        <f>'Total Allotjaments (Fórmulas)'!P25-#REF!</f>
        <v>#REF!</v>
      </c>
      <c r="Q25" s="92" t="e">
        <f>'Total Allotjaments (Fórmulas)'!Q25-#REF!</f>
        <v>#REF!</v>
      </c>
      <c r="R25" s="92" t="e">
        <f>'Total Allotjaments (Fórmulas)'!R25-#REF!</f>
        <v>#REF!</v>
      </c>
      <c r="S25" s="92" t="e">
        <f>'Total Allotjaments (Fórmulas)'!S25-#REF!</f>
        <v>#REF!</v>
      </c>
      <c r="T25" s="92" t="e">
        <f>'Total Allotjaments (Fórmulas)'!T25-#REF!</f>
        <v>#REF!</v>
      </c>
      <c r="U25" s="92" t="e">
        <f>'Total Allotjaments (Fórmulas)'!U25-#REF!</f>
        <v>#REF!</v>
      </c>
      <c r="V25" s="92" t="e">
        <f>'Total Allotjaments (Fórmulas)'!V25-#REF!</f>
        <v>#REF!</v>
      </c>
      <c r="W25" s="92" t="e">
        <f>'Total Allotjaments (Fórmulas)'!W25-#REF!</f>
        <v>#REF!</v>
      </c>
      <c r="X25" s="92" t="e">
        <f>'Total Allotjaments (Fórmulas)'!X25-#REF!</f>
        <v>#REF!</v>
      </c>
      <c r="Y25" s="92" t="e">
        <f>'Total Allotjaments (Fórmulas)'!Y25-#REF!</f>
        <v>#REF!</v>
      </c>
      <c r="Z25" s="92" t="e">
        <f>'Total Allotjaments (Fórmulas)'!Z25-#REF!</f>
        <v>#REF!</v>
      </c>
      <c r="AA25" s="92" t="e">
        <f>'Total Allotjaments (Fórmulas)'!AA25-#REF!</f>
        <v>#REF!</v>
      </c>
      <c r="AB25" s="92" t="e">
        <f>'Total Allotjaments (Fórmulas)'!AB25-#REF!</f>
        <v>#REF!</v>
      </c>
      <c r="AC25" s="92" t="e">
        <f>'Total Allotjaments (Fórmulas)'!AC25-#REF!</f>
        <v>#REF!</v>
      </c>
      <c r="AD25" s="92" t="e">
        <f>'Total Allotjaments (Fórmulas)'!AD25-#REF!</f>
        <v>#REF!</v>
      </c>
      <c r="AE25" s="92" t="e">
        <f>'Total Allotjaments (Fórmulas)'!AE25-#REF!</f>
        <v>#REF!</v>
      </c>
      <c r="AF25" s="92" t="e">
        <f>'Total Allotjaments (Fórmulas)'!AF25-#REF!</f>
        <v>#REF!</v>
      </c>
      <c r="AG25" s="92" t="e">
        <f>'Total Allotjaments (Fórmulas)'!AG25-#REF!</f>
        <v>#REF!</v>
      </c>
      <c r="AH25" s="92" t="e">
        <f>'Total Allotjaments (Fórmulas)'!AH25-#REF!</f>
        <v>#REF!</v>
      </c>
      <c r="AI25" s="92" t="e">
        <f>'Total Allotjaments (Fórmulas)'!AI25-#REF!</f>
        <v>#REF!</v>
      </c>
      <c r="AJ25" s="92" t="e">
        <f>'Total Allotjaments (Fórmulas)'!AJ25-#REF!</f>
        <v>#REF!</v>
      </c>
      <c r="AK25" s="92" t="e">
        <f>'Total Allotjaments (Fórmulas)'!AK25-#REF!</f>
        <v>#REF!</v>
      </c>
      <c r="AL25" s="92" t="e">
        <f>'Total Allotjaments (Fórmulas)'!AL25-#REF!</f>
        <v>#REF!</v>
      </c>
      <c r="AM25" s="92" t="e">
        <f>'Total Allotjaments (Fórmulas)'!AM25-#REF!</f>
        <v>#REF!</v>
      </c>
      <c r="AN25" s="92" t="e">
        <f>'Total Allotjaments (Fórmulas)'!AN25-#REF!</f>
        <v>#REF!</v>
      </c>
      <c r="AO25" s="92" t="e">
        <f>'Total Allotjaments (Fórmulas)'!AO25-#REF!</f>
        <v>#REF!</v>
      </c>
      <c r="AP25" s="92" t="e">
        <f>'Total Allotjaments (Fórmulas)'!AP25-#REF!</f>
        <v>#REF!</v>
      </c>
      <c r="AQ25" s="92" t="e">
        <f>'Total Allotjaments (Fórmulas)'!AQ25-#REF!</f>
        <v>#REF!</v>
      </c>
      <c r="AR25" s="92" t="e">
        <f>'Total Allotjaments (Fórmulas)'!AR25-#REF!</f>
        <v>#REF!</v>
      </c>
      <c r="AS25" s="92" t="e">
        <f>'Total Allotjaments (Fórmulas)'!AS25-#REF!</f>
        <v>#REF!</v>
      </c>
      <c r="AT25" s="92" t="e">
        <f>'Total Allotjaments (Fórmulas)'!AT25-#REF!</f>
        <v>#REF!</v>
      </c>
      <c r="AU25" s="92" t="e">
        <f>'Total Allotjaments (Fórmulas)'!AU25-#REF!</f>
        <v>#REF!</v>
      </c>
      <c r="AV25" s="92" t="e">
        <f>'Total Allotjaments (Fórmulas)'!AV25-#REF!</f>
        <v>#REF!</v>
      </c>
      <c r="AW25" s="92" t="e">
        <f>'Total Allotjaments (Fórmulas)'!AW25-#REF!</f>
        <v>#REF!</v>
      </c>
      <c r="AX25" s="92" t="e">
        <f>'Total Allotjaments (Fórmulas)'!AX25-#REF!</f>
        <v>#REF!</v>
      </c>
      <c r="AY25" s="92" t="e">
        <f>'Total Allotjaments (Fórmulas)'!AY25-#REF!</f>
        <v>#REF!</v>
      </c>
      <c r="AZ25" s="92" t="e">
        <f>'Total Allotjaments (Fórmulas)'!AZ25-#REF!</f>
        <v>#REF!</v>
      </c>
      <c r="BA25" s="92" t="e">
        <f>'Total Allotjaments (Fórmulas)'!BA25-#REF!</f>
        <v>#REF!</v>
      </c>
      <c r="BB25" s="92" t="e">
        <f>'Total Allotjaments (Fórmulas)'!BB25-#REF!</f>
        <v>#REF!</v>
      </c>
      <c r="BC25" s="92" t="e">
        <f>'Total Allotjaments (Fórmulas)'!BC25-#REF!</f>
        <v>#REF!</v>
      </c>
      <c r="BD25" s="92" t="e">
        <f>'Total Allotjaments (Fórmulas)'!BD25-#REF!</f>
        <v>#REF!</v>
      </c>
      <c r="BE25" s="92" t="e">
        <f>'Total Allotjaments (Fórmulas)'!BE25-#REF!</f>
        <v>#REF!</v>
      </c>
      <c r="BF25" s="92" t="e">
        <f>'Total Allotjaments (Fórmulas)'!BF25-#REF!</f>
        <v>#REF!</v>
      </c>
      <c r="BG25" s="92" t="e">
        <f>'Total Allotjaments (Fórmulas)'!BG25-#REF!</f>
        <v>#REF!</v>
      </c>
      <c r="BH25" s="92" t="e">
        <f>'Total Allotjaments (Fórmulas)'!BH25-#REF!</f>
        <v>#REF!</v>
      </c>
      <c r="BI25" s="92" t="e">
        <f>'Total Allotjaments (Fórmulas)'!BI25-#REF!</f>
        <v>#REF!</v>
      </c>
      <c r="BJ25" s="92" t="e">
        <f>'Total Allotjaments (Fórmulas)'!BJ25-#REF!</f>
        <v>#REF!</v>
      </c>
      <c r="BK25" s="92" t="e">
        <f>'Total Allotjaments (Fórmulas)'!BK25-#REF!</f>
        <v>#REF!</v>
      </c>
      <c r="BL25" s="92" t="e">
        <f>'Total Allotjaments (Fórmulas)'!BL25-#REF!</f>
        <v>#REF!</v>
      </c>
    </row>
    <row r="26" spans="1:64">
      <c r="A26" s="91" t="s">
        <v>54</v>
      </c>
      <c r="B26" s="92" t="e">
        <f>'Total Allotjaments (Fórmulas)'!B26-#REF!</f>
        <v>#REF!</v>
      </c>
      <c r="C26" s="92" t="e">
        <f>'Total Allotjaments (Fórmulas)'!C26-#REF!</f>
        <v>#REF!</v>
      </c>
      <c r="D26" s="92" t="e">
        <f>'Total Allotjaments (Fórmulas)'!D26-#REF!</f>
        <v>#REF!</v>
      </c>
      <c r="E26" s="92" t="e">
        <f>'Total Allotjaments (Fórmulas)'!E26-#REF!</f>
        <v>#REF!</v>
      </c>
      <c r="F26" s="92" t="e">
        <f>'Total Allotjaments (Fórmulas)'!F26-#REF!</f>
        <v>#REF!</v>
      </c>
      <c r="G26" s="92" t="e">
        <f>'Total Allotjaments (Fórmulas)'!G26-#REF!</f>
        <v>#REF!</v>
      </c>
      <c r="H26" s="92" t="e">
        <f>'Total Allotjaments (Fórmulas)'!H26-#REF!</f>
        <v>#REF!</v>
      </c>
      <c r="I26" s="92" t="e">
        <f>'Total Allotjaments (Fórmulas)'!I26-#REF!</f>
        <v>#REF!</v>
      </c>
      <c r="J26" s="92" t="e">
        <f>'Total Allotjaments (Fórmulas)'!J26-#REF!</f>
        <v>#REF!</v>
      </c>
      <c r="K26" s="92" t="e">
        <f>'Total Allotjaments (Fórmulas)'!K26-#REF!</f>
        <v>#REF!</v>
      </c>
      <c r="L26" s="92" t="e">
        <f>'Total Allotjaments (Fórmulas)'!L26-#REF!</f>
        <v>#REF!</v>
      </c>
      <c r="M26" s="92" t="e">
        <f>'Total Allotjaments (Fórmulas)'!M26-#REF!</f>
        <v>#REF!</v>
      </c>
      <c r="N26" s="92" t="e">
        <f>'Total Allotjaments (Fórmulas)'!N26-#REF!</f>
        <v>#REF!</v>
      </c>
      <c r="O26" s="92" t="e">
        <f>'Total Allotjaments (Fórmulas)'!O26-#REF!</f>
        <v>#REF!</v>
      </c>
      <c r="P26" s="92" t="e">
        <f>'Total Allotjaments (Fórmulas)'!P26-#REF!</f>
        <v>#REF!</v>
      </c>
      <c r="Q26" s="92" t="e">
        <f>'Total Allotjaments (Fórmulas)'!Q26-#REF!</f>
        <v>#REF!</v>
      </c>
      <c r="R26" s="92" t="e">
        <f>'Total Allotjaments (Fórmulas)'!R26-#REF!</f>
        <v>#REF!</v>
      </c>
      <c r="S26" s="92" t="e">
        <f>'Total Allotjaments (Fórmulas)'!S26-#REF!</f>
        <v>#REF!</v>
      </c>
      <c r="T26" s="92" t="e">
        <f>'Total Allotjaments (Fórmulas)'!T26-#REF!</f>
        <v>#REF!</v>
      </c>
      <c r="U26" s="92" t="e">
        <f>'Total Allotjaments (Fórmulas)'!U26-#REF!</f>
        <v>#REF!</v>
      </c>
      <c r="V26" s="92" t="e">
        <f>'Total Allotjaments (Fórmulas)'!V26-#REF!</f>
        <v>#REF!</v>
      </c>
      <c r="W26" s="92" t="e">
        <f>'Total Allotjaments (Fórmulas)'!W26-#REF!</f>
        <v>#REF!</v>
      </c>
      <c r="X26" s="92" t="e">
        <f>'Total Allotjaments (Fórmulas)'!X26-#REF!</f>
        <v>#REF!</v>
      </c>
      <c r="Y26" s="92" t="e">
        <f>'Total Allotjaments (Fórmulas)'!Y26-#REF!</f>
        <v>#REF!</v>
      </c>
      <c r="Z26" s="92" t="e">
        <f>'Total Allotjaments (Fórmulas)'!Z26-#REF!</f>
        <v>#REF!</v>
      </c>
      <c r="AA26" s="92" t="e">
        <f>'Total Allotjaments (Fórmulas)'!AA26-#REF!</f>
        <v>#REF!</v>
      </c>
      <c r="AB26" s="92" t="e">
        <f>'Total Allotjaments (Fórmulas)'!AB26-#REF!</f>
        <v>#REF!</v>
      </c>
      <c r="AC26" s="92" t="e">
        <f>'Total Allotjaments (Fórmulas)'!AC26-#REF!</f>
        <v>#REF!</v>
      </c>
      <c r="AD26" s="92" t="e">
        <f>'Total Allotjaments (Fórmulas)'!AD26-#REF!</f>
        <v>#REF!</v>
      </c>
      <c r="AE26" s="92" t="e">
        <f>'Total Allotjaments (Fórmulas)'!AE26-#REF!</f>
        <v>#REF!</v>
      </c>
      <c r="AF26" s="92" t="e">
        <f>'Total Allotjaments (Fórmulas)'!AF26-#REF!</f>
        <v>#REF!</v>
      </c>
      <c r="AG26" s="92" t="e">
        <f>'Total Allotjaments (Fórmulas)'!AG26-#REF!</f>
        <v>#REF!</v>
      </c>
      <c r="AH26" s="92" t="e">
        <f>'Total Allotjaments (Fórmulas)'!AH26-#REF!</f>
        <v>#REF!</v>
      </c>
      <c r="AI26" s="92" t="e">
        <f>'Total Allotjaments (Fórmulas)'!AI26-#REF!</f>
        <v>#REF!</v>
      </c>
      <c r="AJ26" s="92" t="e">
        <f>'Total Allotjaments (Fórmulas)'!AJ26-#REF!</f>
        <v>#REF!</v>
      </c>
      <c r="AK26" s="92" t="e">
        <f>'Total Allotjaments (Fórmulas)'!AK26-#REF!</f>
        <v>#REF!</v>
      </c>
      <c r="AL26" s="92" t="e">
        <f>'Total Allotjaments (Fórmulas)'!AL26-#REF!</f>
        <v>#REF!</v>
      </c>
      <c r="AM26" s="92" t="e">
        <f>'Total Allotjaments (Fórmulas)'!AM26-#REF!</f>
        <v>#REF!</v>
      </c>
      <c r="AN26" s="92" t="e">
        <f>'Total Allotjaments (Fórmulas)'!AN26-#REF!</f>
        <v>#REF!</v>
      </c>
      <c r="AO26" s="92" t="e">
        <f>'Total Allotjaments (Fórmulas)'!AO26-#REF!</f>
        <v>#REF!</v>
      </c>
      <c r="AP26" s="92" t="e">
        <f>'Total Allotjaments (Fórmulas)'!AP26-#REF!</f>
        <v>#REF!</v>
      </c>
      <c r="AQ26" s="92" t="e">
        <f>'Total Allotjaments (Fórmulas)'!AQ26-#REF!</f>
        <v>#REF!</v>
      </c>
      <c r="AR26" s="92" t="e">
        <f>'Total Allotjaments (Fórmulas)'!AR26-#REF!</f>
        <v>#REF!</v>
      </c>
      <c r="AS26" s="92" t="e">
        <f>'Total Allotjaments (Fórmulas)'!AS26-#REF!</f>
        <v>#REF!</v>
      </c>
      <c r="AT26" s="92" t="e">
        <f>'Total Allotjaments (Fórmulas)'!AT26-#REF!</f>
        <v>#REF!</v>
      </c>
      <c r="AU26" s="92" t="e">
        <f>'Total Allotjaments (Fórmulas)'!AU26-#REF!</f>
        <v>#REF!</v>
      </c>
      <c r="AV26" s="92" t="e">
        <f>'Total Allotjaments (Fórmulas)'!AV26-#REF!</f>
        <v>#REF!</v>
      </c>
      <c r="AW26" s="92" t="e">
        <f>'Total Allotjaments (Fórmulas)'!AW26-#REF!</f>
        <v>#REF!</v>
      </c>
      <c r="AX26" s="92" t="e">
        <f>'Total Allotjaments (Fórmulas)'!AX26-#REF!</f>
        <v>#REF!</v>
      </c>
      <c r="AY26" s="92" t="e">
        <f>'Total Allotjaments (Fórmulas)'!AY26-#REF!</f>
        <v>#REF!</v>
      </c>
      <c r="AZ26" s="92" t="e">
        <f>'Total Allotjaments (Fórmulas)'!AZ26-#REF!</f>
        <v>#REF!</v>
      </c>
      <c r="BA26" s="92" t="e">
        <f>'Total Allotjaments (Fórmulas)'!BA26-#REF!</f>
        <v>#REF!</v>
      </c>
      <c r="BB26" s="92" t="e">
        <f>'Total Allotjaments (Fórmulas)'!BB26-#REF!</f>
        <v>#REF!</v>
      </c>
      <c r="BC26" s="92" t="e">
        <f>'Total Allotjaments (Fórmulas)'!BC26-#REF!</f>
        <v>#REF!</v>
      </c>
      <c r="BD26" s="92" t="e">
        <f>'Total Allotjaments (Fórmulas)'!BD26-#REF!</f>
        <v>#REF!</v>
      </c>
      <c r="BE26" s="92" t="e">
        <f>'Total Allotjaments (Fórmulas)'!BE26-#REF!</f>
        <v>#REF!</v>
      </c>
      <c r="BF26" s="92" t="e">
        <f>'Total Allotjaments (Fórmulas)'!BF26-#REF!</f>
        <v>#REF!</v>
      </c>
      <c r="BG26" s="92" t="e">
        <f>'Total Allotjaments (Fórmulas)'!BG26-#REF!</f>
        <v>#REF!</v>
      </c>
      <c r="BH26" s="92" t="e">
        <f>'Total Allotjaments (Fórmulas)'!BH26-#REF!</f>
        <v>#REF!</v>
      </c>
      <c r="BI26" s="92" t="e">
        <f>'Total Allotjaments (Fórmulas)'!BI26-#REF!</f>
        <v>#REF!</v>
      </c>
      <c r="BJ26" s="92" t="e">
        <f>'Total Allotjaments (Fórmulas)'!BJ26-#REF!</f>
        <v>#REF!</v>
      </c>
      <c r="BK26" s="92" t="e">
        <f>'Total Allotjaments (Fórmulas)'!BK26-#REF!</f>
        <v>#REF!</v>
      </c>
      <c r="BL26" s="92" t="e">
        <f>'Total Allotjaments (Fórmulas)'!BL26-#REF!</f>
        <v>#REF!</v>
      </c>
    </row>
    <row r="27" spans="1:64">
      <c r="A27" s="91" t="s">
        <v>56</v>
      </c>
      <c r="B27" s="92" t="e">
        <f>'Total Allotjaments (Fórmulas)'!B27-#REF!</f>
        <v>#REF!</v>
      </c>
      <c r="C27" s="92" t="e">
        <f>'Total Allotjaments (Fórmulas)'!C27-#REF!</f>
        <v>#REF!</v>
      </c>
      <c r="D27" s="92" t="e">
        <f>'Total Allotjaments (Fórmulas)'!D27-#REF!</f>
        <v>#REF!</v>
      </c>
      <c r="E27" s="92" t="e">
        <f>'Total Allotjaments (Fórmulas)'!E27-#REF!</f>
        <v>#REF!</v>
      </c>
      <c r="F27" s="92" t="e">
        <f>'Total Allotjaments (Fórmulas)'!F27-#REF!</f>
        <v>#REF!</v>
      </c>
      <c r="G27" s="92" t="e">
        <f>'Total Allotjaments (Fórmulas)'!G27-#REF!</f>
        <v>#REF!</v>
      </c>
      <c r="H27" s="92" t="e">
        <f>'Total Allotjaments (Fórmulas)'!H27-#REF!</f>
        <v>#REF!</v>
      </c>
      <c r="I27" s="92" t="e">
        <f>'Total Allotjaments (Fórmulas)'!I27-#REF!</f>
        <v>#REF!</v>
      </c>
      <c r="J27" s="92" t="e">
        <f>'Total Allotjaments (Fórmulas)'!J27-#REF!</f>
        <v>#REF!</v>
      </c>
      <c r="K27" s="92" t="e">
        <f>'Total Allotjaments (Fórmulas)'!K27-#REF!</f>
        <v>#REF!</v>
      </c>
      <c r="L27" s="92" t="e">
        <f>'Total Allotjaments (Fórmulas)'!L27-#REF!</f>
        <v>#REF!</v>
      </c>
      <c r="M27" s="92" t="e">
        <f>'Total Allotjaments (Fórmulas)'!M27-#REF!</f>
        <v>#REF!</v>
      </c>
      <c r="N27" s="92" t="e">
        <f>'Total Allotjaments (Fórmulas)'!N27-#REF!</f>
        <v>#REF!</v>
      </c>
      <c r="O27" s="92" t="e">
        <f>'Total Allotjaments (Fórmulas)'!O27-#REF!</f>
        <v>#REF!</v>
      </c>
      <c r="P27" s="92" t="e">
        <f>'Total Allotjaments (Fórmulas)'!P27-#REF!</f>
        <v>#REF!</v>
      </c>
      <c r="Q27" s="92" t="e">
        <f>'Total Allotjaments (Fórmulas)'!Q27-#REF!</f>
        <v>#REF!</v>
      </c>
      <c r="R27" s="92" t="e">
        <f>'Total Allotjaments (Fórmulas)'!R27-#REF!</f>
        <v>#REF!</v>
      </c>
      <c r="S27" s="92" t="e">
        <f>'Total Allotjaments (Fórmulas)'!S27-#REF!</f>
        <v>#REF!</v>
      </c>
      <c r="T27" s="92" t="e">
        <f>'Total Allotjaments (Fórmulas)'!T27-#REF!</f>
        <v>#REF!</v>
      </c>
      <c r="U27" s="92" t="e">
        <f>'Total Allotjaments (Fórmulas)'!U27-#REF!</f>
        <v>#REF!</v>
      </c>
      <c r="V27" s="92" t="e">
        <f>'Total Allotjaments (Fórmulas)'!V27-#REF!</f>
        <v>#REF!</v>
      </c>
      <c r="W27" s="92" t="e">
        <f>'Total Allotjaments (Fórmulas)'!W27-#REF!</f>
        <v>#REF!</v>
      </c>
      <c r="X27" s="92" t="e">
        <f>'Total Allotjaments (Fórmulas)'!X27-#REF!</f>
        <v>#REF!</v>
      </c>
      <c r="Y27" s="92" t="e">
        <f>'Total Allotjaments (Fórmulas)'!Y27-#REF!</f>
        <v>#REF!</v>
      </c>
      <c r="Z27" s="92" t="e">
        <f>'Total Allotjaments (Fórmulas)'!Z27-#REF!</f>
        <v>#REF!</v>
      </c>
      <c r="AA27" s="92" t="e">
        <f>'Total Allotjaments (Fórmulas)'!AA27-#REF!</f>
        <v>#REF!</v>
      </c>
      <c r="AB27" s="92" t="e">
        <f>'Total Allotjaments (Fórmulas)'!AB27-#REF!</f>
        <v>#REF!</v>
      </c>
      <c r="AC27" s="92" t="e">
        <f>'Total Allotjaments (Fórmulas)'!AC27-#REF!</f>
        <v>#REF!</v>
      </c>
      <c r="AD27" s="92" t="e">
        <f>'Total Allotjaments (Fórmulas)'!AD27-#REF!</f>
        <v>#REF!</v>
      </c>
      <c r="AE27" s="92" t="e">
        <f>'Total Allotjaments (Fórmulas)'!AE27-#REF!</f>
        <v>#REF!</v>
      </c>
      <c r="AF27" s="92" t="e">
        <f>'Total Allotjaments (Fórmulas)'!AF27-#REF!</f>
        <v>#REF!</v>
      </c>
      <c r="AG27" s="92" t="e">
        <f>'Total Allotjaments (Fórmulas)'!AG27-#REF!</f>
        <v>#REF!</v>
      </c>
      <c r="AH27" s="92" t="e">
        <f>'Total Allotjaments (Fórmulas)'!AH27-#REF!</f>
        <v>#REF!</v>
      </c>
      <c r="AI27" s="92" t="e">
        <f>'Total Allotjaments (Fórmulas)'!AI27-#REF!</f>
        <v>#REF!</v>
      </c>
      <c r="AJ27" s="92" t="e">
        <f>'Total Allotjaments (Fórmulas)'!AJ27-#REF!</f>
        <v>#REF!</v>
      </c>
      <c r="AK27" s="92" t="e">
        <f>'Total Allotjaments (Fórmulas)'!AK27-#REF!</f>
        <v>#REF!</v>
      </c>
      <c r="AL27" s="92" t="e">
        <f>'Total Allotjaments (Fórmulas)'!AL27-#REF!</f>
        <v>#REF!</v>
      </c>
      <c r="AM27" s="92" t="e">
        <f>'Total Allotjaments (Fórmulas)'!AM27-#REF!</f>
        <v>#REF!</v>
      </c>
      <c r="AN27" s="92" t="e">
        <f>'Total Allotjaments (Fórmulas)'!AN27-#REF!</f>
        <v>#REF!</v>
      </c>
      <c r="AO27" s="92" t="e">
        <f>'Total Allotjaments (Fórmulas)'!AO27-#REF!</f>
        <v>#REF!</v>
      </c>
      <c r="AP27" s="92" t="e">
        <f>'Total Allotjaments (Fórmulas)'!AP27-#REF!</f>
        <v>#REF!</v>
      </c>
      <c r="AQ27" s="92" t="e">
        <f>'Total Allotjaments (Fórmulas)'!AQ27-#REF!</f>
        <v>#REF!</v>
      </c>
      <c r="AR27" s="92" t="e">
        <f>'Total Allotjaments (Fórmulas)'!AR27-#REF!</f>
        <v>#REF!</v>
      </c>
      <c r="AS27" s="92" t="e">
        <f>'Total Allotjaments (Fórmulas)'!AS27-#REF!</f>
        <v>#REF!</v>
      </c>
      <c r="AT27" s="92" t="e">
        <f>'Total Allotjaments (Fórmulas)'!AT27-#REF!</f>
        <v>#REF!</v>
      </c>
      <c r="AU27" s="92" t="e">
        <f>'Total Allotjaments (Fórmulas)'!AU27-#REF!</f>
        <v>#REF!</v>
      </c>
      <c r="AV27" s="92" t="e">
        <f>'Total Allotjaments (Fórmulas)'!AV27-#REF!</f>
        <v>#REF!</v>
      </c>
      <c r="AW27" s="92" t="e">
        <f>'Total Allotjaments (Fórmulas)'!AW27-#REF!</f>
        <v>#REF!</v>
      </c>
      <c r="AX27" s="92" t="e">
        <f>'Total Allotjaments (Fórmulas)'!AX27-#REF!</f>
        <v>#REF!</v>
      </c>
      <c r="AY27" s="92" t="e">
        <f>'Total Allotjaments (Fórmulas)'!AY27-#REF!</f>
        <v>#REF!</v>
      </c>
      <c r="AZ27" s="92" t="e">
        <f>'Total Allotjaments (Fórmulas)'!AZ27-#REF!</f>
        <v>#REF!</v>
      </c>
      <c r="BA27" s="92" t="e">
        <f>'Total Allotjaments (Fórmulas)'!BA27-#REF!</f>
        <v>#REF!</v>
      </c>
      <c r="BB27" s="92" t="e">
        <f>'Total Allotjaments (Fórmulas)'!BB27-#REF!</f>
        <v>#REF!</v>
      </c>
      <c r="BC27" s="92" t="e">
        <f>'Total Allotjaments (Fórmulas)'!BC27-#REF!</f>
        <v>#REF!</v>
      </c>
      <c r="BD27" s="92" t="e">
        <f>'Total Allotjaments (Fórmulas)'!BD27-#REF!</f>
        <v>#REF!</v>
      </c>
      <c r="BE27" s="92" t="e">
        <f>'Total Allotjaments (Fórmulas)'!BE27-#REF!</f>
        <v>#REF!</v>
      </c>
      <c r="BF27" s="92" t="e">
        <f>'Total Allotjaments (Fórmulas)'!BF27-#REF!</f>
        <v>#REF!</v>
      </c>
      <c r="BG27" s="92" t="e">
        <f>'Total Allotjaments (Fórmulas)'!BG27-#REF!</f>
        <v>#REF!</v>
      </c>
      <c r="BH27" s="92" t="e">
        <f>'Total Allotjaments (Fórmulas)'!BH27-#REF!</f>
        <v>#REF!</v>
      </c>
      <c r="BI27" s="92" t="e">
        <f>'Total Allotjaments (Fórmulas)'!BI27-#REF!</f>
        <v>#REF!</v>
      </c>
      <c r="BJ27" s="92" t="e">
        <f>'Total Allotjaments (Fórmulas)'!BJ27-#REF!</f>
        <v>#REF!</v>
      </c>
      <c r="BK27" s="92" t="e">
        <f>'Total Allotjaments (Fórmulas)'!BK27-#REF!</f>
        <v>#REF!</v>
      </c>
      <c r="BL27" s="92" t="e">
        <f>'Total Allotjaments (Fórmulas)'!BL27-#REF!</f>
        <v>#REF!</v>
      </c>
    </row>
    <row r="28" spans="1:64">
      <c r="A28" s="91" t="s">
        <v>57</v>
      </c>
      <c r="B28" s="92" t="e">
        <f>'Total Allotjaments (Fórmulas)'!B28-#REF!</f>
        <v>#REF!</v>
      </c>
      <c r="C28" s="92" t="e">
        <f>'Total Allotjaments (Fórmulas)'!C28-#REF!</f>
        <v>#REF!</v>
      </c>
      <c r="D28" s="92" t="e">
        <f>'Total Allotjaments (Fórmulas)'!D28-#REF!</f>
        <v>#REF!</v>
      </c>
      <c r="E28" s="92" t="e">
        <f>'Total Allotjaments (Fórmulas)'!E28-#REF!</f>
        <v>#REF!</v>
      </c>
      <c r="F28" s="92" t="e">
        <f>'Total Allotjaments (Fórmulas)'!F28-#REF!</f>
        <v>#REF!</v>
      </c>
      <c r="G28" s="92" t="e">
        <f>'Total Allotjaments (Fórmulas)'!G28-#REF!</f>
        <v>#REF!</v>
      </c>
      <c r="H28" s="92" t="e">
        <f>'Total Allotjaments (Fórmulas)'!H28-#REF!</f>
        <v>#REF!</v>
      </c>
      <c r="I28" s="92" t="e">
        <f>'Total Allotjaments (Fórmulas)'!I28-#REF!</f>
        <v>#REF!</v>
      </c>
      <c r="J28" s="92" t="e">
        <f>'Total Allotjaments (Fórmulas)'!J28-#REF!</f>
        <v>#REF!</v>
      </c>
      <c r="K28" s="92" t="e">
        <f>'Total Allotjaments (Fórmulas)'!K28-#REF!</f>
        <v>#REF!</v>
      </c>
      <c r="L28" s="92" t="e">
        <f>'Total Allotjaments (Fórmulas)'!L28-#REF!</f>
        <v>#REF!</v>
      </c>
      <c r="M28" s="92" t="e">
        <f>'Total Allotjaments (Fórmulas)'!M28-#REF!</f>
        <v>#REF!</v>
      </c>
      <c r="N28" s="92" t="e">
        <f>'Total Allotjaments (Fórmulas)'!N28-#REF!</f>
        <v>#REF!</v>
      </c>
      <c r="O28" s="92" t="e">
        <f>'Total Allotjaments (Fórmulas)'!O28-#REF!</f>
        <v>#REF!</v>
      </c>
      <c r="P28" s="92" t="e">
        <f>'Total Allotjaments (Fórmulas)'!P28-#REF!</f>
        <v>#REF!</v>
      </c>
      <c r="Q28" s="92" t="e">
        <f>'Total Allotjaments (Fórmulas)'!Q28-#REF!</f>
        <v>#REF!</v>
      </c>
      <c r="R28" s="92" t="e">
        <f>'Total Allotjaments (Fórmulas)'!R28-#REF!</f>
        <v>#REF!</v>
      </c>
      <c r="S28" s="92" t="e">
        <f>'Total Allotjaments (Fórmulas)'!S28-#REF!</f>
        <v>#REF!</v>
      </c>
      <c r="T28" s="92" t="e">
        <f>'Total Allotjaments (Fórmulas)'!T28-#REF!</f>
        <v>#REF!</v>
      </c>
      <c r="U28" s="92" t="e">
        <f>'Total Allotjaments (Fórmulas)'!U28-#REF!</f>
        <v>#REF!</v>
      </c>
      <c r="V28" s="92" t="e">
        <f>'Total Allotjaments (Fórmulas)'!V28-#REF!</f>
        <v>#REF!</v>
      </c>
      <c r="W28" s="92" t="e">
        <f>'Total Allotjaments (Fórmulas)'!W28-#REF!</f>
        <v>#REF!</v>
      </c>
      <c r="X28" s="92" t="e">
        <f>'Total Allotjaments (Fórmulas)'!X28-#REF!</f>
        <v>#REF!</v>
      </c>
      <c r="Y28" s="92" t="e">
        <f>'Total Allotjaments (Fórmulas)'!Y28-#REF!</f>
        <v>#REF!</v>
      </c>
      <c r="Z28" s="92" t="e">
        <f>'Total Allotjaments (Fórmulas)'!Z28-#REF!</f>
        <v>#REF!</v>
      </c>
      <c r="AA28" s="92" t="e">
        <f>'Total Allotjaments (Fórmulas)'!AA28-#REF!</f>
        <v>#REF!</v>
      </c>
      <c r="AB28" s="92" t="e">
        <f>'Total Allotjaments (Fórmulas)'!AB28-#REF!</f>
        <v>#REF!</v>
      </c>
      <c r="AC28" s="92" t="e">
        <f>'Total Allotjaments (Fórmulas)'!AC28-#REF!</f>
        <v>#REF!</v>
      </c>
      <c r="AD28" s="92" t="e">
        <f>'Total Allotjaments (Fórmulas)'!AD28-#REF!</f>
        <v>#REF!</v>
      </c>
      <c r="AE28" s="92" t="e">
        <f>'Total Allotjaments (Fórmulas)'!AE28-#REF!</f>
        <v>#REF!</v>
      </c>
      <c r="AF28" s="92" t="e">
        <f>'Total Allotjaments (Fórmulas)'!AF28-#REF!</f>
        <v>#REF!</v>
      </c>
      <c r="AG28" s="92" t="e">
        <f>'Total Allotjaments (Fórmulas)'!AG28-#REF!</f>
        <v>#REF!</v>
      </c>
      <c r="AH28" s="92" t="e">
        <f>'Total Allotjaments (Fórmulas)'!AH28-#REF!</f>
        <v>#REF!</v>
      </c>
      <c r="AI28" s="92" t="e">
        <f>'Total Allotjaments (Fórmulas)'!AI28-#REF!</f>
        <v>#REF!</v>
      </c>
      <c r="AJ28" s="92" t="e">
        <f>'Total Allotjaments (Fórmulas)'!AJ28-#REF!</f>
        <v>#REF!</v>
      </c>
      <c r="AK28" s="92" t="e">
        <f>'Total Allotjaments (Fórmulas)'!AK28-#REF!</f>
        <v>#REF!</v>
      </c>
      <c r="AL28" s="92" t="e">
        <f>'Total Allotjaments (Fórmulas)'!AL28-#REF!</f>
        <v>#REF!</v>
      </c>
      <c r="AM28" s="92" t="e">
        <f>'Total Allotjaments (Fórmulas)'!AM28-#REF!</f>
        <v>#REF!</v>
      </c>
      <c r="AN28" s="92" t="e">
        <f>'Total Allotjaments (Fórmulas)'!AN28-#REF!</f>
        <v>#REF!</v>
      </c>
      <c r="AO28" s="92" t="e">
        <f>'Total Allotjaments (Fórmulas)'!AO28-#REF!</f>
        <v>#REF!</v>
      </c>
      <c r="AP28" s="92" t="e">
        <f>'Total Allotjaments (Fórmulas)'!AP28-#REF!</f>
        <v>#REF!</v>
      </c>
      <c r="AQ28" s="92" t="e">
        <f>'Total Allotjaments (Fórmulas)'!AQ28-#REF!</f>
        <v>#REF!</v>
      </c>
      <c r="AR28" s="92" t="e">
        <f>'Total Allotjaments (Fórmulas)'!AR28-#REF!</f>
        <v>#REF!</v>
      </c>
      <c r="AS28" s="92" t="e">
        <f>'Total Allotjaments (Fórmulas)'!AS28-#REF!</f>
        <v>#REF!</v>
      </c>
      <c r="AT28" s="92" t="e">
        <f>'Total Allotjaments (Fórmulas)'!AT28-#REF!</f>
        <v>#REF!</v>
      </c>
      <c r="AU28" s="92" t="e">
        <f>'Total Allotjaments (Fórmulas)'!AU28-#REF!</f>
        <v>#REF!</v>
      </c>
      <c r="AV28" s="92" t="e">
        <f>'Total Allotjaments (Fórmulas)'!AV28-#REF!</f>
        <v>#REF!</v>
      </c>
      <c r="AW28" s="92" t="e">
        <f>'Total Allotjaments (Fórmulas)'!AW28-#REF!</f>
        <v>#REF!</v>
      </c>
      <c r="AX28" s="92" t="e">
        <f>'Total Allotjaments (Fórmulas)'!AX28-#REF!</f>
        <v>#REF!</v>
      </c>
      <c r="AY28" s="92" t="e">
        <f>'Total Allotjaments (Fórmulas)'!AY28-#REF!</f>
        <v>#REF!</v>
      </c>
      <c r="AZ28" s="92" t="e">
        <f>'Total Allotjaments (Fórmulas)'!AZ28-#REF!</f>
        <v>#REF!</v>
      </c>
      <c r="BA28" s="92" t="e">
        <f>'Total Allotjaments (Fórmulas)'!BA28-#REF!</f>
        <v>#REF!</v>
      </c>
      <c r="BB28" s="92" t="e">
        <f>'Total Allotjaments (Fórmulas)'!BB28-#REF!</f>
        <v>#REF!</v>
      </c>
      <c r="BC28" s="92" t="e">
        <f>'Total Allotjaments (Fórmulas)'!BC28-#REF!</f>
        <v>#REF!</v>
      </c>
      <c r="BD28" s="92" t="e">
        <f>'Total Allotjaments (Fórmulas)'!BD28-#REF!</f>
        <v>#REF!</v>
      </c>
      <c r="BE28" s="92" t="e">
        <f>'Total Allotjaments (Fórmulas)'!BE28-#REF!</f>
        <v>#REF!</v>
      </c>
      <c r="BF28" s="92" t="e">
        <f>'Total Allotjaments (Fórmulas)'!BF28-#REF!</f>
        <v>#REF!</v>
      </c>
      <c r="BG28" s="92" t="e">
        <f>'Total Allotjaments (Fórmulas)'!BG28-#REF!</f>
        <v>#REF!</v>
      </c>
      <c r="BH28" s="92" t="e">
        <f>'Total Allotjaments (Fórmulas)'!BH28-#REF!</f>
        <v>#REF!</v>
      </c>
      <c r="BI28" s="92" t="e">
        <f>'Total Allotjaments (Fórmulas)'!BI28-#REF!</f>
        <v>#REF!</v>
      </c>
      <c r="BJ28" s="92" t="e">
        <f>'Total Allotjaments (Fórmulas)'!BJ28-#REF!</f>
        <v>#REF!</v>
      </c>
      <c r="BK28" s="92" t="e">
        <f>'Total Allotjaments (Fórmulas)'!BK28-#REF!</f>
        <v>#REF!</v>
      </c>
      <c r="BL28" s="92" t="e">
        <f>'Total Allotjaments (Fórmulas)'!BL28-#REF!</f>
        <v>#REF!</v>
      </c>
    </row>
    <row r="29" spans="1:64">
      <c r="A29" s="91" t="s">
        <v>78</v>
      </c>
      <c r="B29" s="92" t="e">
        <f>'Total Allotjaments (Fórmulas)'!B29-#REF!</f>
        <v>#REF!</v>
      </c>
      <c r="C29" s="92" t="e">
        <f>'Total Allotjaments (Fórmulas)'!C29-#REF!</f>
        <v>#REF!</v>
      </c>
      <c r="D29" s="92" t="e">
        <f>'Total Allotjaments (Fórmulas)'!D29-#REF!</f>
        <v>#REF!</v>
      </c>
      <c r="E29" s="92" t="e">
        <f>'Total Allotjaments (Fórmulas)'!E29-#REF!</f>
        <v>#REF!</v>
      </c>
      <c r="F29" s="92" t="e">
        <f>'Total Allotjaments (Fórmulas)'!F29-#REF!</f>
        <v>#REF!</v>
      </c>
      <c r="G29" s="92" t="e">
        <f>'Total Allotjaments (Fórmulas)'!G29-#REF!</f>
        <v>#REF!</v>
      </c>
      <c r="H29" s="92" t="e">
        <f>'Total Allotjaments (Fórmulas)'!H29-#REF!</f>
        <v>#REF!</v>
      </c>
      <c r="I29" s="92" t="e">
        <f>'Total Allotjaments (Fórmulas)'!I29-#REF!</f>
        <v>#REF!</v>
      </c>
      <c r="J29" s="92" t="e">
        <f>'Total Allotjaments (Fórmulas)'!J29-#REF!</f>
        <v>#REF!</v>
      </c>
      <c r="K29" s="92" t="e">
        <f>'Total Allotjaments (Fórmulas)'!K29-#REF!</f>
        <v>#REF!</v>
      </c>
      <c r="L29" s="92" t="e">
        <f>'Total Allotjaments (Fórmulas)'!L29-#REF!</f>
        <v>#REF!</v>
      </c>
      <c r="M29" s="92" t="e">
        <f>'Total Allotjaments (Fórmulas)'!M29-#REF!</f>
        <v>#REF!</v>
      </c>
      <c r="N29" s="92" t="e">
        <f>'Total Allotjaments (Fórmulas)'!N29-#REF!</f>
        <v>#REF!</v>
      </c>
      <c r="O29" s="92" t="e">
        <f>'Total Allotjaments (Fórmulas)'!O29-#REF!</f>
        <v>#REF!</v>
      </c>
      <c r="P29" s="92" t="e">
        <f>'Total Allotjaments (Fórmulas)'!P29-#REF!</f>
        <v>#REF!</v>
      </c>
      <c r="Q29" s="92" t="e">
        <f>'Total Allotjaments (Fórmulas)'!Q29-#REF!</f>
        <v>#REF!</v>
      </c>
      <c r="R29" s="92" t="e">
        <f>'Total Allotjaments (Fórmulas)'!R29-#REF!</f>
        <v>#REF!</v>
      </c>
      <c r="S29" s="92" t="e">
        <f>'Total Allotjaments (Fórmulas)'!S29-#REF!</f>
        <v>#REF!</v>
      </c>
      <c r="T29" s="92" t="e">
        <f>'Total Allotjaments (Fórmulas)'!T29-#REF!</f>
        <v>#REF!</v>
      </c>
      <c r="U29" s="92" t="e">
        <f>'Total Allotjaments (Fórmulas)'!U29-#REF!</f>
        <v>#REF!</v>
      </c>
      <c r="V29" s="92" t="e">
        <f>'Total Allotjaments (Fórmulas)'!V29-#REF!</f>
        <v>#REF!</v>
      </c>
      <c r="W29" s="92" t="e">
        <f>'Total Allotjaments (Fórmulas)'!W29-#REF!</f>
        <v>#REF!</v>
      </c>
      <c r="X29" s="92" t="e">
        <f>'Total Allotjaments (Fórmulas)'!X29-#REF!</f>
        <v>#REF!</v>
      </c>
      <c r="Y29" s="92" t="e">
        <f>'Total Allotjaments (Fórmulas)'!Y29-#REF!</f>
        <v>#REF!</v>
      </c>
      <c r="Z29" s="92" t="e">
        <f>'Total Allotjaments (Fórmulas)'!Z29-#REF!</f>
        <v>#REF!</v>
      </c>
      <c r="AA29" s="92" t="e">
        <f>'Total Allotjaments (Fórmulas)'!AA29-#REF!</f>
        <v>#REF!</v>
      </c>
      <c r="AB29" s="92" t="e">
        <f>'Total Allotjaments (Fórmulas)'!AB29-#REF!</f>
        <v>#REF!</v>
      </c>
      <c r="AC29" s="92" t="e">
        <f>'Total Allotjaments (Fórmulas)'!AC29-#REF!</f>
        <v>#REF!</v>
      </c>
      <c r="AD29" s="92" t="e">
        <f>'Total Allotjaments (Fórmulas)'!AD29-#REF!</f>
        <v>#REF!</v>
      </c>
      <c r="AE29" s="92" t="e">
        <f>'Total Allotjaments (Fórmulas)'!AE29-#REF!</f>
        <v>#REF!</v>
      </c>
      <c r="AF29" s="92" t="e">
        <f>'Total Allotjaments (Fórmulas)'!AF29-#REF!</f>
        <v>#REF!</v>
      </c>
      <c r="AG29" s="92" t="e">
        <f>'Total Allotjaments (Fórmulas)'!AG29-#REF!</f>
        <v>#REF!</v>
      </c>
      <c r="AH29" s="92" t="e">
        <f>'Total Allotjaments (Fórmulas)'!AH29-#REF!</f>
        <v>#REF!</v>
      </c>
      <c r="AI29" s="92" t="e">
        <f>'Total Allotjaments (Fórmulas)'!AI29-#REF!</f>
        <v>#REF!</v>
      </c>
      <c r="AJ29" s="92" t="e">
        <f>'Total Allotjaments (Fórmulas)'!AJ29-#REF!</f>
        <v>#REF!</v>
      </c>
      <c r="AK29" s="92" t="e">
        <f>'Total Allotjaments (Fórmulas)'!AK29-#REF!</f>
        <v>#REF!</v>
      </c>
      <c r="AL29" s="92" t="e">
        <f>'Total Allotjaments (Fórmulas)'!AL29-#REF!</f>
        <v>#REF!</v>
      </c>
      <c r="AM29" s="92" t="e">
        <f>'Total Allotjaments (Fórmulas)'!AM29-#REF!</f>
        <v>#REF!</v>
      </c>
      <c r="AN29" s="92" t="e">
        <f>'Total Allotjaments (Fórmulas)'!AN29-#REF!</f>
        <v>#REF!</v>
      </c>
      <c r="AO29" s="92" t="e">
        <f>'Total Allotjaments (Fórmulas)'!AO29-#REF!</f>
        <v>#REF!</v>
      </c>
      <c r="AP29" s="92" t="e">
        <f>'Total Allotjaments (Fórmulas)'!AP29-#REF!</f>
        <v>#REF!</v>
      </c>
      <c r="AQ29" s="92" t="e">
        <f>'Total Allotjaments (Fórmulas)'!AQ29-#REF!</f>
        <v>#REF!</v>
      </c>
      <c r="AR29" s="92" t="e">
        <f>'Total Allotjaments (Fórmulas)'!AR29-#REF!</f>
        <v>#REF!</v>
      </c>
      <c r="AS29" s="92" t="e">
        <f>'Total Allotjaments (Fórmulas)'!AS29-#REF!</f>
        <v>#REF!</v>
      </c>
      <c r="AT29" s="92" t="e">
        <f>'Total Allotjaments (Fórmulas)'!AT29-#REF!</f>
        <v>#REF!</v>
      </c>
      <c r="AU29" s="92" t="e">
        <f>'Total Allotjaments (Fórmulas)'!AU29-#REF!</f>
        <v>#REF!</v>
      </c>
      <c r="AV29" s="92" t="e">
        <f>'Total Allotjaments (Fórmulas)'!AV29-#REF!</f>
        <v>#REF!</v>
      </c>
      <c r="AW29" s="92" t="e">
        <f>'Total Allotjaments (Fórmulas)'!AW29-#REF!</f>
        <v>#REF!</v>
      </c>
      <c r="AX29" s="92" t="e">
        <f>'Total Allotjaments (Fórmulas)'!AX29-#REF!</f>
        <v>#REF!</v>
      </c>
      <c r="AY29" s="92" t="e">
        <f>'Total Allotjaments (Fórmulas)'!AY29-#REF!</f>
        <v>#REF!</v>
      </c>
      <c r="AZ29" s="92" t="e">
        <f>'Total Allotjaments (Fórmulas)'!AZ29-#REF!</f>
        <v>#REF!</v>
      </c>
      <c r="BA29" s="92" t="e">
        <f>'Total Allotjaments (Fórmulas)'!BA29-#REF!</f>
        <v>#REF!</v>
      </c>
      <c r="BB29" s="92" t="e">
        <f>'Total Allotjaments (Fórmulas)'!BB29-#REF!</f>
        <v>#REF!</v>
      </c>
      <c r="BC29" s="92" t="e">
        <f>'Total Allotjaments (Fórmulas)'!BC29-#REF!</f>
        <v>#REF!</v>
      </c>
      <c r="BD29" s="92" t="e">
        <f>'Total Allotjaments (Fórmulas)'!BD29-#REF!</f>
        <v>#REF!</v>
      </c>
      <c r="BE29" s="92" t="e">
        <f>'Total Allotjaments (Fórmulas)'!BE29-#REF!</f>
        <v>#REF!</v>
      </c>
      <c r="BF29" s="92" t="e">
        <f>'Total Allotjaments (Fórmulas)'!BF29-#REF!</f>
        <v>#REF!</v>
      </c>
      <c r="BG29" s="92" t="e">
        <f>'Total Allotjaments (Fórmulas)'!BG29-#REF!</f>
        <v>#REF!</v>
      </c>
      <c r="BH29" s="92" t="e">
        <f>'Total Allotjaments (Fórmulas)'!BH29-#REF!</f>
        <v>#REF!</v>
      </c>
      <c r="BI29" s="92" t="e">
        <f>'Total Allotjaments (Fórmulas)'!BI29-#REF!</f>
        <v>#REF!</v>
      </c>
      <c r="BJ29" s="92" t="e">
        <f>'Total Allotjaments (Fórmulas)'!BJ29-#REF!</f>
        <v>#REF!</v>
      </c>
      <c r="BK29" s="92" t="e">
        <f>'Total Allotjaments (Fórmulas)'!BK29-#REF!</f>
        <v>#REF!</v>
      </c>
      <c r="BL29" s="92" t="e">
        <f>'Total Allotjaments (Fórmulas)'!BL29-#REF!</f>
        <v>#REF!</v>
      </c>
    </row>
    <row r="30" spans="1:64">
      <c r="A30" s="91" t="s">
        <v>79</v>
      </c>
      <c r="B30" s="92" t="e">
        <f>'Total Allotjaments (Fórmulas)'!B30-#REF!</f>
        <v>#REF!</v>
      </c>
      <c r="C30" s="92" t="e">
        <f>'Total Allotjaments (Fórmulas)'!C30-#REF!</f>
        <v>#REF!</v>
      </c>
      <c r="D30" s="92" t="e">
        <f>'Total Allotjaments (Fórmulas)'!D30-#REF!</f>
        <v>#REF!</v>
      </c>
      <c r="E30" s="92" t="e">
        <f>'Total Allotjaments (Fórmulas)'!E30-#REF!</f>
        <v>#REF!</v>
      </c>
      <c r="F30" s="92" t="e">
        <f>'Total Allotjaments (Fórmulas)'!F30-#REF!</f>
        <v>#REF!</v>
      </c>
      <c r="G30" s="92" t="e">
        <f>'Total Allotjaments (Fórmulas)'!G30-#REF!</f>
        <v>#REF!</v>
      </c>
      <c r="H30" s="92" t="e">
        <f>'Total Allotjaments (Fórmulas)'!H30-#REF!</f>
        <v>#REF!</v>
      </c>
      <c r="I30" s="92" t="e">
        <f>'Total Allotjaments (Fórmulas)'!I30-#REF!</f>
        <v>#REF!</v>
      </c>
      <c r="J30" s="92" t="e">
        <f>'Total Allotjaments (Fórmulas)'!J30-#REF!</f>
        <v>#REF!</v>
      </c>
      <c r="K30" s="92" t="e">
        <f>'Total Allotjaments (Fórmulas)'!K30-#REF!</f>
        <v>#REF!</v>
      </c>
      <c r="L30" s="92" t="e">
        <f>'Total Allotjaments (Fórmulas)'!L30-#REF!</f>
        <v>#REF!</v>
      </c>
      <c r="M30" s="92" t="e">
        <f>'Total Allotjaments (Fórmulas)'!M30-#REF!</f>
        <v>#REF!</v>
      </c>
      <c r="N30" s="92" t="e">
        <f>'Total Allotjaments (Fórmulas)'!N30-#REF!</f>
        <v>#REF!</v>
      </c>
      <c r="O30" s="92" t="e">
        <f>'Total Allotjaments (Fórmulas)'!O30-#REF!</f>
        <v>#REF!</v>
      </c>
      <c r="P30" s="92" t="e">
        <f>'Total Allotjaments (Fórmulas)'!P30-#REF!</f>
        <v>#REF!</v>
      </c>
      <c r="Q30" s="92" t="e">
        <f>'Total Allotjaments (Fórmulas)'!Q30-#REF!</f>
        <v>#REF!</v>
      </c>
      <c r="R30" s="92" t="e">
        <f>'Total Allotjaments (Fórmulas)'!R30-#REF!</f>
        <v>#REF!</v>
      </c>
      <c r="S30" s="92" t="e">
        <f>'Total Allotjaments (Fórmulas)'!S30-#REF!</f>
        <v>#REF!</v>
      </c>
      <c r="T30" s="92" t="e">
        <f>'Total Allotjaments (Fórmulas)'!T30-#REF!</f>
        <v>#REF!</v>
      </c>
      <c r="U30" s="92" t="e">
        <f>'Total Allotjaments (Fórmulas)'!U30-#REF!</f>
        <v>#REF!</v>
      </c>
      <c r="V30" s="92" t="e">
        <f>'Total Allotjaments (Fórmulas)'!V30-#REF!</f>
        <v>#REF!</v>
      </c>
      <c r="W30" s="92" t="e">
        <f>'Total Allotjaments (Fórmulas)'!W30-#REF!</f>
        <v>#REF!</v>
      </c>
      <c r="X30" s="92" t="e">
        <f>'Total Allotjaments (Fórmulas)'!X30-#REF!</f>
        <v>#REF!</v>
      </c>
      <c r="Y30" s="92" t="e">
        <f>'Total Allotjaments (Fórmulas)'!Y30-#REF!</f>
        <v>#REF!</v>
      </c>
      <c r="Z30" s="92" t="e">
        <f>'Total Allotjaments (Fórmulas)'!Z30-#REF!</f>
        <v>#REF!</v>
      </c>
      <c r="AA30" s="92" t="e">
        <f>'Total Allotjaments (Fórmulas)'!AA30-#REF!</f>
        <v>#REF!</v>
      </c>
      <c r="AB30" s="92" t="e">
        <f>'Total Allotjaments (Fórmulas)'!AB30-#REF!</f>
        <v>#REF!</v>
      </c>
      <c r="AC30" s="92" t="e">
        <f>'Total Allotjaments (Fórmulas)'!AC30-#REF!</f>
        <v>#REF!</v>
      </c>
      <c r="AD30" s="92" t="e">
        <f>'Total Allotjaments (Fórmulas)'!AD30-#REF!</f>
        <v>#REF!</v>
      </c>
      <c r="AE30" s="92" t="e">
        <f>'Total Allotjaments (Fórmulas)'!AE30-#REF!</f>
        <v>#REF!</v>
      </c>
      <c r="AF30" s="92" t="e">
        <f>'Total Allotjaments (Fórmulas)'!AF30-#REF!</f>
        <v>#REF!</v>
      </c>
      <c r="AG30" s="92" t="e">
        <f>'Total Allotjaments (Fórmulas)'!AG30-#REF!</f>
        <v>#REF!</v>
      </c>
      <c r="AH30" s="92" t="e">
        <f>'Total Allotjaments (Fórmulas)'!AH30-#REF!</f>
        <v>#REF!</v>
      </c>
      <c r="AI30" s="92" t="e">
        <f>'Total Allotjaments (Fórmulas)'!AI30-#REF!</f>
        <v>#REF!</v>
      </c>
      <c r="AJ30" s="92" t="e">
        <f>'Total Allotjaments (Fórmulas)'!AJ30-#REF!</f>
        <v>#REF!</v>
      </c>
      <c r="AK30" s="92" t="e">
        <f>'Total Allotjaments (Fórmulas)'!AK30-#REF!</f>
        <v>#REF!</v>
      </c>
      <c r="AL30" s="92" t="e">
        <f>'Total Allotjaments (Fórmulas)'!AL30-#REF!</f>
        <v>#REF!</v>
      </c>
      <c r="AM30" s="92" t="e">
        <f>'Total Allotjaments (Fórmulas)'!AM30-#REF!</f>
        <v>#REF!</v>
      </c>
      <c r="AN30" s="92" t="e">
        <f>'Total Allotjaments (Fórmulas)'!AN30-#REF!</f>
        <v>#REF!</v>
      </c>
      <c r="AO30" s="92" t="e">
        <f>'Total Allotjaments (Fórmulas)'!AO30-#REF!</f>
        <v>#REF!</v>
      </c>
      <c r="AP30" s="92" t="e">
        <f>'Total Allotjaments (Fórmulas)'!AP30-#REF!</f>
        <v>#REF!</v>
      </c>
      <c r="AQ30" s="92" t="e">
        <f>'Total Allotjaments (Fórmulas)'!AQ30-#REF!</f>
        <v>#REF!</v>
      </c>
      <c r="AR30" s="92" t="e">
        <f>'Total Allotjaments (Fórmulas)'!AR30-#REF!</f>
        <v>#REF!</v>
      </c>
      <c r="AS30" s="92" t="e">
        <f>'Total Allotjaments (Fórmulas)'!AS30-#REF!</f>
        <v>#REF!</v>
      </c>
      <c r="AT30" s="92" t="e">
        <f>'Total Allotjaments (Fórmulas)'!AT30-#REF!</f>
        <v>#REF!</v>
      </c>
      <c r="AU30" s="92" t="e">
        <f>'Total Allotjaments (Fórmulas)'!AU30-#REF!</f>
        <v>#REF!</v>
      </c>
      <c r="AV30" s="92" t="e">
        <f>'Total Allotjaments (Fórmulas)'!AV30-#REF!</f>
        <v>#REF!</v>
      </c>
      <c r="AW30" s="92" t="e">
        <f>'Total Allotjaments (Fórmulas)'!AW30-#REF!</f>
        <v>#REF!</v>
      </c>
      <c r="AX30" s="92" t="e">
        <f>'Total Allotjaments (Fórmulas)'!AX30-#REF!</f>
        <v>#REF!</v>
      </c>
      <c r="AY30" s="92" t="e">
        <f>'Total Allotjaments (Fórmulas)'!AY30-#REF!</f>
        <v>#REF!</v>
      </c>
      <c r="AZ30" s="92" t="e">
        <f>'Total Allotjaments (Fórmulas)'!AZ30-#REF!</f>
        <v>#REF!</v>
      </c>
      <c r="BA30" s="92" t="e">
        <f>'Total Allotjaments (Fórmulas)'!BA30-#REF!</f>
        <v>#REF!</v>
      </c>
      <c r="BB30" s="92" t="e">
        <f>'Total Allotjaments (Fórmulas)'!BB30-#REF!</f>
        <v>#REF!</v>
      </c>
      <c r="BC30" s="92" t="e">
        <f>'Total Allotjaments (Fórmulas)'!BC30-#REF!</f>
        <v>#REF!</v>
      </c>
      <c r="BD30" s="92" t="e">
        <f>'Total Allotjaments (Fórmulas)'!BD30-#REF!</f>
        <v>#REF!</v>
      </c>
      <c r="BE30" s="92" t="e">
        <f>'Total Allotjaments (Fórmulas)'!BE30-#REF!</f>
        <v>#REF!</v>
      </c>
      <c r="BF30" s="92" t="e">
        <f>'Total Allotjaments (Fórmulas)'!BF30-#REF!</f>
        <v>#REF!</v>
      </c>
      <c r="BG30" s="92" t="e">
        <f>'Total Allotjaments (Fórmulas)'!BG30-#REF!</f>
        <v>#REF!</v>
      </c>
      <c r="BH30" s="92" t="e">
        <f>'Total Allotjaments (Fórmulas)'!BH30-#REF!</f>
        <v>#REF!</v>
      </c>
      <c r="BI30" s="92" t="e">
        <f>'Total Allotjaments (Fórmulas)'!BI30-#REF!</f>
        <v>#REF!</v>
      </c>
      <c r="BJ30" s="92" t="e">
        <f>'Total Allotjaments (Fórmulas)'!BJ30-#REF!</f>
        <v>#REF!</v>
      </c>
      <c r="BK30" s="92" t="e">
        <f>'Total Allotjaments (Fórmulas)'!BK30-#REF!</f>
        <v>#REF!</v>
      </c>
      <c r="BL30" s="92" t="e">
        <f>'Total Allotjaments (Fórmulas)'!BL30-#REF!</f>
        <v>#REF!</v>
      </c>
    </row>
    <row r="31" spans="1:64">
      <c r="A31" s="91" t="s">
        <v>61</v>
      </c>
      <c r="B31" s="92" t="e">
        <f>'Total Allotjaments (Fórmulas)'!B31-#REF!</f>
        <v>#REF!</v>
      </c>
      <c r="C31" s="92" t="e">
        <f>'Total Allotjaments (Fórmulas)'!C31-#REF!</f>
        <v>#REF!</v>
      </c>
      <c r="D31" s="92" t="e">
        <f>'Total Allotjaments (Fórmulas)'!D31-#REF!</f>
        <v>#REF!</v>
      </c>
      <c r="E31" s="92" t="e">
        <f>'Total Allotjaments (Fórmulas)'!E31-#REF!</f>
        <v>#REF!</v>
      </c>
      <c r="F31" s="92" t="e">
        <f>'Total Allotjaments (Fórmulas)'!F31-#REF!</f>
        <v>#REF!</v>
      </c>
      <c r="G31" s="92" t="e">
        <f>'Total Allotjaments (Fórmulas)'!G31-#REF!</f>
        <v>#REF!</v>
      </c>
      <c r="H31" s="92" t="e">
        <f>'Total Allotjaments (Fórmulas)'!H31-#REF!</f>
        <v>#REF!</v>
      </c>
      <c r="I31" s="92" t="e">
        <f>'Total Allotjaments (Fórmulas)'!I31-#REF!</f>
        <v>#REF!</v>
      </c>
      <c r="J31" s="92" t="e">
        <f>'Total Allotjaments (Fórmulas)'!J31-#REF!</f>
        <v>#REF!</v>
      </c>
      <c r="K31" s="92" t="e">
        <f>'Total Allotjaments (Fórmulas)'!K31-#REF!</f>
        <v>#REF!</v>
      </c>
      <c r="L31" s="92" t="e">
        <f>'Total Allotjaments (Fórmulas)'!L31-#REF!</f>
        <v>#REF!</v>
      </c>
      <c r="M31" s="92" t="e">
        <f>'Total Allotjaments (Fórmulas)'!M31-#REF!</f>
        <v>#REF!</v>
      </c>
      <c r="N31" s="92" t="e">
        <f>'Total Allotjaments (Fórmulas)'!N31-#REF!</f>
        <v>#REF!</v>
      </c>
      <c r="O31" s="92" t="e">
        <f>'Total Allotjaments (Fórmulas)'!O31-#REF!</f>
        <v>#REF!</v>
      </c>
      <c r="P31" s="92" t="e">
        <f>'Total Allotjaments (Fórmulas)'!P31-#REF!</f>
        <v>#REF!</v>
      </c>
      <c r="Q31" s="92" t="e">
        <f>'Total Allotjaments (Fórmulas)'!Q31-#REF!</f>
        <v>#REF!</v>
      </c>
      <c r="R31" s="92" t="e">
        <f>'Total Allotjaments (Fórmulas)'!R31-#REF!</f>
        <v>#REF!</v>
      </c>
      <c r="S31" s="92" t="e">
        <f>'Total Allotjaments (Fórmulas)'!S31-#REF!</f>
        <v>#REF!</v>
      </c>
      <c r="T31" s="92" t="e">
        <f>'Total Allotjaments (Fórmulas)'!T31-#REF!</f>
        <v>#REF!</v>
      </c>
      <c r="U31" s="92" t="e">
        <f>'Total Allotjaments (Fórmulas)'!U31-#REF!</f>
        <v>#REF!</v>
      </c>
      <c r="V31" s="92" t="e">
        <f>'Total Allotjaments (Fórmulas)'!V31-#REF!</f>
        <v>#REF!</v>
      </c>
      <c r="W31" s="92" t="e">
        <f>'Total Allotjaments (Fórmulas)'!W31-#REF!</f>
        <v>#REF!</v>
      </c>
      <c r="X31" s="92" t="e">
        <f>'Total Allotjaments (Fórmulas)'!X31-#REF!</f>
        <v>#REF!</v>
      </c>
      <c r="Y31" s="92" t="e">
        <f>'Total Allotjaments (Fórmulas)'!Y31-#REF!</f>
        <v>#REF!</v>
      </c>
      <c r="Z31" s="92" t="e">
        <f>'Total Allotjaments (Fórmulas)'!Z31-#REF!</f>
        <v>#REF!</v>
      </c>
      <c r="AA31" s="92" t="e">
        <f>'Total Allotjaments (Fórmulas)'!AA31-#REF!</f>
        <v>#REF!</v>
      </c>
      <c r="AB31" s="92" t="e">
        <f>'Total Allotjaments (Fórmulas)'!AB31-#REF!</f>
        <v>#REF!</v>
      </c>
      <c r="AC31" s="92" t="e">
        <f>'Total Allotjaments (Fórmulas)'!AC31-#REF!</f>
        <v>#REF!</v>
      </c>
      <c r="AD31" s="92" t="e">
        <f>'Total Allotjaments (Fórmulas)'!AD31-#REF!</f>
        <v>#REF!</v>
      </c>
      <c r="AE31" s="92" t="e">
        <f>'Total Allotjaments (Fórmulas)'!AE31-#REF!</f>
        <v>#REF!</v>
      </c>
      <c r="AF31" s="92" t="e">
        <f>'Total Allotjaments (Fórmulas)'!AF31-#REF!</f>
        <v>#REF!</v>
      </c>
      <c r="AG31" s="92" t="e">
        <f>'Total Allotjaments (Fórmulas)'!AG31-#REF!</f>
        <v>#REF!</v>
      </c>
      <c r="AH31" s="92" t="e">
        <f>'Total Allotjaments (Fórmulas)'!AH31-#REF!</f>
        <v>#REF!</v>
      </c>
      <c r="AI31" s="92" t="e">
        <f>'Total Allotjaments (Fórmulas)'!AI31-#REF!</f>
        <v>#REF!</v>
      </c>
      <c r="AJ31" s="92" t="e">
        <f>'Total Allotjaments (Fórmulas)'!AJ31-#REF!</f>
        <v>#REF!</v>
      </c>
      <c r="AK31" s="92" t="e">
        <f>'Total Allotjaments (Fórmulas)'!AK31-#REF!</f>
        <v>#REF!</v>
      </c>
      <c r="AL31" s="92" t="e">
        <f>'Total Allotjaments (Fórmulas)'!AL31-#REF!</f>
        <v>#REF!</v>
      </c>
      <c r="AM31" s="92" t="e">
        <f>'Total Allotjaments (Fórmulas)'!AM31-#REF!</f>
        <v>#REF!</v>
      </c>
      <c r="AN31" s="92" t="e">
        <f>'Total Allotjaments (Fórmulas)'!AN31-#REF!</f>
        <v>#REF!</v>
      </c>
      <c r="AO31" s="92" t="e">
        <f>'Total Allotjaments (Fórmulas)'!AO31-#REF!</f>
        <v>#REF!</v>
      </c>
      <c r="AP31" s="92" t="e">
        <f>'Total Allotjaments (Fórmulas)'!AP31-#REF!</f>
        <v>#REF!</v>
      </c>
      <c r="AQ31" s="92" t="e">
        <f>'Total Allotjaments (Fórmulas)'!AQ31-#REF!</f>
        <v>#REF!</v>
      </c>
      <c r="AR31" s="92" t="e">
        <f>'Total Allotjaments (Fórmulas)'!AR31-#REF!</f>
        <v>#REF!</v>
      </c>
      <c r="AS31" s="92" t="e">
        <f>'Total Allotjaments (Fórmulas)'!AS31-#REF!</f>
        <v>#REF!</v>
      </c>
      <c r="AT31" s="92" t="e">
        <f>'Total Allotjaments (Fórmulas)'!AT31-#REF!</f>
        <v>#REF!</v>
      </c>
      <c r="AU31" s="92" t="e">
        <f>'Total Allotjaments (Fórmulas)'!AU31-#REF!</f>
        <v>#REF!</v>
      </c>
      <c r="AV31" s="92" t="e">
        <f>'Total Allotjaments (Fórmulas)'!AV31-#REF!</f>
        <v>#REF!</v>
      </c>
      <c r="AW31" s="92" t="e">
        <f>'Total Allotjaments (Fórmulas)'!AW31-#REF!</f>
        <v>#REF!</v>
      </c>
      <c r="AX31" s="92" t="e">
        <f>'Total Allotjaments (Fórmulas)'!AX31-#REF!</f>
        <v>#REF!</v>
      </c>
      <c r="AY31" s="92" t="e">
        <f>'Total Allotjaments (Fórmulas)'!AY31-#REF!</f>
        <v>#REF!</v>
      </c>
      <c r="AZ31" s="92" t="e">
        <f>'Total Allotjaments (Fórmulas)'!AZ31-#REF!</f>
        <v>#REF!</v>
      </c>
      <c r="BA31" s="92" t="e">
        <f>'Total Allotjaments (Fórmulas)'!BA31-#REF!</f>
        <v>#REF!</v>
      </c>
      <c r="BB31" s="92" t="e">
        <f>'Total Allotjaments (Fórmulas)'!BB31-#REF!</f>
        <v>#REF!</v>
      </c>
      <c r="BC31" s="92" t="e">
        <f>'Total Allotjaments (Fórmulas)'!BC31-#REF!</f>
        <v>#REF!</v>
      </c>
      <c r="BD31" s="92" t="e">
        <f>'Total Allotjaments (Fórmulas)'!BD31-#REF!</f>
        <v>#REF!</v>
      </c>
      <c r="BE31" s="92" t="e">
        <f>'Total Allotjaments (Fórmulas)'!BE31-#REF!</f>
        <v>#REF!</v>
      </c>
      <c r="BF31" s="92" t="e">
        <f>'Total Allotjaments (Fórmulas)'!BF31-#REF!</f>
        <v>#REF!</v>
      </c>
      <c r="BG31" s="92" t="e">
        <f>'Total Allotjaments (Fórmulas)'!BG31-#REF!</f>
        <v>#REF!</v>
      </c>
      <c r="BH31" s="92" t="e">
        <f>'Total Allotjaments (Fórmulas)'!BH31-#REF!</f>
        <v>#REF!</v>
      </c>
      <c r="BI31" s="92" t="e">
        <f>'Total Allotjaments (Fórmulas)'!BI31-#REF!</f>
        <v>#REF!</v>
      </c>
      <c r="BJ31" s="92" t="e">
        <f>'Total Allotjaments (Fórmulas)'!BJ31-#REF!</f>
        <v>#REF!</v>
      </c>
      <c r="BK31" s="92" t="e">
        <f>'Total Allotjaments (Fórmulas)'!BK31-#REF!</f>
        <v>#REF!</v>
      </c>
      <c r="BL31" s="92" t="e">
        <f>'Total Allotjaments (Fórmulas)'!BL31-#REF!</f>
        <v>#REF!</v>
      </c>
    </row>
    <row r="32" spans="1:64">
      <c r="A32" s="91" t="s">
        <v>164</v>
      </c>
      <c r="B32" s="92" t="e">
        <f>'Total Allotjaments (Fórmulas)'!B32-#REF!</f>
        <v>#REF!</v>
      </c>
      <c r="C32" s="92" t="e">
        <f>'Total Allotjaments (Fórmulas)'!C32-#REF!</f>
        <v>#REF!</v>
      </c>
      <c r="D32" s="92" t="e">
        <f>'Total Allotjaments (Fórmulas)'!D32-#REF!</f>
        <v>#REF!</v>
      </c>
      <c r="E32" s="92" t="e">
        <f>'Total Allotjaments (Fórmulas)'!E32-#REF!</f>
        <v>#REF!</v>
      </c>
      <c r="F32" s="92" t="e">
        <f>'Total Allotjaments (Fórmulas)'!F32-#REF!</f>
        <v>#REF!</v>
      </c>
      <c r="G32" s="92" t="e">
        <f>'Total Allotjaments (Fórmulas)'!G32-#REF!</f>
        <v>#REF!</v>
      </c>
      <c r="H32" s="92" t="e">
        <f>'Total Allotjaments (Fórmulas)'!H32-#REF!</f>
        <v>#REF!</v>
      </c>
      <c r="I32" s="92" t="e">
        <f>'Total Allotjaments (Fórmulas)'!I32-#REF!</f>
        <v>#REF!</v>
      </c>
      <c r="J32" s="92" t="e">
        <f>'Total Allotjaments (Fórmulas)'!J32-#REF!</f>
        <v>#REF!</v>
      </c>
      <c r="K32" s="92" t="e">
        <f>'Total Allotjaments (Fórmulas)'!K32-#REF!</f>
        <v>#REF!</v>
      </c>
      <c r="L32" s="92" t="e">
        <f>'Total Allotjaments (Fórmulas)'!L32-#REF!</f>
        <v>#REF!</v>
      </c>
      <c r="M32" s="92" t="e">
        <f>'Total Allotjaments (Fórmulas)'!M32-#REF!</f>
        <v>#REF!</v>
      </c>
      <c r="N32" s="92" t="e">
        <f>'Total Allotjaments (Fórmulas)'!N32-#REF!</f>
        <v>#REF!</v>
      </c>
      <c r="O32" s="92" t="e">
        <f>'Total Allotjaments (Fórmulas)'!O32-#REF!</f>
        <v>#REF!</v>
      </c>
      <c r="P32" s="92" t="e">
        <f>'Total Allotjaments (Fórmulas)'!P32-#REF!</f>
        <v>#REF!</v>
      </c>
      <c r="Q32" s="92" t="e">
        <f>'Total Allotjaments (Fórmulas)'!Q32-#REF!</f>
        <v>#REF!</v>
      </c>
      <c r="R32" s="92" t="e">
        <f>'Total Allotjaments (Fórmulas)'!R32-#REF!</f>
        <v>#REF!</v>
      </c>
      <c r="S32" s="92" t="e">
        <f>'Total Allotjaments (Fórmulas)'!S32-#REF!</f>
        <v>#REF!</v>
      </c>
      <c r="T32" s="92" t="e">
        <f>'Total Allotjaments (Fórmulas)'!T32-#REF!</f>
        <v>#REF!</v>
      </c>
      <c r="U32" s="92" t="e">
        <f>'Total Allotjaments (Fórmulas)'!U32-#REF!</f>
        <v>#REF!</v>
      </c>
      <c r="V32" s="92" t="e">
        <f>'Total Allotjaments (Fórmulas)'!V32-#REF!</f>
        <v>#REF!</v>
      </c>
      <c r="W32" s="92" t="e">
        <f>'Total Allotjaments (Fórmulas)'!W32-#REF!</f>
        <v>#REF!</v>
      </c>
      <c r="X32" s="92" t="e">
        <f>'Total Allotjaments (Fórmulas)'!X32-#REF!</f>
        <v>#REF!</v>
      </c>
      <c r="Y32" s="92" t="e">
        <f>'Total Allotjaments (Fórmulas)'!Y32-#REF!</f>
        <v>#REF!</v>
      </c>
      <c r="Z32" s="92" t="e">
        <f>'Total Allotjaments (Fórmulas)'!Z32-#REF!</f>
        <v>#REF!</v>
      </c>
      <c r="AA32" s="92" t="e">
        <f>'Total Allotjaments (Fórmulas)'!AA32-#REF!</f>
        <v>#REF!</v>
      </c>
      <c r="AB32" s="92" t="e">
        <f>'Total Allotjaments (Fórmulas)'!AB32-#REF!</f>
        <v>#REF!</v>
      </c>
      <c r="AC32" s="92" t="e">
        <f>'Total Allotjaments (Fórmulas)'!AC32-#REF!</f>
        <v>#REF!</v>
      </c>
      <c r="AD32" s="92" t="e">
        <f>'Total Allotjaments (Fórmulas)'!AD32-#REF!</f>
        <v>#REF!</v>
      </c>
      <c r="AE32" s="92" t="e">
        <f>'Total Allotjaments (Fórmulas)'!AE32-#REF!</f>
        <v>#REF!</v>
      </c>
      <c r="AF32" s="92" t="e">
        <f>'Total Allotjaments (Fórmulas)'!AF32-#REF!</f>
        <v>#REF!</v>
      </c>
      <c r="AG32" s="92" t="e">
        <f>'Total Allotjaments (Fórmulas)'!AG32-#REF!</f>
        <v>#REF!</v>
      </c>
      <c r="AH32" s="92" t="e">
        <f>'Total Allotjaments (Fórmulas)'!AH32-#REF!</f>
        <v>#REF!</v>
      </c>
      <c r="AI32" s="92" t="e">
        <f>'Total Allotjaments (Fórmulas)'!AI32-#REF!</f>
        <v>#REF!</v>
      </c>
      <c r="AJ32" s="92" t="e">
        <f>'Total Allotjaments (Fórmulas)'!AJ32-#REF!</f>
        <v>#REF!</v>
      </c>
      <c r="AK32" s="92" t="e">
        <f>'Total Allotjaments (Fórmulas)'!AK32-#REF!</f>
        <v>#REF!</v>
      </c>
      <c r="AL32" s="92" t="e">
        <f>'Total Allotjaments (Fórmulas)'!AL32-#REF!</f>
        <v>#REF!</v>
      </c>
      <c r="AM32" s="92" t="e">
        <f>'Total Allotjaments (Fórmulas)'!AM32-#REF!</f>
        <v>#REF!</v>
      </c>
      <c r="AN32" s="92" t="e">
        <f>'Total Allotjaments (Fórmulas)'!AN32-#REF!</f>
        <v>#REF!</v>
      </c>
      <c r="AO32" s="92" t="e">
        <f>'Total Allotjaments (Fórmulas)'!AO32-#REF!</f>
        <v>#REF!</v>
      </c>
      <c r="AP32" s="92" t="e">
        <f>'Total Allotjaments (Fórmulas)'!AP32-#REF!</f>
        <v>#REF!</v>
      </c>
      <c r="AQ32" s="92" t="e">
        <f>'Total Allotjaments (Fórmulas)'!AQ32-#REF!</f>
        <v>#REF!</v>
      </c>
      <c r="AR32" s="92" t="e">
        <f>'Total Allotjaments (Fórmulas)'!AR32-#REF!</f>
        <v>#REF!</v>
      </c>
      <c r="AS32" s="92" t="e">
        <f>'Total Allotjaments (Fórmulas)'!AS32-#REF!</f>
        <v>#REF!</v>
      </c>
      <c r="AT32" s="92" t="e">
        <f>'Total Allotjaments (Fórmulas)'!AT32-#REF!</f>
        <v>#REF!</v>
      </c>
      <c r="AU32" s="92" t="e">
        <f>'Total Allotjaments (Fórmulas)'!AU32-#REF!</f>
        <v>#REF!</v>
      </c>
      <c r="AV32" s="92" t="e">
        <f>'Total Allotjaments (Fórmulas)'!AV32-#REF!</f>
        <v>#REF!</v>
      </c>
      <c r="AW32" s="92" t="e">
        <f>'Total Allotjaments (Fórmulas)'!AW32-#REF!</f>
        <v>#REF!</v>
      </c>
      <c r="AX32" s="92" t="e">
        <f>'Total Allotjaments (Fórmulas)'!AX32-#REF!</f>
        <v>#REF!</v>
      </c>
      <c r="AY32" s="92" t="e">
        <f>'Total Allotjaments (Fórmulas)'!AY32-#REF!</f>
        <v>#REF!</v>
      </c>
      <c r="AZ32" s="92" t="e">
        <f>'Total Allotjaments (Fórmulas)'!AZ32-#REF!</f>
        <v>#REF!</v>
      </c>
      <c r="BA32" s="92" t="e">
        <f>'Total Allotjaments (Fórmulas)'!BA32-#REF!</f>
        <v>#REF!</v>
      </c>
      <c r="BB32" s="92" t="e">
        <f>'Total Allotjaments (Fórmulas)'!BB32-#REF!</f>
        <v>#REF!</v>
      </c>
      <c r="BC32" s="92" t="e">
        <f>'Total Allotjaments (Fórmulas)'!BC32-#REF!</f>
        <v>#REF!</v>
      </c>
      <c r="BD32" s="92" t="e">
        <f>'Total Allotjaments (Fórmulas)'!BD32-#REF!</f>
        <v>#REF!</v>
      </c>
      <c r="BE32" s="92" t="e">
        <f>'Total Allotjaments (Fórmulas)'!BE32-#REF!</f>
        <v>#REF!</v>
      </c>
      <c r="BF32" s="92" t="e">
        <f>'Total Allotjaments (Fórmulas)'!BF32-#REF!</f>
        <v>#REF!</v>
      </c>
      <c r="BG32" s="92" t="e">
        <f>'Total Allotjaments (Fórmulas)'!BG32-#REF!</f>
        <v>#REF!</v>
      </c>
      <c r="BH32" s="92" t="e">
        <f>'Total Allotjaments (Fórmulas)'!BH32-#REF!</f>
        <v>#REF!</v>
      </c>
      <c r="BI32" s="92" t="e">
        <f>'Total Allotjaments (Fórmulas)'!BI32-#REF!</f>
        <v>#REF!</v>
      </c>
      <c r="BJ32" s="92" t="e">
        <f>'Total Allotjaments (Fórmulas)'!BJ32-#REF!</f>
        <v>#REF!</v>
      </c>
      <c r="BK32" s="92" t="e">
        <f>'Total Allotjaments (Fórmulas)'!BK32-#REF!</f>
        <v>#REF!</v>
      </c>
      <c r="BL32" s="92" t="e">
        <f>'Total Allotjaments (Fórmulas)'!BL32-#REF!</f>
        <v>#REF!</v>
      </c>
    </row>
    <row r="33" spans="1:64">
      <c r="A33" s="101" t="s">
        <v>64</v>
      </c>
      <c r="B33" s="92" t="e">
        <f>'Total Allotjaments (Fórmulas)'!B33-#REF!</f>
        <v>#REF!</v>
      </c>
      <c r="C33" s="92" t="e">
        <f>'Total Allotjaments (Fórmulas)'!C33-#REF!</f>
        <v>#REF!</v>
      </c>
      <c r="D33" s="92" t="e">
        <f>'Total Allotjaments (Fórmulas)'!D33-#REF!</f>
        <v>#REF!</v>
      </c>
      <c r="E33" s="92" t="e">
        <f>'Total Allotjaments (Fórmulas)'!E33-#REF!</f>
        <v>#REF!</v>
      </c>
      <c r="F33" s="92" t="e">
        <f>'Total Allotjaments (Fórmulas)'!F33-#REF!</f>
        <v>#REF!</v>
      </c>
      <c r="G33" s="92" t="e">
        <f>'Total Allotjaments (Fórmulas)'!G33-#REF!</f>
        <v>#REF!</v>
      </c>
      <c r="H33" s="92" t="e">
        <f>'Total Allotjaments (Fórmulas)'!H33-#REF!</f>
        <v>#REF!</v>
      </c>
      <c r="I33" s="92" t="e">
        <f>'Total Allotjaments (Fórmulas)'!I33-#REF!</f>
        <v>#REF!</v>
      </c>
      <c r="J33" s="92" t="e">
        <f>'Total Allotjaments (Fórmulas)'!J33-#REF!</f>
        <v>#REF!</v>
      </c>
      <c r="K33" s="92" t="e">
        <f>'Total Allotjaments (Fórmulas)'!K33-#REF!</f>
        <v>#REF!</v>
      </c>
      <c r="L33" s="92" t="e">
        <f>'Total Allotjaments (Fórmulas)'!L33-#REF!</f>
        <v>#REF!</v>
      </c>
      <c r="M33" s="92" t="e">
        <f>'Total Allotjaments (Fórmulas)'!M33-#REF!</f>
        <v>#REF!</v>
      </c>
      <c r="N33" s="92" t="e">
        <f>'Total Allotjaments (Fórmulas)'!N33-#REF!</f>
        <v>#REF!</v>
      </c>
      <c r="O33" s="92" t="e">
        <f>'Total Allotjaments (Fórmulas)'!O33-#REF!</f>
        <v>#REF!</v>
      </c>
      <c r="P33" s="92" t="e">
        <f>'Total Allotjaments (Fórmulas)'!P33-#REF!</f>
        <v>#REF!</v>
      </c>
      <c r="Q33" s="92" t="e">
        <f>'Total Allotjaments (Fórmulas)'!Q33-#REF!</f>
        <v>#REF!</v>
      </c>
      <c r="R33" s="92" t="e">
        <f>'Total Allotjaments (Fórmulas)'!R33-#REF!</f>
        <v>#REF!</v>
      </c>
      <c r="S33" s="92" t="e">
        <f>'Total Allotjaments (Fórmulas)'!S33-#REF!</f>
        <v>#REF!</v>
      </c>
      <c r="T33" s="92" t="e">
        <f>'Total Allotjaments (Fórmulas)'!T33-#REF!</f>
        <v>#REF!</v>
      </c>
      <c r="U33" s="92" t="e">
        <f>'Total Allotjaments (Fórmulas)'!U33-#REF!</f>
        <v>#REF!</v>
      </c>
      <c r="V33" s="92" t="e">
        <f>'Total Allotjaments (Fórmulas)'!V33-#REF!</f>
        <v>#REF!</v>
      </c>
      <c r="W33" s="92" t="e">
        <f>'Total Allotjaments (Fórmulas)'!W33-#REF!</f>
        <v>#REF!</v>
      </c>
      <c r="X33" s="92" t="e">
        <f>'Total Allotjaments (Fórmulas)'!X33-#REF!</f>
        <v>#REF!</v>
      </c>
      <c r="Y33" s="92" t="e">
        <f>'Total Allotjaments (Fórmulas)'!Y33-#REF!</f>
        <v>#REF!</v>
      </c>
      <c r="Z33" s="92" t="e">
        <f>'Total Allotjaments (Fórmulas)'!Z33-#REF!</f>
        <v>#REF!</v>
      </c>
      <c r="AA33" s="92" t="e">
        <f>'Total Allotjaments (Fórmulas)'!AA33-#REF!</f>
        <v>#REF!</v>
      </c>
      <c r="AB33" s="92" t="e">
        <f>'Total Allotjaments (Fórmulas)'!AB33-#REF!</f>
        <v>#REF!</v>
      </c>
      <c r="AC33" s="92" t="e">
        <f>'Total Allotjaments (Fórmulas)'!AC33-#REF!</f>
        <v>#REF!</v>
      </c>
      <c r="AD33" s="92" t="e">
        <f>'Total Allotjaments (Fórmulas)'!AD33-#REF!</f>
        <v>#REF!</v>
      </c>
      <c r="AE33" s="92" t="e">
        <f>'Total Allotjaments (Fórmulas)'!AE33-#REF!</f>
        <v>#REF!</v>
      </c>
      <c r="AF33" s="92" t="e">
        <f>'Total Allotjaments (Fórmulas)'!AF33-#REF!</f>
        <v>#REF!</v>
      </c>
      <c r="AG33" s="92" t="e">
        <f>'Total Allotjaments (Fórmulas)'!AG33-#REF!</f>
        <v>#REF!</v>
      </c>
      <c r="AH33" s="92" t="e">
        <f>'Total Allotjaments (Fórmulas)'!AH33-#REF!</f>
        <v>#REF!</v>
      </c>
      <c r="AI33" s="92" t="e">
        <f>'Total Allotjaments (Fórmulas)'!AI33-#REF!</f>
        <v>#REF!</v>
      </c>
      <c r="AJ33" s="92" t="e">
        <f>'Total Allotjaments (Fórmulas)'!AJ33-#REF!</f>
        <v>#REF!</v>
      </c>
      <c r="AK33" s="92" t="e">
        <f>'Total Allotjaments (Fórmulas)'!AK33-#REF!</f>
        <v>#REF!</v>
      </c>
      <c r="AL33" s="92" t="e">
        <f>'Total Allotjaments (Fórmulas)'!AL33-#REF!</f>
        <v>#REF!</v>
      </c>
      <c r="AM33" s="92" t="e">
        <f>'Total Allotjaments (Fórmulas)'!AM33-#REF!</f>
        <v>#REF!</v>
      </c>
      <c r="AN33" s="92" t="e">
        <f>'Total Allotjaments (Fórmulas)'!AN33-#REF!</f>
        <v>#REF!</v>
      </c>
      <c r="AO33" s="92" t="e">
        <f>'Total Allotjaments (Fórmulas)'!AO33-#REF!</f>
        <v>#REF!</v>
      </c>
      <c r="AP33" s="92" t="e">
        <f>'Total Allotjaments (Fórmulas)'!AP33-#REF!</f>
        <v>#REF!</v>
      </c>
      <c r="AQ33" s="92" t="e">
        <f>'Total Allotjaments (Fórmulas)'!AQ33-#REF!</f>
        <v>#REF!</v>
      </c>
      <c r="AR33" s="92" t="e">
        <f>'Total Allotjaments (Fórmulas)'!AR33-#REF!</f>
        <v>#REF!</v>
      </c>
      <c r="AS33" s="92" t="e">
        <f>'Total Allotjaments (Fórmulas)'!AS33-#REF!</f>
        <v>#REF!</v>
      </c>
      <c r="AT33" s="92" t="e">
        <f>'Total Allotjaments (Fórmulas)'!AT33-#REF!</f>
        <v>#REF!</v>
      </c>
      <c r="AU33" s="92" t="e">
        <f>'Total Allotjaments (Fórmulas)'!AU33-#REF!</f>
        <v>#REF!</v>
      </c>
      <c r="AV33" s="92" t="e">
        <f>'Total Allotjaments (Fórmulas)'!AV33-#REF!</f>
        <v>#REF!</v>
      </c>
      <c r="AW33" s="92" t="e">
        <f>'Total Allotjaments (Fórmulas)'!AW33-#REF!</f>
        <v>#REF!</v>
      </c>
      <c r="AX33" s="92" t="e">
        <f>'Total Allotjaments (Fórmulas)'!AX33-#REF!</f>
        <v>#REF!</v>
      </c>
      <c r="AY33" s="92" t="e">
        <f>'Total Allotjaments (Fórmulas)'!AY33-#REF!</f>
        <v>#REF!</v>
      </c>
      <c r="AZ33" s="92" t="e">
        <f>'Total Allotjaments (Fórmulas)'!AZ33-#REF!</f>
        <v>#REF!</v>
      </c>
      <c r="BA33" s="92" t="e">
        <f>'Total Allotjaments (Fórmulas)'!BA33-#REF!</f>
        <v>#REF!</v>
      </c>
      <c r="BB33" s="92" t="e">
        <f>'Total Allotjaments (Fórmulas)'!BB33-#REF!</f>
        <v>#REF!</v>
      </c>
      <c r="BC33" s="92" t="e">
        <f>'Total Allotjaments (Fórmulas)'!BC33-#REF!</f>
        <v>#REF!</v>
      </c>
      <c r="BD33" s="92" t="e">
        <f>'Total Allotjaments (Fórmulas)'!BD33-#REF!</f>
        <v>#REF!</v>
      </c>
      <c r="BE33" s="92" t="e">
        <f>'Total Allotjaments (Fórmulas)'!BE33-#REF!</f>
        <v>#REF!</v>
      </c>
      <c r="BF33" s="92" t="e">
        <f>'Total Allotjaments (Fórmulas)'!BF33-#REF!</f>
        <v>#REF!</v>
      </c>
      <c r="BG33" s="92" t="e">
        <f>'Total Allotjaments (Fórmulas)'!BG33-#REF!</f>
        <v>#REF!</v>
      </c>
      <c r="BH33" s="92" t="e">
        <f>'Total Allotjaments (Fórmulas)'!BH33-#REF!</f>
        <v>#REF!</v>
      </c>
      <c r="BI33" s="92" t="e">
        <f>'Total Allotjaments (Fórmulas)'!BI33-#REF!</f>
        <v>#REF!</v>
      </c>
      <c r="BJ33" s="92" t="e">
        <f>'Total Allotjaments (Fórmulas)'!BJ33-#REF!</f>
        <v>#REF!</v>
      </c>
      <c r="BK33" s="92" t="e">
        <f>'Total Allotjaments (Fórmulas)'!BK33-#REF!</f>
        <v>#REF!</v>
      </c>
      <c r="BL33" s="92" t="e">
        <f>'Total Allotjaments (Fórmulas)'!BL33-#REF!</f>
        <v>#REF!</v>
      </c>
    </row>
    <row r="34" spans="1:64">
      <c r="A34" s="91" t="s">
        <v>23</v>
      </c>
      <c r="B34" s="92" t="e">
        <f>'Total Allotjaments (Fórmulas)'!B34-#REF!</f>
        <v>#REF!</v>
      </c>
      <c r="C34" s="92" t="e">
        <f>'Total Allotjaments (Fórmulas)'!C34-#REF!</f>
        <v>#REF!</v>
      </c>
      <c r="D34" s="92" t="e">
        <f>'Total Allotjaments (Fórmulas)'!D34-#REF!</f>
        <v>#REF!</v>
      </c>
      <c r="E34" s="92" t="e">
        <f>'Total Allotjaments (Fórmulas)'!E34-#REF!</f>
        <v>#REF!</v>
      </c>
      <c r="F34" s="92" t="e">
        <f>'Total Allotjaments (Fórmulas)'!F34-#REF!</f>
        <v>#REF!</v>
      </c>
      <c r="G34" s="92" t="e">
        <f>'Total Allotjaments (Fórmulas)'!G34-#REF!</f>
        <v>#REF!</v>
      </c>
      <c r="H34" s="92" t="e">
        <f>'Total Allotjaments (Fórmulas)'!H34-#REF!</f>
        <v>#REF!</v>
      </c>
      <c r="I34" s="92" t="e">
        <f>'Total Allotjaments (Fórmulas)'!I34-#REF!</f>
        <v>#REF!</v>
      </c>
      <c r="J34" s="92" t="e">
        <f>'Total Allotjaments (Fórmulas)'!J34-#REF!</f>
        <v>#REF!</v>
      </c>
      <c r="K34" s="92" t="e">
        <f>'Total Allotjaments (Fórmulas)'!K34-#REF!</f>
        <v>#REF!</v>
      </c>
      <c r="L34" s="92" t="e">
        <f>'Total Allotjaments (Fórmulas)'!L34-#REF!</f>
        <v>#REF!</v>
      </c>
      <c r="M34" s="92" t="e">
        <f>'Total Allotjaments (Fórmulas)'!M34-#REF!</f>
        <v>#REF!</v>
      </c>
      <c r="N34" s="92" t="e">
        <f>'Total Allotjaments (Fórmulas)'!N34-#REF!</f>
        <v>#REF!</v>
      </c>
      <c r="O34" s="92" t="e">
        <f>'Total Allotjaments (Fórmulas)'!O34-#REF!</f>
        <v>#REF!</v>
      </c>
      <c r="P34" s="92" t="e">
        <f>'Total Allotjaments (Fórmulas)'!P34-#REF!</f>
        <v>#REF!</v>
      </c>
      <c r="Q34" s="92" t="e">
        <f>'Total Allotjaments (Fórmulas)'!Q34-#REF!</f>
        <v>#REF!</v>
      </c>
      <c r="R34" s="92" t="e">
        <f>'Total Allotjaments (Fórmulas)'!R34-#REF!</f>
        <v>#REF!</v>
      </c>
      <c r="S34" s="92" t="e">
        <f>'Total Allotjaments (Fórmulas)'!S34-#REF!</f>
        <v>#REF!</v>
      </c>
      <c r="T34" s="92" t="e">
        <f>'Total Allotjaments (Fórmulas)'!T34-#REF!</f>
        <v>#REF!</v>
      </c>
      <c r="U34" s="92" t="e">
        <f>'Total Allotjaments (Fórmulas)'!U34-#REF!</f>
        <v>#REF!</v>
      </c>
      <c r="V34" s="92" t="e">
        <f>'Total Allotjaments (Fórmulas)'!V34-#REF!</f>
        <v>#REF!</v>
      </c>
      <c r="W34" s="92" t="e">
        <f>'Total Allotjaments (Fórmulas)'!W34-#REF!</f>
        <v>#REF!</v>
      </c>
      <c r="X34" s="92" t="e">
        <f>'Total Allotjaments (Fórmulas)'!X34-#REF!</f>
        <v>#REF!</v>
      </c>
      <c r="Y34" s="92" t="e">
        <f>'Total Allotjaments (Fórmulas)'!Y34-#REF!</f>
        <v>#REF!</v>
      </c>
      <c r="Z34" s="92" t="e">
        <f>'Total Allotjaments (Fórmulas)'!Z34-#REF!</f>
        <v>#REF!</v>
      </c>
      <c r="AA34" s="92" t="e">
        <f>'Total Allotjaments (Fórmulas)'!AA34-#REF!</f>
        <v>#REF!</v>
      </c>
      <c r="AB34" s="92" t="e">
        <f>'Total Allotjaments (Fórmulas)'!AB34-#REF!</f>
        <v>#REF!</v>
      </c>
      <c r="AC34" s="92" t="e">
        <f>'Total Allotjaments (Fórmulas)'!AC34-#REF!</f>
        <v>#REF!</v>
      </c>
      <c r="AD34" s="92" t="e">
        <f>'Total Allotjaments (Fórmulas)'!AD34-#REF!</f>
        <v>#REF!</v>
      </c>
      <c r="AE34" s="92" t="e">
        <f>'Total Allotjaments (Fórmulas)'!AE34-#REF!</f>
        <v>#REF!</v>
      </c>
      <c r="AF34" s="92" t="e">
        <f>'Total Allotjaments (Fórmulas)'!AF34-#REF!</f>
        <v>#REF!</v>
      </c>
      <c r="AG34" s="92" t="e">
        <f>'Total Allotjaments (Fórmulas)'!AG34-#REF!</f>
        <v>#REF!</v>
      </c>
      <c r="AH34" s="92" t="e">
        <f>'Total Allotjaments (Fórmulas)'!AH34-#REF!</f>
        <v>#REF!</v>
      </c>
      <c r="AI34" s="92" t="e">
        <f>'Total Allotjaments (Fórmulas)'!AI34-#REF!</f>
        <v>#REF!</v>
      </c>
      <c r="AJ34" s="92" t="e">
        <f>'Total Allotjaments (Fórmulas)'!AJ34-#REF!</f>
        <v>#REF!</v>
      </c>
      <c r="AK34" s="92" t="e">
        <f>'Total Allotjaments (Fórmulas)'!AK34-#REF!</f>
        <v>#REF!</v>
      </c>
      <c r="AL34" s="92" t="e">
        <f>'Total Allotjaments (Fórmulas)'!AL34-#REF!</f>
        <v>#REF!</v>
      </c>
      <c r="AM34" s="92" t="e">
        <f>'Total Allotjaments (Fórmulas)'!AM34-#REF!</f>
        <v>#REF!</v>
      </c>
      <c r="AN34" s="92" t="e">
        <f>'Total Allotjaments (Fórmulas)'!AN34-#REF!</f>
        <v>#REF!</v>
      </c>
      <c r="AO34" s="92" t="e">
        <f>'Total Allotjaments (Fórmulas)'!AO34-#REF!</f>
        <v>#REF!</v>
      </c>
      <c r="AP34" s="92" t="e">
        <f>'Total Allotjaments (Fórmulas)'!AP34-#REF!</f>
        <v>#REF!</v>
      </c>
      <c r="AQ34" s="92" t="e">
        <f>'Total Allotjaments (Fórmulas)'!AQ34-#REF!</f>
        <v>#REF!</v>
      </c>
      <c r="AR34" s="92" t="e">
        <f>'Total Allotjaments (Fórmulas)'!AR34-#REF!</f>
        <v>#REF!</v>
      </c>
      <c r="AS34" s="92" t="e">
        <f>'Total Allotjaments (Fórmulas)'!AS34-#REF!</f>
        <v>#REF!</v>
      </c>
      <c r="AT34" s="92" t="e">
        <f>'Total Allotjaments (Fórmulas)'!AT34-#REF!</f>
        <v>#REF!</v>
      </c>
      <c r="AU34" s="92" t="e">
        <f>'Total Allotjaments (Fórmulas)'!AU34-#REF!</f>
        <v>#REF!</v>
      </c>
      <c r="AV34" s="92" t="e">
        <f>'Total Allotjaments (Fórmulas)'!AV34-#REF!</f>
        <v>#REF!</v>
      </c>
      <c r="AW34" s="92" t="e">
        <f>'Total Allotjaments (Fórmulas)'!AW34-#REF!</f>
        <v>#REF!</v>
      </c>
      <c r="AX34" s="92" t="e">
        <f>'Total Allotjaments (Fórmulas)'!AX34-#REF!</f>
        <v>#REF!</v>
      </c>
      <c r="AY34" s="92" t="e">
        <f>'Total Allotjaments (Fórmulas)'!AY34-#REF!</f>
        <v>#REF!</v>
      </c>
      <c r="AZ34" s="92" t="e">
        <f>'Total Allotjaments (Fórmulas)'!AZ34-#REF!</f>
        <v>#REF!</v>
      </c>
      <c r="BA34" s="92" t="e">
        <f>'Total Allotjaments (Fórmulas)'!BA34-#REF!</f>
        <v>#REF!</v>
      </c>
      <c r="BB34" s="92" t="e">
        <f>'Total Allotjaments (Fórmulas)'!BB34-#REF!</f>
        <v>#REF!</v>
      </c>
      <c r="BC34" s="92" t="e">
        <f>'Total Allotjaments (Fórmulas)'!BC34-#REF!</f>
        <v>#REF!</v>
      </c>
      <c r="BD34" s="92" t="e">
        <f>'Total Allotjaments (Fórmulas)'!BD34-#REF!</f>
        <v>#REF!</v>
      </c>
      <c r="BE34" s="92" t="e">
        <f>'Total Allotjaments (Fórmulas)'!BE34-#REF!</f>
        <v>#REF!</v>
      </c>
      <c r="BF34" s="92" t="e">
        <f>'Total Allotjaments (Fórmulas)'!BF34-#REF!</f>
        <v>#REF!</v>
      </c>
      <c r="BG34" s="92" t="e">
        <f>'Total Allotjaments (Fórmulas)'!BG34-#REF!</f>
        <v>#REF!</v>
      </c>
      <c r="BH34" s="92" t="e">
        <f>'Total Allotjaments (Fórmulas)'!BH34-#REF!</f>
        <v>#REF!</v>
      </c>
      <c r="BI34" s="92" t="e">
        <f>'Total Allotjaments (Fórmulas)'!BI34-#REF!</f>
        <v>#REF!</v>
      </c>
      <c r="BJ34" s="92" t="e">
        <f>'Total Allotjaments (Fórmulas)'!BJ34-#REF!</f>
        <v>#REF!</v>
      </c>
      <c r="BK34" s="92" t="e">
        <f>'Total Allotjaments (Fórmulas)'!BK34-#REF!</f>
        <v>#REF!</v>
      </c>
      <c r="BL34" s="92" t="e">
        <f>'Total Allotjaments (Fórmulas)'!BL34-#REF!</f>
        <v>#REF!</v>
      </c>
    </row>
    <row r="35" spans="1:64">
      <c r="A35" s="91" t="s">
        <v>25</v>
      </c>
      <c r="B35" s="92" t="e">
        <f>'Total Allotjaments (Fórmulas)'!B35-#REF!</f>
        <v>#REF!</v>
      </c>
      <c r="C35" s="92" t="e">
        <f>'Total Allotjaments (Fórmulas)'!C35-#REF!</f>
        <v>#REF!</v>
      </c>
      <c r="D35" s="92" t="e">
        <f>'Total Allotjaments (Fórmulas)'!D35-#REF!</f>
        <v>#REF!</v>
      </c>
      <c r="E35" s="92" t="e">
        <f>'Total Allotjaments (Fórmulas)'!E35-#REF!</f>
        <v>#REF!</v>
      </c>
      <c r="F35" s="92" t="e">
        <f>'Total Allotjaments (Fórmulas)'!F35-#REF!</f>
        <v>#REF!</v>
      </c>
      <c r="G35" s="92" t="e">
        <f>'Total Allotjaments (Fórmulas)'!G35-#REF!</f>
        <v>#REF!</v>
      </c>
      <c r="H35" s="92" t="e">
        <f>'Total Allotjaments (Fórmulas)'!H35-#REF!</f>
        <v>#REF!</v>
      </c>
      <c r="I35" s="92" t="e">
        <f>'Total Allotjaments (Fórmulas)'!I35-#REF!</f>
        <v>#REF!</v>
      </c>
      <c r="J35" s="92" t="e">
        <f>'Total Allotjaments (Fórmulas)'!J35-#REF!</f>
        <v>#REF!</v>
      </c>
      <c r="K35" s="92" t="e">
        <f>'Total Allotjaments (Fórmulas)'!K35-#REF!</f>
        <v>#REF!</v>
      </c>
      <c r="L35" s="92" t="e">
        <f>'Total Allotjaments (Fórmulas)'!L35-#REF!</f>
        <v>#REF!</v>
      </c>
      <c r="M35" s="92" t="e">
        <f>'Total Allotjaments (Fórmulas)'!M35-#REF!</f>
        <v>#REF!</v>
      </c>
      <c r="N35" s="92" t="e">
        <f>'Total Allotjaments (Fórmulas)'!N35-#REF!</f>
        <v>#REF!</v>
      </c>
      <c r="O35" s="92" t="e">
        <f>'Total Allotjaments (Fórmulas)'!O35-#REF!</f>
        <v>#REF!</v>
      </c>
      <c r="P35" s="92" t="e">
        <f>'Total Allotjaments (Fórmulas)'!P35-#REF!</f>
        <v>#REF!</v>
      </c>
      <c r="Q35" s="92" t="e">
        <f>'Total Allotjaments (Fórmulas)'!Q35-#REF!</f>
        <v>#REF!</v>
      </c>
      <c r="R35" s="92" t="e">
        <f>'Total Allotjaments (Fórmulas)'!R35-#REF!</f>
        <v>#REF!</v>
      </c>
      <c r="S35" s="92" t="e">
        <f>'Total Allotjaments (Fórmulas)'!S35-#REF!</f>
        <v>#REF!</v>
      </c>
      <c r="T35" s="92" t="e">
        <f>'Total Allotjaments (Fórmulas)'!T35-#REF!</f>
        <v>#REF!</v>
      </c>
      <c r="U35" s="92" t="e">
        <f>'Total Allotjaments (Fórmulas)'!U35-#REF!</f>
        <v>#REF!</v>
      </c>
      <c r="V35" s="92" t="e">
        <f>'Total Allotjaments (Fórmulas)'!V35-#REF!</f>
        <v>#REF!</v>
      </c>
      <c r="W35" s="92" t="e">
        <f>'Total Allotjaments (Fórmulas)'!W35-#REF!</f>
        <v>#REF!</v>
      </c>
      <c r="X35" s="92" t="e">
        <f>'Total Allotjaments (Fórmulas)'!X35-#REF!</f>
        <v>#REF!</v>
      </c>
      <c r="Y35" s="92" t="e">
        <f>'Total Allotjaments (Fórmulas)'!Y35-#REF!</f>
        <v>#REF!</v>
      </c>
      <c r="Z35" s="92" t="e">
        <f>'Total Allotjaments (Fórmulas)'!Z35-#REF!</f>
        <v>#REF!</v>
      </c>
      <c r="AA35" s="92" t="e">
        <f>'Total Allotjaments (Fórmulas)'!AA35-#REF!</f>
        <v>#REF!</v>
      </c>
      <c r="AB35" s="92" t="e">
        <f>'Total Allotjaments (Fórmulas)'!AB35-#REF!</f>
        <v>#REF!</v>
      </c>
      <c r="AC35" s="92" t="e">
        <f>'Total Allotjaments (Fórmulas)'!AC35-#REF!</f>
        <v>#REF!</v>
      </c>
      <c r="AD35" s="92" t="e">
        <f>'Total Allotjaments (Fórmulas)'!AD35-#REF!</f>
        <v>#REF!</v>
      </c>
      <c r="AE35" s="92" t="e">
        <f>'Total Allotjaments (Fórmulas)'!AE35-#REF!</f>
        <v>#REF!</v>
      </c>
      <c r="AF35" s="92" t="e">
        <f>'Total Allotjaments (Fórmulas)'!AF35-#REF!</f>
        <v>#REF!</v>
      </c>
      <c r="AG35" s="92" t="e">
        <f>'Total Allotjaments (Fórmulas)'!AG35-#REF!</f>
        <v>#REF!</v>
      </c>
      <c r="AH35" s="92" t="e">
        <f>'Total Allotjaments (Fórmulas)'!AH35-#REF!</f>
        <v>#REF!</v>
      </c>
      <c r="AI35" s="92" t="e">
        <f>'Total Allotjaments (Fórmulas)'!AI35-#REF!</f>
        <v>#REF!</v>
      </c>
      <c r="AJ35" s="92" t="e">
        <f>'Total Allotjaments (Fórmulas)'!AJ35-#REF!</f>
        <v>#REF!</v>
      </c>
      <c r="AK35" s="92" t="e">
        <f>'Total Allotjaments (Fórmulas)'!AK35-#REF!</f>
        <v>#REF!</v>
      </c>
      <c r="AL35" s="92" t="e">
        <f>'Total Allotjaments (Fórmulas)'!AL35-#REF!</f>
        <v>#REF!</v>
      </c>
      <c r="AM35" s="92" t="e">
        <f>'Total Allotjaments (Fórmulas)'!AM35-#REF!</f>
        <v>#REF!</v>
      </c>
      <c r="AN35" s="92" t="e">
        <f>'Total Allotjaments (Fórmulas)'!AN35-#REF!</f>
        <v>#REF!</v>
      </c>
      <c r="AO35" s="92" t="e">
        <f>'Total Allotjaments (Fórmulas)'!AO35-#REF!</f>
        <v>#REF!</v>
      </c>
      <c r="AP35" s="92" t="e">
        <f>'Total Allotjaments (Fórmulas)'!AP35-#REF!</f>
        <v>#REF!</v>
      </c>
      <c r="AQ35" s="92" t="e">
        <f>'Total Allotjaments (Fórmulas)'!AQ35-#REF!</f>
        <v>#REF!</v>
      </c>
      <c r="AR35" s="92" t="e">
        <f>'Total Allotjaments (Fórmulas)'!AR35-#REF!</f>
        <v>#REF!</v>
      </c>
      <c r="AS35" s="92" t="e">
        <f>'Total Allotjaments (Fórmulas)'!AS35-#REF!</f>
        <v>#REF!</v>
      </c>
      <c r="AT35" s="92" t="e">
        <f>'Total Allotjaments (Fórmulas)'!AT35-#REF!</f>
        <v>#REF!</v>
      </c>
      <c r="AU35" s="92" t="e">
        <f>'Total Allotjaments (Fórmulas)'!AU35-#REF!</f>
        <v>#REF!</v>
      </c>
      <c r="AV35" s="92" t="e">
        <f>'Total Allotjaments (Fórmulas)'!AV35-#REF!</f>
        <v>#REF!</v>
      </c>
      <c r="AW35" s="92" t="e">
        <f>'Total Allotjaments (Fórmulas)'!AW35-#REF!</f>
        <v>#REF!</v>
      </c>
      <c r="AX35" s="92" t="e">
        <f>'Total Allotjaments (Fórmulas)'!AX35-#REF!</f>
        <v>#REF!</v>
      </c>
      <c r="AY35" s="92" t="e">
        <f>'Total Allotjaments (Fórmulas)'!AY35-#REF!</f>
        <v>#REF!</v>
      </c>
      <c r="AZ35" s="92" t="e">
        <f>'Total Allotjaments (Fórmulas)'!AZ35-#REF!</f>
        <v>#REF!</v>
      </c>
      <c r="BA35" s="92" t="e">
        <f>'Total Allotjaments (Fórmulas)'!BA35-#REF!</f>
        <v>#REF!</v>
      </c>
      <c r="BB35" s="92" t="e">
        <f>'Total Allotjaments (Fórmulas)'!BB35-#REF!</f>
        <v>#REF!</v>
      </c>
      <c r="BC35" s="92" t="e">
        <f>'Total Allotjaments (Fórmulas)'!BC35-#REF!</f>
        <v>#REF!</v>
      </c>
      <c r="BD35" s="92" t="e">
        <f>'Total Allotjaments (Fórmulas)'!BD35-#REF!</f>
        <v>#REF!</v>
      </c>
      <c r="BE35" s="92" t="e">
        <f>'Total Allotjaments (Fórmulas)'!BE35-#REF!</f>
        <v>#REF!</v>
      </c>
      <c r="BF35" s="92" t="e">
        <f>'Total Allotjaments (Fórmulas)'!BF35-#REF!</f>
        <v>#REF!</v>
      </c>
      <c r="BG35" s="92" t="e">
        <f>'Total Allotjaments (Fórmulas)'!BG35-#REF!</f>
        <v>#REF!</v>
      </c>
      <c r="BH35" s="92" t="e">
        <f>'Total Allotjaments (Fórmulas)'!BH35-#REF!</f>
        <v>#REF!</v>
      </c>
      <c r="BI35" s="92" t="e">
        <f>'Total Allotjaments (Fórmulas)'!BI35-#REF!</f>
        <v>#REF!</v>
      </c>
      <c r="BJ35" s="92" t="e">
        <f>'Total Allotjaments (Fórmulas)'!BJ35-#REF!</f>
        <v>#REF!</v>
      </c>
      <c r="BK35" s="92" t="e">
        <f>'Total Allotjaments (Fórmulas)'!BK35-#REF!</f>
        <v>#REF!</v>
      </c>
      <c r="BL35" s="92" t="e">
        <f>'Total Allotjaments (Fórmulas)'!BL35-#REF!</f>
        <v>#REF!</v>
      </c>
    </row>
    <row r="36" spans="1:64">
      <c r="A36" s="91" t="s">
        <v>27</v>
      </c>
      <c r="B36" s="92" t="e">
        <f>'Total Allotjaments (Fórmulas)'!B36-#REF!</f>
        <v>#REF!</v>
      </c>
      <c r="C36" s="92" t="e">
        <f>'Total Allotjaments (Fórmulas)'!C36-#REF!</f>
        <v>#REF!</v>
      </c>
      <c r="D36" s="92" t="e">
        <f>'Total Allotjaments (Fórmulas)'!D36-#REF!</f>
        <v>#REF!</v>
      </c>
      <c r="E36" s="92" t="e">
        <f>'Total Allotjaments (Fórmulas)'!E36-#REF!</f>
        <v>#REF!</v>
      </c>
      <c r="F36" s="92" t="e">
        <f>'Total Allotjaments (Fórmulas)'!F36-#REF!</f>
        <v>#REF!</v>
      </c>
      <c r="G36" s="92" t="e">
        <f>'Total Allotjaments (Fórmulas)'!G36-#REF!</f>
        <v>#REF!</v>
      </c>
      <c r="H36" s="92" t="e">
        <f>'Total Allotjaments (Fórmulas)'!H36-#REF!</f>
        <v>#REF!</v>
      </c>
      <c r="I36" s="92" t="e">
        <f>'Total Allotjaments (Fórmulas)'!I36-#REF!</f>
        <v>#REF!</v>
      </c>
      <c r="J36" s="92" t="e">
        <f>'Total Allotjaments (Fórmulas)'!J36-#REF!</f>
        <v>#REF!</v>
      </c>
      <c r="K36" s="92" t="e">
        <f>'Total Allotjaments (Fórmulas)'!K36-#REF!</f>
        <v>#REF!</v>
      </c>
      <c r="L36" s="92" t="e">
        <f>'Total Allotjaments (Fórmulas)'!L36-#REF!</f>
        <v>#REF!</v>
      </c>
      <c r="M36" s="92" t="e">
        <f>'Total Allotjaments (Fórmulas)'!M36-#REF!</f>
        <v>#REF!</v>
      </c>
      <c r="N36" s="92" t="e">
        <f>'Total Allotjaments (Fórmulas)'!N36-#REF!</f>
        <v>#REF!</v>
      </c>
      <c r="O36" s="92" t="e">
        <f>'Total Allotjaments (Fórmulas)'!O36-#REF!</f>
        <v>#REF!</v>
      </c>
      <c r="P36" s="92" t="e">
        <f>'Total Allotjaments (Fórmulas)'!P36-#REF!</f>
        <v>#REF!</v>
      </c>
      <c r="Q36" s="92" t="e">
        <f>'Total Allotjaments (Fórmulas)'!Q36-#REF!</f>
        <v>#REF!</v>
      </c>
      <c r="R36" s="92" t="e">
        <f>'Total Allotjaments (Fórmulas)'!R36-#REF!</f>
        <v>#REF!</v>
      </c>
      <c r="S36" s="92" t="e">
        <f>'Total Allotjaments (Fórmulas)'!S36-#REF!</f>
        <v>#REF!</v>
      </c>
      <c r="T36" s="92" t="e">
        <f>'Total Allotjaments (Fórmulas)'!T36-#REF!</f>
        <v>#REF!</v>
      </c>
      <c r="U36" s="92" t="e">
        <f>'Total Allotjaments (Fórmulas)'!U36-#REF!</f>
        <v>#REF!</v>
      </c>
      <c r="V36" s="92" t="e">
        <f>'Total Allotjaments (Fórmulas)'!V36-#REF!</f>
        <v>#REF!</v>
      </c>
      <c r="W36" s="92" t="e">
        <f>'Total Allotjaments (Fórmulas)'!W36-#REF!</f>
        <v>#REF!</v>
      </c>
      <c r="X36" s="92" t="e">
        <f>'Total Allotjaments (Fórmulas)'!X36-#REF!</f>
        <v>#REF!</v>
      </c>
      <c r="Y36" s="92" t="e">
        <f>'Total Allotjaments (Fórmulas)'!Y36-#REF!</f>
        <v>#REF!</v>
      </c>
      <c r="Z36" s="92" t="e">
        <f>'Total Allotjaments (Fórmulas)'!Z36-#REF!</f>
        <v>#REF!</v>
      </c>
      <c r="AA36" s="92" t="e">
        <f>'Total Allotjaments (Fórmulas)'!AA36-#REF!</f>
        <v>#REF!</v>
      </c>
      <c r="AB36" s="92" t="e">
        <f>'Total Allotjaments (Fórmulas)'!AB36-#REF!</f>
        <v>#REF!</v>
      </c>
      <c r="AC36" s="92" t="e">
        <f>'Total Allotjaments (Fórmulas)'!AC36-#REF!</f>
        <v>#REF!</v>
      </c>
      <c r="AD36" s="92" t="e">
        <f>'Total Allotjaments (Fórmulas)'!AD36-#REF!</f>
        <v>#REF!</v>
      </c>
      <c r="AE36" s="92" t="e">
        <f>'Total Allotjaments (Fórmulas)'!AE36-#REF!</f>
        <v>#REF!</v>
      </c>
      <c r="AF36" s="92" t="e">
        <f>'Total Allotjaments (Fórmulas)'!AF36-#REF!</f>
        <v>#REF!</v>
      </c>
      <c r="AG36" s="92" t="e">
        <f>'Total Allotjaments (Fórmulas)'!AG36-#REF!</f>
        <v>#REF!</v>
      </c>
      <c r="AH36" s="92" t="e">
        <f>'Total Allotjaments (Fórmulas)'!AH36-#REF!</f>
        <v>#REF!</v>
      </c>
      <c r="AI36" s="92" t="e">
        <f>'Total Allotjaments (Fórmulas)'!AI36-#REF!</f>
        <v>#REF!</v>
      </c>
      <c r="AJ36" s="92" t="e">
        <f>'Total Allotjaments (Fórmulas)'!AJ36-#REF!</f>
        <v>#REF!</v>
      </c>
      <c r="AK36" s="92" t="e">
        <f>'Total Allotjaments (Fórmulas)'!AK36-#REF!</f>
        <v>#REF!</v>
      </c>
      <c r="AL36" s="92" t="e">
        <f>'Total Allotjaments (Fórmulas)'!AL36-#REF!</f>
        <v>#REF!</v>
      </c>
      <c r="AM36" s="92" t="e">
        <f>'Total Allotjaments (Fórmulas)'!AM36-#REF!</f>
        <v>#REF!</v>
      </c>
      <c r="AN36" s="92" t="e">
        <f>'Total Allotjaments (Fórmulas)'!AN36-#REF!</f>
        <v>#REF!</v>
      </c>
      <c r="AO36" s="92" t="e">
        <f>'Total Allotjaments (Fórmulas)'!AO36-#REF!</f>
        <v>#REF!</v>
      </c>
      <c r="AP36" s="92" t="e">
        <f>'Total Allotjaments (Fórmulas)'!AP36-#REF!</f>
        <v>#REF!</v>
      </c>
      <c r="AQ36" s="92" t="e">
        <f>'Total Allotjaments (Fórmulas)'!AQ36-#REF!</f>
        <v>#REF!</v>
      </c>
      <c r="AR36" s="92" t="e">
        <f>'Total Allotjaments (Fórmulas)'!AR36-#REF!</f>
        <v>#REF!</v>
      </c>
      <c r="AS36" s="92" t="e">
        <f>'Total Allotjaments (Fórmulas)'!AS36-#REF!</f>
        <v>#REF!</v>
      </c>
      <c r="AT36" s="92" t="e">
        <f>'Total Allotjaments (Fórmulas)'!AT36-#REF!</f>
        <v>#REF!</v>
      </c>
      <c r="AU36" s="92" t="e">
        <f>'Total Allotjaments (Fórmulas)'!AU36-#REF!</f>
        <v>#REF!</v>
      </c>
      <c r="AV36" s="92" t="e">
        <f>'Total Allotjaments (Fórmulas)'!AV36-#REF!</f>
        <v>#REF!</v>
      </c>
      <c r="AW36" s="92" t="e">
        <f>'Total Allotjaments (Fórmulas)'!AW36-#REF!</f>
        <v>#REF!</v>
      </c>
      <c r="AX36" s="92" t="e">
        <f>'Total Allotjaments (Fórmulas)'!AX36-#REF!</f>
        <v>#REF!</v>
      </c>
      <c r="AY36" s="92" t="e">
        <f>'Total Allotjaments (Fórmulas)'!AY36-#REF!</f>
        <v>#REF!</v>
      </c>
      <c r="AZ36" s="92" t="e">
        <f>'Total Allotjaments (Fórmulas)'!AZ36-#REF!</f>
        <v>#REF!</v>
      </c>
      <c r="BA36" s="92" t="e">
        <f>'Total Allotjaments (Fórmulas)'!BA36-#REF!</f>
        <v>#REF!</v>
      </c>
      <c r="BB36" s="92" t="e">
        <f>'Total Allotjaments (Fórmulas)'!BB36-#REF!</f>
        <v>#REF!</v>
      </c>
      <c r="BC36" s="92" t="e">
        <f>'Total Allotjaments (Fórmulas)'!BC36-#REF!</f>
        <v>#REF!</v>
      </c>
      <c r="BD36" s="92" t="e">
        <f>'Total Allotjaments (Fórmulas)'!BD36-#REF!</f>
        <v>#REF!</v>
      </c>
      <c r="BE36" s="92" t="e">
        <f>'Total Allotjaments (Fórmulas)'!BE36-#REF!</f>
        <v>#REF!</v>
      </c>
      <c r="BF36" s="92" t="e">
        <f>'Total Allotjaments (Fórmulas)'!BF36-#REF!</f>
        <v>#REF!</v>
      </c>
      <c r="BG36" s="92" t="e">
        <f>'Total Allotjaments (Fórmulas)'!BG36-#REF!</f>
        <v>#REF!</v>
      </c>
      <c r="BH36" s="92" t="e">
        <f>'Total Allotjaments (Fórmulas)'!BH36-#REF!</f>
        <v>#REF!</v>
      </c>
      <c r="BI36" s="92" t="e">
        <f>'Total Allotjaments (Fórmulas)'!BI36-#REF!</f>
        <v>#REF!</v>
      </c>
      <c r="BJ36" s="92" t="e">
        <f>'Total Allotjaments (Fórmulas)'!BJ36-#REF!</f>
        <v>#REF!</v>
      </c>
      <c r="BK36" s="92" t="e">
        <f>'Total Allotjaments (Fórmulas)'!BK36-#REF!</f>
        <v>#REF!</v>
      </c>
      <c r="BL36" s="92" t="e">
        <f>'Total Allotjaments (Fórmulas)'!BL36-#REF!</f>
        <v>#REF!</v>
      </c>
    </row>
    <row r="37" spans="1:64">
      <c r="A37" s="91" t="s">
        <v>29</v>
      </c>
      <c r="B37" s="92" t="e">
        <f>'Total Allotjaments (Fórmulas)'!B37-#REF!</f>
        <v>#REF!</v>
      </c>
      <c r="C37" s="92" t="e">
        <f>'Total Allotjaments (Fórmulas)'!C37-#REF!</f>
        <v>#REF!</v>
      </c>
      <c r="D37" s="92" t="e">
        <f>'Total Allotjaments (Fórmulas)'!D37-#REF!</f>
        <v>#REF!</v>
      </c>
      <c r="E37" s="92" t="e">
        <f>'Total Allotjaments (Fórmulas)'!E37-#REF!</f>
        <v>#REF!</v>
      </c>
      <c r="F37" s="92" t="e">
        <f>'Total Allotjaments (Fórmulas)'!F37-#REF!</f>
        <v>#REF!</v>
      </c>
      <c r="G37" s="92" t="e">
        <f>'Total Allotjaments (Fórmulas)'!G37-#REF!</f>
        <v>#REF!</v>
      </c>
      <c r="H37" s="92" t="e">
        <f>'Total Allotjaments (Fórmulas)'!H37-#REF!</f>
        <v>#REF!</v>
      </c>
      <c r="I37" s="92" t="e">
        <f>'Total Allotjaments (Fórmulas)'!I37-#REF!</f>
        <v>#REF!</v>
      </c>
      <c r="J37" s="92" t="e">
        <f>'Total Allotjaments (Fórmulas)'!J37-#REF!</f>
        <v>#REF!</v>
      </c>
      <c r="K37" s="92" t="e">
        <f>'Total Allotjaments (Fórmulas)'!K37-#REF!</f>
        <v>#REF!</v>
      </c>
      <c r="L37" s="92" t="e">
        <f>'Total Allotjaments (Fórmulas)'!L37-#REF!</f>
        <v>#REF!</v>
      </c>
      <c r="M37" s="92" t="e">
        <f>'Total Allotjaments (Fórmulas)'!M37-#REF!</f>
        <v>#REF!</v>
      </c>
      <c r="N37" s="92" t="e">
        <f>'Total Allotjaments (Fórmulas)'!N37-#REF!</f>
        <v>#REF!</v>
      </c>
      <c r="O37" s="92" t="e">
        <f>'Total Allotjaments (Fórmulas)'!O37-#REF!</f>
        <v>#REF!</v>
      </c>
      <c r="P37" s="92" t="e">
        <f>'Total Allotjaments (Fórmulas)'!P37-#REF!</f>
        <v>#REF!</v>
      </c>
      <c r="Q37" s="92" t="e">
        <f>'Total Allotjaments (Fórmulas)'!Q37-#REF!</f>
        <v>#REF!</v>
      </c>
      <c r="R37" s="92" t="e">
        <f>'Total Allotjaments (Fórmulas)'!R37-#REF!</f>
        <v>#REF!</v>
      </c>
      <c r="S37" s="92" t="e">
        <f>'Total Allotjaments (Fórmulas)'!S37-#REF!</f>
        <v>#REF!</v>
      </c>
      <c r="T37" s="92" t="e">
        <f>'Total Allotjaments (Fórmulas)'!T37-#REF!</f>
        <v>#REF!</v>
      </c>
      <c r="U37" s="92" t="e">
        <f>'Total Allotjaments (Fórmulas)'!U37-#REF!</f>
        <v>#REF!</v>
      </c>
      <c r="V37" s="92" t="e">
        <f>'Total Allotjaments (Fórmulas)'!V37-#REF!</f>
        <v>#REF!</v>
      </c>
      <c r="W37" s="92" t="e">
        <f>'Total Allotjaments (Fórmulas)'!W37-#REF!</f>
        <v>#REF!</v>
      </c>
      <c r="X37" s="92" t="e">
        <f>'Total Allotjaments (Fórmulas)'!X37-#REF!</f>
        <v>#REF!</v>
      </c>
      <c r="Y37" s="92" t="e">
        <f>'Total Allotjaments (Fórmulas)'!Y37-#REF!</f>
        <v>#REF!</v>
      </c>
      <c r="Z37" s="92" t="e">
        <f>'Total Allotjaments (Fórmulas)'!Z37-#REF!</f>
        <v>#REF!</v>
      </c>
      <c r="AA37" s="92" t="e">
        <f>'Total Allotjaments (Fórmulas)'!AA37-#REF!</f>
        <v>#REF!</v>
      </c>
      <c r="AB37" s="92" t="e">
        <f>'Total Allotjaments (Fórmulas)'!AB37-#REF!</f>
        <v>#REF!</v>
      </c>
      <c r="AC37" s="92" t="e">
        <f>'Total Allotjaments (Fórmulas)'!AC37-#REF!</f>
        <v>#REF!</v>
      </c>
      <c r="AD37" s="92" t="e">
        <f>'Total Allotjaments (Fórmulas)'!AD37-#REF!</f>
        <v>#REF!</v>
      </c>
      <c r="AE37" s="92" t="e">
        <f>'Total Allotjaments (Fórmulas)'!AE37-#REF!</f>
        <v>#REF!</v>
      </c>
      <c r="AF37" s="92" t="e">
        <f>'Total Allotjaments (Fórmulas)'!AF37-#REF!</f>
        <v>#REF!</v>
      </c>
      <c r="AG37" s="92" t="e">
        <f>'Total Allotjaments (Fórmulas)'!AG37-#REF!</f>
        <v>#REF!</v>
      </c>
      <c r="AH37" s="92" t="e">
        <f>'Total Allotjaments (Fórmulas)'!AH37-#REF!</f>
        <v>#REF!</v>
      </c>
      <c r="AI37" s="92" t="e">
        <f>'Total Allotjaments (Fórmulas)'!AI37-#REF!</f>
        <v>#REF!</v>
      </c>
      <c r="AJ37" s="92" t="e">
        <f>'Total Allotjaments (Fórmulas)'!AJ37-#REF!</f>
        <v>#REF!</v>
      </c>
      <c r="AK37" s="92" t="e">
        <f>'Total Allotjaments (Fórmulas)'!AK37-#REF!</f>
        <v>#REF!</v>
      </c>
      <c r="AL37" s="92" t="e">
        <f>'Total Allotjaments (Fórmulas)'!AL37-#REF!</f>
        <v>#REF!</v>
      </c>
      <c r="AM37" s="92" t="e">
        <f>'Total Allotjaments (Fórmulas)'!AM37-#REF!</f>
        <v>#REF!</v>
      </c>
      <c r="AN37" s="92" t="e">
        <f>'Total Allotjaments (Fórmulas)'!AN37-#REF!</f>
        <v>#REF!</v>
      </c>
      <c r="AO37" s="92" t="e">
        <f>'Total Allotjaments (Fórmulas)'!AO37-#REF!</f>
        <v>#REF!</v>
      </c>
      <c r="AP37" s="92" t="e">
        <f>'Total Allotjaments (Fórmulas)'!AP37-#REF!</f>
        <v>#REF!</v>
      </c>
      <c r="AQ37" s="92" t="e">
        <f>'Total Allotjaments (Fórmulas)'!AQ37-#REF!</f>
        <v>#REF!</v>
      </c>
      <c r="AR37" s="92" t="e">
        <f>'Total Allotjaments (Fórmulas)'!AR37-#REF!</f>
        <v>#REF!</v>
      </c>
      <c r="AS37" s="92" t="e">
        <f>'Total Allotjaments (Fórmulas)'!AS37-#REF!</f>
        <v>#REF!</v>
      </c>
      <c r="AT37" s="92" t="e">
        <f>'Total Allotjaments (Fórmulas)'!AT37-#REF!</f>
        <v>#REF!</v>
      </c>
      <c r="AU37" s="92" t="e">
        <f>'Total Allotjaments (Fórmulas)'!AU37-#REF!</f>
        <v>#REF!</v>
      </c>
      <c r="AV37" s="92" t="e">
        <f>'Total Allotjaments (Fórmulas)'!AV37-#REF!</f>
        <v>#REF!</v>
      </c>
      <c r="AW37" s="92" t="e">
        <f>'Total Allotjaments (Fórmulas)'!AW37-#REF!</f>
        <v>#REF!</v>
      </c>
      <c r="AX37" s="92" t="e">
        <f>'Total Allotjaments (Fórmulas)'!AX37-#REF!</f>
        <v>#REF!</v>
      </c>
      <c r="AY37" s="92" t="e">
        <f>'Total Allotjaments (Fórmulas)'!AY37-#REF!</f>
        <v>#REF!</v>
      </c>
      <c r="AZ37" s="92" t="e">
        <f>'Total Allotjaments (Fórmulas)'!AZ37-#REF!</f>
        <v>#REF!</v>
      </c>
      <c r="BA37" s="92" t="e">
        <f>'Total Allotjaments (Fórmulas)'!BA37-#REF!</f>
        <v>#REF!</v>
      </c>
      <c r="BB37" s="92" t="e">
        <f>'Total Allotjaments (Fórmulas)'!BB37-#REF!</f>
        <v>#REF!</v>
      </c>
      <c r="BC37" s="92" t="e">
        <f>'Total Allotjaments (Fórmulas)'!BC37-#REF!</f>
        <v>#REF!</v>
      </c>
      <c r="BD37" s="92" t="e">
        <f>'Total Allotjaments (Fórmulas)'!BD37-#REF!</f>
        <v>#REF!</v>
      </c>
      <c r="BE37" s="92" t="e">
        <f>'Total Allotjaments (Fórmulas)'!BE37-#REF!</f>
        <v>#REF!</v>
      </c>
      <c r="BF37" s="92" t="e">
        <f>'Total Allotjaments (Fórmulas)'!BF37-#REF!</f>
        <v>#REF!</v>
      </c>
      <c r="BG37" s="92" t="e">
        <f>'Total Allotjaments (Fórmulas)'!BG37-#REF!</f>
        <v>#REF!</v>
      </c>
      <c r="BH37" s="92" t="e">
        <f>'Total Allotjaments (Fórmulas)'!BH37-#REF!</f>
        <v>#REF!</v>
      </c>
      <c r="BI37" s="92" t="e">
        <f>'Total Allotjaments (Fórmulas)'!BI37-#REF!</f>
        <v>#REF!</v>
      </c>
      <c r="BJ37" s="92" t="e">
        <f>'Total Allotjaments (Fórmulas)'!BJ37-#REF!</f>
        <v>#REF!</v>
      </c>
      <c r="BK37" s="92" t="e">
        <f>'Total Allotjaments (Fórmulas)'!BK37-#REF!</f>
        <v>#REF!</v>
      </c>
      <c r="BL37" s="92" t="e">
        <f>'Total Allotjaments (Fórmulas)'!BL37-#REF!</f>
        <v>#REF!</v>
      </c>
    </row>
    <row r="38" spans="1:64">
      <c r="A38" s="91" t="s">
        <v>31</v>
      </c>
      <c r="B38" s="92" t="e">
        <f>'Total Allotjaments (Fórmulas)'!B38-#REF!</f>
        <v>#REF!</v>
      </c>
      <c r="C38" s="92" t="e">
        <f>'Total Allotjaments (Fórmulas)'!C38-#REF!</f>
        <v>#REF!</v>
      </c>
      <c r="D38" s="92" t="e">
        <f>'Total Allotjaments (Fórmulas)'!D38-#REF!</f>
        <v>#REF!</v>
      </c>
      <c r="E38" s="92" t="e">
        <f>'Total Allotjaments (Fórmulas)'!E38-#REF!</f>
        <v>#REF!</v>
      </c>
      <c r="F38" s="92" t="e">
        <f>'Total Allotjaments (Fórmulas)'!F38-#REF!</f>
        <v>#REF!</v>
      </c>
      <c r="G38" s="92" t="e">
        <f>'Total Allotjaments (Fórmulas)'!G38-#REF!</f>
        <v>#REF!</v>
      </c>
      <c r="H38" s="92" t="e">
        <f>'Total Allotjaments (Fórmulas)'!H38-#REF!</f>
        <v>#REF!</v>
      </c>
      <c r="I38" s="92" t="e">
        <f>'Total Allotjaments (Fórmulas)'!I38-#REF!</f>
        <v>#REF!</v>
      </c>
      <c r="J38" s="92" t="e">
        <f>'Total Allotjaments (Fórmulas)'!J38-#REF!</f>
        <v>#REF!</v>
      </c>
      <c r="K38" s="92" t="e">
        <f>'Total Allotjaments (Fórmulas)'!K38-#REF!</f>
        <v>#REF!</v>
      </c>
      <c r="L38" s="92" t="e">
        <f>'Total Allotjaments (Fórmulas)'!L38-#REF!</f>
        <v>#REF!</v>
      </c>
      <c r="M38" s="92" t="e">
        <f>'Total Allotjaments (Fórmulas)'!M38-#REF!</f>
        <v>#REF!</v>
      </c>
      <c r="N38" s="92" t="e">
        <f>'Total Allotjaments (Fórmulas)'!N38-#REF!</f>
        <v>#REF!</v>
      </c>
      <c r="O38" s="92" t="e">
        <f>'Total Allotjaments (Fórmulas)'!O38-#REF!</f>
        <v>#REF!</v>
      </c>
      <c r="P38" s="92" t="e">
        <f>'Total Allotjaments (Fórmulas)'!P38-#REF!</f>
        <v>#REF!</v>
      </c>
      <c r="Q38" s="92" t="e">
        <f>'Total Allotjaments (Fórmulas)'!Q38-#REF!</f>
        <v>#REF!</v>
      </c>
      <c r="R38" s="92" t="e">
        <f>'Total Allotjaments (Fórmulas)'!R38-#REF!</f>
        <v>#REF!</v>
      </c>
      <c r="S38" s="92" t="e">
        <f>'Total Allotjaments (Fórmulas)'!S38-#REF!</f>
        <v>#REF!</v>
      </c>
      <c r="T38" s="92" t="e">
        <f>'Total Allotjaments (Fórmulas)'!T38-#REF!</f>
        <v>#REF!</v>
      </c>
      <c r="U38" s="92" t="e">
        <f>'Total Allotjaments (Fórmulas)'!U38-#REF!</f>
        <v>#REF!</v>
      </c>
      <c r="V38" s="92" t="e">
        <f>'Total Allotjaments (Fórmulas)'!V38-#REF!</f>
        <v>#REF!</v>
      </c>
      <c r="W38" s="92" t="e">
        <f>'Total Allotjaments (Fórmulas)'!W38-#REF!</f>
        <v>#REF!</v>
      </c>
      <c r="X38" s="92" t="e">
        <f>'Total Allotjaments (Fórmulas)'!X38-#REF!</f>
        <v>#REF!</v>
      </c>
      <c r="Y38" s="92" t="e">
        <f>'Total Allotjaments (Fórmulas)'!Y38-#REF!</f>
        <v>#REF!</v>
      </c>
      <c r="Z38" s="92" t="e">
        <f>'Total Allotjaments (Fórmulas)'!Z38-#REF!</f>
        <v>#REF!</v>
      </c>
      <c r="AA38" s="92" t="e">
        <f>'Total Allotjaments (Fórmulas)'!AA38-#REF!</f>
        <v>#REF!</v>
      </c>
      <c r="AB38" s="92" t="e">
        <f>'Total Allotjaments (Fórmulas)'!AB38-#REF!</f>
        <v>#REF!</v>
      </c>
      <c r="AC38" s="92" t="e">
        <f>'Total Allotjaments (Fórmulas)'!AC38-#REF!</f>
        <v>#REF!</v>
      </c>
      <c r="AD38" s="92" t="e">
        <f>'Total Allotjaments (Fórmulas)'!AD38-#REF!</f>
        <v>#REF!</v>
      </c>
      <c r="AE38" s="92" t="e">
        <f>'Total Allotjaments (Fórmulas)'!AE38-#REF!</f>
        <v>#REF!</v>
      </c>
      <c r="AF38" s="92" t="e">
        <f>'Total Allotjaments (Fórmulas)'!AF38-#REF!</f>
        <v>#REF!</v>
      </c>
      <c r="AG38" s="92" t="e">
        <f>'Total Allotjaments (Fórmulas)'!AG38-#REF!</f>
        <v>#REF!</v>
      </c>
      <c r="AH38" s="92" t="e">
        <f>'Total Allotjaments (Fórmulas)'!AH38-#REF!</f>
        <v>#REF!</v>
      </c>
      <c r="AI38" s="92" t="e">
        <f>'Total Allotjaments (Fórmulas)'!AI38-#REF!</f>
        <v>#REF!</v>
      </c>
      <c r="AJ38" s="92" t="e">
        <f>'Total Allotjaments (Fórmulas)'!AJ38-#REF!</f>
        <v>#REF!</v>
      </c>
      <c r="AK38" s="92" t="e">
        <f>'Total Allotjaments (Fórmulas)'!AK38-#REF!</f>
        <v>#REF!</v>
      </c>
      <c r="AL38" s="92" t="e">
        <f>'Total Allotjaments (Fórmulas)'!AL38-#REF!</f>
        <v>#REF!</v>
      </c>
      <c r="AM38" s="92" t="e">
        <f>'Total Allotjaments (Fórmulas)'!AM38-#REF!</f>
        <v>#REF!</v>
      </c>
      <c r="AN38" s="92" t="e">
        <f>'Total Allotjaments (Fórmulas)'!AN38-#REF!</f>
        <v>#REF!</v>
      </c>
      <c r="AO38" s="92" t="e">
        <f>'Total Allotjaments (Fórmulas)'!AO38-#REF!</f>
        <v>#REF!</v>
      </c>
      <c r="AP38" s="92" t="e">
        <f>'Total Allotjaments (Fórmulas)'!AP38-#REF!</f>
        <v>#REF!</v>
      </c>
      <c r="AQ38" s="92" t="e">
        <f>'Total Allotjaments (Fórmulas)'!AQ38-#REF!</f>
        <v>#REF!</v>
      </c>
      <c r="AR38" s="92" t="e">
        <f>'Total Allotjaments (Fórmulas)'!AR38-#REF!</f>
        <v>#REF!</v>
      </c>
      <c r="AS38" s="92" t="e">
        <f>'Total Allotjaments (Fórmulas)'!AS38-#REF!</f>
        <v>#REF!</v>
      </c>
      <c r="AT38" s="92" t="e">
        <f>'Total Allotjaments (Fórmulas)'!AT38-#REF!</f>
        <v>#REF!</v>
      </c>
      <c r="AU38" s="92" t="e">
        <f>'Total Allotjaments (Fórmulas)'!AU38-#REF!</f>
        <v>#REF!</v>
      </c>
      <c r="AV38" s="92" t="e">
        <f>'Total Allotjaments (Fórmulas)'!AV38-#REF!</f>
        <v>#REF!</v>
      </c>
      <c r="AW38" s="92" t="e">
        <f>'Total Allotjaments (Fórmulas)'!AW38-#REF!</f>
        <v>#REF!</v>
      </c>
      <c r="AX38" s="92" t="e">
        <f>'Total Allotjaments (Fórmulas)'!AX38-#REF!</f>
        <v>#REF!</v>
      </c>
      <c r="AY38" s="92" t="e">
        <f>'Total Allotjaments (Fórmulas)'!AY38-#REF!</f>
        <v>#REF!</v>
      </c>
      <c r="AZ38" s="92" t="e">
        <f>'Total Allotjaments (Fórmulas)'!AZ38-#REF!</f>
        <v>#REF!</v>
      </c>
      <c r="BA38" s="92" t="e">
        <f>'Total Allotjaments (Fórmulas)'!BA38-#REF!</f>
        <v>#REF!</v>
      </c>
      <c r="BB38" s="92" t="e">
        <f>'Total Allotjaments (Fórmulas)'!BB38-#REF!</f>
        <v>#REF!</v>
      </c>
      <c r="BC38" s="92" t="e">
        <f>'Total Allotjaments (Fórmulas)'!BC38-#REF!</f>
        <v>#REF!</v>
      </c>
      <c r="BD38" s="92" t="e">
        <f>'Total Allotjaments (Fórmulas)'!BD38-#REF!</f>
        <v>#REF!</v>
      </c>
      <c r="BE38" s="92" t="e">
        <f>'Total Allotjaments (Fórmulas)'!BE38-#REF!</f>
        <v>#REF!</v>
      </c>
      <c r="BF38" s="92" t="e">
        <f>'Total Allotjaments (Fórmulas)'!BF38-#REF!</f>
        <v>#REF!</v>
      </c>
      <c r="BG38" s="92" t="e">
        <f>'Total Allotjaments (Fórmulas)'!BG38-#REF!</f>
        <v>#REF!</v>
      </c>
      <c r="BH38" s="92" t="e">
        <f>'Total Allotjaments (Fórmulas)'!BH38-#REF!</f>
        <v>#REF!</v>
      </c>
      <c r="BI38" s="92" t="e">
        <f>'Total Allotjaments (Fórmulas)'!BI38-#REF!</f>
        <v>#REF!</v>
      </c>
      <c r="BJ38" s="92" t="e">
        <f>'Total Allotjaments (Fórmulas)'!BJ38-#REF!</f>
        <v>#REF!</v>
      </c>
      <c r="BK38" s="92" t="e">
        <f>'Total Allotjaments (Fórmulas)'!BK38-#REF!</f>
        <v>#REF!</v>
      </c>
      <c r="BL38" s="92" t="e">
        <f>'Total Allotjaments (Fórmulas)'!BL38-#REF!</f>
        <v>#REF!</v>
      </c>
    </row>
    <row r="39" spans="1:64">
      <c r="A39" s="91" t="s">
        <v>33</v>
      </c>
      <c r="B39" s="92" t="e">
        <f>'Total Allotjaments (Fórmulas)'!B39-#REF!</f>
        <v>#REF!</v>
      </c>
      <c r="C39" s="92" t="e">
        <f>'Total Allotjaments (Fórmulas)'!C39-#REF!</f>
        <v>#REF!</v>
      </c>
      <c r="D39" s="92" t="e">
        <f>'Total Allotjaments (Fórmulas)'!D39-#REF!</f>
        <v>#REF!</v>
      </c>
      <c r="E39" s="92" t="e">
        <f>'Total Allotjaments (Fórmulas)'!E39-#REF!</f>
        <v>#REF!</v>
      </c>
      <c r="F39" s="92" t="e">
        <f>'Total Allotjaments (Fórmulas)'!F39-#REF!</f>
        <v>#REF!</v>
      </c>
      <c r="G39" s="92" t="e">
        <f>'Total Allotjaments (Fórmulas)'!G39-#REF!</f>
        <v>#REF!</v>
      </c>
      <c r="H39" s="92" t="e">
        <f>'Total Allotjaments (Fórmulas)'!H39-#REF!</f>
        <v>#REF!</v>
      </c>
      <c r="I39" s="92" t="e">
        <f>'Total Allotjaments (Fórmulas)'!I39-#REF!</f>
        <v>#REF!</v>
      </c>
      <c r="J39" s="92" t="e">
        <f>'Total Allotjaments (Fórmulas)'!J39-#REF!</f>
        <v>#REF!</v>
      </c>
      <c r="K39" s="92" t="e">
        <f>'Total Allotjaments (Fórmulas)'!K39-#REF!</f>
        <v>#REF!</v>
      </c>
      <c r="L39" s="92" t="e">
        <f>'Total Allotjaments (Fórmulas)'!L39-#REF!</f>
        <v>#REF!</v>
      </c>
      <c r="M39" s="92" t="e">
        <f>'Total Allotjaments (Fórmulas)'!M39-#REF!</f>
        <v>#REF!</v>
      </c>
      <c r="N39" s="92" t="e">
        <f>'Total Allotjaments (Fórmulas)'!N39-#REF!</f>
        <v>#REF!</v>
      </c>
      <c r="O39" s="92" t="e">
        <f>'Total Allotjaments (Fórmulas)'!O39-#REF!</f>
        <v>#REF!</v>
      </c>
      <c r="P39" s="92" t="e">
        <f>'Total Allotjaments (Fórmulas)'!P39-#REF!</f>
        <v>#REF!</v>
      </c>
      <c r="Q39" s="92" t="e">
        <f>'Total Allotjaments (Fórmulas)'!Q39-#REF!</f>
        <v>#REF!</v>
      </c>
      <c r="R39" s="92" t="e">
        <f>'Total Allotjaments (Fórmulas)'!R39-#REF!</f>
        <v>#REF!</v>
      </c>
      <c r="S39" s="92" t="e">
        <f>'Total Allotjaments (Fórmulas)'!S39-#REF!</f>
        <v>#REF!</v>
      </c>
      <c r="T39" s="92" t="e">
        <f>'Total Allotjaments (Fórmulas)'!T39-#REF!</f>
        <v>#REF!</v>
      </c>
      <c r="U39" s="92" t="e">
        <f>'Total Allotjaments (Fórmulas)'!U39-#REF!</f>
        <v>#REF!</v>
      </c>
      <c r="V39" s="92" t="e">
        <f>'Total Allotjaments (Fórmulas)'!V39-#REF!</f>
        <v>#REF!</v>
      </c>
      <c r="W39" s="92" t="e">
        <f>'Total Allotjaments (Fórmulas)'!W39-#REF!</f>
        <v>#REF!</v>
      </c>
      <c r="X39" s="92" t="e">
        <f>'Total Allotjaments (Fórmulas)'!X39-#REF!</f>
        <v>#REF!</v>
      </c>
      <c r="Y39" s="92" t="e">
        <f>'Total Allotjaments (Fórmulas)'!Y39-#REF!</f>
        <v>#REF!</v>
      </c>
      <c r="Z39" s="92" t="e">
        <f>'Total Allotjaments (Fórmulas)'!Z39-#REF!</f>
        <v>#REF!</v>
      </c>
      <c r="AA39" s="92" t="e">
        <f>'Total Allotjaments (Fórmulas)'!AA39-#REF!</f>
        <v>#REF!</v>
      </c>
      <c r="AB39" s="92" t="e">
        <f>'Total Allotjaments (Fórmulas)'!AB39-#REF!</f>
        <v>#REF!</v>
      </c>
      <c r="AC39" s="92" t="e">
        <f>'Total Allotjaments (Fórmulas)'!AC39-#REF!</f>
        <v>#REF!</v>
      </c>
      <c r="AD39" s="92" t="e">
        <f>'Total Allotjaments (Fórmulas)'!AD39-#REF!</f>
        <v>#REF!</v>
      </c>
      <c r="AE39" s="92" t="e">
        <f>'Total Allotjaments (Fórmulas)'!AE39-#REF!</f>
        <v>#REF!</v>
      </c>
      <c r="AF39" s="92" t="e">
        <f>'Total Allotjaments (Fórmulas)'!AF39-#REF!</f>
        <v>#REF!</v>
      </c>
      <c r="AG39" s="92" t="e">
        <f>'Total Allotjaments (Fórmulas)'!AG39-#REF!</f>
        <v>#REF!</v>
      </c>
      <c r="AH39" s="92" t="e">
        <f>'Total Allotjaments (Fórmulas)'!AH39-#REF!</f>
        <v>#REF!</v>
      </c>
      <c r="AI39" s="92" t="e">
        <f>'Total Allotjaments (Fórmulas)'!AI39-#REF!</f>
        <v>#REF!</v>
      </c>
      <c r="AJ39" s="92" t="e">
        <f>'Total Allotjaments (Fórmulas)'!AJ39-#REF!</f>
        <v>#REF!</v>
      </c>
      <c r="AK39" s="92" t="e">
        <f>'Total Allotjaments (Fórmulas)'!AK39-#REF!</f>
        <v>#REF!</v>
      </c>
      <c r="AL39" s="92" t="e">
        <f>'Total Allotjaments (Fórmulas)'!AL39-#REF!</f>
        <v>#REF!</v>
      </c>
      <c r="AM39" s="92" t="e">
        <f>'Total Allotjaments (Fórmulas)'!AM39-#REF!</f>
        <v>#REF!</v>
      </c>
      <c r="AN39" s="92" t="e">
        <f>'Total Allotjaments (Fórmulas)'!AN39-#REF!</f>
        <v>#REF!</v>
      </c>
      <c r="AO39" s="92" t="e">
        <f>'Total Allotjaments (Fórmulas)'!AO39-#REF!</f>
        <v>#REF!</v>
      </c>
      <c r="AP39" s="92" t="e">
        <f>'Total Allotjaments (Fórmulas)'!AP39-#REF!</f>
        <v>#REF!</v>
      </c>
      <c r="AQ39" s="92" t="e">
        <f>'Total Allotjaments (Fórmulas)'!AQ39-#REF!</f>
        <v>#REF!</v>
      </c>
      <c r="AR39" s="92" t="e">
        <f>'Total Allotjaments (Fórmulas)'!AR39-#REF!</f>
        <v>#REF!</v>
      </c>
      <c r="AS39" s="92" t="e">
        <f>'Total Allotjaments (Fórmulas)'!AS39-#REF!</f>
        <v>#REF!</v>
      </c>
      <c r="AT39" s="92" t="e">
        <f>'Total Allotjaments (Fórmulas)'!AT39-#REF!</f>
        <v>#REF!</v>
      </c>
      <c r="AU39" s="92" t="e">
        <f>'Total Allotjaments (Fórmulas)'!AU39-#REF!</f>
        <v>#REF!</v>
      </c>
      <c r="AV39" s="92" t="e">
        <f>'Total Allotjaments (Fórmulas)'!AV39-#REF!</f>
        <v>#REF!</v>
      </c>
      <c r="AW39" s="92" t="e">
        <f>'Total Allotjaments (Fórmulas)'!AW39-#REF!</f>
        <v>#REF!</v>
      </c>
      <c r="AX39" s="92" t="e">
        <f>'Total Allotjaments (Fórmulas)'!AX39-#REF!</f>
        <v>#REF!</v>
      </c>
      <c r="AY39" s="92" t="e">
        <f>'Total Allotjaments (Fórmulas)'!AY39-#REF!</f>
        <v>#REF!</v>
      </c>
      <c r="AZ39" s="92" t="e">
        <f>'Total Allotjaments (Fórmulas)'!AZ39-#REF!</f>
        <v>#REF!</v>
      </c>
      <c r="BA39" s="92" t="e">
        <f>'Total Allotjaments (Fórmulas)'!BA39-#REF!</f>
        <v>#REF!</v>
      </c>
      <c r="BB39" s="92" t="e">
        <f>'Total Allotjaments (Fórmulas)'!BB39-#REF!</f>
        <v>#REF!</v>
      </c>
      <c r="BC39" s="92" t="e">
        <f>'Total Allotjaments (Fórmulas)'!BC39-#REF!</f>
        <v>#REF!</v>
      </c>
      <c r="BD39" s="92" t="e">
        <f>'Total Allotjaments (Fórmulas)'!BD39-#REF!</f>
        <v>#REF!</v>
      </c>
      <c r="BE39" s="92" t="e">
        <f>'Total Allotjaments (Fórmulas)'!BE39-#REF!</f>
        <v>#REF!</v>
      </c>
      <c r="BF39" s="92" t="e">
        <f>'Total Allotjaments (Fórmulas)'!BF39-#REF!</f>
        <v>#REF!</v>
      </c>
      <c r="BG39" s="92" t="e">
        <f>'Total Allotjaments (Fórmulas)'!BG39-#REF!</f>
        <v>#REF!</v>
      </c>
      <c r="BH39" s="92" t="e">
        <f>'Total Allotjaments (Fórmulas)'!BH39-#REF!</f>
        <v>#REF!</v>
      </c>
      <c r="BI39" s="92" t="e">
        <f>'Total Allotjaments (Fórmulas)'!BI39-#REF!</f>
        <v>#REF!</v>
      </c>
      <c r="BJ39" s="92" t="e">
        <f>'Total Allotjaments (Fórmulas)'!BJ39-#REF!</f>
        <v>#REF!</v>
      </c>
      <c r="BK39" s="92" t="e">
        <f>'Total Allotjaments (Fórmulas)'!BK39-#REF!</f>
        <v>#REF!</v>
      </c>
      <c r="BL39" s="92" t="e">
        <f>'Total Allotjaments (Fórmulas)'!BL39-#REF!</f>
        <v>#REF!</v>
      </c>
    </row>
    <row r="40" spans="1:64">
      <c r="A40" s="91" t="s">
        <v>35</v>
      </c>
      <c r="B40" s="92" t="e">
        <f>'Total Allotjaments (Fórmulas)'!B40-#REF!</f>
        <v>#REF!</v>
      </c>
      <c r="C40" s="92" t="e">
        <f>'Total Allotjaments (Fórmulas)'!C40-#REF!</f>
        <v>#REF!</v>
      </c>
      <c r="D40" s="92" t="e">
        <f>'Total Allotjaments (Fórmulas)'!D40-#REF!</f>
        <v>#REF!</v>
      </c>
      <c r="E40" s="92" t="e">
        <f>'Total Allotjaments (Fórmulas)'!E40-#REF!</f>
        <v>#REF!</v>
      </c>
      <c r="F40" s="92" t="e">
        <f>'Total Allotjaments (Fórmulas)'!F40-#REF!</f>
        <v>#REF!</v>
      </c>
      <c r="G40" s="92" t="e">
        <f>'Total Allotjaments (Fórmulas)'!G40-#REF!</f>
        <v>#REF!</v>
      </c>
      <c r="H40" s="92" t="e">
        <f>'Total Allotjaments (Fórmulas)'!H40-#REF!</f>
        <v>#REF!</v>
      </c>
      <c r="I40" s="92" t="e">
        <f>'Total Allotjaments (Fórmulas)'!I40-#REF!</f>
        <v>#REF!</v>
      </c>
      <c r="J40" s="92" t="e">
        <f>'Total Allotjaments (Fórmulas)'!J40-#REF!</f>
        <v>#REF!</v>
      </c>
      <c r="K40" s="92" t="e">
        <f>'Total Allotjaments (Fórmulas)'!K40-#REF!</f>
        <v>#REF!</v>
      </c>
      <c r="L40" s="92" t="e">
        <f>'Total Allotjaments (Fórmulas)'!L40-#REF!</f>
        <v>#REF!</v>
      </c>
      <c r="M40" s="92" t="e">
        <f>'Total Allotjaments (Fórmulas)'!M40-#REF!</f>
        <v>#REF!</v>
      </c>
      <c r="N40" s="92" t="e">
        <f>'Total Allotjaments (Fórmulas)'!N40-#REF!</f>
        <v>#REF!</v>
      </c>
      <c r="O40" s="92" t="e">
        <f>'Total Allotjaments (Fórmulas)'!O40-#REF!</f>
        <v>#REF!</v>
      </c>
      <c r="P40" s="92" t="e">
        <f>'Total Allotjaments (Fórmulas)'!P40-#REF!</f>
        <v>#REF!</v>
      </c>
      <c r="Q40" s="92" t="e">
        <f>'Total Allotjaments (Fórmulas)'!Q40-#REF!</f>
        <v>#REF!</v>
      </c>
      <c r="R40" s="92" t="e">
        <f>'Total Allotjaments (Fórmulas)'!R40-#REF!</f>
        <v>#REF!</v>
      </c>
      <c r="S40" s="92" t="e">
        <f>'Total Allotjaments (Fórmulas)'!S40-#REF!</f>
        <v>#REF!</v>
      </c>
      <c r="T40" s="92" t="e">
        <f>'Total Allotjaments (Fórmulas)'!T40-#REF!</f>
        <v>#REF!</v>
      </c>
      <c r="U40" s="92" t="e">
        <f>'Total Allotjaments (Fórmulas)'!U40-#REF!</f>
        <v>#REF!</v>
      </c>
      <c r="V40" s="92" t="e">
        <f>'Total Allotjaments (Fórmulas)'!V40-#REF!</f>
        <v>#REF!</v>
      </c>
      <c r="W40" s="92" t="e">
        <f>'Total Allotjaments (Fórmulas)'!W40-#REF!</f>
        <v>#REF!</v>
      </c>
      <c r="X40" s="92" t="e">
        <f>'Total Allotjaments (Fórmulas)'!X40-#REF!</f>
        <v>#REF!</v>
      </c>
      <c r="Y40" s="92" t="e">
        <f>'Total Allotjaments (Fórmulas)'!Y40-#REF!</f>
        <v>#REF!</v>
      </c>
      <c r="Z40" s="92" t="e">
        <f>'Total Allotjaments (Fórmulas)'!Z40-#REF!</f>
        <v>#REF!</v>
      </c>
      <c r="AA40" s="92" t="e">
        <f>'Total Allotjaments (Fórmulas)'!AA40-#REF!</f>
        <v>#REF!</v>
      </c>
      <c r="AB40" s="92" t="e">
        <f>'Total Allotjaments (Fórmulas)'!AB40-#REF!</f>
        <v>#REF!</v>
      </c>
      <c r="AC40" s="92" t="e">
        <f>'Total Allotjaments (Fórmulas)'!AC40-#REF!</f>
        <v>#REF!</v>
      </c>
      <c r="AD40" s="92" t="e">
        <f>'Total Allotjaments (Fórmulas)'!AD40-#REF!</f>
        <v>#REF!</v>
      </c>
      <c r="AE40" s="92" t="e">
        <f>'Total Allotjaments (Fórmulas)'!AE40-#REF!</f>
        <v>#REF!</v>
      </c>
      <c r="AF40" s="92" t="e">
        <f>'Total Allotjaments (Fórmulas)'!AF40-#REF!</f>
        <v>#REF!</v>
      </c>
      <c r="AG40" s="92" t="e">
        <f>'Total Allotjaments (Fórmulas)'!AG40-#REF!</f>
        <v>#REF!</v>
      </c>
      <c r="AH40" s="92" t="e">
        <f>'Total Allotjaments (Fórmulas)'!AH40-#REF!</f>
        <v>#REF!</v>
      </c>
      <c r="AI40" s="92" t="e">
        <f>'Total Allotjaments (Fórmulas)'!AI40-#REF!</f>
        <v>#REF!</v>
      </c>
      <c r="AJ40" s="92" t="e">
        <f>'Total Allotjaments (Fórmulas)'!AJ40-#REF!</f>
        <v>#REF!</v>
      </c>
      <c r="AK40" s="92" t="e">
        <f>'Total Allotjaments (Fórmulas)'!AK40-#REF!</f>
        <v>#REF!</v>
      </c>
      <c r="AL40" s="92" t="e">
        <f>'Total Allotjaments (Fórmulas)'!AL40-#REF!</f>
        <v>#REF!</v>
      </c>
      <c r="AM40" s="92" t="e">
        <f>'Total Allotjaments (Fórmulas)'!AM40-#REF!</f>
        <v>#REF!</v>
      </c>
      <c r="AN40" s="92" t="e">
        <f>'Total Allotjaments (Fórmulas)'!AN40-#REF!</f>
        <v>#REF!</v>
      </c>
      <c r="AO40" s="92" t="e">
        <f>'Total Allotjaments (Fórmulas)'!AO40-#REF!</f>
        <v>#REF!</v>
      </c>
      <c r="AP40" s="92" t="e">
        <f>'Total Allotjaments (Fórmulas)'!AP40-#REF!</f>
        <v>#REF!</v>
      </c>
      <c r="AQ40" s="92" t="e">
        <f>'Total Allotjaments (Fórmulas)'!AQ40-#REF!</f>
        <v>#REF!</v>
      </c>
      <c r="AR40" s="92" t="e">
        <f>'Total Allotjaments (Fórmulas)'!AR40-#REF!</f>
        <v>#REF!</v>
      </c>
      <c r="AS40" s="92" t="e">
        <f>'Total Allotjaments (Fórmulas)'!AS40-#REF!</f>
        <v>#REF!</v>
      </c>
      <c r="AT40" s="92" t="e">
        <f>'Total Allotjaments (Fórmulas)'!AT40-#REF!</f>
        <v>#REF!</v>
      </c>
      <c r="AU40" s="92" t="e">
        <f>'Total Allotjaments (Fórmulas)'!AU40-#REF!</f>
        <v>#REF!</v>
      </c>
      <c r="AV40" s="92" t="e">
        <f>'Total Allotjaments (Fórmulas)'!AV40-#REF!</f>
        <v>#REF!</v>
      </c>
      <c r="AW40" s="92" t="e">
        <f>'Total Allotjaments (Fórmulas)'!AW40-#REF!</f>
        <v>#REF!</v>
      </c>
      <c r="AX40" s="92" t="e">
        <f>'Total Allotjaments (Fórmulas)'!AX40-#REF!</f>
        <v>#REF!</v>
      </c>
      <c r="AY40" s="92" t="e">
        <f>'Total Allotjaments (Fórmulas)'!AY40-#REF!</f>
        <v>#REF!</v>
      </c>
      <c r="AZ40" s="92" t="e">
        <f>'Total Allotjaments (Fórmulas)'!AZ40-#REF!</f>
        <v>#REF!</v>
      </c>
      <c r="BA40" s="92" t="e">
        <f>'Total Allotjaments (Fórmulas)'!BA40-#REF!</f>
        <v>#REF!</v>
      </c>
      <c r="BB40" s="92" t="e">
        <f>'Total Allotjaments (Fórmulas)'!BB40-#REF!</f>
        <v>#REF!</v>
      </c>
      <c r="BC40" s="92" t="e">
        <f>'Total Allotjaments (Fórmulas)'!BC40-#REF!</f>
        <v>#REF!</v>
      </c>
      <c r="BD40" s="92" t="e">
        <f>'Total Allotjaments (Fórmulas)'!BD40-#REF!</f>
        <v>#REF!</v>
      </c>
      <c r="BE40" s="92" t="e">
        <f>'Total Allotjaments (Fórmulas)'!BE40-#REF!</f>
        <v>#REF!</v>
      </c>
      <c r="BF40" s="92" t="e">
        <f>'Total Allotjaments (Fórmulas)'!BF40-#REF!</f>
        <v>#REF!</v>
      </c>
      <c r="BG40" s="92" t="e">
        <f>'Total Allotjaments (Fórmulas)'!BG40-#REF!</f>
        <v>#REF!</v>
      </c>
      <c r="BH40" s="92" t="e">
        <f>'Total Allotjaments (Fórmulas)'!BH40-#REF!</f>
        <v>#REF!</v>
      </c>
      <c r="BI40" s="92" t="e">
        <f>'Total Allotjaments (Fórmulas)'!BI40-#REF!</f>
        <v>#REF!</v>
      </c>
      <c r="BJ40" s="92" t="e">
        <f>'Total Allotjaments (Fórmulas)'!BJ40-#REF!</f>
        <v>#REF!</v>
      </c>
      <c r="BK40" s="92" t="e">
        <f>'Total Allotjaments (Fórmulas)'!BK40-#REF!</f>
        <v>#REF!</v>
      </c>
      <c r="BL40" s="92" t="e">
        <f>'Total Allotjaments (Fórmulas)'!BL40-#REF!</f>
        <v>#REF!</v>
      </c>
    </row>
    <row r="41" spans="1:64" ht="17.25" thickBot="1">
      <c r="A41" s="91" t="s">
        <v>165</v>
      </c>
      <c r="B41" s="92" t="e">
        <f>'Total Allotjaments (Fórmulas)'!B41-#REF!</f>
        <v>#REF!</v>
      </c>
      <c r="C41" s="92" t="e">
        <f>'Total Allotjaments (Fórmulas)'!C41-#REF!</f>
        <v>#REF!</v>
      </c>
      <c r="D41" s="92" t="e">
        <f>'Total Allotjaments (Fórmulas)'!D41-#REF!</f>
        <v>#REF!</v>
      </c>
      <c r="E41" s="92" t="e">
        <f>'Total Allotjaments (Fórmulas)'!E41-#REF!</f>
        <v>#REF!</v>
      </c>
      <c r="F41" s="92" t="e">
        <f>'Total Allotjaments (Fórmulas)'!F41-#REF!</f>
        <v>#REF!</v>
      </c>
      <c r="G41" s="92" t="e">
        <f>'Total Allotjaments (Fórmulas)'!G41-#REF!</f>
        <v>#REF!</v>
      </c>
      <c r="H41" s="92" t="e">
        <f>'Total Allotjaments (Fórmulas)'!H41-#REF!</f>
        <v>#REF!</v>
      </c>
      <c r="I41" s="92" t="e">
        <f>'Total Allotjaments (Fórmulas)'!I41-#REF!</f>
        <v>#REF!</v>
      </c>
      <c r="J41" s="92" t="e">
        <f>'Total Allotjaments (Fórmulas)'!J41-#REF!</f>
        <v>#REF!</v>
      </c>
      <c r="K41" s="92" t="e">
        <f>'Total Allotjaments (Fórmulas)'!K41-#REF!</f>
        <v>#REF!</v>
      </c>
      <c r="L41" s="92" t="e">
        <f>'Total Allotjaments (Fórmulas)'!L41-#REF!</f>
        <v>#REF!</v>
      </c>
      <c r="M41" s="92" t="e">
        <f>'Total Allotjaments (Fórmulas)'!M41-#REF!</f>
        <v>#REF!</v>
      </c>
      <c r="N41" s="92" t="e">
        <f>'Total Allotjaments (Fórmulas)'!N41-#REF!</f>
        <v>#REF!</v>
      </c>
      <c r="O41" s="92" t="e">
        <f>'Total Allotjaments (Fórmulas)'!O41-#REF!</f>
        <v>#REF!</v>
      </c>
      <c r="P41" s="92" t="e">
        <f>'Total Allotjaments (Fórmulas)'!P41-#REF!</f>
        <v>#REF!</v>
      </c>
      <c r="Q41" s="92" t="e">
        <f>'Total Allotjaments (Fórmulas)'!Q41-#REF!</f>
        <v>#REF!</v>
      </c>
      <c r="R41" s="92" t="e">
        <f>'Total Allotjaments (Fórmulas)'!R41-#REF!</f>
        <v>#REF!</v>
      </c>
      <c r="S41" s="92" t="e">
        <f>'Total Allotjaments (Fórmulas)'!S41-#REF!</f>
        <v>#REF!</v>
      </c>
      <c r="T41" s="92" t="e">
        <f>'Total Allotjaments (Fórmulas)'!T41-#REF!</f>
        <v>#REF!</v>
      </c>
      <c r="U41" s="92" t="e">
        <f>'Total Allotjaments (Fórmulas)'!U41-#REF!</f>
        <v>#REF!</v>
      </c>
      <c r="V41" s="92" t="e">
        <f>'Total Allotjaments (Fórmulas)'!V41-#REF!</f>
        <v>#REF!</v>
      </c>
      <c r="W41" s="92" t="e">
        <f>'Total Allotjaments (Fórmulas)'!W41-#REF!</f>
        <v>#REF!</v>
      </c>
      <c r="X41" s="92" t="e">
        <f>'Total Allotjaments (Fórmulas)'!X41-#REF!</f>
        <v>#REF!</v>
      </c>
      <c r="Y41" s="92" t="e">
        <f>'Total Allotjaments (Fórmulas)'!Y41-#REF!</f>
        <v>#REF!</v>
      </c>
      <c r="Z41" s="92" t="e">
        <f>'Total Allotjaments (Fórmulas)'!Z41-#REF!</f>
        <v>#REF!</v>
      </c>
      <c r="AA41" s="92" t="e">
        <f>'Total Allotjaments (Fórmulas)'!AA41-#REF!</f>
        <v>#REF!</v>
      </c>
      <c r="AB41" s="92" t="e">
        <f>'Total Allotjaments (Fórmulas)'!AB41-#REF!</f>
        <v>#REF!</v>
      </c>
      <c r="AC41" s="92" t="e">
        <f>'Total Allotjaments (Fórmulas)'!AC41-#REF!</f>
        <v>#REF!</v>
      </c>
      <c r="AD41" s="92" t="e">
        <f>'Total Allotjaments (Fórmulas)'!AD41-#REF!</f>
        <v>#REF!</v>
      </c>
      <c r="AE41" s="92" t="e">
        <f>'Total Allotjaments (Fórmulas)'!AE41-#REF!</f>
        <v>#REF!</v>
      </c>
      <c r="AF41" s="92" t="e">
        <f>'Total Allotjaments (Fórmulas)'!AF41-#REF!</f>
        <v>#REF!</v>
      </c>
      <c r="AG41" s="92" t="e">
        <f>'Total Allotjaments (Fórmulas)'!AG41-#REF!</f>
        <v>#REF!</v>
      </c>
      <c r="AH41" s="92" t="e">
        <f>'Total Allotjaments (Fórmulas)'!AH41-#REF!</f>
        <v>#REF!</v>
      </c>
      <c r="AI41" s="92" t="e">
        <f>'Total Allotjaments (Fórmulas)'!AI41-#REF!</f>
        <v>#REF!</v>
      </c>
      <c r="AJ41" s="92" t="e">
        <f>'Total Allotjaments (Fórmulas)'!AJ41-#REF!</f>
        <v>#REF!</v>
      </c>
      <c r="AK41" s="92" t="e">
        <f>'Total Allotjaments (Fórmulas)'!AK41-#REF!</f>
        <v>#REF!</v>
      </c>
      <c r="AL41" s="92" t="e">
        <f>'Total Allotjaments (Fórmulas)'!AL41-#REF!</f>
        <v>#REF!</v>
      </c>
      <c r="AM41" s="92" t="e">
        <f>'Total Allotjaments (Fórmulas)'!AM41-#REF!</f>
        <v>#REF!</v>
      </c>
      <c r="AN41" s="92" t="e">
        <f>'Total Allotjaments (Fórmulas)'!AN41-#REF!</f>
        <v>#REF!</v>
      </c>
      <c r="AO41" s="92" t="e">
        <f>'Total Allotjaments (Fórmulas)'!AO41-#REF!</f>
        <v>#REF!</v>
      </c>
      <c r="AP41" s="92" t="e">
        <f>'Total Allotjaments (Fórmulas)'!AP41-#REF!</f>
        <v>#REF!</v>
      </c>
      <c r="AQ41" s="92" t="e">
        <f>'Total Allotjaments (Fórmulas)'!AQ41-#REF!</f>
        <v>#REF!</v>
      </c>
      <c r="AR41" s="92" t="e">
        <f>'Total Allotjaments (Fórmulas)'!AR41-#REF!</f>
        <v>#REF!</v>
      </c>
      <c r="AS41" s="92" t="e">
        <f>'Total Allotjaments (Fórmulas)'!AS41-#REF!</f>
        <v>#REF!</v>
      </c>
      <c r="AT41" s="92" t="e">
        <f>'Total Allotjaments (Fórmulas)'!AT41-#REF!</f>
        <v>#REF!</v>
      </c>
      <c r="AU41" s="92" t="e">
        <f>'Total Allotjaments (Fórmulas)'!AU41-#REF!</f>
        <v>#REF!</v>
      </c>
      <c r="AV41" s="92" t="e">
        <f>'Total Allotjaments (Fórmulas)'!AV41-#REF!</f>
        <v>#REF!</v>
      </c>
      <c r="AW41" s="92" t="e">
        <f>'Total Allotjaments (Fórmulas)'!AW41-#REF!</f>
        <v>#REF!</v>
      </c>
      <c r="AX41" s="92" t="e">
        <f>'Total Allotjaments (Fórmulas)'!AX41-#REF!</f>
        <v>#REF!</v>
      </c>
      <c r="AY41" s="92" t="e">
        <f>'Total Allotjaments (Fórmulas)'!AY41-#REF!</f>
        <v>#REF!</v>
      </c>
      <c r="AZ41" s="92" t="e">
        <f>'Total Allotjaments (Fórmulas)'!AZ41-#REF!</f>
        <v>#REF!</v>
      </c>
      <c r="BA41" s="92" t="e">
        <f>'Total Allotjaments (Fórmulas)'!BA41-#REF!</f>
        <v>#REF!</v>
      </c>
      <c r="BB41" s="92" t="e">
        <f>'Total Allotjaments (Fórmulas)'!BB41-#REF!</f>
        <v>#REF!</v>
      </c>
      <c r="BC41" s="92" t="e">
        <f>'Total Allotjaments (Fórmulas)'!BC41-#REF!</f>
        <v>#REF!</v>
      </c>
      <c r="BD41" s="92" t="e">
        <f>'Total Allotjaments (Fórmulas)'!BD41-#REF!</f>
        <v>#REF!</v>
      </c>
      <c r="BE41" s="92" t="e">
        <f>'Total Allotjaments (Fórmulas)'!BE41-#REF!</f>
        <v>#REF!</v>
      </c>
      <c r="BF41" s="92" t="e">
        <f>'Total Allotjaments (Fórmulas)'!BF41-#REF!</f>
        <v>#REF!</v>
      </c>
      <c r="BG41" s="92" t="e">
        <f>'Total Allotjaments (Fórmulas)'!BG41-#REF!</f>
        <v>#REF!</v>
      </c>
      <c r="BH41" s="92" t="e">
        <f>'Total Allotjaments (Fórmulas)'!BH41-#REF!</f>
        <v>#REF!</v>
      </c>
      <c r="BI41" s="92" t="e">
        <f>'Total Allotjaments (Fórmulas)'!BI41-#REF!</f>
        <v>#REF!</v>
      </c>
      <c r="BJ41" s="92" t="e">
        <f>'Total Allotjaments (Fórmulas)'!BJ41-#REF!</f>
        <v>#REF!</v>
      </c>
      <c r="BK41" s="92" t="e">
        <f>'Total Allotjaments (Fórmulas)'!BK41-#REF!</f>
        <v>#REF!</v>
      </c>
      <c r="BL41" s="92" t="e">
        <f>'Total Allotjaments (Fórmulas)'!BL41-#REF!</f>
        <v>#REF!</v>
      </c>
    </row>
    <row r="42" spans="1:64" ht="18" thickTop="1" thickBot="1">
      <c r="A42" s="96" t="s">
        <v>37</v>
      </c>
      <c r="B42" s="92" t="e">
        <f>'Total Allotjaments (Fórmulas)'!B42-#REF!</f>
        <v>#REF!</v>
      </c>
      <c r="C42" s="92" t="e">
        <f>'Total Allotjaments (Fórmulas)'!C42-#REF!</f>
        <v>#REF!</v>
      </c>
      <c r="D42" s="92" t="e">
        <f>'Total Allotjaments (Fórmulas)'!D42-#REF!</f>
        <v>#REF!</v>
      </c>
      <c r="E42" s="92" t="e">
        <f>'Total Allotjaments (Fórmulas)'!E42-#REF!</f>
        <v>#REF!</v>
      </c>
      <c r="F42" s="92" t="e">
        <f>'Total Allotjaments (Fórmulas)'!F42-#REF!</f>
        <v>#REF!</v>
      </c>
      <c r="G42" s="92" t="e">
        <f>'Total Allotjaments (Fórmulas)'!G42-#REF!</f>
        <v>#REF!</v>
      </c>
      <c r="H42" s="92" t="e">
        <f>'Total Allotjaments (Fórmulas)'!H42-#REF!</f>
        <v>#REF!</v>
      </c>
      <c r="I42" s="92" t="e">
        <f>'Total Allotjaments (Fórmulas)'!I42-#REF!</f>
        <v>#REF!</v>
      </c>
      <c r="J42" s="92" t="e">
        <f>'Total Allotjaments (Fórmulas)'!J42-#REF!</f>
        <v>#REF!</v>
      </c>
      <c r="K42" s="92" t="e">
        <f>'Total Allotjaments (Fórmulas)'!K42-#REF!</f>
        <v>#REF!</v>
      </c>
      <c r="L42" s="92" t="e">
        <f>'Total Allotjaments (Fórmulas)'!L42-#REF!</f>
        <v>#REF!</v>
      </c>
      <c r="M42" s="92" t="e">
        <f>'Total Allotjaments (Fórmulas)'!M42-#REF!</f>
        <v>#REF!</v>
      </c>
      <c r="N42" s="92" t="e">
        <f>'Total Allotjaments (Fórmulas)'!N42-#REF!</f>
        <v>#REF!</v>
      </c>
      <c r="O42" s="92" t="e">
        <f>'Total Allotjaments (Fórmulas)'!O42-#REF!</f>
        <v>#REF!</v>
      </c>
      <c r="P42" s="92" t="e">
        <f>'Total Allotjaments (Fórmulas)'!P42-#REF!</f>
        <v>#REF!</v>
      </c>
      <c r="Q42" s="92" t="e">
        <f>'Total Allotjaments (Fórmulas)'!Q42-#REF!</f>
        <v>#REF!</v>
      </c>
      <c r="R42" s="92" t="e">
        <f>'Total Allotjaments (Fórmulas)'!R42-#REF!</f>
        <v>#REF!</v>
      </c>
      <c r="S42" s="92" t="e">
        <f>'Total Allotjaments (Fórmulas)'!S42-#REF!</f>
        <v>#REF!</v>
      </c>
      <c r="T42" s="92" t="e">
        <f>'Total Allotjaments (Fórmulas)'!T42-#REF!</f>
        <v>#REF!</v>
      </c>
      <c r="U42" s="92" t="e">
        <f>'Total Allotjaments (Fórmulas)'!U42-#REF!</f>
        <v>#REF!</v>
      </c>
      <c r="V42" s="92" t="e">
        <f>'Total Allotjaments (Fórmulas)'!V42-#REF!</f>
        <v>#REF!</v>
      </c>
      <c r="W42" s="92" t="e">
        <f>'Total Allotjaments (Fórmulas)'!W42-#REF!</f>
        <v>#REF!</v>
      </c>
      <c r="X42" s="92" t="e">
        <f>'Total Allotjaments (Fórmulas)'!X42-#REF!</f>
        <v>#REF!</v>
      </c>
      <c r="Y42" s="92" t="e">
        <f>'Total Allotjaments (Fórmulas)'!Y42-#REF!</f>
        <v>#REF!</v>
      </c>
      <c r="Z42" s="92" t="e">
        <f>'Total Allotjaments (Fórmulas)'!Z42-#REF!</f>
        <v>#REF!</v>
      </c>
      <c r="AA42" s="92" t="e">
        <f>'Total Allotjaments (Fórmulas)'!AA42-#REF!</f>
        <v>#REF!</v>
      </c>
      <c r="AB42" s="92" t="e">
        <f>'Total Allotjaments (Fórmulas)'!AB42-#REF!</f>
        <v>#REF!</v>
      </c>
      <c r="AC42" s="92" t="e">
        <f>'Total Allotjaments (Fórmulas)'!AC42-#REF!</f>
        <v>#REF!</v>
      </c>
      <c r="AD42" s="92" t="e">
        <f>'Total Allotjaments (Fórmulas)'!AD42-#REF!</f>
        <v>#REF!</v>
      </c>
      <c r="AE42" s="92" t="e">
        <f>'Total Allotjaments (Fórmulas)'!AE42-#REF!</f>
        <v>#REF!</v>
      </c>
      <c r="AF42" s="92" t="e">
        <f>'Total Allotjaments (Fórmulas)'!AF42-#REF!</f>
        <v>#REF!</v>
      </c>
      <c r="AG42" s="92" t="e">
        <f>'Total Allotjaments (Fórmulas)'!AG42-#REF!</f>
        <v>#REF!</v>
      </c>
      <c r="AH42" s="92" t="e">
        <f>'Total Allotjaments (Fórmulas)'!AH42-#REF!</f>
        <v>#REF!</v>
      </c>
      <c r="AI42" s="92" t="e">
        <f>'Total Allotjaments (Fórmulas)'!AI42-#REF!</f>
        <v>#REF!</v>
      </c>
      <c r="AJ42" s="92" t="e">
        <f>'Total Allotjaments (Fórmulas)'!AJ42-#REF!</f>
        <v>#REF!</v>
      </c>
      <c r="AK42" s="92" t="e">
        <f>'Total Allotjaments (Fórmulas)'!AK42-#REF!</f>
        <v>#REF!</v>
      </c>
      <c r="AL42" s="92" t="e">
        <f>'Total Allotjaments (Fórmulas)'!AL42-#REF!</f>
        <v>#REF!</v>
      </c>
      <c r="AM42" s="92" t="e">
        <f>'Total Allotjaments (Fórmulas)'!AM42-#REF!</f>
        <v>#REF!</v>
      </c>
      <c r="AN42" s="92" t="e">
        <f>'Total Allotjaments (Fórmulas)'!AN42-#REF!</f>
        <v>#REF!</v>
      </c>
      <c r="AO42" s="92" t="e">
        <f>'Total Allotjaments (Fórmulas)'!AO42-#REF!</f>
        <v>#REF!</v>
      </c>
      <c r="AP42" s="92" t="e">
        <f>'Total Allotjaments (Fórmulas)'!AP42-#REF!</f>
        <v>#REF!</v>
      </c>
      <c r="AQ42" s="92" t="e">
        <f>'Total Allotjaments (Fórmulas)'!AQ42-#REF!</f>
        <v>#REF!</v>
      </c>
      <c r="AR42" s="92" t="e">
        <f>'Total Allotjaments (Fórmulas)'!AR42-#REF!</f>
        <v>#REF!</v>
      </c>
      <c r="AS42" s="92" t="e">
        <f>'Total Allotjaments (Fórmulas)'!AS42-#REF!</f>
        <v>#REF!</v>
      </c>
      <c r="AT42" s="92" t="e">
        <f>'Total Allotjaments (Fórmulas)'!AT42-#REF!</f>
        <v>#REF!</v>
      </c>
      <c r="AU42" s="92" t="e">
        <f>'Total Allotjaments (Fórmulas)'!AU42-#REF!</f>
        <v>#REF!</v>
      </c>
      <c r="AV42" s="92" t="e">
        <f>'Total Allotjaments (Fórmulas)'!AV42-#REF!</f>
        <v>#REF!</v>
      </c>
      <c r="AW42" s="92" t="e">
        <f>'Total Allotjaments (Fórmulas)'!AW42-#REF!</f>
        <v>#REF!</v>
      </c>
      <c r="AX42" s="92" t="e">
        <f>'Total Allotjaments (Fórmulas)'!AX42-#REF!</f>
        <v>#REF!</v>
      </c>
      <c r="AY42" s="92" t="e">
        <f>'Total Allotjaments (Fórmulas)'!AY42-#REF!</f>
        <v>#REF!</v>
      </c>
      <c r="AZ42" s="92" t="e">
        <f>'Total Allotjaments (Fórmulas)'!AZ42-#REF!</f>
        <v>#REF!</v>
      </c>
      <c r="BA42" s="92" t="e">
        <f>'Total Allotjaments (Fórmulas)'!BA42-#REF!</f>
        <v>#REF!</v>
      </c>
      <c r="BB42" s="92" t="e">
        <f>'Total Allotjaments (Fórmulas)'!BB42-#REF!</f>
        <v>#REF!</v>
      </c>
      <c r="BC42" s="92" t="e">
        <f>'Total Allotjaments (Fórmulas)'!BC42-#REF!</f>
        <v>#REF!</v>
      </c>
      <c r="BD42" s="92" t="e">
        <f>'Total Allotjaments (Fórmulas)'!BD42-#REF!</f>
        <v>#REF!</v>
      </c>
      <c r="BE42" s="92" t="e">
        <f>'Total Allotjaments (Fórmulas)'!BE42-#REF!</f>
        <v>#REF!</v>
      </c>
      <c r="BF42" s="92" t="e">
        <f>'Total Allotjaments (Fórmulas)'!BF42-#REF!</f>
        <v>#REF!</v>
      </c>
      <c r="BG42" s="92" t="e">
        <f>'Total Allotjaments (Fórmulas)'!BG42-#REF!</f>
        <v>#REF!</v>
      </c>
      <c r="BH42" s="92" t="e">
        <f>'Total Allotjaments (Fórmulas)'!BH42-#REF!</f>
        <v>#REF!</v>
      </c>
      <c r="BI42" s="92" t="e">
        <f>'Total Allotjaments (Fórmulas)'!BI42-#REF!</f>
        <v>#REF!</v>
      </c>
      <c r="BJ42" s="92" t="e">
        <f>'Total Allotjaments (Fórmulas)'!BJ42-#REF!</f>
        <v>#REF!</v>
      </c>
      <c r="BK42" s="92" t="e">
        <f>'Total Allotjaments (Fórmulas)'!BK42-#REF!</f>
        <v>#REF!</v>
      </c>
      <c r="BL42" s="92" t="e">
        <f>'Total Allotjaments (Fórmulas)'!BL42-#REF!</f>
        <v>#REF!</v>
      </c>
    </row>
    <row r="43" spans="1:64" ht="18" thickTop="1" thickBot="1">
      <c r="A43" s="96" t="s">
        <v>137</v>
      </c>
      <c r="B43" s="92" t="e">
        <f>'Total Allotjaments (Fórmulas)'!B43-#REF!</f>
        <v>#REF!</v>
      </c>
      <c r="C43" s="92" t="e">
        <f>'Total Allotjaments (Fórmulas)'!C43-#REF!</f>
        <v>#REF!</v>
      </c>
      <c r="D43" s="92" t="e">
        <f>'Total Allotjaments (Fórmulas)'!D43-#REF!</f>
        <v>#REF!</v>
      </c>
      <c r="E43" s="92" t="e">
        <f>'Total Allotjaments (Fórmulas)'!E43-#REF!</f>
        <v>#REF!</v>
      </c>
      <c r="F43" s="92" t="e">
        <f>'Total Allotjaments (Fórmulas)'!F43-#REF!</f>
        <v>#REF!</v>
      </c>
      <c r="G43" s="92" t="e">
        <f>'Total Allotjaments (Fórmulas)'!G43-#REF!</f>
        <v>#REF!</v>
      </c>
      <c r="H43" s="92" t="e">
        <f>'Total Allotjaments (Fórmulas)'!H43-#REF!</f>
        <v>#REF!</v>
      </c>
      <c r="I43" s="92" t="e">
        <f>'Total Allotjaments (Fórmulas)'!I43-#REF!</f>
        <v>#REF!</v>
      </c>
      <c r="J43" s="92" t="e">
        <f>'Total Allotjaments (Fórmulas)'!J43-#REF!</f>
        <v>#REF!</v>
      </c>
      <c r="K43" s="92" t="e">
        <f>'Total Allotjaments (Fórmulas)'!K43-#REF!</f>
        <v>#REF!</v>
      </c>
      <c r="L43" s="92" t="e">
        <f>'Total Allotjaments (Fórmulas)'!L43-#REF!</f>
        <v>#REF!</v>
      </c>
      <c r="M43" s="92" t="e">
        <f>'Total Allotjaments (Fórmulas)'!M43-#REF!</f>
        <v>#REF!</v>
      </c>
      <c r="N43" s="92" t="e">
        <f>'Total Allotjaments (Fórmulas)'!N43-#REF!</f>
        <v>#REF!</v>
      </c>
      <c r="O43" s="92" t="e">
        <f>'Total Allotjaments (Fórmulas)'!O43-#REF!</f>
        <v>#REF!</v>
      </c>
      <c r="P43" s="92" t="e">
        <f>'Total Allotjaments (Fórmulas)'!P43-#REF!</f>
        <v>#REF!</v>
      </c>
      <c r="Q43" s="92" t="e">
        <f>'Total Allotjaments (Fórmulas)'!Q43-#REF!</f>
        <v>#REF!</v>
      </c>
      <c r="R43" s="92" t="e">
        <f>'Total Allotjaments (Fórmulas)'!R43-#REF!</f>
        <v>#REF!</v>
      </c>
      <c r="S43" s="92" t="e">
        <f>'Total Allotjaments (Fórmulas)'!S43-#REF!</f>
        <v>#REF!</v>
      </c>
      <c r="T43" s="92" t="e">
        <f>'Total Allotjaments (Fórmulas)'!T43-#REF!</f>
        <v>#REF!</v>
      </c>
      <c r="U43" s="92" t="e">
        <f>'Total Allotjaments (Fórmulas)'!U43-#REF!</f>
        <v>#REF!</v>
      </c>
      <c r="V43" s="92" t="e">
        <f>'Total Allotjaments (Fórmulas)'!V43-#REF!</f>
        <v>#REF!</v>
      </c>
      <c r="W43" s="92" t="e">
        <f>'Total Allotjaments (Fórmulas)'!W43-#REF!</f>
        <v>#REF!</v>
      </c>
      <c r="X43" s="92" t="e">
        <f>'Total Allotjaments (Fórmulas)'!X43-#REF!</f>
        <v>#REF!</v>
      </c>
      <c r="Y43" s="92" t="e">
        <f>'Total Allotjaments (Fórmulas)'!Y43-#REF!</f>
        <v>#REF!</v>
      </c>
      <c r="Z43" s="92" t="e">
        <f>'Total Allotjaments (Fórmulas)'!Z43-#REF!</f>
        <v>#REF!</v>
      </c>
      <c r="AA43" s="92" t="e">
        <f>'Total Allotjaments (Fórmulas)'!AA43-#REF!</f>
        <v>#REF!</v>
      </c>
      <c r="AB43" s="92" t="e">
        <f>'Total Allotjaments (Fórmulas)'!AB43-#REF!</f>
        <v>#REF!</v>
      </c>
      <c r="AC43" s="92" t="e">
        <f>'Total Allotjaments (Fórmulas)'!AC43-#REF!</f>
        <v>#REF!</v>
      </c>
      <c r="AD43" s="92" t="e">
        <f>'Total Allotjaments (Fórmulas)'!AD43-#REF!</f>
        <v>#REF!</v>
      </c>
      <c r="AE43" s="92" t="e">
        <f>'Total Allotjaments (Fórmulas)'!AE43-#REF!</f>
        <v>#REF!</v>
      </c>
      <c r="AF43" s="92" t="e">
        <f>'Total Allotjaments (Fórmulas)'!AF43-#REF!</f>
        <v>#REF!</v>
      </c>
      <c r="AG43" s="92" t="e">
        <f>'Total Allotjaments (Fórmulas)'!AG43-#REF!</f>
        <v>#REF!</v>
      </c>
      <c r="AH43" s="92" t="e">
        <f>'Total Allotjaments (Fórmulas)'!AH43-#REF!</f>
        <v>#REF!</v>
      </c>
      <c r="AI43" s="92" t="e">
        <f>'Total Allotjaments (Fórmulas)'!AI43-#REF!</f>
        <v>#REF!</v>
      </c>
      <c r="AJ43" s="92" t="e">
        <f>'Total Allotjaments (Fórmulas)'!AJ43-#REF!</f>
        <v>#REF!</v>
      </c>
      <c r="AK43" s="92" t="e">
        <f>'Total Allotjaments (Fórmulas)'!AK43-#REF!</f>
        <v>#REF!</v>
      </c>
      <c r="AL43" s="92" t="e">
        <f>'Total Allotjaments (Fórmulas)'!AL43-#REF!</f>
        <v>#REF!</v>
      </c>
      <c r="AM43" s="92" t="e">
        <f>'Total Allotjaments (Fórmulas)'!AM43-#REF!</f>
        <v>#REF!</v>
      </c>
      <c r="AN43" s="92" t="e">
        <f>'Total Allotjaments (Fórmulas)'!AN43-#REF!</f>
        <v>#REF!</v>
      </c>
      <c r="AO43" s="92" t="e">
        <f>'Total Allotjaments (Fórmulas)'!AO43-#REF!</f>
        <v>#REF!</v>
      </c>
      <c r="AP43" s="92" t="e">
        <f>'Total Allotjaments (Fórmulas)'!AP43-#REF!</f>
        <v>#REF!</v>
      </c>
      <c r="AQ43" s="92" t="e">
        <f>'Total Allotjaments (Fórmulas)'!AQ43-#REF!</f>
        <v>#REF!</v>
      </c>
      <c r="AR43" s="92" t="e">
        <f>'Total Allotjaments (Fórmulas)'!AR43-#REF!</f>
        <v>#REF!</v>
      </c>
      <c r="AS43" s="92" t="e">
        <f>'Total Allotjaments (Fórmulas)'!AS43-#REF!</f>
        <v>#REF!</v>
      </c>
      <c r="AT43" s="92" t="e">
        <f>'Total Allotjaments (Fórmulas)'!AT43-#REF!</f>
        <v>#REF!</v>
      </c>
      <c r="AU43" s="92" t="e">
        <f>'Total Allotjaments (Fórmulas)'!AU43-#REF!</f>
        <v>#REF!</v>
      </c>
      <c r="AV43" s="92" t="e">
        <f>'Total Allotjaments (Fórmulas)'!AV43-#REF!</f>
        <v>#REF!</v>
      </c>
      <c r="AW43" s="92" t="e">
        <f>'Total Allotjaments (Fórmulas)'!AW43-#REF!</f>
        <v>#REF!</v>
      </c>
      <c r="AX43" s="92" t="e">
        <f>'Total Allotjaments (Fórmulas)'!AX43-#REF!</f>
        <v>#REF!</v>
      </c>
      <c r="AY43" s="92" t="e">
        <f>'Total Allotjaments (Fórmulas)'!AY43-#REF!</f>
        <v>#REF!</v>
      </c>
      <c r="AZ43" s="92" t="e">
        <f>'Total Allotjaments (Fórmulas)'!AZ43-#REF!</f>
        <v>#REF!</v>
      </c>
      <c r="BA43" s="92" t="e">
        <f>'Total Allotjaments (Fórmulas)'!BA43-#REF!</f>
        <v>#REF!</v>
      </c>
      <c r="BB43" s="92" t="e">
        <f>'Total Allotjaments (Fórmulas)'!BB43-#REF!</f>
        <v>#REF!</v>
      </c>
      <c r="BC43" s="92" t="e">
        <f>'Total Allotjaments (Fórmulas)'!BC43-#REF!</f>
        <v>#REF!</v>
      </c>
      <c r="BD43" s="92" t="e">
        <f>'Total Allotjaments (Fórmulas)'!BD43-#REF!</f>
        <v>#REF!</v>
      </c>
      <c r="BE43" s="92" t="e">
        <f>'Total Allotjaments (Fórmulas)'!BE43-#REF!</f>
        <v>#REF!</v>
      </c>
      <c r="BF43" s="92" t="e">
        <f>'Total Allotjaments (Fórmulas)'!BF43-#REF!</f>
        <v>#REF!</v>
      </c>
      <c r="BG43" s="92" t="e">
        <f>'Total Allotjaments (Fórmulas)'!BG43-#REF!</f>
        <v>#REF!</v>
      </c>
      <c r="BH43" s="92" t="e">
        <f>'Total Allotjaments (Fórmulas)'!BH43-#REF!</f>
        <v>#REF!</v>
      </c>
      <c r="BI43" s="92" t="e">
        <f>'Total Allotjaments (Fórmulas)'!BI43-#REF!</f>
        <v>#REF!</v>
      </c>
      <c r="BJ43" s="92" t="e">
        <f>'Total Allotjaments (Fórmulas)'!BJ43-#REF!</f>
        <v>#REF!</v>
      </c>
      <c r="BK43" s="92" t="e">
        <f>'Total Allotjaments (Fórmulas)'!BK43-#REF!</f>
        <v>#REF!</v>
      </c>
      <c r="BL43" s="92" t="e">
        <f>'Total Allotjaments (Fórmulas)'!BL43-#REF!</f>
        <v>#REF!</v>
      </c>
    </row>
    <row r="44" spans="1:64" ht="17.25" thickTop="1">
      <c r="A44" s="101" t="s">
        <v>36</v>
      </c>
      <c r="B44" s="92" t="e">
        <f>'Total Allotjaments (Fórmulas)'!B44-#REF!</f>
        <v>#REF!</v>
      </c>
      <c r="C44" s="92" t="e">
        <f>'Total Allotjaments (Fórmulas)'!C44-#REF!</f>
        <v>#REF!</v>
      </c>
      <c r="D44" s="92" t="e">
        <f>'Total Allotjaments (Fórmulas)'!D44-#REF!</f>
        <v>#REF!</v>
      </c>
      <c r="E44" s="92" t="e">
        <f>'Total Allotjaments (Fórmulas)'!E44-#REF!</f>
        <v>#REF!</v>
      </c>
      <c r="F44" s="92" t="e">
        <f>'Total Allotjaments (Fórmulas)'!F44-#REF!</f>
        <v>#REF!</v>
      </c>
      <c r="G44" s="92" t="e">
        <f>'Total Allotjaments (Fórmulas)'!G44-#REF!</f>
        <v>#REF!</v>
      </c>
      <c r="H44" s="92" t="e">
        <f>'Total Allotjaments (Fórmulas)'!H44-#REF!</f>
        <v>#REF!</v>
      </c>
      <c r="I44" s="92" t="e">
        <f>'Total Allotjaments (Fórmulas)'!I44-#REF!</f>
        <v>#REF!</v>
      </c>
      <c r="J44" s="92" t="e">
        <f>'Total Allotjaments (Fórmulas)'!J44-#REF!</f>
        <v>#REF!</v>
      </c>
      <c r="K44" s="92" t="e">
        <f>'Total Allotjaments (Fórmulas)'!K44-#REF!</f>
        <v>#REF!</v>
      </c>
      <c r="L44" s="92" t="e">
        <f>'Total Allotjaments (Fórmulas)'!L44-#REF!</f>
        <v>#REF!</v>
      </c>
      <c r="M44" s="92" t="e">
        <f>'Total Allotjaments (Fórmulas)'!M44-#REF!</f>
        <v>#REF!</v>
      </c>
      <c r="N44" s="92" t="e">
        <f>'Total Allotjaments (Fórmulas)'!N44-#REF!</f>
        <v>#REF!</v>
      </c>
      <c r="O44" s="92" t="e">
        <f>'Total Allotjaments (Fórmulas)'!O44-#REF!</f>
        <v>#REF!</v>
      </c>
      <c r="P44" s="92" t="e">
        <f>'Total Allotjaments (Fórmulas)'!P44-#REF!</f>
        <v>#REF!</v>
      </c>
      <c r="Q44" s="92" t="e">
        <f>'Total Allotjaments (Fórmulas)'!Q44-#REF!</f>
        <v>#REF!</v>
      </c>
      <c r="R44" s="92" t="e">
        <f>'Total Allotjaments (Fórmulas)'!R44-#REF!</f>
        <v>#REF!</v>
      </c>
      <c r="S44" s="92" t="e">
        <f>'Total Allotjaments (Fórmulas)'!S44-#REF!</f>
        <v>#REF!</v>
      </c>
      <c r="T44" s="92" t="e">
        <f>'Total Allotjaments (Fórmulas)'!T44-#REF!</f>
        <v>#REF!</v>
      </c>
      <c r="U44" s="92" t="e">
        <f>'Total Allotjaments (Fórmulas)'!U44-#REF!</f>
        <v>#REF!</v>
      </c>
      <c r="V44" s="92" t="e">
        <f>'Total Allotjaments (Fórmulas)'!V44-#REF!</f>
        <v>#REF!</v>
      </c>
      <c r="W44" s="92" t="e">
        <f>'Total Allotjaments (Fórmulas)'!W44-#REF!</f>
        <v>#REF!</v>
      </c>
      <c r="X44" s="92" t="e">
        <f>'Total Allotjaments (Fórmulas)'!X44-#REF!</f>
        <v>#REF!</v>
      </c>
      <c r="Y44" s="92" t="e">
        <f>'Total Allotjaments (Fórmulas)'!Y44-#REF!</f>
        <v>#REF!</v>
      </c>
      <c r="Z44" s="92" t="e">
        <f>'Total Allotjaments (Fórmulas)'!Z44-#REF!</f>
        <v>#REF!</v>
      </c>
      <c r="AA44" s="92" t="e">
        <f>'Total Allotjaments (Fórmulas)'!AA44-#REF!</f>
        <v>#REF!</v>
      </c>
      <c r="AB44" s="92" t="e">
        <f>'Total Allotjaments (Fórmulas)'!AB44-#REF!</f>
        <v>#REF!</v>
      </c>
      <c r="AC44" s="92" t="e">
        <f>'Total Allotjaments (Fórmulas)'!AC44-#REF!</f>
        <v>#REF!</v>
      </c>
      <c r="AD44" s="92" t="e">
        <f>'Total Allotjaments (Fórmulas)'!AD44-#REF!</f>
        <v>#REF!</v>
      </c>
      <c r="AE44" s="92" t="e">
        <f>'Total Allotjaments (Fórmulas)'!AE44-#REF!</f>
        <v>#REF!</v>
      </c>
      <c r="AF44" s="92" t="e">
        <f>'Total Allotjaments (Fórmulas)'!AF44-#REF!</f>
        <v>#REF!</v>
      </c>
      <c r="AG44" s="92" t="e">
        <f>'Total Allotjaments (Fórmulas)'!AG44-#REF!</f>
        <v>#REF!</v>
      </c>
      <c r="AH44" s="92" t="e">
        <f>'Total Allotjaments (Fórmulas)'!AH44-#REF!</f>
        <v>#REF!</v>
      </c>
      <c r="AI44" s="92" t="e">
        <f>'Total Allotjaments (Fórmulas)'!AI44-#REF!</f>
        <v>#REF!</v>
      </c>
      <c r="AJ44" s="92" t="e">
        <f>'Total Allotjaments (Fórmulas)'!AJ44-#REF!</f>
        <v>#REF!</v>
      </c>
      <c r="AK44" s="92" t="e">
        <f>'Total Allotjaments (Fórmulas)'!AK44-#REF!</f>
        <v>#REF!</v>
      </c>
      <c r="AL44" s="92" t="e">
        <f>'Total Allotjaments (Fórmulas)'!AL44-#REF!</f>
        <v>#REF!</v>
      </c>
      <c r="AM44" s="92" t="e">
        <f>'Total Allotjaments (Fórmulas)'!AM44-#REF!</f>
        <v>#REF!</v>
      </c>
      <c r="AN44" s="92" t="e">
        <f>'Total Allotjaments (Fórmulas)'!AN44-#REF!</f>
        <v>#REF!</v>
      </c>
      <c r="AO44" s="92" t="e">
        <f>'Total Allotjaments (Fórmulas)'!AO44-#REF!</f>
        <v>#REF!</v>
      </c>
      <c r="AP44" s="92" t="e">
        <f>'Total Allotjaments (Fórmulas)'!AP44-#REF!</f>
        <v>#REF!</v>
      </c>
      <c r="AQ44" s="92" t="e">
        <f>'Total Allotjaments (Fórmulas)'!AQ44-#REF!</f>
        <v>#REF!</v>
      </c>
      <c r="AR44" s="92" t="e">
        <f>'Total Allotjaments (Fórmulas)'!AR44-#REF!</f>
        <v>#REF!</v>
      </c>
      <c r="AS44" s="92" t="e">
        <f>'Total Allotjaments (Fórmulas)'!AS44-#REF!</f>
        <v>#REF!</v>
      </c>
      <c r="AT44" s="92" t="e">
        <f>'Total Allotjaments (Fórmulas)'!AT44-#REF!</f>
        <v>#REF!</v>
      </c>
      <c r="AU44" s="92" t="e">
        <f>'Total Allotjaments (Fórmulas)'!AU44-#REF!</f>
        <v>#REF!</v>
      </c>
      <c r="AV44" s="92" t="e">
        <f>'Total Allotjaments (Fórmulas)'!AV44-#REF!</f>
        <v>#REF!</v>
      </c>
      <c r="AW44" s="92" t="e">
        <f>'Total Allotjaments (Fórmulas)'!AW44-#REF!</f>
        <v>#REF!</v>
      </c>
      <c r="AX44" s="92" t="e">
        <f>'Total Allotjaments (Fórmulas)'!AX44-#REF!</f>
        <v>#REF!</v>
      </c>
      <c r="AY44" s="92" t="e">
        <f>'Total Allotjaments (Fórmulas)'!AY44-#REF!</f>
        <v>#REF!</v>
      </c>
      <c r="AZ44" s="92" t="e">
        <f>'Total Allotjaments (Fórmulas)'!AZ44-#REF!</f>
        <v>#REF!</v>
      </c>
      <c r="BA44" s="92" t="e">
        <f>'Total Allotjaments (Fórmulas)'!BA44-#REF!</f>
        <v>#REF!</v>
      </c>
      <c r="BB44" s="92" t="e">
        <f>'Total Allotjaments (Fórmulas)'!BB44-#REF!</f>
        <v>#REF!</v>
      </c>
      <c r="BC44" s="92" t="e">
        <f>'Total Allotjaments (Fórmulas)'!BC44-#REF!</f>
        <v>#REF!</v>
      </c>
      <c r="BD44" s="92" t="e">
        <f>'Total Allotjaments (Fórmulas)'!BD44-#REF!</f>
        <v>#REF!</v>
      </c>
      <c r="BE44" s="92" t="e">
        <f>'Total Allotjaments (Fórmulas)'!BE44-#REF!</f>
        <v>#REF!</v>
      </c>
      <c r="BF44" s="92" t="e">
        <f>'Total Allotjaments (Fórmulas)'!BF44-#REF!</f>
        <v>#REF!</v>
      </c>
      <c r="BG44" s="92" t="e">
        <f>'Total Allotjaments (Fórmulas)'!BG44-#REF!</f>
        <v>#REF!</v>
      </c>
      <c r="BH44" s="92" t="e">
        <f>'Total Allotjaments (Fórmulas)'!BH44-#REF!</f>
        <v>#REF!</v>
      </c>
      <c r="BI44" s="92" t="e">
        <f>'Total Allotjaments (Fórmulas)'!BI44-#REF!</f>
        <v>#REF!</v>
      </c>
      <c r="BJ44" s="92" t="e">
        <f>'Total Allotjaments (Fórmulas)'!BJ44-#REF!</f>
        <v>#REF!</v>
      </c>
      <c r="BK44" s="92" t="e">
        <f>'Total Allotjaments (Fórmulas)'!BK44-#REF!</f>
        <v>#REF!</v>
      </c>
      <c r="BL44" s="92" t="e">
        <f>'Total Allotjaments (Fórmulas)'!BL44-#REF!</f>
        <v>#REF!</v>
      </c>
    </row>
    <row r="45" spans="1:64">
      <c r="A45" s="91" t="s">
        <v>190</v>
      </c>
      <c r="B45" s="92" t="e">
        <f>'Total Allotjaments (Fórmulas)'!B45-#REF!</f>
        <v>#REF!</v>
      </c>
      <c r="C45" s="92" t="e">
        <f>'Total Allotjaments (Fórmulas)'!C45-#REF!</f>
        <v>#REF!</v>
      </c>
      <c r="D45" s="92" t="e">
        <f>'Total Allotjaments (Fórmulas)'!D45-#REF!</f>
        <v>#REF!</v>
      </c>
      <c r="E45" s="92" t="e">
        <f>'Total Allotjaments (Fórmulas)'!E45-#REF!</f>
        <v>#REF!</v>
      </c>
      <c r="F45" s="92" t="e">
        <f>'Total Allotjaments (Fórmulas)'!F45-#REF!</f>
        <v>#REF!</v>
      </c>
      <c r="G45" s="92" t="e">
        <f>'Total Allotjaments (Fórmulas)'!G45-#REF!</f>
        <v>#REF!</v>
      </c>
      <c r="H45" s="92" t="e">
        <f>'Total Allotjaments (Fórmulas)'!H45-#REF!</f>
        <v>#REF!</v>
      </c>
      <c r="I45" s="92" t="e">
        <f>'Total Allotjaments (Fórmulas)'!I45-#REF!</f>
        <v>#REF!</v>
      </c>
      <c r="J45" s="92" t="e">
        <f>'Total Allotjaments (Fórmulas)'!J45-#REF!</f>
        <v>#REF!</v>
      </c>
      <c r="K45" s="92" t="e">
        <f>'Total Allotjaments (Fórmulas)'!K45-#REF!</f>
        <v>#REF!</v>
      </c>
      <c r="L45" s="92" t="e">
        <f>'Total Allotjaments (Fórmulas)'!L45-#REF!</f>
        <v>#REF!</v>
      </c>
      <c r="M45" s="92" t="e">
        <f>'Total Allotjaments (Fórmulas)'!M45-#REF!</f>
        <v>#REF!</v>
      </c>
      <c r="N45" s="92" t="e">
        <f>'Total Allotjaments (Fórmulas)'!N45-#REF!</f>
        <v>#REF!</v>
      </c>
      <c r="O45" s="92" t="e">
        <f>'Total Allotjaments (Fórmulas)'!O45-#REF!</f>
        <v>#REF!</v>
      </c>
      <c r="P45" s="92" t="e">
        <f>'Total Allotjaments (Fórmulas)'!P45-#REF!</f>
        <v>#REF!</v>
      </c>
      <c r="Q45" s="92" t="e">
        <f>'Total Allotjaments (Fórmulas)'!Q45-#REF!</f>
        <v>#REF!</v>
      </c>
      <c r="R45" s="92" t="e">
        <f>'Total Allotjaments (Fórmulas)'!R45-#REF!</f>
        <v>#REF!</v>
      </c>
      <c r="S45" s="92" t="e">
        <f>'Total Allotjaments (Fórmulas)'!S45-#REF!</f>
        <v>#REF!</v>
      </c>
      <c r="T45" s="92" t="e">
        <f>'Total Allotjaments (Fórmulas)'!T45-#REF!</f>
        <v>#REF!</v>
      </c>
      <c r="U45" s="92" t="e">
        <f>'Total Allotjaments (Fórmulas)'!U45-#REF!</f>
        <v>#REF!</v>
      </c>
      <c r="V45" s="92" t="e">
        <f>'Total Allotjaments (Fórmulas)'!V45-#REF!</f>
        <v>#REF!</v>
      </c>
      <c r="W45" s="92" t="e">
        <f>'Total Allotjaments (Fórmulas)'!W45-#REF!</f>
        <v>#REF!</v>
      </c>
      <c r="X45" s="92" t="e">
        <f>'Total Allotjaments (Fórmulas)'!X45-#REF!</f>
        <v>#REF!</v>
      </c>
      <c r="Y45" s="92" t="e">
        <f>'Total Allotjaments (Fórmulas)'!Y45-#REF!</f>
        <v>#REF!</v>
      </c>
      <c r="Z45" s="92" t="e">
        <f>'Total Allotjaments (Fórmulas)'!Z45-#REF!</f>
        <v>#REF!</v>
      </c>
      <c r="AA45" s="92" t="e">
        <f>'Total Allotjaments (Fórmulas)'!AA45-#REF!</f>
        <v>#REF!</v>
      </c>
      <c r="AB45" s="92" t="e">
        <f>'Total Allotjaments (Fórmulas)'!AB45-#REF!</f>
        <v>#REF!</v>
      </c>
      <c r="AC45" s="92" t="e">
        <f>'Total Allotjaments (Fórmulas)'!AC45-#REF!</f>
        <v>#REF!</v>
      </c>
      <c r="AD45" s="92" t="e">
        <f>'Total Allotjaments (Fórmulas)'!AD45-#REF!</f>
        <v>#REF!</v>
      </c>
      <c r="AE45" s="92" t="e">
        <f>'Total Allotjaments (Fórmulas)'!AE45-#REF!</f>
        <v>#REF!</v>
      </c>
      <c r="AF45" s="92" t="e">
        <f>'Total Allotjaments (Fórmulas)'!AF45-#REF!</f>
        <v>#REF!</v>
      </c>
      <c r="AG45" s="92" t="e">
        <f>'Total Allotjaments (Fórmulas)'!AG45-#REF!</f>
        <v>#REF!</v>
      </c>
      <c r="AH45" s="92" t="e">
        <f>'Total Allotjaments (Fórmulas)'!AH45-#REF!</f>
        <v>#REF!</v>
      </c>
      <c r="AI45" s="92" t="e">
        <f>'Total Allotjaments (Fórmulas)'!AI45-#REF!</f>
        <v>#REF!</v>
      </c>
      <c r="AJ45" s="92" t="e">
        <f>'Total Allotjaments (Fórmulas)'!AJ45-#REF!</f>
        <v>#REF!</v>
      </c>
      <c r="AK45" s="92" t="e">
        <f>'Total Allotjaments (Fórmulas)'!AK45-#REF!</f>
        <v>#REF!</v>
      </c>
      <c r="AL45" s="92" t="e">
        <f>'Total Allotjaments (Fórmulas)'!AL45-#REF!</f>
        <v>#REF!</v>
      </c>
      <c r="AM45" s="92" t="e">
        <f>'Total Allotjaments (Fórmulas)'!AM45-#REF!</f>
        <v>#REF!</v>
      </c>
      <c r="AN45" s="92" t="e">
        <f>'Total Allotjaments (Fórmulas)'!AN45-#REF!</f>
        <v>#REF!</v>
      </c>
      <c r="AO45" s="92" t="e">
        <f>'Total Allotjaments (Fórmulas)'!AO45-#REF!</f>
        <v>#REF!</v>
      </c>
      <c r="AP45" s="92" t="e">
        <f>'Total Allotjaments (Fórmulas)'!AP45-#REF!</f>
        <v>#REF!</v>
      </c>
      <c r="AQ45" s="92" t="e">
        <f>'Total Allotjaments (Fórmulas)'!AQ45-#REF!</f>
        <v>#REF!</v>
      </c>
      <c r="AR45" s="92" t="e">
        <f>'Total Allotjaments (Fórmulas)'!AR45-#REF!</f>
        <v>#REF!</v>
      </c>
      <c r="AS45" s="92" t="e">
        <f>'Total Allotjaments (Fórmulas)'!AS45-#REF!</f>
        <v>#REF!</v>
      </c>
      <c r="AT45" s="92" t="e">
        <f>'Total Allotjaments (Fórmulas)'!AT45-#REF!</f>
        <v>#REF!</v>
      </c>
      <c r="AU45" s="92" t="e">
        <f>'Total Allotjaments (Fórmulas)'!AU45-#REF!</f>
        <v>#REF!</v>
      </c>
      <c r="AV45" s="92" t="e">
        <f>'Total Allotjaments (Fórmulas)'!AV45-#REF!</f>
        <v>#REF!</v>
      </c>
      <c r="AW45" s="92" t="e">
        <f>'Total Allotjaments (Fórmulas)'!AW45-#REF!</f>
        <v>#REF!</v>
      </c>
      <c r="AX45" s="92" t="e">
        <f>'Total Allotjaments (Fórmulas)'!AX45-#REF!</f>
        <v>#REF!</v>
      </c>
      <c r="AY45" s="92" t="e">
        <f>'Total Allotjaments (Fórmulas)'!AY45-#REF!</f>
        <v>#REF!</v>
      </c>
      <c r="AZ45" s="92" t="e">
        <f>'Total Allotjaments (Fórmulas)'!AZ45-#REF!</f>
        <v>#REF!</v>
      </c>
      <c r="BA45" s="92" t="e">
        <f>'Total Allotjaments (Fórmulas)'!BA45-#REF!</f>
        <v>#REF!</v>
      </c>
      <c r="BB45" s="92" t="e">
        <f>'Total Allotjaments (Fórmulas)'!BB45-#REF!</f>
        <v>#REF!</v>
      </c>
      <c r="BC45" s="92" t="e">
        <f>'Total Allotjaments (Fórmulas)'!BC45-#REF!</f>
        <v>#REF!</v>
      </c>
      <c r="BD45" s="92" t="e">
        <f>'Total Allotjaments (Fórmulas)'!BD45-#REF!</f>
        <v>#REF!</v>
      </c>
      <c r="BE45" s="92" t="e">
        <f>'Total Allotjaments (Fórmulas)'!BE45-#REF!</f>
        <v>#REF!</v>
      </c>
      <c r="BF45" s="92" t="e">
        <f>'Total Allotjaments (Fórmulas)'!BF45-#REF!</f>
        <v>#REF!</v>
      </c>
      <c r="BG45" s="92" t="e">
        <f>'Total Allotjaments (Fórmulas)'!BG45-#REF!</f>
        <v>#REF!</v>
      </c>
      <c r="BH45" s="92" t="e">
        <f>'Total Allotjaments (Fórmulas)'!BH45-#REF!</f>
        <v>#REF!</v>
      </c>
      <c r="BI45" s="92" t="e">
        <f>'Total Allotjaments (Fórmulas)'!BI45-#REF!</f>
        <v>#REF!</v>
      </c>
      <c r="BJ45" s="92" t="e">
        <f>'Total Allotjaments (Fórmulas)'!BJ45-#REF!</f>
        <v>#REF!</v>
      </c>
      <c r="BK45" s="92" t="e">
        <f>'Total Allotjaments (Fórmulas)'!BK45-#REF!</f>
        <v>#REF!</v>
      </c>
      <c r="BL45" s="92" t="e">
        <f>'Total Allotjaments (Fórmulas)'!BL45-#REF!</f>
        <v>#REF!</v>
      </c>
    </row>
    <row r="46" spans="1:64">
      <c r="A46" s="91" t="s">
        <v>191</v>
      </c>
      <c r="B46" s="92" t="e">
        <f>'Total Allotjaments (Fórmulas)'!B46-#REF!</f>
        <v>#REF!</v>
      </c>
      <c r="C46" s="92" t="e">
        <f>'Total Allotjaments (Fórmulas)'!C46-#REF!</f>
        <v>#REF!</v>
      </c>
      <c r="D46" s="92" t="e">
        <f>'Total Allotjaments (Fórmulas)'!D46-#REF!</f>
        <v>#REF!</v>
      </c>
      <c r="E46" s="92" t="e">
        <f>'Total Allotjaments (Fórmulas)'!E46-#REF!</f>
        <v>#REF!</v>
      </c>
      <c r="F46" s="92" t="e">
        <f>'Total Allotjaments (Fórmulas)'!F46-#REF!</f>
        <v>#REF!</v>
      </c>
      <c r="G46" s="92" t="e">
        <f>'Total Allotjaments (Fórmulas)'!G46-#REF!</f>
        <v>#REF!</v>
      </c>
      <c r="H46" s="92" t="e">
        <f>'Total Allotjaments (Fórmulas)'!H46-#REF!</f>
        <v>#REF!</v>
      </c>
      <c r="I46" s="92" t="e">
        <f>'Total Allotjaments (Fórmulas)'!I46-#REF!</f>
        <v>#REF!</v>
      </c>
      <c r="J46" s="92" t="e">
        <f>'Total Allotjaments (Fórmulas)'!J46-#REF!</f>
        <v>#REF!</v>
      </c>
      <c r="K46" s="92" t="e">
        <f>'Total Allotjaments (Fórmulas)'!K46-#REF!</f>
        <v>#REF!</v>
      </c>
      <c r="L46" s="92" t="e">
        <f>'Total Allotjaments (Fórmulas)'!L46-#REF!</f>
        <v>#REF!</v>
      </c>
      <c r="M46" s="92" t="e">
        <f>'Total Allotjaments (Fórmulas)'!M46-#REF!</f>
        <v>#REF!</v>
      </c>
      <c r="N46" s="92" t="e">
        <f>'Total Allotjaments (Fórmulas)'!N46-#REF!</f>
        <v>#REF!</v>
      </c>
      <c r="O46" s="92" t="e">
        <f>'Total Allotjaments (Fórmulas)'!O46-#REF!</f>
        <v>#REF!</v>
      </c>
      <c r="P46" s="92" t="e">
        <f>'Total Allotjaments (Fórmulas)'!P46-#REF!</f>
        <v>#REF!</v>
      </c>
      <c r="Q46" s="92" t="e">
        <f>'Total Allotjaments (Fórmulas)'!Q46-#REF!</f>
        <v>#REF!</v>
      </c>
      <c r="R46" s="92" t="e">
        <f>'Total Allotjaments (Fórmulas)'!R46-#REF!</f>
        <v>#REF!</v>
      </c>
      <c r="S46" s="92" t="e">
        <f>'Total Allotjaments (Fórmulas)'!S46-#REF!</f>
        <v>#REF!</v>
      </c>
      <c r="T46" s="92" t="e">
        <f>'Total Allotjaments (Fórmulas)'!T46-#REF!</f>
        <v>#REF!</v>
      </c>
      <c r="U46" s="92" t="e">
        <f>'Total Allotjaments (Fórmulas)'!U46-#REF!</f>
        <v>#REF!</v>
      </c>
      <c r="V46" s="92" t="e">
        <f>'Total Allotjaments (Fórmulas)'!V46-#REF!</f>
        <v>#REF!</v>
      </c>
      <c r="W46" s="92" t="e">
        <f>'Total Allotjaments (Fórmulas)'!W46-#REF!</f>
        <v>#REF!</v>
      </c>
      <c r="X46" s="92" t="e">
        <f>'Total Allotjaments (Fórmulas)'!X46-#REF!</f>
        <v>#REF!</v>
      </c>
      <c r="Y46" s="92" t="e">
        <f>'Total Allotjaments (Fórmulas)'!Y46-#REF!</f>
        <v>#REF!</v>
      </c>
      <c r="Z46" s="92" t="e">
        <f>'Total Allotjaments (Fórmulas)'!Z46-#REF!</f>
        <v>#REF!</v>
      </c>
      <c r="AA46" s="92" t="e">
        <f>'Total Allotjaments (Fórmulas)'!AA46-#REF!</f>
        <v>#REF!</v>
      </c>
      <c r="AB46" s="92" t="e">
        <f>'Total Allotjaments (Fórmulas)'!AB46-#REF!</f>
        <v>#REF!</v>
      </c>
      <c r="AC46" s="92" t="e">
        <f>'Total Allotjaments (Fórmulas)'!AC46-#REF!</f>
        <v>#REF!</v>
      </c>
      <c r="AD46" s="92" t="e">
        <f>'Total Allotjaments (Fórmulas)'!AD46-#REF!</f>
        <v>#REF!</v>
      </c>
      <c r="AE46" s="92" t="e">
        <f>'Total Allotjaments (Fórmulas)'!AE46-#REF!</f>
        <v>#REF!</v>
      </c>
      <c r="AF46" s="92" t="e">
        <f>'Total Allotjaments (Fórmulas)'!AF46-#REF!</f>
        <v>#REF!</v>
      </c>
      <c r="AG46" s="92" t="e">
        <f>'Total Allotjaments (Fórmulas)'!AG46-#REF!</f>
        <v>#REF!</v>
      </c>
      <c r="AH46" s="92" t="e">
        <f>'Total Allotjaments (Fórmulas)'!AH46-#REF!</f>
        <v>#REF!</v>
      </c>
      <c r="AI46" s="92" t="e">
        <f>'Total Allotjaments (Fórmulas)'!AI46-#REF!</f>
        <v>#REF!</v>
      </c>
      <c r="AJ46" s="92" t="e">
        <f>'Total Allotjaments (Fórmulas)'!AJ46-#REF!</f>
        <v>#REF!</v>
      </c>
      <c r="AK46" s="92" t="e">
        <f>'Total Allotjaments (Fórmulas)'!AK46-#REF!</f>
        <v>#REF!</v>
      </c>
      <c r="AL46" s="92" t="e">
        <f>'Total Allotjaments (Fórmulas)'!AL46-#REF!</f>
        <v>#REF!</v>
      </c>
      <c r="AM46" s="92" t="e">
        <f>'Total Allotjaments (Fórmulas)'!AM46-#REF!</f>
        <v>#REF!</v>
      </c>
      <c r="AN46" s="92" t="e">
        <f>'Total Allotjaments (Fórmulas)'!AN46-#REF!</f>
        <v>#REF!</v>
      </c>
      <c r="AO46" s="92" t="e">
        <f>'Total Allotjaments (Fórmulas)'!AO46-#REF!</f>
        <v>#REF!</v>
      </c>
      <c r="AP46" s="92" t="e">
        <f>'Total Allotjaments (Fórmulas)'!AP46-#REF!</f>
        <v>#REF!</v>
      </c>
      <c r="AQ46" s="92" t="e">
        <f>'Total Allotjaments (Fórmulas)'!AQ46-#REF!</f>
        <v>#REF!</v>
      </c>
      <c r="AR46" s="92" t="e">
        <f>'Total Allotjaments (Fórmulas)'!AR46-#REF!</f>
        <v>#REF!</v>
      </c>
      <c r="AS46" s="92" t="e">
        <f>'Total Allotjaments (Fórmulas)'!AS46-#REF!</f>
        <v>#REF!</v>
      </c>
      <c r="AT46" s="92" t="e">
        <f>'Total Allotjaments (Fórmulas)'!AT46-#REF!</f>
        <v>#REF!</v>
      </c>
      <c r="AU46" s="92" t="e">
        <f>'Total Allotjaments (Fórmulas)'!AU46-#REF!</f>
        <v>#REF!</v>
      </c>
      <c r="AV46" s="92" t="e">
        <f>'Total Allotjaments (Fórmulas)'!AV46-#REF!</f>
        <v>#REF!</v>
      </c>
      <c r="AW46" s="92" t="e">
        <f>'Total Allotjaments (Fórmulas)'!AW46-#REF!</f>
        <v>#REF!</v>
      </c>
      <c r="AX46" s="92" t="e">
        <f>'Total Allotjaments (Fórmulas)'!AX46-#REF!</f>
        <v>#REF!</v>
      </c>
      <c r="AY46" s="92" t="e">
        <f>'Total Allotjaments (Fórmulas)'!AY46-#REF!</f>
        <v>#REF!</v>
      </c>
      <c r="AZ46" s="92" t="e">
        <f>'Total Allotjaments (Fórmulas)'!AZ46-#REF!</f>
        <v>#REF!</v>
      </c>
      <c r="BA46" s="92" t="e">
        <f>'Total Allotjaments (Fórmulas)'!BA46-#REF!</f>
        <v>#REF!</v>
      </c>
      <c r="BB46" s="92" t="e">
        <f>'Total Allotjaments (Fórmulas)'!BB46-#REF!</f>
        <v>#REF!</v>
      </c>
      <c r="BC46" s="92" t="e">
        <f>'Total Allotjaments (Fórmulas)'!BC46-#REF!</f>
        <v>#REF!</v>
      </c>
      <c r="BD46" s="92" t="e">
        <f>'Total Allotjaments (Fórmulas)'!BD46-#REF!</f>
        <v>#REF!</v>
      </c>
      <c r="BE46" s="92" t="e">
        <f>'Total Allotjaments (Fórmulas)'!BE46-#REF!</f>
        <v>#REF!</v>
      </c>
      <c r="BF46" s="92" t="e">
        <f>'Total Allotjaments (Fórmulas)'!BF46-#REF!</f>
        <v>#REF!</v>
      </c>
      <c r="BG46" s="92" t="e">
        <f>'Total Allotjaments (Fórmulas)'!BG46-#REF!</f>
        <v>#REF!</v>
      </c>
      <c r="BH46" s="92" t="e">
        <f>'Total Allotjaments (Fórmulas)'!BH46-#REF!</f>
        <v>#REF!</v>
      </c>
      <c r="BI46" s="92" t="e">
        <f>'Total Allotjaments (Fórmulas)'!BI46-#REF!</f>
        <v>#REF!</v>
      </c>
      <c r="BJ46" s="92" t="e">
        <f>'Total Allotjaments (Fórmulas)'!BJ46-#REF!</f>
        <v>#REF!</v>
      </c>
      <c r="BK46" s="92" t="e">
        <f>'Total Allotjaments (Fórmulas)'!BK46-#REF!</f>
        <v>#REF!</v>
      </c>
      <c r="BL46" s="92" t="e">
        <f>'Total Allotjaments (Fórmulas)'!BL46-#REF!</f>
        <v>#REF!</v>
      </c>
    </row>
    <row r="47" spans="1:64">
      <c r="A47" s="91" t="s">
        <v>192</v>
      </c>
      <c r="B47" s="92" t="e">
        <f>'Total Allotjaments (Fórmulas)'!B47-#REF!</f>
        <v>#REF!</v>
      </c>
      <c r="C47" s="92" t="e">
        <f>'Total Allotjaments (Fórmulas)'!C47-#REF!</f>
        <v>#REF!</v>
      </c>
      <c r="D47" s="92" t="e">
        <f>'Total Allotjaments (Fórmulas)'!D47-#REF!</f>
        <v>#REF!</v>
      </c>
      <c r="E47" s="92" t="e">
        <f>'Total Allotjaments (Fórmulas)'!E47-#REF!</f>
        <v>#REF!</v>
      </c>
      <c r="F47" s="92" t="e">
        <f>'Total Allotjaments (Fórmulas)'!F47-#REF!</f>
        <v>#REF!</v>
      </c>
      <c r="G47" s="92" t="e">
        <f>'Total Allotjaments (Fórmulas)'!G47-#REF!</f>
        <v>#REF!</v>
      </c>
      <c r="H47" s="92" t="e">
        <f>'Total Allotjaments (Fórmulas)'!H47-#REF!</f>
        <v>#REF!</v>
      </c>
      <c r="I47" s="92" t="e">
        <f>'Total Allotjaments (Fórmulas)'!I47-#REF!</f>
        <v>#REF!</v>
      </c>
      <c r="J47" s="92" t="e">
        <f>'Total Allotjaments (Fórmulas)'!J47-#REF!</f>
        <v>#REF!</v>
      </c>
      <c r="K47" s="92" t="e">
        <f>'Total Allotjaments (Fórmulas)'!K47-#REF!</f>
        <v>#REF!</v>
      </c>
      <c r="L47" s="92" t="e">
        <f>'Total Allotjaments (Fórmulas)'!L47-#REF!</f>
        <v>#REF!</v>
      </c>
      <c r="M47" s="92" t="e">
        <f>'Total Allotjaments (Fórmulas)'!M47-#REF!</f>
        <v>#REF!</v>
      </c>
      <c r="N47" s="92" t="e">
        <f>'Total Allotjaments (Fórmulas)'!N47-#REF!</f>
        <v>#REF!</v>
      </c>
      <c r="O47" s="92" t="e">
        <f>'Total Allotjaments (Fórmulas)'!O47-#REF!</f>
        <v>#REF!</v>
      </c>
      <c r="P47" s="92" t="e">
        <f>'Total Allotjaments (Fórmulas)'!P47-#REF!</f>
        <v>#REF!</v>
      </c>
      <c r="Q47" s="92" t="e">
        <f>'Total Allotjaments (Fórmulas)'!Q47-#REF!</f>
        <v>#REF!</v>
      </c>
      <c r="R47" s="92" t="e">
        <f>'Total Allotjaments (Fórmulas)'!R47-#REF!</f>
        <v>#REF!</v>
      </c>
      <c r="S47" s="92" t="e">
        <f>'Total Allotjaments (Fórmulas)'!S47-#REF!</f>
        <v>#REF!</v>
      </c>
      <c r="T47" s="92" t="e">
        <f>'Total Allotjaments (Fórmulas)'!T47-#REF!</f>
        <v>#REF!</v>
      </c>
      <c r="U47" s="92" t="e">
        <f>'Total Allotjaments (Fórmulas)'!U47-#REF!</f>
        <v>#REF!</v>
      </c>
      <c r="V47" s="92" t="e">
        <f>'Total Allotjaments (Fórmulas)'!V47-#REF!</f>
        <v>#REF!</v>
      </c>
      <c r="W47" s="92" t="e">
        <f>'Total Allotjaments (Fórmulas)'!W47-#REF!</f>
        <v>#REF!</v>
      </c>
      <c r="X47" s="92" t="e">
        <f>'Total Allotjaments (Fórmulas)'!X47-#REF!</f>
        <v>#REF!</v>
      </c>
      <c r="Y47" s="92" t="e">
        <f>'Total Allotjaments (Fórmulas)'!Y47-#REF!</f>
        <v>#REF!</v>
      </c>
      <c r="Z47" s="92" t="e">
        <f>'Total Allotjaments (Fórmulas)'!Z47-#REF!</f>
        <v>#REF!</v>
      </c>
      <c r="AA47" s="92" t="e">
        <f>'Total Allotjaments (Fórmulas)'!AA47-#REF!</f>
        <v>#REF!</v>
      </c>
      <c r="AB47" s="92" t="e">
        <f>'Total Allotjaments (Fórmulas)'!AB47-#REF!</f>
        <v>#REF!</v>
      </c>
      <c r="AC47" s="92" t="e">
        <f>'Total Allotjaments (Fórmulas)'!AC47-#REF!</f>
        <v>#REF!</v>
      </c>
      <c r="AD47" s="92" t="e">
        <f>'Total Allotjaments (Fórmulas)'!AD47-#REF!</f>
        <v>#REF!</v>
      </c>
      <c r="AE47" s="92" t="e">
        <f>'Total Allotjaments (Fórmulas)'!AE47-#REF!</f>
        <v>#REF!</v>
      </c>
      <c r="AF47" s="92" t="e">
        <f>'Total Allotjaments (Fórmulas)'!AF47-#REF!</f>
        <v>#REF!</v>
      </c>
      <c r="AG47" s="92" t="e">
        <f>'Total Allotjaments (Fórmulas)'!AG47-#REF!</f>
        <v>#REF!</v>
      </c>
      <c r="AH47" s="92" t="e">
        <f>'Total Allotjaments (Fórmulas)'!AH47-#REF!</f>
        <v>#REF!</v>
      </c>
      <c r="AI47" s="92" t="e">
        <f>'Total Allotjaments (Fórmulas)'!AI47-#REF!</f>
        <v>#REF!</v>
      </c>
      <c r="AJ47" s="92" t="e">
        <f>'Total Allotjaments (Fórmulas)'!AJ47-#REF!</f>
        <v>#REF!</v>
      </c>
      <c r="AK47" s="92" t="e">
        <f>'Total Allotjaments (Fórmulas)'!AK47-#REF!</f>
        <v>#REF!</v>
      </c>
      <c r="AL47" s="92" t="e">
        <f>'Total Allotjaments (Fórmulas)'!AL47-#REF!</f>
        <v>#REF!</v>
      </c>
      <c r="AM47" s="92" t="e">
        <f>'Total Allotjaments (Fórmulas)'!AM47-#REF!</f>
        <v>#REF!</v>
      </c>
      <c r="AN47" s="92" t="e">
        <f>'Total Allotjaments (Fórmulas)'!AN47-#REF!</f>
        <v>#REF!</v>
      </c>
      <c r="AO47" s="92" t="e">
        <f>'Total Allotjaments (Fórmulas)'!AO47-#REF!</f>
        <v>#REF!</v>
      </c>
      <c r="AP47" s="92" t="e">
        <f>'Total Allotjaments (Fórmulas)'!AP47-#REF!</f>
        <v>#REF!</v>
      </c>
      <c r="AQ47" s="92" t="e">
        <f>'Total Allotjaments (Fórmulas)'!AQ47-#REF!</f>
        <v>#REF!</v>
      </c>
      <c r="AR47" s="92" t="e">
        <f>'Total Allotjaments (Fórmulas)'!AR47-#REF!</f>
        <v>#REF!</v>
      </c>
      <c r="AS47" s="92" t="e">
        <f>'Total Allotjaments (Fórmulas)'!AS47-#REF!</f>
        <v>#REF!</v>
      </c>
      <c r="AT47" s="92" t="e">
        <f>'Total Allotjaments (Fórmulas)'!AT47-#REF!</f>
        <v>#REF!</v>
      </c>
      <c r="AU47" s="92" t="e">
        <f>'Total Allotjaments (Fórmulas)'!AU47-#REF!</f>
        <v>#REF!</v>
      </c>
      <c r="AV47" s="92" t="e">
        <f>'Total Allotjaments (Fórmulas)'!AV47-#REF!</f>
        <v>#REF!</v>
      </c>
      <c r="AW47" s="92" t="e">
        <f>'Total Allotjaments (Fórmulas)'!AW47-#REF!</f>
        <v>#REF!</v>
      </c>
      <c r="AX47" s="92" t="e">
        <f>'Total Allotjaments (Fórmulas)'!AX47-#REF!</f>
        <v>#REF!</v>
      </c>
      <c r="AY47" s="92" t="e">
        <f>'Total Allotjaments (Fórmulas)'!AY47-#REF!</f>
        <v>#REF!</v>
      </c>
      <c r="AZ47" s="92" t="e">
        <f>'Total Allotjaments (Fórmulas)'!AZ47-#REF!</f>
        <v>#REF!</v>
      </c>
      <c r="BA47" s="92" t="e">
        <f>'Total Allotjaments (Fórmulas)'!BA47-#REF!</f>
        <v>#REF!</v>
      </c>
      <c r="BB47" s="92" t="e">
        <f>'Total Allotjaments (Fórmulas)'!BB47-#REF!</f>
        <v>#REF!</v>
      </c>
      <c r="BC47" s="92" t="e">
        <f>'Total Allotjaments (Fórmulas)'!BC47-#REF!</f>
        <v>#REF!</v>
      </c>
      <c r="BD47" s="92" t="e">
        <f>'Total Allotjaments (Fórmulas)'!BD47-#REF!</f>
        <v>#REF!</v>
      </c>
      <c r="BE47" s="92" t="e">
        <f>'Total Allotjaments (Fórmulas)'!BE47-#REF!</f>
        <v>#REF!</v>
      </c>
      <c r="BF47" s="92" t="e">
        <f>'Total Allotjaments (Fórmulas)'!BF47-#REF!</f>
        <v>#REF!</v>
      </c>
      <c r="BG47" s="92" t="e">
        <f>'Total Allotjaments (Fórmulas)'!BG47-#REF!</f>
        <v>#REF!</v>
      </c>
      <c r="BH47" s="92" t="e">
        <f>'Total Allotjaments (Fórmulas)'!BH47-#REF!</f>
        <v>#REF!</v>
      </c>
      <c r="BI47" s="92" t="e">
        <f>'Total Allotjaments (Fórmulas)'!BI47-#REF!</f>
        <v>#REF!</v>
      </c>
      <c r="BJ47" s="92" t="e">
        <f>'Total Allotjaments (Fórmulas)'!BJ47-#REF!</f>
        <v>#REF!</v>
      </c>
      <c r="BK47" s="92" t="e">
        <f>'Total Allotjaments (Fórmulas)'!BK47-#REF!</f>
        <v>#REF!</v>
      </c>
      <c r="BL47" s="92" t="e">
        <f>'Total Allotjaments (Fórmulas)'!BL47-#REF!</f>
        <v>#REF!</v>
      </c>
    </row>
    <row r="48" spans="1:64">
      <c r="A48" s="91" t="s">
        <v>193</v>
      </c>
      <c r="B48" s="92" t="e">
        <f>'Total Allotjaments (Fórmulas)'!B48-#REF!</f>
        <v>#REF!</v>
      </c>
      <c r="C48" s="92" t="e">
        <f>'Total Allotjaments (Fórmulas)'!C48-#REF!</f>
        <v>#REF!</v>
      </c>
      <c r="D48" s="92" t="e">
        <f>'Total Allotjaments (Fórmulas)'!D48-#REF!</f>
        <v>#REF!</v>
      </c>
      <c r="E48" s="92" t="e">
        <f>'Total Allotjaments (Fórmulas)'!E48-#REF!</f>
        <v>#REF!</v>
      </c>
      <c r="F48" s="92" t="e">
        <f>'Total Allotjaments (Fórmulas)'!F48-#REF!</f>
        <v>#REF!</v>
      </c>
      <c r="G48" s="92" t="e">
        <f>'Total Allotjaments (Fórmulas)'!G48-#REF!</f>
        <v>#REF!</v>
      </c>
      <c r="H48" s="92" t="e">
        <f>'Total Allotjaments (Fórmulas)'!H48-#REF!</f>
        <v>#REF!</v>
      </c>
      <c r="I48" s="92" t="e">
        <f>'Total Allotjaments (Fórmulas)'!I48-#REF!</f>
        <v>#REF!</v>
      </c>
      <c r="J48" s="92" t="e">
        <f>'Total Allotjaments (Fórmulas)'!J48-#REF!</f>
        <v>#REF!</v>
      </c>
      <c r="K48" s="92" t="e">
        <f>'Total Allotjaments (Fórmulas)'!K48-#REF!</f>
        <v>#REF!</v>
      </c>
      <c r="L48" s="92" t="e">
        <f>'Total Allotjaments (Fórmulas)'!L48-#REF!</f>
        <v>#REF!</v>
      </c>
      <c r="M48" s="92" t="e">
        <f>'Total Allotjaments (Fórmulas)'!M48-#REF!</f>
        <v>#REF!</v>
      </c>
      <c r="N48" s="92" t="e">
        <f>'Total Allotjaments (Fórmulas)'!N48-#REF!</f>
        <v>#REF!</v>
      </c>
      <c r="O48" s="92" t="e">
        <f>'Total Allotjaments (Fórmulas)'!O48-#REF!</f>
        <v>#REF!</v>
      </c>
      <c r="P48" s="92" t="e">
        <f>'Total Allotjaments (Fórmulas)'!P48-#REF!</f>
        <v>#REF!</v>
      </c>
      <c r="Q48" s="92" t="e">
        <f>'Total Allotjaments (Fórmulas)'!Q48-#REF!</f>
        <v>#REF!</v>
      </c>
      <c r="R48" s="92" t="e">
        <f>'Total Allotjaments (Fórmulas)'!R48-#REF!</f>
        <v>#REF!</v>
      </c>
      <c r="S48" s="92" t="e">
        <f>'Total Allotjaments (Fórmulas)'!S48-#REF!</f>
        <v>#REF!</v>
      </c>
      <c r="T48" s="92" t="e">
        <f>'Total Allotjaments (Fórmulas)'!T48-#REF!</f>
        <v>#REF!</v>
      </c>
      <c r="U48" s="92" t="e">
        <f>'Total Allotjaments (Fórmulas)'!U48-#REF!</f>
        <v>#REF!</v>
      </c>
      <c r="V48" s="92" t="e">
        <f>'Total Allotjaments (Fórmulas)'!V48-#REF!</f>
        <v>#REF!</v>
      </c>
      <c r="W48" s="92" t="e">
        <f>'Total Allotjaments (Fórmulas)'!W48-#REF!</f>
        <v>#REF!</v>
      </c>
      <c r="X48" s="92" t="e">
        <f>'Total Allotjaments (Fórmulas)'!X48-#REF!</f>
        <v>#REF!</v>
      </c>
      <c r="Y48" s="92" t="e">
        <f>'Total Allotjaments (Fórmulas)'!Y48-#REF!</f>
        <v>#REF!</v>
      </c>
      <c r="Z48" s="92" t="e">
        <f>'Total Allotjaments (Fórmulas)'!Z48-#REF!</f>
        <v>#REF!</v>
      </c>
      <c r="AA48" s="92" t="e">
        <f>'Total Allotjaments (Fórmulas)'!AA48-#REF!</f>
        <v>#REF!</v>
      </c>
      <c r="AB48" s="92" t="e">
        <f>'Total Allotjaments (Fórmulas)'!AB48-#REF!</f>
        <v>#REF!</v>
      </c>
      <c r="AC48" s="92" t="e">
        <f>'Total Allotjaments (Fórmulas)'!AC48-#REF!</f>
        <v>#REF!</v>
      </c>
      <c r="AD48" s="92" t="e">
        <f>'Total Allotjaments (Fórmulas)'!AD48-#REF!</f>
        <v>#REF!</v>
      </c>
      <c r="AE48" s="92" t="e">
        <f>'Total Allotjaments (Fórmulas)'!AE48-#REF!</f>
        <v>#REF!</v>
      </c>
      <c r="AF48" s="92" t="e">
        <f>'Total Allotjaments (Fórmulas)'!AF48-#REF!</f>
        <v>#REF!</v>
      </c>
      <c r="AG48" s="92" t="e">
        <f>'Total Allotjaments (Fórmulas)'!AG48-#REF!</f>
        <v>#REF!</v>
      </c>
      <c r="AH48" s="92" t="e">
        <f>'Total Allotjaments (Fórmulas)'!AH48-#REF!</f>
        <v>#REF!</v>
      </c>
      <c r="AI48" s="92" t="e">
        <f>'Total Allotjaments (Fórmulas)'!AI48-#REF!</f>
        <v>#REF!</v>
      </c>
      <c r="AJ48" s="92" t="e">
        <f>'Total Allotjaments (Fórmulas)'!AJ48-#REF!</f>
        <v>#REF!</v>
      </c>
      <c r="AK48" s="92" t="e">
        <f>'Total Allotjaments (Fórmulas)'!AK48-#REF!</f>
        <v>#REF!</v>
      </c>
      <c r="AL48" s="92" t="e">
        <f>'Total Allotjaments (Fórmulas)'!AL48-#REF!</f>
        <v>#REF!</v>
      </c>
      <c r="AM48" s="92" t="e">
        <f>'Total Allotjaments (Fórmulas)'!AM48-#REF!</f>
        <v>#REF!</v>
      </c>
      <c r="AN48" s="92" t="e">
        <f>'Total Allotjaments (Fórmulas)'!AN48-#REF!</f>
        <v>#REF!</v>
      </c>
      <c r="AO48" s="92" t="e">
        <f>'Total Allotjaments (Fórmulas)'!AO48-#REF!</f>
        <v>#REF!</v>
      </c>
      <c r="AP48" s="92" t="e">
        <f>'Total Allotjaments (Fórmulas)'!AP48-#REF!</f>
        <v>#REF!</v>
      </c>
      <c r="AQ48" s="92" t="e">
        <f>'Total Allotjaments (Fórmulas)'!AQ48-#REF!</f>
        <v>#REF!</v>
      </c>
      <c r="AR48" s="92" t="e">
        <f>'Total Allotjaments (Fórmulas)'!AR48-#REF!</f>
        <v>#REF!</v>
      </c>
      <c r="AS48" s="92" t="e">
        <f>'Total Allotjaments (Fórmulas)'!AS48-#REF!</f>
        <v>#REF!</v>
      </c>
      <c r="AT48" s="92" t="e">
        <f>'Total Allotjaments (Fórmulas)'!AT48-#REF!</f>
        <v>#REF!</v>
      </c>
      <c r="AU48" s="92" t="e">
        <f>'Total Allotjaments (Fórmulas)'!AU48-#REF!</f>
        <v>#REF!</v>
      </c>
      <c r="AV48" s="92" t="e">
        <f>'Total Allotjaments (Fórmulas)'!AV48-#REF!</f>
        <v>#REF!</v>
      </c>
      <c r="AW48" s="92" t="e">
        <f>'Total Allotjaments (Fórmulas)'!AW48-#REF!</f>
        <v>#REF!</v>
      </c>
      <c r="AX48" s="92" t="e">
        <f>'Total Allotjaments (Fórmulas)'!AX48-#REF!</f>
        <v>#REF!</v>
      </c>
      <c r="AY48" s="92" t="e">
        <f>'Total Allotjaments (Fórmulas)'!AY48-#REF!</f>
        <v>#REF!</v>
      </c>
      <c r="AZ48" s="92" t="e">
        <f>'Total Allotjaments (Fórmulas)'!AZ48-#REF!</f>
        <v>#REF!</v>
      </c>
      <c r="BA48" s="92" t="e">
        <f>'Total Allotjaments (Fórmulas)'!BA48-#REF!</f>
        <v>#REF!</v>
      </c>
      <c r="BB48" s="92" t="e">
        <f>'Total Allotjaments (Fórmulas)'!BB48-#REF!</f>
        <v>#REF!</v>
      </c>
      <c r="BC48" s="92" t="e">
        <f>'Total Allotjaments (Fórmulas)'!BC48-#REF!</f>
        <v>#REF!</v>
      </c>
      <c r="BD48" s="92" t="e">
        <f>'Total Allotjaments (Fórmulas)'!BD48-#REF!</f>
        <v>#REF!</v>
      </c>
      <c r="BE48" s="92" t="e">
        <f>'Total Allotjaments (Fórmulas)'!BE48-#REF!</f>
        <v>#REF!</v>
      </c>
      <c r="BF48" s="92" t="e">
        <f>'Total Allotjaments (Fórmulas)'!BF48-#REF!</f>
        <v>#REF!</v>
      </c>
      <c r="BG48" s="92" t="e">
        <f>'Total Allotjaments (Fórmulas)'!BG48-#REF!</f>
        <v>#REF!</v>
      </c>
      <c r="BH48" s="92" t="e">
        <f>'Total Allotjaments (Fórmulas)'!BH48-#REF!</f>
        <v>#REF!</v>
      </c>
      <c r="BI48" s="92" t="e">
        <f>'Total Allotjaments (Fórmulas)'!BI48-#REF!</f>
        <v>#REF!</v>
      </c>
      <c r="BJ48" s="92" t="e">
        <f>'Total Allotjaments (Fórmulas)'!BJ48-#REF!</f>
        <v>#REF!</v>
      </c>
      <c r="BK48" s="92" t="e">
        <f>'Total Allotjaments (Fórmulas)'!BK48-#REF!</f>
        <v>#REF!</v>
      </c>
      <c r="BL48" s="92" t="e">
        <f>'Total Allotjaments (Fórmulas)'!BL48-#REF!</f>
        <v>#REF!</v>
      </c>
    </row>
    <row r="49" spans="1:64">
      <c r="A49" s="91" t="s">
        <v>194</v>
      </c>
      <c r="B49" s="92" t="e">
        <f>'Total Allotjaments (Fórmulas)'!B49-#REF!</f>
        <v>#REF!</v>
      </c>
      <c r="C49" s="92" t="e">
        <f>'Total Allotjaments (Fórmulas)'!C49-#REF!</f>
        <v>#REF!</v>
      </c>
      <c r="D49" s="92" t="e">
        <f>'Total Allotjaments (Fórmulas)'!D49-#REF!</f>
        <v>#REF!</v>
      </c>
      <c r="E49" s="92" t="e">
        <f>'Total Allotjaments (Fórmulas)'!E49-#REF!</f>
        <v>#REF!</v>
      </c>
      <c r="F49" s="92" t="e">
        <f>'Total Allotjaments (Fórmulas)'!F49-#REF!</f>
        <v>#REF!</v>
      </c>
      <c r="G49" s="92" t="e">
        <f>'Total Allotjaments (Fórmulas)'!G49-#REF!</f>
        <v>#REF!</v>
      </c>
      <c r="H49" s="92" t="e">
        <f>'Total Allotjaments (Fórmulas)'!H49-#REF!</f>
        <v>#REF!</v>
      </c>
      <c r="I49" s="92" t="e">
        <f>'Total Allotjaments (Fórmulas)'!I49-#REF!</f>
        <v>#REF!</v>
      </c>
      <c r="J49" s="92" t="e">
        <f>'Total Allotjaments (Fórmulas)'!J49-#REF!</f>
        <v>#REF!</v>
      </c>
      <c r="K49" s="92" t="e">
        <f>'Total Allotjaments (Fórmulas)'!K49-#REF!</f>
        <v>#REF!</v>
      </c>
      <c r="L49" s="92" t="e">
        <f>'Total Allotjaments (Fórmulas)'!L49-#REF!</f>
        <v>#REF!</v>
      </c>
      <c r="M49" s="92" t="e">
        <f>'Total Allotjaments (Fórmulas)'!M49-#REF!</f>
        <v>#REF!</v>
      </c>
      <c r="N49" s="92" t="e">
        <f>'Total Allotjaments (Fórmulas)'!N49-#REF!</f>
        <v>#REF!</v>
      </c>
      <c r="O49" s="92" t="e">
        <f>'Total Allotjaments (Fórmulas)'!O49-#REF!</f>
        <v>#REF!</v>
      </c>
      <c r="P49" s="92" t="e">
        <f>'Total Allotjaments (Fórmulas)'!P49-#REF!</f>
        <v>#REF!</v>
      </c>
      <c r="Q49" s="92" t="e">
        <f>'Total Allotjaments (Fórmulas)'!Q49-#REF!</f>
        <v>#REF!</v>
      </c>
      <c r="R49" s="92" t="e">
        <f>'Total Allotjaments (Fórmulas)'!R49-#REF!</f>
        <v>#REF!</v>
      </c>
      <c r="S49" s="92" t="e">
        <f>'Total Allotjaments (Fórmulas)'!S49-#REF!</f>
        <v>#REF!</v>
      </c>
      <c r="T49" s="92" t="e">
        <f>'Total Allotjaments (Fórmulas)'!T49-#REF!</f>
        <v>#REF!</v>
      </c>
      <c r="U49" s="92" t="e">
        <f>'Total Allotjaments (Fórmulas)'!U49-#REF!</f>
        <v>#REF!</v>
      </c>
      <c r="V49" s="92" t="e">
        <f>'Total Allotjaments (Fórmulas)'!V49-#REF!</f>
        <v>#REF!</v>
      </c>
      <c r="W49" s="92" t="e">
        <f>'Total Allotjaments (Fórmulas)'!W49-#REF!</f>
        <v>#REF!</v>
      </c>
      <c r="X49" s="92" t="e">
        <f>'Total Allotjaments (Fórmulas)'!X49-#REF!</f>
        <v>#REF!</v>
      </c>
      <c r="Y49" s="92" t="e">
        <f>'Total Allotjaments (Fórmulas)'!Y49-#REF!</f>
        <v>#REF!</v>
      </c>
      <c r="Z49" s="92" t="e">
        <f>'Total Allotjaments (Fórmulas)'!Z49-#REF!</f>
        <v>#REF!</v>
      </c>
      <c r="AA49" s="92" t="e">
        <f>'Total Allotjaments (Fórmulas)'!AA49-#REF!</f>
        <v>#REF!</v>
      </c>
      <c r="AB49" s="92" t="e">
        <f>'Total Allotjaments (Fórmulas)'!AB49-#REF!</f>
        <v>#REF!</v>
      </c>
      <c r="AC49" s="92" t="e">
        <f>'Total Allotjaments (Fórmulas)'!AC49-#REF!</f>
        <v>#REF!</v>
      </c>
      <c r="AD49" s="92" t="e">
        <f>'Total Allotjaments (Fórmulas)'!AD49-#REF!</f>
        <v>#REF!</v>
      </c>
      <c r="AE49" s="92" t="e">
        <f>'Total Allotjaments (Fórmulas)'!AE49-#REF!</f>
        <v>#REF!</v>
      </c>
      <c r="AF49" s="92" t="e">
        <f>'Total Allotjaments (Fórmulas)'!AF49-#REF!</f>
        <v>#REF!</v>
      </c>
      <c r="AG49" s="92" t="e">
        <f>'Total Allotjaments (Fórmulas)'!AG49-#REF!</f>
        <v>#REF!</v>
      </c>
      <c r="AH49" s="92" t="e">
        <f>'Total Allotjaments (Fórmulas)'!AH49-#REF!</f>
        <v>#REF!</v>
      </c>
      <c r="AI49" s="92" t="e">
        <f>'Total Allotjaments (Fórmulas)'!AI49-#REF!</f>
        <v>#REF!</v>
      </c>
      <c r="AJ49" s="92" t="e">
        <f>'Total Allotjaments (Fórmulas)'!AJ49-#REF!</f>
        <v>#REF!</v>
      </c>
      <c r="AK49" s="92" t="e">
        <f>'Total Allotjaments (Fórmulas)'!AK49-#REF!</f>
        <v>#REF!</v>
      </c>
      <c r="AL49" s="92" t="e">
        <f>'Total Allotjaments (Fórmulas)'!AL49-#REF!</f>
        <v>#REF!</v>
      </c>
      <c r="AM49" s="92" t="e">
        <f>'Total Allotjaments (Fórmulas)'!AM49-#REF!</f>
        <v>#REF!</v>
      </c>
      <c r="AN49" s="92" t="e">
        <f>'Total Allotjaments (Fórmulas)'!AN49-#REF!</f>
        <v>#REF!</v>
      </c>
      <c r="AO49" s="92" t="e">
        <f>'Total Allotjaments (Fórmulas)'!AO49-#REF!</f>
        <v>#REF!</v>
      </c>
      <c r="AP49" s="92" t="e">
        <f>'Total Allotjaments (Fórmulas)'!AP49-#REF!</f>
        <v>#REF!</v>
      </c>
      <c r="AQ49" s="92" t="e">
        <f>'Total Allotjaments (Fórmulas)'!AQ49-#REF!</f>
        <v>#REF!</v>
      </c>
      <c r="AR49" s="92" t="e">
        <f>'Total Allotjaments (Fórmulas)'!AR49-#REF!</f>
        <v>#REF!</v>
      </c>
      <c r="AS49" s="92" t="e">
        <f>'Total Allotjaments (Fórmulas)'!AS49-#REF!</f>
        <v>#REF!</v>
      </c>
      <c r="AT49" s="92" t="e">
        <f>'Total Allotjaments (Fórmulas)'!AT49-#REF!</f>
        <v>#REF!</v>
      </c>
      <c r="AU49" s="92" t="e">
        <f>'Total Allotjaments (Fórmulas)'!AU49-#REF!</f>
        <v>#REF!</v>
      </c>
      <c r="AV49" s="92" t="e">
        <f>'Total Allotjaments (Fórmulas)'!AV49-#REF!</f>
        <v>#REF!</v>
      </c>
      <c r="AW49" s="92" t="e">
        <f>'Total Allotjaments (Fórmulas)'!AW49-#REF!</f>
        <v>#REF!</v>
      </c>
      <c r="AX49" s="92" t="e">
        <f>'Total Allotjaments (Fórmulas)'!AX49-#REF!</f>
        <v>#REF!</v>
      </c>
      <c r="AY49" s="92" t="e">
        <f>'Total Allotjaments (Fórmulas)'!AY49-#REF!</f>
        <v>#REF!</v>
      </c>
      <c r="AZ49" s="92" t="e">
        <f>'Total Allotjaments (Fórmulas)'!AZ49-#REF!</f>
        <v>#REF!</v>
      </c>
      <c r="BA49" s="92" t="e">
        <f>'Total Allotjaments (Fórmulas)'!BA49-#REF!</f>
        <v>#REF!</v>
      </c>
      <c r="BB49" s="92" t="e">
        <f>'Total Allotjaments (Fórmulas)'!BB49-#REF!</f>
        <v>#REF!</v>
      </c>
      <c r="BC49" s="92" t="e">
        <f>'Total Allotjaments (Fórmulas)'!BC49-#REF!</f>
        <v>#REF!</v>
      </c>
      <c r="BD49" s="92" t="e">
        <f>'Total Allotjaments (Fórmulas)'!BD49-#REF!</f>
        <v>#REF!</v>
      </c>
      <c r="BE49" s="92" t="e">
        <f>'Total Allotjaments (Fórmulas)'!BE49-#REF!</f>
        <v>#REF!</v>
      </c>
      <c r="BF49" s="92" t="e">
        <f>'Total Allotjaments (Fórmulas)'!BF49-#REF!</f>
        <v>#REF!</v>
      </c>
      <c r="BG49" s="92" t="e">
        <f>'Total Allotjaments (Fórmulas)'!BG49-#REF!</f>
        <v>#REF!</v>
      </c>
      <c r="BH49" s="92" t="e">
        <f>'Total Allotjaments (Fórmulas)'!BH49-#REF!</f>
        <v>#REF!</v>
      </c>
      <c r="BI49" s="92" t="e">
        <f>'Total Allotjaments (Fórmulas)'!BI49-#REF!</f>
        <v>#REF!</v>
      </c>
      <c r="BJ49" s="92" t="e">
        <f>'Total Allotjaments (Fórmulas)'!BJ49-#REF!</f>
        <v>#REF!</v>
      </c>
      <c r="BK49" s="92" t="e">
        <f>'Total Allotjaments (Fórmulas)'!BK49-#REF!</f>
        <v>#REF!</v>
      </c>
      <c r="BL49" s="92" t="e">
        <f>'Total Allotjaments (Fórmulas)'!BL49-#REF!</f>
        <v>#REF!</v>
      </c>
    </row>
    <row r="50" spans="1:64">
      <c r="A50" s="101" t="s">
        <v>73</v>
      </c>
      <c r="B50" s="92" t="e">
        <f>'Total Allotjaments (Fórmulas)'!B50-#REF!</f>
        <v>#REF!</v>
      </c>
      <c r="C50" s="92" t="e">
        <f>'Total Allotjaments (Fórmulas)'!C50-#REF!</f>
        <v>#REF!</v>
      </c>
      <c r="D50" s="92" t="e">
        <f>'Total Allotjaments (Fórmulas)'!D50-#REF!</f>
        <v>#REF!</v>
      </c>
      <c r="E50" s="92" t="e">
        <f>'Total Allotjaments (Fórmulas)'!E50-#REF!</f>
        <v>#REF!</v>
      </c>
      <c r="F50" s="92" t="e">
        <f>'Total Allotjaments (Fórmulas)'!F50-#REF!</f>
        <v>#REF!</v>
      </c>
      <c r="G50" s="92" t="e">
        <f>'Total Allotjaments (Fórmulas)'!G50-#REF!</f>
        <v>#REF!</v>
      </c>
      <c r="H50" s="92" t="e">
        <f>'Total Allotjaments (Fórmulas)'!H50-#REF!</f>
        <v>#REF!</v>
      </c>
      <c r="I50" s="92" t="e">
        <f>'Total Allotjaments (Fórmulas)'!I50-#REF!</f>
        <v>#REF!</v>
      </c>
      <c r="J50" s="92" t="e">
        <f>'Total Allotjaments (Fórmulas)'!J50-#REF!</f>
        <v>#REF!</v>
      </c>
      <c r="K50" s="92" t="e">
        <f>'Total Allotjaments (Fórmulas)'!K50-#REF!</f>
        <v>#REF!</v>
      </c>
      <c r="L50" s="92" t="e">
        <f>'Total Allotjaments (Fórmulas)'!L50-#REF!</f>
        <v>#REF!</v>
      </c>
      <c r="M50" s="92" t="e">
        <f>'Total Allotjaments (Fórmulas)'!M50-#REF!</f>
        <v>#REF!</v>
      </c>
      <c r="N50" s="92" t="e">
        <f>'Total Allotjaments (Fórmulas)'!N50-#REF!</f>
        <v>#REF!</v>
      </c>
      <c r="O50" s="92" t="e">
        <f>'Total Allotjaments (Fórmulas)'!O50-#REF!</f>
        <v>#REF!</v>
      </c>
      <c r="P50" s="92" t="e">
        <f>'Total Allotjaments (Fórmulas)'!P50-#REF!</f>
        <v>#REF!</v>
      </c>
      <c r="Q50" s="92" t="e">
        <f>'Total Allotjaments (Fórmulas)'!Q50-#REF!</f>
        <v>#REF!</v>
      </c>
      <c r="R50" s="92" t="e">
        <f>'Total Allotjaments (Fórmulas)'!R50-#REF!</f>
        <v>#REF!</v>
      </c>
      <c r="S50" s="92" t="e">
        <f>'Total Allotjaments (Fórmulas)'!S50-#REF!</f>
        <v>#REF!</v>
      </c>
      <c r="T50" s="92" t="e">
        <f>'Total Allotjaments (Fórmulas)'!T50-#REF!</f>
        <v>#REF!</v>
      </c>
      <c r="U50" s="92" t="e">
        <f>'Total Allotjaments (Fórmulas)'!U50-#REF!</f>
        <v>#REF!</v>
      </c>
      <c r="V50" s="92" t="e">
        <f>'Total Allotjaments (Fórmulas)'!V50-#REF!</f>
        <v>#REF!</v>
      </c>
      <c r="W50" s="92" t="e">
        <f>'Total Allotjaments (Fórmulas)'!W50-#REF!</f>
        <v>#REF!</v>
      </c>
      <c r="X50" s="92" t="e">
        <f>'Total Allotjaments (Fórmulas)'!X50-#REF!</f>
        <v>#REF!</v>
      </c>
      <c r="Y50" s="92" t="e">
        <f>'Total Allotjaments (Fórmulas)'!Y50-#REF!</f>
        <v>#REF!</v>
      </c>
      <c r="Z50" s="92" t="e">
        <f>'Total Allotjaments (Fórmulas)'!Z50-#REF!</f>
        <v>#REF!</v>
      </c>
      <c r="AA50" s="92" t="e">
        <f>'Total Allotjaments (Fórmulas)'!AA50-#REF!</f>
        <v>#REF!</v>
      </c>
      <c r="AB50" s="92" t="e">
        <f>'Total Allotjaments (Fórmulas)'!AB50-#REF!</f>
        <v>#REF!</v>
      </c>
      <c r="AC50" s="92" t="e">
        <f>'Total Allotjaments (Fórmulas)'!AC50-#REF!</f>
        <v>#REF!</v>
      </c>
      <c r="AD50" s="92" t="e">
        <f>'Total Allotjaments (Fórmulas)'!AD50-#REF!</f>
        <v>#REF!</v>
      </c>
      <c r="AE50" s="92" t="e">
        <f>'Total Allotjaments (Fórmulas)'!AE50-#REF!</f>
        <v>#REF!</v>
      </c>
      <c r="AF50" s="92" t="e">
        <f>'Total Allotjaments (Fórmulas)'!AF50-#REF!</f>
        <v>#REF!</v>
      </c>
      <c r="AG50" s="92" t="e">
        <f>'Total Allotjaments (Fórmulas)'!AG50-#REF!</f>
        <v>#REF!</v>
      </c>
      <c r="AH50" s="92" t="e">
        <f>'Total Allotjaments (Fórmulas)'!AH50-#REF!</f>
        <v>#REF!</v>
      </c>
      <c r="AI50" s="92" t="e">
        <f>'Total Allotjaments (Fórmulas)'!AI50-#REF!</f>
        <v>#REF!</v>
      </c>
      <c r="AJ50" s="92" t="e">
        <f>'Total Allotjaments (Fórmulas)'!AJ50-#REF!</f>
        <v>#REF!</v>
      </c>
      <c r="AK50" s="92" t="e">
        <f>'Total Allotjaments (Fórmulas)'!AK50-#REF!</f>
        <v>#REF!</v>
      </c>
      <c r="AL50" s="92" t="e">
        <f>'Total Allotjaments (Fórmulas)'!AL50-#REF!</f>
        <v>#REF!</v>
      </c>
      <c r="AM50" s="92" t="e">
        <f>'Total Allotjaments (Fórmulas)'!AM50-#REF!</f>
        <v>#REF!</v>
      </c>
      <c r="AN50" s="92" t="e">
        <f>'Total Allotjaments (Fórmulas)'!AN50-#REF!</f>
        <v>#REF!</v>
      </c>
      <c r="AO50" s="92" t="e">
        <f>'Total Allotjaments (Fórmulas)'!AO50-#REF!</f>
        <v>#REF!</v>
      </c>
      <c r="AP50" s="92" t="e">
        <f>'Total Allotjaments (Fórmulas)'!AP50-#REF!</f>
        <v>#REF!</v>
      </c>
      <c r="AQ50" s="92" t="e">
        <f>'Total Allotjaments (Fórmulas)'!AQ50-#REF!</f>
        <v>#REF!</v>
      </c>
      <c r="AR50" s="92" t="e">
        <f>'Total Allotjaments (Fórmulas)'!AR50-#REF!</f>
        <v>#REF!</v>
      </c>
      <c r="AS50" s="92" t="e">
        <f>'Total Allotjaments (Fórmulas)'!AS50-#REF!</f>
        <v>#REF!</v>
      </c>
      <c r="AT50" s="92" t="e">
        <f>'Total Allotjaments (Fórmulas)'!AT50-#REF!</f>
        <v>#REF!</v>
      </c>
      <c r="AU50" s="92" t="e">
        <f>'Total Allotjaments (Fórmulas)'!AU50-#REF!</f>
        <v>#REF!</v>
      </c>
      <c r="AV50" s="92" t="e">
        <f>'Total Allotjaments (Fórmulas)'!AV50-#REF!</f>
        <v>#REF!</v>
      </c>
      <c r="AW50" s="92" t="e">
        <f>'Total Allotjaments (Fórmulas)'!AW50-#REF!</f>
        <v>#REF!</v>
      </c>
      <c r="AX50" s="92" t="e">
        <f>'Total Allotjaments (Fórmulas)'!AX50-#REF!</f>
        <v>#REF!</v>
      </c>
      <c r="AY50" s="92" t="e">
        <f>'Total Allotjaments (Fórmulas)'!AY50-#REF!</f>
        <v>#REF!</v>
      </c>
      <c r="AZ50" s="92" t="e">
        <f>'Total Allotjaments (Fórmulas)'!AZ50-#REF!</f>
        <v>#REF!</v>
      </c>
      <c r="BA50" s="92" t="e">
        <f>'Total Allotjaments (Fórmulas)'!BA50-#REF!</f>
        <v>#REF!</v>
      </c>
      <c r="BB50" s="92" t="e">
        <f>'Total Allotjaments (Fórmulas)'!BB50-#REF!</f>
        <v>#REF!</v>
      </c>
      <c r="BC50" s="92" t="e">
        <f>'Total Allotjaments (Fórmulas)'!BC50-#REF!</f>
        <v>#REF!</v>
      </c>
      <c r="BD50" s="92" t="e">
        <f>'Total Allotjaments (Fórmulas)'!BD50-#REF!</f>
        <v>#REF!</v>
      </c>
      <c r="BE50" s="92" t="e">
        <f>'Total Allotjaments (Fórmulas)'!BE50-#REF!</f>
        <v>#REF!</v>
      </c>
      <c r="BF50" s="92" t="e">
        <f>'Total Allotjaments (Fórmulas)'!BF50-#REF!</f>
        <v>#REF!</v>
      </c>
      <c r="BG50" s="92" t="e">
        <f>'Total Allotjaments (Fórmulas)'!BG50-#REF!</f>
        <v>#REF!</v>
      </c>
      <c r="BH50" s="92" t="e">
        <f>'Total Allotjaments (Fórmulas)'!BH50-#REF!</f>
        <v>#REF!</v>
      </c>
      <c r="BI50" s="92" t="e">
        <f>'Total Allotjaments (Fórmulas)'!BI50-#REF!</f>
        <v>#REF!</v>
      </c>
      <c r="BJ50" s="92" t="e">
        <f>'Total Allotjaments (Fórmulas)'!BJ50-#REF!</f>
        <v>#REF!</v>
      </c>
      <c r="BK50" s="92" t="e">
        <f>'Total Allotjaments (Fórmulas)'!BK50-#REF!</f>
        <v>#REF!</v>
      </c>
      <c r="BL50" s="92" t="e">
        <f>'Total Allotjaments (Fórmulas)'!BL50-#REF!</f>
        <v>#REF!</v>
      </c>
    </row>
    <row r="51" spans="1:64">
      <c r="A51" s="91" t="s">
        <v>51</v>
      </c>
      <c r="B51" s="92" t="e">
        <f>'Total Allotjaments (Fórmulas)'!B51-#REF!</f>
        <v>#REF!</v>
      </c>
      <c r="C51" s="92" t="e">
        <f>'Total Allotjaments (Fórmulas)'!C51-#REF!</f>
        <v>#REF!</v>
      </c>
      <c r="D51" s="92" t="e">
        <f>'Total Allotjaments (Fórmulas)'!D51-#REF!</f>
        <v>#REF!</v>
      </c>
      <c r="E51" s="92" t="e">
        <f>'Total Allotjaments (Fórmulas)'!E51-#REF!</f>
        <v>#REF!</v>
      </c>
      <c r="F51" s="92" t="e">
        <f>'Total Allotjaments (Fórmulas)'!F51-#REF!</f>
        <v>#REF!</v>
      </c>
      <c r="G51" s="92" t="e">
        <f>'Total Allotjaments (Fórmulas)'!G51-#REF!</f>
        <v>#REF!</v>
      </c>
      <c r="H51" s="92" t="e">
        <f>'Total Allotjaments (Fórmulas)'!H51-#REF!</f>
        <v>#REF!</v>
      </c>
      <c r="I51" s="92" t="e">
        <f>'Total Allotjaments (Fórmulas)'!I51-#REF!</f>
        <v>#REF!</v>
      </c>
      <c r="J51" s="92" t="e">
        <f>'Total Allotjaments (Fórmulas)'!J51-#REF!</f>
        <v>#REF!</v>
      </c>
      <c r="K51" s="92" t="e">
        <f>'Total Allotjaments (Fórmulas)'!K51-#REF!</f>
        <v>#REF!</v>
      </c>
      <c r="L51" s="92" t="e">
        <f>'Total Allotjaments (Fórmulas)'!L51-#REF!</f>
        <v>#REF!</v>
      </c>
      <c r="M51" s="92" t="e">
        <f>'Total Allotjaments (Fórmulas)'!M51-#REF!</f>
        <v>#REF!</v>
      </c>
      <c r="N51" s="92" t="e">
        <f>'Total Allotjaments (Fórmulas)'!N51-#REF!</f>
        <v>#REF!</v>
      </c>
      <c r="O51" s="92" t="e">
        <f>'Total Allotjaments (Fórmulas)'!O51-#REF!</f>
        <v>#REF!</v>
      </c>
      <c r="P51" s="92" t="e">
        <f>'Total Allotjaments (Fórmulas)'!P51-#REF!</f>
        <v>#REF!</v>
      </c>
      <c r="Q51" s="92" t="e">
        <f>'Total Allotjaments (Fórmulas)'!Q51-#REF!</f>
        <v>#REF!</v>
      </c>
      <c r="R51" s="92" t="e">
        <f>'Total Allotjaments (Fórmulas)'!R51-#REF!</f>
        <v>#REF!</v>
      </c>
      <c r="S51" s="92" t="e">
        <f>'Total Allotjaments (Fórmulas)'!S51-#REF!</f>
        <v>#REF!</v>
      </c>
      <c r="T51" s="92" t="e">
        <f>'Total Allotjaments (Fórmulas)'!T51-#REF!</f>
        <v>#REF!</v>
      </c>
      <c r="U51" s="92" t="e">
        <f>'Total Allotjaments (Fórmulas)'!U51-#REF!</f>
        <v>#REF!</v>
      </c>
      <c r="V51" s="92" t="e">
        <f>'Total Allotjaments (Fórmulas)'!V51-#REF!</f>
        <v>#REF!</v>
      </c>
      <c r="W51" s="92" t="e">
        <f>'Total Allotjaments (Fórmulas)'!W51-#REF!</f>
        <v>#REF!</v>
      </c>
      <c r="X51" s="92" t="e">
        <f>'Total Allotjaments (Fórmulas)'!X51-#REF!</f>
        <v>#REF!</v>
      </c>
      <c r="Y51" s="92" t="e">
        <f>'Total Allotjaments (Fórmulas)'!Y51-#REF!</f>
        <v>#REF!</v>
      </c>
      <c r="Z51" s="92" t="e">
        <f>'Total Allotjaments (Fórmulas)'!Z51-#REF!</f>
        <v>#REF!</v>
      </c>
      <c r="AA51" s="92" t="e">
        <f>'Total Allotjaments (Fórmulas)'!AA51-#REF!</f>
        <v>#REF!</v>
      </c>
      <c r="AB51" s="92" t="e">
        <f>'Total Allotjaments (Fórmulas)'!AB51-#REF!</f>
        <v>#REF!</v>
      </c>
      <c r="AC51" s="92" t="e">
        <f>'Total Allotjaments (Fórmulas)'!AC51-#REF!</f>
        <v>#REF!</v>
      </c>
      <c r="AD51" s="92" t="e">
        <f>'Total Allotjaments (Fórmulas)'!AD51-#REF!</f>
        <v>#REF!</v>
      </c>
      <c r="AE51" s="92" t="e">
        <f>'Total Allotjaments (Fórmulas)'!AE51-#REF!</f>
        <v>#REF!</v>
      </c>
      <c r="AF51" s="92" t="e">
        <f>'Total Allotjaments (Fórmulas)'!AF51-#REF!</f>
        <v>#REF!</v>
      </c>
      <c r="AG51" s="92" t="e">
        <f>'Total Allotjaments (Fórmulas)'!AG51-#REF!</f>
        <v>#REF!</v>
      </c>
      <c r="AH51" s="92" t="e">
        <f>'Total Allotjaments (Fórmulas)'!AH51-#REF!</f>
        <v>#REF!</v>
      </c>
      <c r="AI51" s="92" t="e">
        <f>'Total Allotjaments (Fórmulas)'!AI51-#REF!</f>
        <v>#REF!</v>
      </c>
      <c r="AJ51" s="92" t="e">
        <f>'Total Allotjaments (Fórmulas)'!AJ51-#REF!</f>
        <v>#REF!</v>
      </c>
      <c r="AK51" s="92" t="e">
        <f>'Total Allotjaments (Fórmulas)'!AK51-#REF!</f>
        <v>#REF!</v>
      </c>
      <c r="AL51" s="92" t="e">
        <f>'Total Allotjaments (Fórmulas)'!AL51-#REF!</f>
        <v>#REF!</v>
      </c>
      <c r="AM51" s="92" t="e">
        <f>'Total Allotjaments (Fórmulas)'!AM51-#REF!</f>
        <v>#REF!</v>
      </c>
      <c r="AN51" s="92" t="e">
        <f>'Total Allotjaments (Fórmulas)'!AN51-#REF!</f>
        <v>#REF!</v>
      </c>
      <c r="AO51" s="92" t="e">
        <f>'Total Allotjaments (Fórmulas)'!AO51-#REF!</f>
        <v>#REF!</v>
      </c>
      <c r="AP51" s="92" t="e">
        <f>'Total Allotjaments (Fórmulas)'!AP51-#REF!</f>
        <v>#REF!</v>
      </c>
      <c r="AQ51" s="92" t="e">
        <f>'Total Allotjaments (Fórmulas)'!AQ51-#REF!</f>
        <v>#REF!</v>
      </c>
      <c r="AR51" s="92" t="e">
        <f>'Total Allotjaments (Fórmulas)'!AR51-#REF!</f>
        <v>#REF!</v>
      </c>
      <c r="AS51" s="92" t="e">
        <f>'Total Allotjaments (Fórmulas)'!AS51-#REF!</f>
        <v>#REF!</v>
      </c>
      <c r="AT51" s="92" t="e">
        <f>'Total Allotjaments (Fórmulas)'!AT51-#REF!</f>
        <v>#REF!</v>
      </c>
      <c r="AU51" s="92" t="e">
        <f>'Total Allotjaments (Fórmulas)'!AU51-#REF!</f>
        <v>#REF!</v>
      </c>
      <c r="AV51" s="92" t="e">
        <f>'Total Allotjaments (Fórmulas)'!AV51-#REF!</f>
        <v>#REF!</v>
      </c>
      <c r="AW51" s="92" t="e">
        <f>'Total Allotjaments (Fórmulas)'!AW51-#REF!</f>
        <v>#REF!</v>
      </c>
      <c r="AX51" s="92" t="e">
        <f>'Total Allotjaments (Fórmulas)'!AX51-#REF!</f>
        <v>#REF!</v>
      </c>
      <c r="AY51" s="92" t="e">
        <f>'Total Allotjaments (Fórmulas)'!AY51-#REF!</f>
        <v>#REF!</v>
      </c>
      <c r="AZ51" s="92" t="e">
        <f>'Total Allotjaments (Fórmulas)'!AZ51-#REF!</f>
        <v>#REF!</v>
      </c>
      <c r="BA51" s="92" t="e">
        <f>'Total Allotjaments (Fórmulas)'!BA51-#REF!</f>
        <v>#REF!</v>
      </c>
      <c r="BB51" s="92" t="e">
        <f>'Total Allotjaments (Fórmulas)'!BB51-#REF!</f>
        <v>#REF!</v>
      </c>
      <c r="BC51" s="92" t="e">
        <f>'Total Allotjaments (Fórmulas)'!BC51-#REF!</f>
        <v>#REF!</v>
      </c>
      <c r="BD51" s="92" t="e">
        <f>'Total Allotjaments (Fórmulas)'!BD51-#REF!</f>
        <v>#REF!</v>
      </c>
      <c r="BE51" s="92" t="e">
        <f>'Total Allotjaments (Fórmulas)'!BE51-#REF!</f>
        <v>#REF!</v>
      </c>
      <c r="BF51" s="92" t="e">
        <f>'Total Allotjaments (Fórmulas)'!BF51-#REF!</f>
        <v>#REF!</v>
      </c>
      <c r="BG51" s="92" t="e">
        <f>'Total Allotjaments (Fórmulas)'!BG51-#REF!</f>
        <v>#REF!</v>
      </c>
      <c r="BH51" s="92" t="e">
        <f>'Total Allotjaments (Fórmulas)'!BH51-#REF!</f>
        <v>#REF!</v>
      </c>
      <c r="BI51" s="92" t="e">
        <f>'Total Allotjaments (Fórmulas)'!BI51-#REF!</f>
        <v>#REF!</v>
      </c>
      <c r="BJ51" s="92" t="e">
        <f>'Total Allotjaments (Fórmulas)'!BJ51-#REF!</f>
        <v>#REF!</v>
      </c>
      <c r="BK51" s="92" t="e">
        <f>'Total Allotjaments (Fórmulas)'!BK51-#REF!</f>
        <v>#REF!</v>
      </c>
      <c r="BL51" s="92" t="e">
        <f>'Total Allotjaments (Fórmulas)'!BL51-#REF!</f>
        <v>#REF!</v>
      </c>
    </row>
    <row r="52" spans="1:64">
      <c r="A52" s="91" t="s">
        <v>53</v>
      </c>
      <c r="B52" s="92" t="e">
        <f>'Total Allotjaments (Fórmulas)'!B52-#REF!</f>
        <v>#REF!</v>
      </c>
      <c r="C52" s="92" t="e">
        <f>'Total Allotjaments (Fórmulas)'!C52-#REF!</f>
        <v>#REF!</v>
      </c>
      <c r="D52" s="92" t="e">
        <f>'Total Allotjaments (Fórmulas)'!D52-#REF!</f>
        <v>#REF!</v>
      </c>
      <c r="E52" s="92" t="e">
        <f>'Total Allotjaments (Fórmulas)'!E52-#REF!</f>
        <v>#REF!</v>
      </c>
      <c r="F52" s="92" t="e">
        <f>'Total Allotjaments (Fórmulas)'!F52-#REF!</f>
        <v>#REF!</v>
      </c>
      <c r="G52" s="92" t="e">
        <f>'Total Allotjaments (Fórmulas)'!G52-#REF!</f>
        <v>#REF!</v>
      </c>
      <c r="H52" s="92" t="e">
        <f>'Total Allotjaments (Fórmulas)'!H52-#REF!</f>
        <v>#REF!</v>
      </c>
      <c r="I52" s="92" t="e">
        <f>'Total Allotjaments (Fórmulas)'!I52-#REF!</f>
        <v>#REF!</v>
      </c>
      <c r="J52" s="92" t="e">
        <f>'Total Allotjaments (Fórmulas)'!J52-#REF!</f>
        <v>#REF!</v>
      </c>
      <c r="K52" s="92" t="e">
        <f>'Total Allotjaments (Fórmulas)'!K52-#REF!</f>
        <v>#REF!</v>
      </c>
      <c r="L52" s="92" t="e">
        <f>'Total Allotjaments (Fórmulas)'!L52-#REF!</f>
        <v>#REF!</v>
      </c>
      <c r="M52" s="92" t="e">
        <f>'Total Allotjaments (Fórmulas)'!M52-#REF!</f>
        <v>#REF!</v>
      </c>
      <c r="N52" s="92" t="e">
        <f>'Total Allotjaments (Fórmulas)'!N52-#REF!</f>
        <v>#REF!</v>
      </c>
      <c r="O52" s="92" t="e">
        <f>'Total Allotjaments (Fórmulas)'!O52-#REF!</f>
        <v>#REF!</v>
      </c>
      <c r="P52" s="92" t="e">
        <f>'Total Allotjaments (Fórmulas)'!P52-#REF!</f>
        <v>#REF!</v>
      </c>
      <c r="Q52" s="92" t="e">
        <f>'Total Allotjaments (Fórmulas)'!Q52-#REF!</f>
        <v>#REF!</v>
      </c>
      <c r="R52" s="92" t="e">
        <f>'Total Allotjaments (Fórmulas)'!R52-#REF!</f>
        <v>#REF!</v>
      </c>
      <c r="S52" s="92" t="e">
        <f>'Total Allotjaments (Fórmulas)'!S52-#REF!</f>
        <v>#REF!</v>
      </c>
      <c r="T52" s="92" t="e">
        <f>'Total Allotjaments (Fórmulas)'!T52-#REF!</f>
        <v>#REF!</v>
      </c>
      <c r="U52" s="92" t="e">
        <f>'Total Allotjaments (Fórmulas)'!U52-#REF!</f>
        <v>#REF!</v>
      </c>
      <c r="V52" s="92" t="e">
        <f>'Total Allotjaments (Fórmulas)'!V52-#REF!</f>
        <v>#REF!</v>
      </c>
      <c r="W52" s="92" t="e">
        <f>'Total Allotjaments (Fórmulas)'!W52-#REF!</f>
        <v>#REF!</v>
      </c>
      <c r="X52" s="92" t="e">
        <f>'Total Allotjaments (Fórmulas)'!X52-#REF!</f>
        <v>#REF!</v>
      </c>
      <c r="Y52" s="92" t="e">
        <f>'Total Allotjaments (Fórmulas)'!Y52-#REF!</f>
        <v>#REF!</v>
      </c>
      <c r="Z52" s="92" t="e">
        <f>'Total Allotjaments (Fórmulas)'!Z52-#REF!</f>
        <v>#REF!</v>
      </c>
      <c r="AA52" s="92" t="e">
        <f>'Total Allotjaments (Fórmulas)'!AA52-#REF!</f>
        <v>#REF!</v>
      </c>
      <c r="AB52" s="92" t="e">
        <f>'Total Allotjaments (Fórmulas)'!AB52-#REF!</f>
        <v>#REF!</v>
      </c>
      <c r="AC52" s="92" t="e">
        <f>'Total Allotjaments (Fórmulas)'!AC52-#REF!</f>
        <v>#REF!</v>
      </c>
      <c r="AD52" s="92" t="e">
        <f>'Total Allotjaments (Fórmulas)'!AD52-#REF!</f>
        <v>#REF!</v>
      </c>
      <c r="AE52" s="92" t="e">
        <f>'Total Allotjaments (Fórmulas)'!AE52-#REF!</f>
        <v>#REF!</v>
      </c>
      <c r="AF52" s="92" t="e">
        <f>'Total Allotjaments (Fórmulas)'!AF52-#REF!</f>
        <v>#REF!</v>
      </c>
      <c r="AG52" s="92" t="e">
        <f>'Total Allotjaments (Fórmulas)'!AG52-#REF!</f>
        <v>#REF!</v>
      </c>
      <c r="AH52" s="92" t="e">
        <f>'Total Allotjaments (Fórmulas)'!AH52-#REF!</f>
        <v>#REF!</v>
      </c>
      <c r="AI52" s="92" t="e">
        <f>'Total Allotjaments (Fórmulas)'!AI52-#REF!</f>
        <v>#REF!</v>
      </c>
      <c r="AJ52" s="92" t="e">
        <f>'Total Allotjaments (Fórmulas)'!AJ52-#REF!</f>
        <v>#REF!</v>
      </c>
      <c r="AK52" s="92" t="e">
        <f>'Total Allotjaments (Fórmulas)'!AK52-#REF!</f>
        <v>#REF!</v>
      </c>
      <c r="AL52" s="92" t="e">
        <f>'Total Allotjaments (Fórmulas)'!AL52-#REF!</f>
        <v>#REF!</v>
      </c>
      <c r="AM52" s="92" t="e">
        <f>'Total Allotjaments (Fórmulas)'!AM52-#REF!</f>
        <v>#REF!</v>
      </c>
      <c r="AN52" s="92" t="e">
        <f>'Total Allotjaments (Fórmulas)'!AN52-#REF!</f>
        <v>#REF!</v>
      </c>
      <c r="AO52" s="92" t="e">
        <f>'Total Allotjaments (Fórmulas)'!AO52-#REF!</f>
        <v>#REF!</v>
      </c>
      <c r="AP52" s="92" t="e">
        <f>'Total Allotjaments (Fórmulas)'!AP52-#REF!</f>
        <v>#REF!</v>
      </c>
      <c r="AQ52" s="92" t="e">
        <f>'Total Allotjaments (Fórmulas)'!AQ52-#REF!</f>
        <v>#REF!</v>
      </c>
      <c r="AR52" s="92" t="e">
        <f>'Total Allotjaments (Fórmulas)'!AR52-#REF!</f>
        <v>#REF!</v>
      </c>
      <c r="AS52" s="92" t="e">
        <f>'Total Allotjaments (Fórmulas)'!AS52-#REF!</f>
        <v>#REF!</v>
      </c>
      <c r="AT52" s="92" t="e">
        <f>'Total Allotjaments (Fórmulas)'!AT52-#REF!</f>
        <v>#REF!</v>
      </c>
      <c r="AU52" s="92" t="e">
        <f>'Total Allotjaments (Fórmulas)'!AU52-#REF!</f>
        <v>#REF!</v>
      </c>
      <c r="AV52" s="92" t="e">
        <f>'Total Allotjaments (Fórmulas)'!AV52-#REF!</f>
        <v>#REF!</v>
      </c>
      <c r="AW52" s="92" t="e">
        <f>'Total Allotjaments (Fórmulas)'!AW52-#REF!</f>
        <v>#REF!</v>
      </c>
      <c r="AX52" s="92" t="e">
        <f>'Total Allotjaments (Fórmulas)'!AX52-#REF!</f>
        <v>#REF!</v>
      </c>
      <c r="AY52" s="92" t="e">
        <f>'Total Allotjaments (Fórmulas)'!AY52-#REF!</f>
        <v>#REF!</v>
      </c>
      <c r="AZ52" s="92" t="e">
        <f>'Total Allotjaments (Fórmulas)'!AZ52-#REF!</f>
        <v>#REF!</v>
      </c>
      <c r="BA52" s="92" t="e">
        <f>'Total Allotjaments (Fórmulas)'!BA52-#REF!</f>
        <v>#REF!</v>
      </c>
      <c r="BB52" s="92" t="e">
        <f>'Total Allotjaments (Fórmulas)'!BB52-#REF!</f>
        <v>#REF!</v>
      </c>
      <c r="BC52" s="92" t="e">
        <f>'Total Allotjaments (Fórmulas)'!BC52-#REF!</f>
        <v>#REF!</v>
      </c>
      <c r="BD52" s="92" t="e">
        <f>'Total Allotjaments (Fórmulas)'!BD52-#REF!</f>
        <v>#REF!</v>
      </c>
      <c r="BE52" s="92" t="e">
        <f>'Total Allotjaments (Fórmulas)'!BE52-#REF!</f>
        <v>#REF!</v>
      </c>
      <c r="BF52" s="92" t="e">
        <f>'Total Allotjaments (Fórmulas)'!BF52-#REF!</f>
        <v>#REF!</v>
      </c>
      <c r="BG52" s="92" t="e">
        <f>'Total Allotjaments (Fórmulas)'!BG52-#REF!</f>
        <v>#REF!</v>
      </c>
      <c r="BH52" s="92" t="e">
        <f>'Total Allotjaments (Fórmulas)'!BH52-#REF!</f>
        <v>#REF!</v>
      </c>
      <c r="BI52" s="92" t="e">
        <f>'Total Allotjaments (Fórmulas)'!BI52-#REF!</f>
        <v>#REF!</v>
      </c>
      <c r="BJ52" s="92" t="e">
        <f>'Total Allotjaments (Fórmulas)'!BJ52-#REF!</f>
        <v>#REF!</v>
      </c>
      <c r="BK52" s="92" t="e">
        <f>'Total Allotjaments (Fórmulas)'!BK52-#REF!</f>
        <v>#REF!</v>
      </c>
      <c r="BL52" s="92" t="e">
        <f>'Total Allotjaments (Fórmulas)'!BL52-#REF!</f>
        <v>#REF!</v>
      </c>
    </row>
    <row r="53" spans="1:64">
      <c r="A53" s="91" t="s">
        <v>55</v>
      </c>
      <c r="B53" s="92" t="e">
        <f>'Total Allotjaments (Fórmulas)'!B53-#REF!</f>
        <v>#REF!</v>
      </c>
      <c r="C53" s="92" t="e">
        <f>'Total Allotjaments (Fórmulas)'!C53-#REF!</f>
        <v>#REF!</v>
      </c>
      <c r="D53" s="92" t="e">
        <f>'Total Allotjaments (Fórmulas)'!D53-#REF!</f>
        <v>#REF!</v>
      </c>
      <c r="E53" s="92" t="e">
        <f>'Total Allotjaments (Fórmulas)'!E53-#REF!</f>
        <v>#REF!</v>
      </c>
      <c r="F53" s="92" t="e">
        <f>'Total Allotjaments (Fórmulas)'!F53-#REF!</f>
        <v>#REF!</v>
      </c>
      <c r="G53" s="92" t="e">
        <f>'Total Allotjaments (Fórmulas)'!G53-#REF!</f>
        <v>#REF!</v>
      </c>
      <c r="H53" s="92" t="e">
        <f>'Total Allotjaments (Fórmulas)'!H53-#REF!</f>
        <v>#REF!</v>
      </c>
      <c r="I53" s="92" t="e">
        <f>'Total Allotjaments (Fórmulas)'!I53-#REF!</f>
        <v>#REF!</v>
      </c>
      <c r="J53" s="92" t="e">
        <f>'Total Allotjaments (Fórmulas)'!J53-#REF!</f>
        <v>#REF!</v>
      </c>
      <c r="K53" s="92" t="e">
        <f>'Total Allotjaments (Fórmulas)'!K53-#REF!</f>
        <v>#REF!</v>
      </c>
      <c r="L53" s="92" t="e">
        <f>'Total Allotjaments (Fórmulas)'!L53-#REF!</f>
        <v>#REF!</v>
      </c>
      <c r="M53" s="92" t="e">
        <f>'Total Allotjaments (Fórmulas)'!M53-#REF!</f>
        <v>#REF!</v>
      </c>
      <c r="N53" s="92" t="e">
        <f>'Total Allotjaments (Fórmulas)'!N53-#REF!</f>
        <v>#REF!</v>
      </c>
      <c r="O53" s="92" t="e">
        <f>'Total Allotjaments (Fórmulas)'!O53-#REF!</f>
        <v>#REF!</v>
      </c>
      <c r="P53" s="92" t="e">
        <f>'Total Allotjaments (Fórmulas)'!P53-#REF!</f>
        <v>#REF!</v>
      </c>
      <c r="Q53" s="92" t="e">
        <f>'Total Allotjaments (Fórmulas)'!Q53-#REF!</f>
        <v>#REF!</v>
      </c>
      <c r="R53" s="92" t="e">
        <f>'Total Allotjaments (Fórmulas)'!R53-#REF!</f>
        <v>#REF!</v>
      </c>
      <c r="S53" s="92" t="e">
        <f>'Total Allotjaments (Fórmulas)'!S53-#REF!</f>
        <v>#REF!</v>
      </c>
      <c r="T53" s="92" t="e">
        <f>'Total Allotjaments (Fórmulas)'!T53-#REF!</f>
        <v>#REF!</v>
      </c>
      <c r="U53" s="92" t="e">
        <f>'Total Allotjaments (Fórmulas)'!U53-#REF!</f>
        <v>#REF!</v>
      </c>
      <c r="V53" s="92" t="e">
        <f>'Total Allotjaments (Fórmulas)'!V53-#REF!</f>
        <v>#REF!</v>
      </c>
      <c r="W53" s="92" t="e">
        <f>'Total Allotjaments (Fórmulas)'!W53-#REF!</f>
        <v>#REF!</v>
      </c>
      <c r="X53" s="92" t="e">
        <f>'Total Allotjaments (Fórmulas)'!X53-#REF!</f>
        <v>#REF!</v>
      </c>
      <c r="Y53" s="92" t="e">
        <f>'Total Allotjaments (Fórmulas)'!Y53-#REF!</f>
        <v>#REF!</v>
      </c>
      <c r="Z53" s="92" t="e">
        <f>'Total Allotjaments (Fórmulas)'!Z53-#REF!</f>
        <v>#REF!</v>
      </c>
      <c r="AA53" s="92" t="e">
        <f>'Total Allotjaments (Fórmulas)'!AA53-#REF!</f>
        <v>#REF!</v>
      </c>
      <c r="AB53" s="92" t="e">
        <f>'Total Allotjaments (Fórmulas)'!AB53-#REF!</f>
        <v>#REF!</v>
      </c>
      <c r="AC53" s="92" t="e">
        <f>'Total Allotjaments (Fórmulas)'!AC53-#REF!</f>
        <v>#REF!</v>
      </c>
      <c r="AD53" s="92" t="e">
        <f>'Total Allotjaments (Fórmulas)'!AD53-#REF!</f>
        <v>#REF!</v>
      </c>
      <c r="AE53" s="92" t="e">
        <f>'Total Allotjaments (Fórmulas)'!AE53-#REF!</f>
        <v>#REF!</v>
      </c>
      <c r="AF53" s="92" t="e">
        <f>'Total Allotjaments (Fórmulas)'!AF53-#REF!</f>
        <v>#REF!</v>
      </c>
      <c r="AG53" s="92" t="e">
        <f>'Total Allotjaments (Fórmulas)'!AG53-#REF!</f>
        <v>#REF!</v>
      </c>
      <c r="AH53" s="92" t="e">
        <f>'Total Allotjaments (Fórmulas)'!AH53-#REF!</f>
        <v>#REF!</v>
      </c>
      <c r="AI53" s="92" t="e">
        <f>'Total Allotjaments (Fórmulas)'!AI53-#REF!</f>
        <v>#REF!</v>
      </c>
      <c r="AJ53" s="92" t="e">
        <f>'Total Allotjaments (Fórmulas)'!AJ53-#REF!</f>
        <v>#REF!</v>
      </c>
      <c r="AK53" s="92" t="e">
        <f>'Total Allotjaments (Fórmulas)'!AK53-#REF!</f>
        <v>#REF!</v>
      </c>
      <c r="AL53" s="92" t="e">
        <f>'Total Allotjaments (Fórmulas)'!AL53-#REF!</f>
        <v>#REF!</v>
      </c>
      <c r="AM53" s="92" t="e">
        <f>'Total Allotjaments (Fórmulas)'!AM53-#REF!</f>
        <v>#REF!</v>
      </c>
      <c r="AN53" s="92" t="e">
        <f>'Total Allotjaments (Fórmulas)'!AN53-#REF!</f>
        <v>#REF!</v>
      </c>
      <c r="AO53" s="92" t="e">
        <f>'Total Allotjaments (Fórmulas)'!AO53-#REF!</f>
        <v>#REF!</v>
      </c>
      <c r="AP53" s="92" t="e">
        <f>'Total Allotjaments (Fórmulas)'!AP53-#REF!</f>
        <v>#REF!</v>
      </c>
      <c r="AQ53" s="92" t="e">
        <f>'Total Allotjaments (Fórmulas)'!AQ53-#REF!</f>
        <v>#REF!</v>
      </c>
      <c r="AR53" s="92" t="e">
        <f>'Total Allotjaments (Fórmulas)'!AR53-#REF!</f>
        <v>#REF!</v>
      </c>
      <c r="AS53" s="92" t="e">
        <f>'Total Allotjaments (Fórmulas)'!AS53-#REF!</f>
        <v>#REF!</v>
      </c>
      <c r="AT53" s="92" t="e">
        <f>'Total Allotjaments (Fórmulas)'!AT53-#REF!</f>
        <v>#REF!</v>
      </c>
      <c r="AU53" s="92" t="e">
        <f>'Total Allotjaments (Fórmulas)'!AU53-#REF!</f>
        <v>#REF!</v>
      </c>
      <c r="AV53" s="92" t="e">
        <f>'Total Allotjaments (Fórmulas)'!AV53-#REF!</f>
        <v>#REF!</v>
      </c>
      <c r="AW53" s="92" t="e">
        <f>'Total Allotjaments (Fórmulas)'!AW53-#REF!</f>
        <v>#REF!</v>
      </c>
      <c r="AX53" s="92" t="e">
        <f>'Total Allotjaments (Fórmulas)'!AX53-#REF!</f>
        <v>#REF!</v>
      </c>
      <c r="AY53" s="92" t="e">
        <f>'Total Allotjaments (Fórmulas)'!AY53-#REF!</f>
        <v>#REF!</v>
      </c>
      <c r="AZ53" s="92" t="e">
        <f>'Total Allotjaments (Fórmulas)'!AZ53-#REF!</f>
        <v>#REF!</v>
      </c>
      <c r="BA53" s="92" t="e">
        <f>'Total Allotjaments (Fórmulas)'!BA53-#REF!</f>
        <v>#REF!</v>
      </c>
      <c r="BB53" s="92" t="e">
        <f>'Total Allotjaments (Fórmulas)'!BB53-#REF!</f>
        <v>#REF!</v>
      </c>
      <c r="BC53" s="92" t="e">
        <f>'Total Allotjaments (Fórmulas)'!BC53-#REF!</f>
        <v>#REF!</v>
      </c>
      <c r="BD53" s="92" t="e">
        <f>'Total Allotjaments (Fórmulas)'!BD53-#REF!</f>
        <v>#REF!</v>
      </c>
      <c r="BE53" s="92" t="e">
        <f>'Total Allotjaments (Fórmulas)'!BE53-#REF!</f>
        <v>#REF!</v>
      </c>
      <c r="BF53" s="92" t="e">
        <f>'Total Allotjaments (Fórmulas)'!BF53-#REF!</f>
        <v>#REF!</v>
      </c>
      <c r="BG53" s="92" t="e">
        <f>'Total Allotjaments (Fórmulas)'!BG53-#REF!</f>
        <v>#REF!</v>
      </c>
      <c r="BH53" s="92" t="e">
        <f>'Total Allotjaments (Fórmulas)'!BH53-#REF!</f>
        <v>#REF!</v>
      </c>
      <c r="BI53" s="92" t="e">
        <f>'Total Allotjaments (Fórmulas)'!BI53-#REF!</f>
        <v>#REF!</v>
      </c>
      <c r="BJ53" s="92" t="e">
        <f>'Total Allotjaments (Fórmulas)'!BJ53-#REF!</f>
        <v>#REF!</v>
      </c>
      <c r="BK53" s="92" t="e">
        <f>'Total Allotjaments (Fórmulas)'!BK53-#REF!</f>
        <v>#REF!</v>
      </c>
      <c r="BL53" s="92" t="e">
        <f>'Total Allotjaments (Fórmulas)'!BL53-#REF!</f>
        <v>#REF!</v>
      </c>
    </row>
    <row r="54" spans="1:64">
      <c r="A54" s="108" t="s">
        <v>166</v>
      </c>
      <c r="B54" s="92" t="e">
        <f>'Total Allotjaments (Fórmulas)'!B54-#REF!</f>
        <v>#REF!</v>
      </c>
      <c r="C54" s="92" t="e">
        <f>'Total Allotjaments (Fórmulas)'!C54-#REF!</f>
        <v>#REF!</v>
      </c>
      <c r="D54" s="92" t="e">
        <f>'Total Allotjaments (Fórmulas)'!D54-#REF!</f>
        <v>#REF!</v>
      </c>
      <c r="E54" s="92" t="e">
        <f>'Total Allotjaments (Fórmulas)'!E54-#REF!</f>
        <v>#REF!</v>
      </c>
      <c r="F54" s="92" t="e">
        <f>'Total Allotjaments (Fórmulas)'!F54-#REF!</f>
        <v>#REF!</v>
      </c>
      <c r="G54" s="92" t="e">
        <f>'Total Allotjaments (Fórmulas)'!G54-#REF!</f>
        <v>#REF!</v>
      </c>
      <c r="H54" s="92" t="e">
        <f>'Total Allotjaments (Fórmulas)'!H54-#REF!</f>
        <v>#REF!</v>
      </c>
      <c r="I54" s="92" t="e">
        <f>'Total Allotjaments (Fórmulas)'!I54-#REF!</f>
        <v>#REF!</v>
      </c>
      <c r="J54" s="92" t="e">
        <f>'Total Allotjaments (Fórmulas)'!J54-#REF!</f>
        <v>#REF!</v>
      </c>
      <c r="K54" s="92" t="e">
        <f>'Total Allotjaments (Fórmulas)'!K54-#REF!</f>
        <v>#REF!</v>
      </c>
      <c r="L54" s="92" t="e">
        <f>'Total Allotjaments (Fórmulas)'!L54-#REF!</f>
        <v>#REF!</v>
      </c>
      <c r="M54" s="92" t="e">
        <f>'Total Allotjaments (Fórmulas)'!M54-#REF!</f>
        <v>#REF!</v>
      </c>
      <c r="N54" s="92" t="e">
        <f>'Total Allotjaments (Fórmulas)'!N54-#REF!</f>
        <v>#REF!</v>
      </c>
      <c r="O54" s="92" t="e">
        <f>'Total Allotjaments (Fórmulas)'!O54-#REF!</f>
        <v>#REF!</v>
      </c>
      <c r="P54" s="92" t="e">
        <f>'Total Allotjaments (Fórmulas)'!P54-#REF!</f>
        <v>#REF!</v>
      </c>
      <c r="Q54" s="92" t="e">
        <f>'Total Allotjaments (Fórmulas)'!Q54-#REF!</f>
        <v>#REF!</v>
      </c>
      <c r="R54" s="92" t="e">
        <f>'Total Allotjaments (Fórmulas)'!R54-#REF!</f>
        <v>#REF!</v>
      </c>
      <c r="S54" s="92" t="e">
        <f>'Total Allotjaments (Fórmulas)'!S54-#REF!</f>
        <v>#REF!</v>
      </c>
      <c r="T54" s="92" t="e">
        <f>'Total Allotjaments (Fórmulas)'!T54-#REF!</f>
        <v>#REF!</v>
      </c>
      <c r="U54" s="92" t="e">
        <f>'Total Allotjaments (Fórmulas)'!U54-#REF!</f>
        <v>#REF!</v>
      </c>
      <c r="V54" s="92" t="e">
        <f>'Total Allotjaments (Fórmulas)'!V54-#REF!</f>
        <v>#REF!</v>
      </c>
      <c r="W54" s="92" t="e">
        <f>'Total Allotjaments (Fórmulas)'!W54-#REF!</f>
        <v>#REF!</v>
      </c>
      <c r="X54" s="92" t="e">
        <f>'Total Allotjaments (Fórmulas)'!X54-#REF!</f>
        <v>#REF!</v>
      </c>
      <c r="Y54" s="92" t="e">
        <f>'Total Allotjaments (Fórmulas)'!Y54-#REF!</f>
        <v>#REF!</v>
      </c>
      <c r="Z54" s="92" t="e">
        <f>'Total Allotjaments (Fórmulas)'!Z54-#REF!</f>
        <v>#REF!</v>
      </c>
      <c r="AA54" s="92" t="e">
        <f>'Total Allotjaments (Fórmulas)'!AA54-#REF!</f>
        <v>#REF!</v>
      </c>
      <c r="AB54" s="92" t="e">
        <f>'Total Allotjaments (Fórmulas)'!AB54-#REF!</f>
        <v>#REF!</v>
      </c>
      <c r="AC54" s="92" t="e">
        <f>'Total Allotjaments (Fórmulas)'!AC54-#REF!</f>
        <v>#REF!</v>
      </c>
      <c r="AD54" s="92" t="e">
        <f>'Total Allotjaments (Fórmulas)'!AD54-#REF!</f>
        <v>#REF!</v>
      </c>
      <c r="AE54" s="92" t="e">
        <f>'Total Allotjaments (Fórmulas)'!AE54-#REF!</f>
        <v>#REF!</v>
      </c>
      <c r="AF54" s="92" t="e">
        <f>'Total Allotjaments (Fórmulas)'!AF54-#REF!</f>
        <v>#REF!</v>
      </c>
      <c r="AG54" s="92" t="e">
        <f>'Total Allotjaments (Fórmulas)'!AG54-#REF!</f>
        <v>#REF!</v>
      </c>
      <c r="AH54" s="92" t="e">
        <f>'Total Allotjaments (Fórmulas)'!AH54-#REF!</f>
        <v>#REF!</v>
      </c>
      <c r="AI54" s="92" t="e">
        <f>'Total Allotjaments (Fórmulas)'!AI54-#REF!</f>
        <v>#REF!</v>
      </c>
      <c r="AJ54" s="92" t="e">
        <f>'Total Allotjaments (Fórmulas)'!AJ54-#REF!</f>
        <v>#REF!</v>
      </c>
      <c r="AK54" s="92" t="e">
        <f>'Total Allotjaments (Fórmulas)'!AK54-#REF!</f>
        <v>#REF!</v>
      </c>
      <c r="AL54" s="92" t="e">
        <f>'Total Allotjaments (Fórmulas)'!AL54-#REF!</f>
        <v>#REF!</v>
      </c>
      <c r="AM54" s="92" t="e">
        <f>'Total Allotjaments (Fórmulas)'!AM54-#REF!</f>
        <v>#REF!</v>
      </c>
      <c r="AN54" s="92" t="e">
        <f>'Total Allotjaments (Fórmulas)'!AN54-#REF!</f>
        <v>#REF!</v>
      </c>
      <c r="AO54" s="92" t="e">
        <f>'Total Allotjaments (Fórmulas)'!AO54-#REF!</f>
        <v>#REF!</v>
      </c>
      <c r="AP54" s="92" t="e">
        <f>'Total Allotjaments (Fórmulas)'!AP54-#REF!</f>
        <v>#REF!</v>
      </c>
      <c r="AQ54" s="92" t="e">
        <f>'Total Allotjaments (Fórmulas)'!AQ54-#REF!</f>
        <v>#REF!</v>
      </c>
      <c r="AR54" s="92" t="e">
        <f>'Total Allotjaments (Fórmulas)'!AR54-#REF!</f>
        <v>#REF!</v>
      </c>
      <c r="AS54" s="92" t="e">
        <f>'Total Allotjaments (Fórmulas)'!AS54-#REF!</f>
        <v>#REF!</v>
      </c>
      <c r="AT54" s="92" t="e">
        <f>'Total Allotjaments (Fórmulas)'!AT54-#REF!</f>
        <v>#REF!</v>
      </c>
      <c r="AU54" s="92" t="e">
        <f>'Total Allotjaments (Fórmulas)'!AU54-#REF!</f>
        <v>#REF!</v>
      </c>
      <c r="AV54" s="92" t="e">
        <f>'Total Allotjaments (Fórmulas)'!AV54-#REF!</f>
        <v>#REF!</v>
      </c>
      <c r="AW54" s="92" t="e">
        <f>'Total Allotjaments (Fórmulas)'!AW54-#REF!</f>
        <v>#REF!</v>
      </c>
      <c r="AX54" s="92" t="e">
        <f>'Total Allotjaments (Fórmulas)'!AX54-#REF!</f>
        <v>#REF!</v>
      </c>
      <c r="AY54" s="92" t="e">
        <f>'Total Allotjaments (Fórmulas)'!AY54-#REF!</f>
        <v>#REF!</v>
      </c>
      <c r="AZ54" s="92" t="e">
        <f>'Total Allotjaments (Fórmulas)'!AZ54-#REF!</f>
        <v>#REF!</v>
      </c>
      <c r="BA54" s="92" t="e">
        <f>'Total Allotjaments (Fórmulas)'!BA54-#REF!</f>
        <v>#REF!</v>
      </c>
      <c r="BB54" s="92" t="e">
        <f>'Total Allotjaments (Fórmulas)'!BB54-#REF!</f>
        <v>#REF!</v>
      </c>
      <c r="BC54" s="92" t="e">
        <f>'Total Allotjaments (Fórmulas)'!BC54-#REF!</f>
        <v>#REF!</v>
      </c>
      <c r="BD54" s="92" t="e">
        <f>'Total Allotjaments (Fórmulas)'!BD54-#REF!</f>
        <v>#REF!</v>
      </c>
      <c r="BE54" s="92" t="e">
        <f>'Total Allotjaments (Fórmulas)'!BE54-#REF!</f>
        <v>#REF!</v>
      </c>
      <c r="BF54" s="92" t="e">
        <f>'Total Allotjaments (Fórmulas)'!BF54-#REF!</f>
        <v>#REF!</v>
      </c>
      <c r="BG54" s="92" t="e">
        <f>'Total Allotjaments (Fórmulas)'!BG54-#REF!</f>
        <v>#REF!</v>
      </c>
      <c r="BH54" s="92" t="e">
        <f>'Total Allotjaments (Fórmulas)'!BH54-#REF!</f>
        <v>#REF!</v>
      </c>
      <c r="BI54" s="92" t="e">
        <f>'Total Allotjaments (Fórmulas)'!BI54-#REF!</f>
        <v>#REF!</v>
      </c>
      <c r="BJ54" s="92" t="e">
        <f>'Total Allotjaments (Fórmulas)'!BJ54-#REF!</f>
        <v>#REF!</v>
      </c>
      <c r="BK54" s="92" t="e">
        <f>'Total Allotjaments (Fórmulas)'!BK54-#REF!</f>
        <v>#REF!</v>
      </c>
      <c r="BL54" s="92" t="e">
        <f>'Total Allotjaments (Fórmulas)'!BL54-#REF!</f>
        <v>#REF!</v>
      </c>
    </row>
    <row r="55" spans="1:64">
      <c r="A55" s="91" t="s">
        <v>59</v>
      </c>
      <c r="B55" s="92" t="e">
        <f>'Total Allotjaments (Fórmulas)'!B55-#REF!</f>
        <v>#REF!</v>
      </c>
      <c r="C55" s="92" t="e">
        <f>'Total Allotjaments (Fórmulas)'!C55-#REF!</f>
        <v>#REF!</v>
      </c>
      <c r="D55" s="92" t="e">
        <f>'Total Allotjaments (Fórmulas)'!D55-#REF!</f>
        <v>#REF!</v>
      </c>
      <c r="E55" s="92" t="e">
        <f>'Total Allotjaments (Fórmulas)'!E55-#REF!</f>
        <v>#REF!</v>
      </c>
      <c r="F55" s="92" t="e">
        <f>'Total Allotjaments (Fórmulas)'!F55-#REF!</f>
        <v>#REF!</v>
      </c>
      <c r="G55" s="92" t="e">
        <f>'Total Allotjaments (Fórmulas)'!G55-#REF!</f>
        <v>#REF!</v>
      </c>
      <c r="H55" s="92" t="e">
        <f>'Total Allotjaments (Fórmulas)'!H55-#REF!</f>
        <v>#REF!</v>
      </c>
      <c r="I55" s="92" t="e">
        <f>'Total Allotjaments (Fórmulas)'!I55-#REF!</f>
        <v>#REF!</v>
      </c>
      <c r="J55" s="92" t="e">
        <f>'Total Allotjaments (Fórmulas)'!J55-#REF!</f>
        <v>#REF!</v>
      </c>
      <c r="K55" s="92" t="e">
        <f>'Total Allotjaments (Fórmulas)'!K55-#REF!</f>
        <v>#REF!</v>
      </c>
      <c r="L55" s="92" t="e">
        <f>'Total Allotjaments (Fórmulas)'!L55-#REF!</f>
        <v>#REF!</v>
      </c>
      <c r="M55" s="92" t="e">
        <f>'Total Allotjaments (Fórmulas)'!M55-#REF!</f>
        <v>#REF!</v>
      </c>
      <c r="N55" s="92" t="e">
        <f>'Total Allotjaments (Fórmulas)'!N55-#REF!</f>
        <v>#REF!</v>
      </c>
      <c r="O55" s="92" t="e">
        <f>'Total Allotjaments (Fórmulas)'!O55-#REF!</f>
        <v>#REF!</v>
      </c>
      <c r="P55" s="92" t="e">
        <f>'Total Allotjaments (Fórmulas)'!P55-#REF!</f>
        <v>#REF!</v>
      </c>
      <c r="Q55" s="92" t="e">
        <f>'Total Allotjaments (Fórmulas)'!Q55-#REF!</f>
        <v>#REF!</v>
      </c>
      <c r="R55" s="92" t="e">
        <f>'Total Allotjaments (Fórmulas)'!R55-#REF!</f>
        <v>#REF!</v>
      </c>
      <c r="S55" s="92" t="e">
        <f>'Total Allotjaments (Fórmulas)'!S55-#REF!</f>
        <v>#REF!</v>
      </c>
      <c r="T55" s="92" t="e">
        <f>'Total Allotjaments (Fórmulas)'!T55-#REF!</f>
        <v>#REF!</v>
      </c>
      <c r="U55" s="92" t="e">
        <f>'Total Allotjaments (Fórmulas)'!U55-#REF!</f>
        <v>#REF!</v>
      </c>
      <c r="V55" s="92" t="e">
        <f>'Total Allotjaments (Fórmulas)'!V55-#REF!</f>
        <v>#REF!</v>
      </c>
      <c r="W55" s="92" t="e">
        <f>'Total Allotjaments (Fórmulas)'!W55-#REF!</f>
        <v>#REF!</v>
      </c>
      <c r="X55" s="92" t="e">
        <f>'Total Allotjaments (Fórmulas)'!X55-#REF!</f>
        <v>#REF!</v>
      </c>
      <c r="Y55" s="92" t="e">
        <f>'Total Allotjaments (Fórmulas)'!Y55-#REF!</f>
        <v>#REF!</v>
      </c>
      <c r="Z55" s="92" t="e">
        <f>'Total Allotjaments (Fórmulas)'!Z55-#REF!</f>
        <v>#REF!</v>
      </c>
      <c r="AA55" s="92" t="e">
        <f>'Total Allotjaments (Fórmulas)'!AA55-#REF!</f>
        <v>#REF!</v>
      </c>
      <c r="AB55" s="92" t="e">
        <f>'Total Allotjaments (Fórmulas)'!AB55-#REF!</f>
        <v>#REF!</v>
      </c>
      <c r="AC55" s="92" t="e">
        <f>'Total Allotjaments (Fórmulas)'!AC55-#REF!</f>
        <v>#REF!</v>
      </c>
      <c r="AD55" s="92" t="e">
        <f>'Total Allotjaments (Fórmulas)'!AD55-#REF!</f>
        <v>#REF!</v>
      </c>
      <c r="AE55" s="92" t="e">
        <f>'Total Allotjaments (Fórmulas)'!AE55-#REF!</f>
        <v>#REF!</v>
      </c>
      <c r="AF55" s="92" t="e">
        <f>'Total Allotjaments (Fórmulas)'!AF55-#REF!</f>
        <v>#REF!</v>
      </c>
      <c r="AG55" s="92" t="e">
        <f>'Total Allotjaments (Fórmulas)'!AG55-#REF!</f>
        <v>#REF!</v>
      </c>
      <c r="AH55" s="92" t="e">
        <f>'Total Allotjaments (Fórmulas)'!AH55-#REF!</f>
        <v>#REF!</v>
      </c>
      <c r="AI55" s="92" t="e">
        <f>'Total Allotjaments (Fórmulas)'!AI55-#REF!</f>
        <v>#REF!</v>
      </c>
      <c r="AJ55" s="92" t="e">
        <f>'Total Allotjaments (Fórmulas)'!AJ55-#REF!</f>
        <v>#REF!</v>
      </c>
      <c r="AK55" s="92" t="e">
        <f>'Total Allotjaments (Fórmulas)'!AK55-#REF!</f>
        <v>#REF!</v>
      </c>
      <c r="AL55" s="92" t="e">
        <f>'Total Allotjaments (Fórmulas)'!AL55-#REF!</f>
        <v>#REF!</v>
      </c>
      <c r="AM55" s="92" t="e">
        <f>'Total Allotjaments (Fórmulas)'!AM55-#REF!</f>
        <v>#REF!</v>
      </c>
      <c r="AN55" s="92" t="e">
        <f>'Total Allotjaments (Fórmulas)'!AN55-#REF!</f>
        <v>#REF!</v>
      </c>
      <c r="AO55" s="92" t="e">
        <f>'Total Allotjaments (Fórmulas)'!AO55-#REF!</f>
        <v>#REF!</v>
      </c>
      <c r="AP55" s="92" t="e">
        <f>'Total Allotjaments (Fórmulas)'!AP55-#REF!</f>
        <v>#REF!</v>
      </c>
      <c r="AQ55" s="92" t="e">
        <f>'Total Allotjaments (Fórmulas)'!AQ55-#REF!</f>
        <v>#REF!</v>
      </c>
      <c r="AR55" s="92" t="e">
        <f>'Total Allotjaments (Fórmulas)'!AR55-#REF!</f>
        <v>#REF!</v>
      </c>
      <c r="AS55" s="92" t="e">
        <f>'Total Allotjaments (Fórmulas)'!AS55-#REF!</f>
        <v>#REF!</v>
      </c>
      <c r="AT55" s="92" t="e">
        <f>'Total Allotjaments (Fórmulas)'!AT55-#REF!</f>
        <v>#REF!</v>
      </c>
      <c r="AU55" s="92" t="e">
        <f>'Total Allotjaments (Fórmulas)'!AU55-#REF!</f>
        <v>#REF!</v>
      </c>
      <c r="AV55" s="92" t="e">
        <f>'Total Allotjaments (Fórmulas)'!AV55-#REF!</f>
        <v>#REF!</v>
      </c>
      <c r="AW55" s="92" t="e">
        <f>'Total Allotjaments (Fórmulas)'!AW55-#REF!</f>
        <v>#REF!</v>
      </c>
      <c r="AX55" s="92" t="e">
        <f>'Total Allotjaments (Fórmulas)'!AX55-#REF!</f>
        <v>#REF!</v>
      </c>
      <c r="AY55" s="92" t="e">
        <f>'Total Allotjaments (Fórmulas)'!AY55-#REF!</f>
        <v>#REF!</v>
      </c>
      <c r="AZ55" s="92" t="e">
        <f>'Total Allotjaments (Fórmulas)'!AZ55-#REF!</f>
        <v>#REF!</v>
      </c>
      <c r="BA55" s="92" t="e">
        <f>'Total Allotjaments (Fórmulas)'!BA55-#REF!</f>
        <v>#REF!</v>
      </c>
      <c r="BB55" s="92" t="e">
        <f>'Total Allotjaments (Fórmulas)'!BB55-#REF!</f>
        <v>#REF!</v>
      </c>
      <c r="BC55" s="92" t="e">
        <f>'Total Allotjaments (Fórmulas)'!BC55-#REF!</f>
        <v>#REF!</v>
      </c>
      <c r="BD55" s="92" t="e">
        <f>'Total Allotjaments (Fórmulas)'!BD55-#REF!</f>
        <v>#REF!</v>
      </c>
      <c r="BE55" s="92" t="e">
        <f>'Total Allotjaments (Fórmulas)'!BE55-#REF!</f>
        <v>#REF!</v>
      </c>
      <c r="BF55" s="92" t="e">
        <f>'Total Allotjaments (Fórmulas)'!BF55-#REF!</f>
        <v>#REF!</v>
      </c>
      <c r="BG55" s="92" t="e">
        <f>'Total Allotjaments (Fórmulas)'!BG55-#REF!</f>
        <v>#REF!</v>
      </c>
      <c r="BH55" s="92" t="e">
        <f>'Total Allotjaments (Fórmulas)'!BH55-#REF!</f>
        <v>#REF!</v>
      </c>
      <c r="BI55" s="92" t="e">
        <f>'Total Allotjaments (Fórmulas)'!BI55-#REF!</f>
        <v>#REF!</v>
      </c>
      <c r="BJ55" s="92" t="e">
        <f>'Total Allotjaments (Fórmulas)'!BJ55-#REF!</f>
        <v>#REF!</v>
      </c>
      <c r="BK55" s="92" t="e">
        <f>'Total Allotjaments (Fórmulas)'!BK55-#REF!</f>
        <v>#REF!</v>
      </c>
      <c r="BL55" s="92" t="e">
        <f>'Total Allotjaments (Fórmulas)'!BL55-#REF!</f>
        <v>#REF!</v>
      </c>
    </row>
    <row r="56" spans="1:64">
      <c r="A56" s="91" t="s">
        <v>60</v>
      </c>
      <c r="B56" s="92" t="e">
        <f>'Total Allotjaments (Fórmulas)'!B56-#REF!</f>
        <v>#REF!</v>
      </c>
      <c r="C56" s="92" t="e">
        <f>'Total Allotjaments (Fórmulas)'!C56-#REF!</f>
        <v>#REF!</v>
      </c>
      <c r="D56" s="92" t="e">
        <f>'Total Allotjaments (Fórmulas)'!D56-#REF!</f>
        <v>#REF!</v>
      </c>
      <c r="E56" s="92" t="e">
        <f>'Total Allotjaments (Fórmulas)'!E56-#REF!</f>
        <v>#REF!</v>
      </c>
      <c r="F56" s="92" t="e">
        <f>'Total Allotjaments (Fórmulas)'!F56-#REF!</f>
        <v>#REF!</v>
      </c>
      <c r="G56" s="92" t="e">
        <f>'Total Allotjaments (Fórmulas)'!G56-#REF!</f>
        <v>#REF!</v>
      </c>
      <c r="H56" s="92" t="e">
        <f>'Total Allotjaments (Fórmulas)'!H56-#REF!</f>
        <v>#REF!</v>
      </c>
      <c r="I56" s="92" t="e">
        <f>'Total Allotjaments (Fórmulas)'!I56-#REF!</f>
        <v>#REF!</v>
      </c>
      <c r="J56" s="92" t="e">
        <f>'Total Allotjaments (Fórmulas)'!J56-#REF!</f>
        <v>#REF!</v>
      </c>
      <c r="K56" s="92" t="e">
        <f>'Total Allotjaments (Fórmulas)'!K56-#REF!</f>
        <v>#REF!</v>
      </c>
      <c r="L56" s="92" t="e">
        <f>'Total Allotjaments (Fórmulas)'!L56-#REF!</f>
        <v>#REF!</v>
      </c>
      <c r="M56" s="92" t="e">
        <f>'Total Allotjaments (Fórmulas)'!M56-#REF!</f>
        <v>#REF!</v>
      </c>
      <c r="N56" s="92" t="e">
        <f>'Total Allotjaments (Fórmulas)'!N56-#REF!</f>
        <v>#REF!</v>
      </c>
      <c r="O56" s="92" t="e">
        <f>'Total Allotjaments (Fórmulas)'!O56-#REF!</f>
        <v>#REF!</v>
      </c>
      <c r="P56" s="92" t="e">
        <f>'Total Allotjaments (Fórmulas)'!P56-#REF!</f>
        <v>#REF!</v>
      </c>
      <c r="Q56" s="92" t="e">
        <f>'Total Allotjaments (Fórmulas)'!Q56-#REF!</f>
        <v>#REF!</v>
      </c>
      <c r="R56" s="92" t="e">
        <f>'Total Allotjaments (Fórmulas)'!R56-#REF!</f>
        <v>#REF!</v>
      </c>
      <c r="S56" s="92" t="e">
        <f>'Total Allotjaments (Fórmulas)'!S56-#REF!</f>
        <v>#REF!</v>
      </c>
      <c r="T56" s="92" t="e">
        <f>'Total Allotjaments (Fórmulas)'!T56-#REF!</f>
        <v>#REF!</v>
      </c>
      <c r="U56" s="92" t="e">
        <f>'Total Allotjaments (Fórmulas)'!U56-#REF!</f>
        <v>#REF!</v>
      </c>
      <c r="V56" s="92" t="e">
        <f>'Total Allotjaments (Fórmulas)'!V56-#REF!</f>
        <v>#REF!</v>
      </c>
      <c r="W56" s="92" t="e">
        <f>'Total Allotjaments (Fórmulas)'!W56-#REF!</f>
        <v>#REF!</v>
      </c>
      <c r="X56" s="92" t="e">
        <f>'Total Allotjaments (Fórmulas)'!X56-#REF!</f>
        <v>#REF!</v>
      </c>
      <c r="Y56" s="92" t="e">
        <f>'Total Allotjaments (Fórmulas)'!Y56-#REF!</f>
        <v>#REF!</v>
      </c>
      <c r="Z56" s="92" t="e">
        <f>'Total Allotjaments (Fórmulas)'!Z56-#REF!</f>
        <v>#REF!</v>
      </c>
      <c r="AA56" s="92" t="e">
        <f>'Total Allotjaments (Fórmulas)'!AA56-#REF!</f>
        <v>#REF!</v>
      </c>
      <c r="AB56" s="92" t="e">
        <f>'Total Allotjaments (Fórmulas)'!AB56-#REF!</f>
        <v>#REF!</v>
      </c>
      <c r="AC56" s="92" t="e">
        <f>'Total Allotjaments (Fórmulas)'!AC56-#REF!</f>
        <v>#REF!</v>
      </c>
      <c r="AD56" s="92" t="e">
        <f>'Total Allotjaments (Fórmulas)'!AD56-#REF!</f>
        <v>#REF!</v>
      </c>
      <c r="AE56" s="92" t="e">
        <f>'Total Allotjaments (Fórmulas)'!AE56-#REF!</f>
        <v>#REF!</v>
      </c>
      <c r="AF56" s="92" t="e">
        <f>'Total Allotjaments (Fórmulas)'!AF56-#REF!</f>
        <v>#REF!</v>
      </c>
      <c r="AG56" s="92" t="e">
        <f>'Total Allotjaments (Fórmulas)'!AG56-#REF!</f>
        <v>#REF!</v>
      </c>
      <c r="AH56" s="92" t="e">
        <f>'Total Allotjaments (Fórmulas)'!AH56-#REF!</f>
        <v>#REF!</v>
      </c>
      <c r="AI56" s="92" t="e">
        <f>'Total Allotjaments (Fórmulas)'!AI56-#REF!</f>
        <v>#REF!</v>
      </c>
      <c r="AJ56" s="92" t="e">
        <f>'Total Allotjaments (Fórmulas)'!AJ56-#REF!</f>
        <v>#REF!</v>
      </c>
      <c r="AK56" s="92" t="e">
        <f>'Total Allotjaments (Fórmulas)'!AK56-#REF!</f>
        <v>#REF!</v>
      </c>
      <c r="AL56" s="92" t="e">
        <f>'Total Allotjaments (Fórmulas)'!AL56-#REF!</f>
        <v>#REF!</v>
      </c>
      <c r="AM56" s="92" t="e">
        <f>'Total Allotjaments (Fórmulas)'!AM56-#REF!</f>
        <v>#REF!</v>
      </c>
      <c r="AN56" s="92" t="e">
        <f>'Total Allotjaments (Fórmulas)'!AN56-#REF!</f>
        <v>#REF!</v>
      </c>
      <c r="AO56" s="92" t="e">
        <f>'Total Allotjaments (Fórmulas)'!AO56-#REF!</f>
        <v>#REF!</v>
      </c>
      <c r="AP56" s="92" t="e">
        <f>'Total Allotjaments (Fórmulas)'!AP56-#REF!</f>
        <v>#REF!</v>
      </c>
      <c r="AQ56" s="92" t="e">
        <f>'Total Allotjaments (Fórmulas)'!AQ56-#REF!</f>
        <v>#REF!</v>
      </c>
      <c r="AR56" s="92" t="e">
        <f>'Total Allotjaments (Fórmulas)'!AR56-#REF!</f>
        <v>#REF!</v>
      </c>
      <c r="AS56" s="92" t="e">
        <f>'Total Allotjaments (Fórmulas)'!AS56-#REF!</f>
        <v>#REF!</v>
      </c>
      <c r="AT56" s="92" t="e">
        <f>'Total Allotjaments (Fórmulas)'!AT56-#REF!</f>
        <v>#REF!</v>
      </c>
      <c r="AU56" s="92" t="e">
        <f>'Total Allotjaments (Fórmulas)'!AU56-#REF!</f>
        <v>#REF!</v>
      </c>
      <c r="AV56" s="92" t="e">
        <f>'Total Allotjaments (Fórmulas)'!AV56-#REF!</f>
        <v>#REF!</v>
      </c>
      <c r="AW56" s="92" t="e">
        <f>'Total Allotjaments (Fórmulas)'!AW56-#REF!</f>
        <v>#REF!</v>
      </c>
      <c r="AX56" s="92" t="e">
        <f>'Total Allotjaments (Fórmulas)'!AX56-#REF!</f>
        <v>#REF!</v>
      </c>
      <c r="AY56" s="92" t="e">
        <f>'Total Allotjaments (Fórmulas)'!AY56-#REF!</f>
        <v>#REF!</v>
      </c>
      <c r="AZ56" s="92" t="e">
        <f>'Total Allotjaments (Fórmulas)'!AZ56-#REF!</f>
        <v>#REF!</v>
      </c>
      <c r="BA56" s="92" t="e">
        <f>'Total Allotjaments (Fórmulas)'!BA56-#REF!</f>
        <v>#REF!</v>
      </c>
      <c r="BB56" s="92" t="e">
        <f>'Total Allotjaments (Fórmulas)'!BB56-#REF!</f>
        <v>#REF!</v>
      </c>
      <c r="BC56" s="92" t="e">
        <f>'Total Allotjaments (Fórmulas)'!BC56-#REF!</f>
        <v>#REF!</v>
      </c>
      <c r="BD56" s="92" t="e">
        <f>'Total Allotjaments (Fórmulas)'!BD56-#REF!</f>
        <v>#REF!</v>
      </c>
      <c r="BE56" s="92" t="e">
        <f>'Total Allotjaments (Fórmulas)'!BE56-#REF!</f>
        <v>#REF!</v>
      </c>
      <c r="BF56" s="92" t="e">
        <f>'Total Allotjaments (Fórmulas)'!BF56-#REF!</f>
        <v>#REF!</v>
      </c>
      <c r="BG56" s="92" t="e">
        <f>'Total Allotjaments (Fórmulas)'!BG56-#REF!</f>
        <v>#REF!</v>
      </c>
      <c r="BH56" s="92" t="e">
        <f>'Total Allotjaments (Fórmulas)'!BH56-#REF!</f>
        <v>#REF!</v>
      </c>
      <c r="BI56" s="92" t="e">
        <f>'Total Allotjaments (Fórmulas)'!BI56-#REF!</f>
        <v>#REF!</v>
      </c>
      <c r="BJ56" s="92" t="e">
        <f>'Total Allotjaments (Fórmulas)'!BJ56-#REF!</f>
        <v>#REF!</v>
      </c>
      <c r="BK56" s="92" t="e">
        <f>'Total Allotjaments (Fórmulas)'!BK56-#REF!</f>
        <v>#REF!</v>
      </c>
      <c r="BL56" s="92" t="e">
        <f>'Total Allotjaments (Fórmulas)'!BL56-#REF!</f>
        <v>#REF!</v>
      </c>
    </row>
    <row r="57" spans="1:64" ht="17.25" thickBot="1">
      <c r="A57" s="91" t="s">
        <v>62</v>
      </c>
      <c r="B57" s="92" t="e">
        <f>'Total Allotjaments (Fórmulas)'!B57-#REF!</f>
        <v>#REF!</v>
      </c>
      <c r="C57" s="92" t="e">
        <f>'Total Allotjaments (Fórmulas)'!C57-#REF!</f>
        <v>#REF!</v>
      </c>
      <c r="D57" s="92" t="e">
        <f>'Total Allotjaments (Fórmulas)'!D57-#REF!</f>
        <v>#REF!</v>
      </c>
      <c r="E57" s="92" t="e">
        <f>'Total Allotjaments (Fórmulas)'!E57-#REF!</f>
        <v>#REF!</v>
      </c>
      <c r="F57" s="92" t="e">
        <f>'Total Allotjaments (Fórmulas)'!F57-#REF!</f>
        <v>#REF!</v>
      </c>
      <c r="G57" s="92" t="e">
        <f>'Total Allotjaments (Fórmulas)'!G57-#REF!</f>
        <v>#REF!</v>
      </c>
      <c r="H57" s="92" t="e">
        <f>'Total Allotjaments (Fórmulas)'!H57-#REF!</f>
        <v>#REF!</v>
      </c>
      <c r="I57" s="92" t="e">
        <f>'Total Allotjaments (Fórmulas)'!I57-#REF!</f>
        <v>#REF!</v>
      </c>
      <c r="J57" s="92" t="e">
        <f>'Total Allotjaments (Fórmulas)'!J57-#REF!</f>
        <v>#REF!</v>
      </c>
      <c r="K57" s="92" t="e">
        <f>'Total Allotjaments (Fórmulas)'!K57-#REF!</f>
        <v>#REF!</v>
      </c>
      <c r="L57" s="92" t="e">
        <f>'Total Allotjaments (Fórmulas)'!L57-#REF!</f>
        <v>#REF!</v>
      </c>
      <c r="M57" s="92" t="e">
        <f>'Total Allotjaments (Fórmulas)'!M57-#REF!</f>
        <v>#REF!</v>
      </c>
      <c r="N57" s="92" t="e">
        <f>'Total Allotjaments (Fórmulas)'!N57-#REF!</f>
        <v>#REF!</v>
      </c>
      <c r="O57" s="92" t="e">
        <f>'Total Allotjaments (Fórmulas)'!O57-#REF!</f>
        <v>#REF!</v>
      </c>
      <c r="P57" s="92" t="e">
        <f>'Total Allotjaments (Fórmulas)'!P57-#REF!</f>
        <v>#REF!</v>
      </c>
      <c r="Q57" s="92" t="e">
        <f>'Total Allotjaments (Fórmulas)'!Q57-#REF!</f>
        <v>#REF!</v>
      </c>
      <c r="R57" s="92" t="e">
        <f>'Total Allotjaments (Fórmulas)'!R57-#REF!</f>
        <v>#REF!</v>
      </c>
      <c r="S57" s="92" t="e">
        <f>'Total Allotjaments (Fórmulas)'!S57-#REF!</f>
        <v>#REF!</v>
      </c>
      <c r="T57" s="92" t="e">
        <f>'Total Allotjaments (Fórmulas)'!T57-#REF!</f>
        <v>#REF!</v>
      </c>
      <c r="U57" s="92" t="e">
        <f>'Total Allotjaments (Fórmulas)'!U57-#REF!</f>
        <v>#REF!</v>
      </c>
      <c r="V57" s="92" t="e">
        <f>'Total Allotjaments (Fórmulas)'!V57-#REF!</f>
        <v>#REF!</v>
      </c>
      <c r="W57" s="92" t="e">
        <f>'Total Allotjaments (Fórmulas)'!W57-#REF!</f>
        <v>#REF!</v>
      </c>
      <c r="X57" s="92" t="e">
        <f>'Total Allotjaments (Fórmulas)'!X57-#REF!</f>
        <v>#REF!</v>
      </c>
      <c r="Y57" s="92" t="e">
        <f>'Total Allotjaments (Fórmulas)'!Y57-#REF!</f>
        <v>#REF!</v>
      </c>
      <c r="Z57" s="92" t="e">
        <f>'Total Allotjaments (Fórmulas)'!Z57-#REF!</f>
        <v>#REF!</v>
      </c>
      <c r="AA57" s="92" t="e">
        <f>'Total Allotjaments (Fórmulas)'!AA57-#REF!</f>
        <v>#REF!</v>
      </c>
      <c r="AB57" s="92" t="e">
        <f>'Total Allotjaments (Fórmulas)'!AB57-#REF!</f>
        <v>#REF!</v>
      </c>
      <c r="AC57" s="92" t="e">
        <f>'Total Allotjaments (Fórmulas)'!AC57-#REF!</f>
        <v>#REF!</v>
      </c>
      <c r="AD57" s="92" t="e">
        <f>'Total Allotjaments (Fórmulas)'!AD57-#REF!</f>
        <v>#REF!</v>
      </c>
      <c r="AE57" s="92" t="e">
        <f>'Total Allotjaments (Fórmulas)'!AE57-#REF!</f>
        <v>#REF!</v>
      </c>
      <c r="AF57" s="92" t="e">
        <f>'Total Allotjaments (Fórmulas)'!AF57-#REF!</f>
        <v>#REF!</v>
      </c>
      <c r="AG57" s="92" t="e">
        <f>'Total Allotjaments (Fórmulas)'!AG57-#REF!</f>
        <v>#REF!</v>
      </c>
      <c r="AH57" s="92" t="e">
        <f>'Total Allotjaments (Fórmulas)'!AH57-#REF!</f>
        <v>#REF!</v>
      </c>
      <c r="AI57" s="92" t="e">
        <f>'Total Allotjaments (Fórmulas)'!AI57-#REF!</f>
        <v>#REF!</v>
      </c>
      <c r="AJ57" s="92" t="e">
        <f>'Total Allotjaments (Fórmulas)'!AJ57-#REF!</f>
        <v>#REF!</v>
      </c>
      <c r="AK57" s="92" t="e">
        <f>'Total Allotjaments (Fórmulas)'!AK57-#REF!</f>
        <v>#REF!</v>
      </c>
      <c r="AL57" s="92" t="e">
        <f>'Total Allotjaments (Fórmulas)'!AL57-#REF!</f>
        <v>#REF!</v>
      </c>
      <c r="AM57" s="92" t="e">
        <f>'Total Allotjaments (Fórmulas)'!AM57-#REF!</f>
        <v>#REF!</v>
      </c>
      <c r="AN57" s="92" t="e">
        <f>'Total Allotjaments (Fórmulas)'!AN57-#REF!</f>
        <v>#REF!</v>
      </c>
      <c r="AO57" s="92" t="e">
        <f>'Total Allotjaments (Fórmulas)'!AO57-#REF!</f>
        <v>#REF!</v>
      </c>
      <c r="AP57" s="92" t="e">
        <f>'Total Allotjaments (Fórmulas)'!AP57-#REF!</f>
        <v>#REF!</v>
      </c>
      <c r="AQ57" s="92" t="e">
        <f>'Total Allotjaments (Fórmulas)'!AQ57-#REF!</f>
        <v>#REF!</v>
      </c>
      <c r="AR57" s="92" t="e">
        <f>'Total Allotjaments (Fórmulas)'!AR57-#REF!</f>
        <v>#REF!</v>
      </c>
      <c r="AS57" s="92" t="e">
        <f>'Total Allotjaments (Fórmulas)'!AS57-#REF!</f>
        <v>#REF!</v>
      </c>
      <c r="AT57" s="92" t="e">
        <f>'Total Allotjaments (Fórmulas)'!AT57-#REF!</f>
        <v>#REF!</v>
      </c>
      <c r="AU57" s="92" t="e">
        <f>'Total Allotjaments (Fórmulas)'!AU57-#REF!</f>
        <v>#REF!</v>
      </c>
      <c r="AV57" s="92" t="e">
        <f>'Total Allotjaments (Fórmulas)'!AV57-#REF!</f>
        <v>#REF!</v>
      </c>
      <c r="AW57" s="92" t="e">
        <f>'Total Allotjaments (Fórmulas)'!AW57-#REF!</f>
        <v>#REF!</v>
      </c>
      <c r="AX57" s="92" t="e">
        <f>'Total Allotjaments (Fórmulas)'!AX57-#REF!</f>
        <v>#REF!</v>
      </c>
      <c r="AY57" s="92" t="e">
        <f>'Total Allotjaments (Fórmulas)'!AY57-#REF!</f>
        <v>#REF!</v>
      </c>
      <c r="AZ57" s="92" t="e">
        <f>'Total Allotjaments (Fórmulas)'!AZ57-#REF!</f>
        <v>#REF!</v>
      </c>
      <c r="BA57" s="92" t="e">
        <f>'Total Allotjaments (Fórmulas)'!BA57-#REF!</f>
        <v>#REF!</v>
      </c>
      <c r="BB57" s="92" t="e">
        <f>'Total Allotjaments (Fórmulas)'!BB57-#REF!</f>
        <v>#REF!</v>
      </c>
      <c r="BC57" s="92" t="e">
        <f>'Total Allotjaments (Fórmulas)'!BC57-#REF!</f>
        <v>#REF!</v>
      </c>
      <c r="BD57" s="92" t="e">
        <f>'Total Allotjaments (Fórmulas)'!BD57-#REF!</f>
        <v>#REF!</v>
      </c>
      <c r="BE57" s="92" t="e">
        <f>'Total Allotjaments (Fórmulas)'!BE57-#REF!</f>
        <v>#REF!</v>
      </c>
      <c r="BF57" s="92" t="e">
        <f>'Total Allotjaments (Fórmulas)'!BF57-#REF!</f>
        <v>#REF!</v>
      </c>
      <c r="BG57" s="92" t="e">
        <f>'Total Allotjaments (Fórmulas)'!BG57-#REF!</f>
        <v>#REF!</v>
      </c>
      <c r="BH57" s="92" t="e">
        <f>'Total Allotjaments (Fórmulas)'!BH57-#REF!</f>
        <v>#REF!</v>
      </c>
      <c r="BI57" s="92" t="e">
        <f>'Total Allotjaments (Fórmulas)'!BI57-#REF!</f>
        <v>#REF!</v>
      </c>
      <c r="BJ57" s="92" t="e">
        <f>'Total Allotjaments (Fórmulas)'!BJ57-#REF!</f>
        <v>#REF!</v>
      </c>
      <c r="BK57" s="92" t="e">
        <f>'Total Allotjaments (Fórmulas)'!BK57-#REF!</f>
        <v>#REF!</v>
      </c>
      <c r="BL57" s="92" t="e">
        <f>'Total Allotjaments (Fórmulas)'!BL57-#REF!</f>
        <v>#REF!</v>
      </c>
    </row>
    <row r="58" spans="1:64" ht="18" thickTop="1" thickBot="1">
      <c r="A58" s="96" t="s">
        <v>63</v>
      </c>
      <c r="B58" s="92" t="e">
        <f>'Total Allotjaments (Fórmulas)'!B58-#REF!</f>
        <v>#REF!</v>
      </c>
      <c r="C58" s="92" t="e">
        <f>'Total Allotjaments (Fórmulas)'!C58-#REF!</f>
        <v>#REF!</v>
      </c>
      <c r="D58" s="92" t="e">
        <f>'Total Allotjaments (Fórmulas)'!D58-#REF!</f>
        <v>#REF!</v>
      </c>
      <c r="E58" s="92" t="e">
        <f>'Total Allotjaments (Fórmulas)'!E58-#REF!</f>
        <v>#REF!</v>
      </c>
      <c r="F58" s="92" t="e">
        <f>'Total Allotjaments (Fórmulas)'!F58-#REF!</f>
        <v>#REF!</v>
      </c>
      <c r="G58" s="92" t="e">
        <f>'Total Allotjaments (Fórmulas)'!G58-#REF!</f>
        <v>#REF!</v>
      </c>
      <c r="H58" s="92" t="e">
        <f>'Total Allotjaments (Fórmulas)'!H58-#REF!</f>
        <v>#REF!</v>
      </c>
      <c r="I58" s="92" t="e">
        <f>'Total Allotjaments (Fórmulas)'!I58-#REF!</f>
        <v>#REF!</v>
      </c>
      <c r="J58" s="92" t="e">
        <f>'Total Allotjaments (Fórmulas)'!J58-#REF!</f>
        <v>#REF!</v>
      </c>
      <c r="K58" s="92" t="e">
        <f>'Total Allotjaments (Fórmulas)'!K58-#REF!</f>
        <v>#REF!</v>
      </c>
      <c r="L58" s="92" t="e">
        <f>'Total Allotjaments (Fórmulas)'!L58-#REF!</f>
        <v>#REF!</v>
      </c>
      <c r="M58" s="92" t="e">
        <f>'Total Allotjaments (Fórmulas)'!M58-#REF!</f>
        <v>#REF!</v>
      </c>
      <c r="N58" s="92" t="e">
        <f>'Total Allotjaments (Fórmulas)'!N58-#REF!</f>
        <v>#REF!</v>
      </c>
      <c r="O58" s="92" t="e">
        <f>'Total Allotjaments (Fórmulas)'!O58-#REF!</f>
        <v>#REF!</v>
      </c>
      <c r="P58" s="92" t="e">
        <f>'Total Allotjaments (Fórmulas)'!P58-#REF!</f>
        <v>#REF!</v>
      </c>
      <c r="Q58" s="92" t="e">
        <f>'Total Allotjaments (Fórmulas)'!Q58-#REF!</f>
        <v>#REF!</v>
      </c>
      <c r="R58" s="92" t="e">
        <f>'Total Allotjaments (Fórmulas)'!R58-#REF!</f>
        <v>#REF!</v>
      </c>
      <c r="S58" s="92" t="e">
        <f>'Total Allotjaments (Fórmulas)'!S58-#REF!</f>
        <v>#REF!</v>
      </c>
      <c r="T58" s="92" t="e">
        <f>'Total Allotjaments (Fórmulas)'!T58-#REF!</f>
        <v>#REF!</v>
      </c>
      <c r="U58" s="92" t="e">
        <f>'Total Allotjaments (Fórmulas)'!U58-#REF!</f>
        <v>#REF!</v>
      </c>
      <c r="V58" s="92" t="e">
        <f>'Total Allotjaments (Fórmulas)'!V58-#REF!</f>
        <v>#REF!</v>
      </c>
      <c r="W58" s="92" t="e">
        <f>'Total Allotjaments (Fórmulas)'!W58-#REF!</f>
        <v>#REF!</v>
      </c>
      <c r="X58" s="92" t="e">
        <f>'Total Allotjaments (Fórmulas)'!X58-#REF!</f>
        <v>#REF!</v>
      </c>
      <c r="Y58" s="92" t="e">
        <f>'Total Allotjaments (Fórmulas)'!Y58-#REF!</f>
        <v>#REF!</v>
      </c>
      <c r="Z58" s="92" t="e">
        <f>'Total Allotjaments (Fórmulas)'!Z58-#REF!</f>
        <v>#REF!</v>
      </c>
      <c r="AA58" s="92" t="e">
        <f>'Total Allotjaments (Fórmulas)'!AA58-#REF!</f>
        <v>#REF!</v>
      </c>
      <c r="AB58" s="92" t="e">
        <f>'Total Allotjaments (Fórmulas)'!AB58-#REF!</f>
        <v>#REF!</v>
      </c>
      <c r="AC58" s="92" t="e">
        <f>'Total Allotjaments (Fórmulas)'!AC58-#REF!</f>
        <v>#REF!</v>
      </c>
      <c r="AD58" s="92" t="e">
        <f>'Total Allotjaments (Fórmulas)'!AD58-#REF!</f>
        <v>#REF!</v>
      </c>
      <c r="AE58" s="92" t="e">
        <f>'Total Allotjaments (Fórmulas)'!AE58-#REF!</f>
        <v>#REF!</v>
      </c>
      <c r="AF58" s="92" t="e">
        <f>'Total Allotjaments (Fórmulas)'!AF58-#REF!</f>
        <v>#REF!</v>
      </c>
      <c r="AG58" s="92" t="e">
        <f>'Total Allotjaments (Fórmulas)'!AG58-#REF!</f>
        <v>#REF!</v>
      </c>
      <c r="AH58" s="92" t="e">
        <f>'Total Allotjaments (Fórmulas)'!AH58-#REF!</f>
        <v>#REF!</v>
      </c>
      <c r="AI58" s="92" t="e">
        <f>'Total Allotjaments (Fórmulas)'!AI58-#REF!</f>
        <v>#REF!</v>
      </c>
      <c r="AJ58" s="92" t="e">
        <f>'Total Allotjaments (Fórmulas)'!AJ58-#REF!</f>
        <v>#REF!</v>
      </c>
      <c r="AK58" s="92" t="e">
        <f>'Total Allotjaments (Fórmulas)'!AK58-#REF!</f>
        <v>#REF!</v>
      </c>
      <c r="AL58" s="92" t="e">
        <f>'Total Allotjaments (Fórmulas)'!AL58-#REF!</f>
        <v>#REF!</v>
      </c>
      <c r="AM58" s="92" t="e">
        <f>'Total Allotjaments (Fórmulas)'!AM58-#REF!</f>
        <v>#REF!</v>
      </c>
      <c r="AN58" s="92" t="e">
        <f>'Total Allotjaments (Fórmulas)'!AN58-#REF!</f>
        <v>#REF!</v>
      </c>
      <c r="AO58" s="92" t="e">
        <f>'Total Allotjaments (Fórmulas)'!AO58-#REF!</f>
        <v>#REF!</v>
      </c>
      <c r="AP58" s="92" t="e">
        <f>'Total Allotjaments (Fórmulas)'!AP58-#REF!</f>
        <v>#REF!</v>
      </c>
      <c r="AQ58" s="92" t="e">
        <f>'Total Allotjaments (Fórmulas)'!AQ58-#REF!</f>
        <v>#REF!</v>
      </c>
      <c r="AR58" s="92" t="e">
        <f>'Total Allotjaments (Fórmulas)'!AR58-#REF!</f>
        <v>#REF!</v>
      </c>
      <c r="AS58" s="92" t="e">
        <f>'Total Allotjaments (Fórmulas)'!AS58-#REF!</f>
        <v>#REF!</v>
      </c>
      <c r="AT58" s="92" t="e">
        <f>'Total Allotjaments (Fórmulas)'!AT58-#REF!</f>
        <v>#REF!</v>
      </c>
      <c r="AU58" s="92" t="e">
        <f>'Total Allotjaments (Fórmulas)'!AU58-#REF!</f>
        <v>#REF!</v>
      </c>
      <c r="AV58" s="92" t="e">
        <f>'Total Allotjaments (Fórmulas)'!AV58-#REF!</f>
        <v>#REF!</v>
      </c>
      <c r="AW58" s="92" t="e">
        <f>'Total Allotjaments (Fórmulas)'!AW58-#REF!</f>
        <v>#REF!</v>
      </c>
      <c r="AX58" s="92" t="e">
        <f>'Total Allotjaments (Fórmulas)'!AX58-#REF!</f>
        <v>#REF!</v>
      </c>
      <c r="AY58" s="92" t="e">
        <f>'Total Allotjaments (Fórmulas)'!AY58-#REF!</f>
        <v>#REF!</v>
      </c>
      <c r="AZ58" s="92" t="e">
        <f>'Total Allotjaments (Fórmulas)'!AZ58-#REF!</f>
        <v>#REF!</v>
      </c>
      <c r="BA58" s="92" t="e">
        <f>'Total Allotjaments (Fórmulas)'!BA58-#REF!</f>
        <v>#REF!</v>
      </c>
      <c r="BB58" s="92" t="e">
        <f>'Total Allotjaments (Fórmulas)'!BB58-#REF!</f>
        <v>#REF!</v>
      </c>
      <c r="BC58" s="92" t="e">
        <f>'Total Allotjaments (Fórmulas)'!BC58-#REF!</f>
        <v>#REF!</v>
      </c>
      <c r="BD58" s="92" t="e">
        <f>'Total Allotjaments (Fórmulas)'!BD58-#REF!</f>
        <v>#REF!</v>
      </c>
      <c r="BE58" s="92" t="e">
        <f>'Total Allotjaments (Fórmulas)'!BE58-#REF!</f>
        <v>#REF!</v>
      </c>
      <c r="BF58" s="92" t="e">
        <f>'Total Allotjaments (Fórmulas)'!BF58-#REF!</f>
        <v>#REF!</v>
      </c>
      <c r="BG58" s="92" t="e">
        <f>'Total Allotjaments (Fórmulas)'!BG58-#REF!</f>
        <v>#REF!</v>
      </c>
      <c r="BH58" s="92" t="e">
        <f>'Total Allotjaments (Fórmulas)'!BH58-#REF!</f>
        <v>#REF!</v>
      </c>
      <c r="BI58" s="92" t="e">
        <f>'Total Allotjaments (Fórmulas)'!BI58-#REF!</f>
        <v>#REF!</v>
      </c>
      <c r="BJ58" s="92" t="e">
        <f>'Total Allotjaments (Fórmulas)'!BJ58-#REF!</f>
        <v>#REF!</v>
      </c>
      <c r="BK58" s="92" t="e">
        <f>'Total Allotjaments (Fórmulas)'!BK58-#REF!</f>
        <v>#REF!</v>
      </c>
      <c r="BL58" s="92" t="e">
        <f>'Total Allotjaments (Fórmulas)'!BL58-#REF!</f>
        <v>#REF!</v>
      </c>
    </row>
    <row r="59" spans="1:64" ht="17.25" thickTop="1">
      <c r="A59" s="101" t="s">
        <v>69</v>
      </c>
      <c r="B59" s="92" t="e">
        <f>'Total Allotjaments (Fórmulas)'!B59-#REF!</f>
        <v>#REF!</v>
      </c>
      <c r="C59" s="92" t="e">
        <f>'Total Allotjaments (Fórmulas)'!C59-#REF!</f>
        <v>#REF!</v>
      </c>
      <c r="D59" s="92" t="e">
        <f>'Total Allotjaments (Fórmulas)'!D59-#REF!</f>
        <v>#REF!</v>
      </c>
      <c r="E59" s="92" t="e">
        <f>'Total Allotjaments (Fórmulas)'!E59-#REF!</f>
        <v>#REF!</v>
      </c>
      <c r="F59" s="92" t="e">
        <f>'Total Allotjaments (Fórmulas)'!F59-#REF!</f>
        <v>#REF!</v>
      </c>
      <c r="G59" s="92" t="e">
        <f>'Total Allotjaments (Fórmulas)'!G59-#REF!</f>
        <v>#REF!</v>
      </c>
      <c r="H59" s="92" t="e">
        <f>'Total Allotjaments (Fórmulas)'!H59-#REF!</f>
        <v>#REF!</v>
      </c>
      <c r="I59" s="92" t="e">
        <f>'Total Allotjaments (Fórmulas)'!I59-#REF!</f>
        <v>#REF!</v>
      </c>
      <c r="J59" s="92" t="e">
        <f>'Total Allotjaments (Fórmulas)'!J59-#REF!</f>
        <v>#REF!</v>
      </c>
      <c r="K59" s="92" t="e">
        <f>'Total Allotjaments (Fórmulas)'!K59-#REF!</f>
        <v>#REF!</v>
      </c>
      <c r="L59" s="92" t="e">
        <f>'Total Allotjaments (Fórmulas)'!L59-#REF!</f>
        <v>#REF!</v>
      </c>
      <c r="M59" s="92" t="e">
        <f>'Total Allotjaments (Fórmulas)'!M59-#REF!</f>
        <v>#REF!</v>
      </c>
      <c r="N59" s="92" t="e">
        <f>'Total Allotjaments (Fórmulas)'!N59-#REF!</f>
        <v>#REF!</v>
      </c>
      <c r="O59" s="92" t="e">
        <f>'Total Allotjaments (Fórmulas)'!O59-#REF!</f>
        <v>#REF!</v>
      </c>
      <c r="P59" s="92" t="e">
        <f>'Total Allotjaments (Fórmulas)'!P59-#REF!</f>
        <v>#REF!</v>
      </c>
      <c r="Q59" s="92" t="e">
        <f>'Total Allotjaments (Fórmulas)'!Q59-#REF!</f>
        <v>#REF!</v>
      </c>
      <c r="R59" s="92" t="e">
        <f>'Total Allotjaments (Fórmulas)'!R59-#REF!</f>
        <v>#REF!</v>
      </c>
      <c r="S59" s="92" t="e">
        <f>'Total Allotjaments (Fórmulas)'!S59-#REF!</f>
        <v>#REF!</v>
      </c>
      <c r="T59" s="92" t="e">
        <f>'Total Allotjaments (Fórmulas)'!T59-#REF!</f>
        <v>#REF!</v>
      </c>
      <c r="U59" s="92" t="e">
        <f>'Total Allotjaments (Fórmulas)'!U59-#REF!</f>
        <v>#REF!</v>
      </c>
      <c r="V59" s="92" t="e">
        <f>'Total Allotjaments (Fórmulas)'!V59-#REF!</f>
        <v>#REF!</v>
      </c>
      <c r="W59" s="92" t="e">
        <f>'Total Allotjaments (Fórmulas)'!W59-#REF!</f>
        <v>#REF!</v>
      </c>
      <c r="X59" s="92" t="e">
        <f>'Total Allotjaments (Fórmulas)'!X59-#REF!</f>
        <v>#REF!</v>
      </c>
      <c r="Y59" s="92" t="e">
        <f>'Total Allotjaments (Fórmulas)'!Y59-#REF!</f>
        <v>#REF!</v>
      </c>
      <c r="Z59" s="92" t="e">
        <f>'Total Allotjaments (Fórmulas)'!Z59-#REF!</f>
        <v>#REF!</v>
      </c>
      <c r="AA59" s="92" t="e">
        <f>'Total Allotjaments (Fórmulas)'!AA59-#REF!</f>
        <v>#REF!</v>
      </c>
      <c r="AB59" s="92" t="e">
        <f>'Total Allotjaments (Fórmulas)'!AB59-#REF!</f>
        <v>#REF!</v>
      </c>
      <c r="AC59" s="92" t="e">
        <f>'Total Allotjaments (Fórmulas)'!AC59-#REF!</f>
        <v>#REF!</v>
      </c>
      <c r="AD59" s="92" t="e">
        <f>'Total Allotjaments (Fórmulas)'!AD59-#REF!</f>
        <v>#REF!</v>
      </c>
      <c r="AE59" s="92" t="e">
        <f>'Total Allotjaments (Fórmulas)'!AE59-#REF!</f>
        <v>#REF!</v>
      </c>
      <c r="AF59" s="92" t="e">
        <f>'Total Allotjaments (Fórmulas)'!AF59-#REF!</f>
        <v>#REF!</v>
      </c>
      <c r="AG59" s="92" t="e">
        <f>'Total Allotjaments (Fórmulas)'!AG59-#REF!</f>
        <v>#REF!</v>
      </c>
      <c r="AH59" s="92" t="e">
        <f>'Total Allotjaments (Fórmulas)'!AH59-#REF!</f>
        <v>#REF!</v>
      </c>
      <c r="AI59" s="92" t="e">
        <f>'Total Allotjaments (Fórmulas)'!AI59-#REF!</f>
        <v>#REF!</v>
      </c>
      <c r="AJ59" s="92" t="e">
        <f>'Total Allotjaments (Fórmulas)'!AJ59-#REF!</f>
        <v>#REF!</v>
      </c>
      <c r="AK59" s="92" t="e">
        <f>'Total Allotjaments (Fórmulas)'!AK59-#REF!</f>
        <v>#REF!</v>
      </c>
      <c r="AL59" s="92" t="e">
        <f>'Total Allotjaments (Fórmulas)'!AL59-#REF!</f>
        <v>#REF!</v>
      </c>
      <c r="AM59" s="92" t="e">
        <f>'Total Allotjaments (Fórmulas)'!AM59-#REF!</f>
        <v>#REF!</v>
      </c>
      <c r="AN59" s="92" t="e">
        <f>'Total Allotjaments (Fórmulas)'!AN59-#REF!</f>
        <v>#REF!</v>
      </c>
      <c r="AO59" s="92" t="e">
        <f>'Total Allotjaments (Fórmulas)'!AO59-#REF!</f>
        <v>#REF!</v>
      </c>
      <c r="AP59" s="92" t="e">
        <f>'Total Allotjaments (Fórmulas)'!AP59-#REF!</f>
        <v>#REF!</v>
      </c>
      <c r="AQ59" s="92" t="e">
        <f>'Total Allotjaments (Fórmulas)'!AQ59-#REF!</f>
        <v>#REF!</v>
      </c>
      <c r="AR59" s="92" t="e">
        <f>'Total Allotjaments (Fórmulas)'!AR59-#REF!</f>
        <v>#REF!</v>
      </c>
      <c r="AS59" s="92" t="e">
        <f>'Total Allotjaments (Fórmulas)'!AS59-#REF!</f>
        <v>#REF!</v>
      </c>
      <c r="AT59" s="92" t="e">
        <f>'Total Allotjaments (Fórmulas)'!AT59-#REF!</f>
        <v>#REF!</v>
      </c>
      <c r="AU59" s="92" t="e">
        <f>'Total Allotjaments (Fórmulas)'!AU59-#REF!</f>
        <v>#REF!</v>
      </c>
      <c r="AV59" s="92" t="e">
        <f>'Total Allotjaments (Fórmulas)'!AV59-#REF!</f>
        <v>#REF!</v>
      </c>
      <c r="AW59" s="92" t="e">
        <f>'Total Allotjaments (Fórmulas)'!AW59-#REF!</f>
        <v>#REF!</v>
      </c>
      <c r="AX59" s="92" t="e">
        <f>'Total Allotjaments (Fórmulas)'!AX59-#REF!</f>
        <v>#REF!</v>
      </c>
      <c r="AY59" s="92" t="e">
        <f>'Total Allotjaments (Fórmulas)'!AY59-#REF!</f>
        <v>#REF!</v>
      </c>
      <c r="AZ59" s="92" t="e">
        <f>'Total Allotjaments (Fórmulas)'!AZ59-#REF!</f>
        <v>#REF!</v>
      </c>
      <c r="BA59" s="92" t="e">
        <f>'Total Allotjaments (Fórmulas)'!BA59-#REF!</f>
        <v>#REF!</v>
      </c>
      <c r="BB59" s="92" t="e">
        <f>'Total Allotjaments (Fórmulas)'!BB59-#REF!</f>
        <v>#REF!</v>
      </c>
      <c r="BC59" s="92" t="e">
        <f>'Total Allotjaments (Fórmulas)'!BC59-#REF!</f>
        <v>#REF!</v>
      </c>
      <c r="BD59" s="92" t="e">
        <f>'Total Allotjaments (Fórmulas)'!BD59-#REF!</f>
        <v>#REF!</v>
      </c>
      <c r="BE59" s="92" t="e">
        <f>'Total Allotjaments (Fórmulas)'!BE59-#REF!</f>
        <v>#REF!</v>
      </c>
      <c r="BF59" s="92" t="e">
        <f>'Total Allotjaments (Fórmulas)'!BF59-#REF!</f>
        <v>#REF!</v>
      </c>
      <c r="BG59" s="92" t="e">
        <f>'Total Allotjaments (Fórmulas)'!BG59-#REF!</f>
        <v>#REF!</v>
      </c>
      <c r="BH59" s="92" t="e">
        <f>'Total Allotjaments (Fórmulas)'!BH59-#REF!</f>
        <v>#REF!</v>
      </c>
      <c r="BI59" s="92" t="e">
        <f>'Total Allotjaments (Fórmulas)'!BI59-#REF!</f>
        <v>#REF!</v>
      </c>
      <c r="BJ59" s="92" t="e">
        <f>'Total Allotjaments (Fórmulas)'!BJ59-#REF!</f>
        <v>#REF!</v>
      </c>
      <c r="BK59" s="92" t="e">
        <f>'Total Allotjaments (Fórmulas)'!BK59-#REF!</f>
        <v>#REF!</v>
      </c>
      <c r="BL59" s="92" t="e">
        <f>'Total Allotjaments (Fórmulas)'!BL59-#REF!</f>
        <v>#REF!</v>
      </c>
    </row>
    <row r="60" spans="1:64">
      <c r="A60" s="91" t="s">
        <v>40</v>
      </c>
      <c r="B60" s="92" t="e">
        <f>'Total Allotjaments (Fórmulas)'!B60-#REF!</f>
        <v>#REF!</v>
      </c>
      <c r="C60" s="92" t="e">
        <f>'Total Allotjaments (Fórmulas)'!C60-#REF!</f>
        <v>#REF!</v>
      </c>
      <c r="D60" s="92" t="e">
        <f>'Total Allotjaments (Fórmulas)'!D60-#REF!</f>
        <v>#REF!</v>
      </c>
      <c r="E60" s="92" t="e">
        <f>'Total Allotjaments (Fórmulas)'!E60-#REF!</f>
        <v>#REF!</v>
      </c>
      <c r="F60" s="92" t="e">
        <f>'Total Allotjaments (Fórmulas)'!F60-#REF!</f>
        <v>#REF!</v>
      </c>
      <c r="G60" s="92" t="e">
        <f>'Total Allotjaments (Fórmulas)'!G60-#REF!</f>
        <v>#REF!</v>
      </c>
      <c r="H60" s="92" t="e">
        <f>'Total Allotjaments (Fórmulas)'!H60-#REF!</f>
        <v>#REF!</v>
      </c>
      <c r="I60" s="92" t="e">
        <f>'Total Allotjaments (Fórmulas)'!I60-#REF!</f>
        <v>#REF!</v>
      </c>
      <c r="J60" s="92" t="e">
        <f>'Total Allotjaments (Fórmulas)'!J60-#REF!</f>
        <v>#REF!</v>
      </c>
      <c r="K60" s="92" t="e">
        <f>'Total Allotjaments (Fórmulas)'!K60-#REF!</f>
        <v>#REF!</v>
      </c>
      <c r="L60" s="92" t="e">
        <f>'Total Allotjaments (Fórmulas)'!L60-#REF!</f>
        <v>#REF!</v>
      </c>
      <c r="M60" s="92" t="e">
        <f>'Total Allotjaments (Fórmulas)'!M60-#REF!</f>
        <v>#REF!</v>
      </c>
      <c r="N60" s="92" t="e">
        <f>'Total Allotjaments (Fórmulas)'!N60-#REF!</f>
        <v>#REF!</v>
      </c>
      <c r="O60" s="92" t="e">
        <f>'Total Allotjaments (Fórmulas)'!O60-#REF!</f>
        <v>#REF!</v>
      </c>
      <c r="P60" s="92" t="e">
        <f>'Total Allotjaments (Fórmulas)'!P60-#REF!</f>
        <v>#REF!</v>
      </c>
      <c r="Q60" s="92" t="e">
        <f>'Total Allotjaments (Fórmulas)'!Q60-#REF!</f>
        <v>#REF!</v>
      </c>
      <c r="R60" s="92" t="e">
        <f>'Total Allotjaments (Fórmulas)'!R60-#REF!</f>
        <v>#REF!</v>
      </c>
      <c r="S60" s="92" t="e">
        <f>'Total Allotjaments (Fórmulas)'!S60-#REF!</f>
        <v>#REF!</v>
      </c>
      <c r="T60" s="92" t="e">
        <f>'Total Allotjaments (Fórmulas)'!T60-#REF!</f>
        <v>#REF!</v>
      </c>
      <c r="U60" s="92" t="e">
        <f>'Total Allotjaments (Fórmulas)'!U60-#REF!</f>
        <v>#REF!</v>
      </c>
      <c r="V60" s="92" t="e">
        <f>'Total Allotjaments (Fórmulas)'!V60-#REF!</f>
        <v>#REF!</v>
      </c>
      <c r="W60" s="92" t="e">
        <f>'Total Allotjaments (Fórmulas)'!W60-#REF!</f>
        <v>#REF!</v>
      </c>
      <c r="X60" s="92" t="e">
        <f>'Total Allotjaments (Fórmulas)'!X60-#REF!</f>
        <v>#REF!</v>
      </c>
      <c r="Y60" s="92" t="e">
        <f>'Total Allotjaments (Fórmulas)'!Y60-#REF!</f>
        <v>#REF!</v>
      </c>
      <c r="Z60" s="92" t="e">
        <f>'Total Allotjaments (Fórmulas)'!Z60-#REF!</f>
        <v>#REF!</v>
      </c>
      <c r="AA60" s="92" t="e">
        <f>'Total Allotjaments (Fórmulas)'!AA60-#REF!</f>
        <v>#REF!</v>
      </c>
      <c r="AB60" s="92" t="e">
        <f>'Total Allotjaments (Fórmulas)'!AB60-#REF!</f>
        <v>#REF!</v>
      </c>
      <c r="AC60" s="92" t="e">
        <f>'Total Allotjaments (Fórmulas)'!AC60-#REF!</f>
        <v>#REF!</v>
      </c>
      <c r="AD60" s="92" t="e">
        <f>'Total Allotjaments (Fórmulas)'!AD60-#REF!</f>
        <v>#REF!</v>
      </c>
      <c r="AE60" s="92" t="e">
        <f>'Total Allotjaments (Fórmulas)'!AE60-#REF!</f>
        <v>#REF!</v>
      </c>
      <c r="AF60" s="92" t="e">
        <f>'Total Allotjaments (Fórmulas)'!AF60-#REF!</f>
        <v>#REF!</v>
      </c>
      <c r="AG60" s="92" t="e">
        <f>'Total Allotjaments (Fórmulas)'!AG60-#REF!</f>
        <v>#REF!</v>
      </c>
      <c r="AH60" s="92" t="e">
        <f>'Total Allotjaments (Fórmulas)'!AH60-#REF!</f>
        <v>#REF!</v>
      </c>
      <c r="AI60" s="92" t="e">
        <f>'Total Allotjaments (Fórmulas)'!AI60-#REF!</f>
        <v>#REF!</v>
      </c>
      <c r="AJ60" s="92" t="e">
        <f>'Total Allotjaments (Fórmulas)'!AJ60-#REF!</f>
        <v>#REF!</v>
      </c>
      <c r="AK60" s="92" t="e">
        <f>'Total Allotjaments (Fórmulas)'!AK60-#REF!</f>
        <v>#REF!</v>
      </c>
      <c r="AL60" s="92" t="e">
        <f>'Total Allotjaments (Fórmulas)'!AL60-#REF!</f>
        <v>#REF!</v>
      </c>
      <c r="AM60" s="92" t="e">
        <f>'Total Allotjaments (Fórmulas)'!AM60-#REF!</f>
        <v>#REF!</v>
      </c>
      <c r="AN60" s="92" t="e">
        <f>'Total Allotjaments (Fórmulas)'!AN60-#REF!</f>
        <v>#REF!</v>
      </c>
      <c r="AO60" s="92" t="e">
        <f>'Total Allotjaments (Fórmulas)'!AO60-#REF!</f>
        <v>#REF!</v>
      </c>
      <c r="AP60" s="92" t="e">
        <f>'Total Allotjaments (Fórmulas)'!AP60-#REF!</f>
        <v>#REF!</v>
      </c>
      <c r="AQ60" s="92" t="e">
        <f>'Total Allotjaments (Fórmulas)'!AQ60-#REF!</f>
        <v>#REF!</v>
      </c>
      <c r="AR60" s="92" t="e">
        <f>'Total Allotjaments (Fórmulas)'!AR60-#REF!</f>
        <v>#REF!</v>
      </c>
      <c r="AS60" s="92" t="e">
        <f>'Total Allotjaments (Fórmulas)'!AS60-#REF!</f>
        <v>#REF!</v>
      </c>
      <c r="AT60" s="92" t="e">
        <f>'Total Allotjaments (Fórmulas)'!AT60-#REF!</f>
        <v>#REF!</v>
      </c>
      <c r="AU60" s="92" t="e">
        <f>'Total Allotjaments (Fórmulas)'!AU60-#REF!</f>
        <v>#REF!</v>
      </c>
      <c r="AV60" s="92" t="e">
        <f>'Total Allotjaments (Fórmulas)'!AV60-#REF!</f>
        <v>#REF!</v>
      </c>
      <c r="AW60" s="92" t="e">
        <f>'Total Allotjaments (Fórmulas)'!AW60-#REF!</f>
        <v>#REF!</v>
      </c>
      <c r="AX60" s="92" t="e">
        <f>'Total Allotjaments (Fórmulas)'!AX60-#REF!</f>
        <v>#REF!</v>
      </c>
      <c r="AY60" s="92" t="e">
        <f>'Total Allotjaments (Fórmulas)'!AY60-#REF!</f>
        <v>#REF!</v>
      </c>
      <c r="AZ60" s="92" t="e">
        <f>'Total Allotjaments (Fórmulas)'!AZ60-#REF!</f>
        <v>#REF!</v>
      </c>
      <c r="BA60" s="92" t="e">
        <f>'Total Allotjaments (Fórmulas)'!BA60-#REF!</f>
        <v>#REF!</v>
      </c>
      <c r="BB60" s="92" t="e">
        <f>'Total Allotjaments (Fórmulas)'!BB60-#REF!</f>
        <v>#REF!</v>
      </c>
      <c r="BC60" s="92" t="e">
        <f>'Total Allotjaments (Fórmulas)'!BC60-#REF!</f>
        <v>#REF!</v>
      </c>
      <c r="BD60" s="92" t="e">
        <f>'Total Allotjaments (Fórmulas)'!BD60-#REF!</f>
        <v>#REF!</v>
      </c>
      <c r="BE60" s="92" t="e">
        <f>'Total Allotjaments (Fórmulas)'!BE60-#REF!</f>
        <v>#REF!</v>
      </c>
      <c r="BF60" s="92" t="e">
        <f>'Total Allotjaments (Fórmulas)'!BF60-#REF!</f>
        <v>#REF!</v>
      </c>
      <c r="BG60" s="92" t="e">
        <f>'Total Allotjaments (Fórmulas)'!BG60-#REF!</f>
        <v>#REF!</v>
      </c>
      <c r="BH60" s="92" t="e">
        <f>'Total Allotjaments (Fórmulas)'!BH60-#REF!</f>
        <v>#REF!</v>
      </c>
      <c r="BI60" s="92" t="e">
        <f>'Total Allotjaments (Fórmulas)'!BI60-#REF!</f>
        <v>#REF!</v>
      </c>
      <c r="BJ60" s="92" t="e">
        <f>'Total Allotjaments (Fórmulas)'!BJ60-#REF!</f>
        <v>#REF!</v>
      </c>
      <c r="BK60" s="92" t="e">
        <f>'Total Allotjaments (Fórmulas)'!BK60-#REF!</f>
        <v>#REF!</v>
      </c>
      <c r="BL60" s="92" t="e">
        <f>'Total Allotjaments (Fórmulas)'!BL60-#REF!</f>
        <v>#REF!</v>
      </c>
    </row>
    <row r="61" spans="1:64">
      <c r="A61" s="91" t="s">
        <v>42</v>
      </c>
      <c r="B61" s="92" t="e">
        <f>'Total Allotjaments (Fórmulas)'!B61-#REF!</f>
        <v>#REF!</v>
      </c>
      <c r="C61" s="92" t="e">
        <f>'Total Allotjaments (Fórmulas)'!C61-#REF!</f>
        <v>#REF!</v>
      </c>
      <c r="D61" s="92" t="e">
        <f>'Total Allotjaments (Fórmulas)'!D61-#REF!</f>
        <v>#REF!</v>
      </c>
      <c r="E61" s="92" t="e">
        <f>'Total Allotjaments (Fórmulas)'!E61-#REF!</f>
        <v>#REF!</v>
      </c>
      <c r="F61" s="92" t="e">
        <f>'Total Allotjaments (Fórmulas)'!F61-#REF!</f>
        <v>#REF!</v>
      </c>
      <c r="G61" s="92" t="e">
        <f>'Total Allotjaments (Fórmulas)'!G61-#REF!</f>
        <v>#REF!</v>
      </c>
      <c r="H61" s="92" t="e">
        <f>'Total Allotjaments (Fórmulas)'!H61-#REF!</f>
        <v>#REF!</v>
      </c>
      <c r="I61" s="92" t="e">
        <f>'Total Allotjaments (Fórmulas)'!I61-#REF!</f>
        <v>#REF!</v>
      </c>
      <c r="J61" s="92" t="e">
        <f>'Total Allotjaments (Fórmulas)'!J61-#REF!</f>
        <v>#REF!</v>
      </c>
      <c r="K61" s="92" t="e">
        <f>'Total Allotjaments (Fórmulas)'!K61-#REF!</f>
        <v>#REF!</v>
      </c>
      <c r="L61" s="92" t="e">
        <f>'Total Allotjaments (Fórmulas)'!L61-#REF!</f>
        <v>#REF!</v>
      </c>
      <c r="M61" s="92" t="e">
        <f>'Total Allotjaments (Fórmulas)'!M61-#REF!</f>
        <v>#REF!</v>
      </c>
      <c r="N61" s="92" t="e">
        <f>'Total Allotjaments (Fórmulas)'!N61-#REF!</f>
        <v>#REF!</v>
      </c>
      <c r="O61" s="92" t="e">
        <f>'Total Allotjaments (Fórmulas)'!O61-#REF!</f>
        <v>#REF!</v>
      </c>
      <c r="P61" s="92" t="e">
        <f>'Total Allotjaments (Fórmulas)'!P61-#REF!</f>
        <v>#REF!</v>
      </c>
      <c r="Q61" s="92" t="e">
        <f>'Total Allotjaments (Fórmulas)'!Q61-#REF!</f>
        <v>#REF!</v>
      </c>
      <c r="R61" s="92" t="e">
        <f>'Total Allotjaments (Fórmulas)'!R61-#REF!</f>
        <v>#REF!</v>
      </c>
      <c r="S61" s="92" t="e">
        <f>'Total Allotjaments (Fórmulas)'!S61-#REF!</f>
        <v>#REF!</v>
      </c>
      <c r="T61" s="92" t="e">
        <f>'Total Allotjaments (Fórmulas)'!T61-#REF!</f>
        <v>#REF!</v>
      </c>
      <c r="U61" s="92" t="e">
        <f>'Total Allotjaments (Fórmulas)'!U61-#REF!</f>
        <v>#REF!</v>
      </c>
      <c r="V61" s="92" t="e">
        <f>'Total Allotjaments (Fórmulas)'!V61-#REF!</f>
        <v>#REF!</v>
      </c>
      <c r="W61" s="92" t="e">
        <f>'Total Allotjaments (Fórmulas)'!W61-#REF!</f>
        <v>#REF!</v>
      </c>
      <c r="X61" s="92" t="e">
        <f>'Total Allotjaments (Fórmulas)'!X61-#REF!</f>
        <v>#REF!</v>
      </c>
      <c r="Y61" s="92" t="e">
        <f>'Total Allotjaments (Fórmulas)'!Y61-#REF!</f>
        <v>#REF!</v>
      </c>
      <c r="Z61" s="92" t="e">
        <f>'Total Allotjaments (Fórmulas)'!Z61-#REF!</f>
        <v>#REF!</v>
      </c>
      <c r="AA61" s="92" t="e">
        <f>'Total Allotjaments (Fórmulas)'!AA61-#REF!</f>
        <v>#REF!</v>
      </c>
      <c r="AB61" s="92" t="e">
        <f>'Total Allotjaments (Fórmulas)'!AB61-#REF!</f>
        <v>#REF!</v>
      </c>
      <c r="AC61" s="92" t="e">
        <f>'Total Allotjaments (Fórmulas)'!AC61-#REF!</f>
        <v>#REF!</v>
      </c>
      <c r="AD61" s="92" t="e">
        <f>'Total Allotjaments (Fórmulas)'!AD61-#REF!</f>
        <v>#REF!</v>
      </c>
      <c r="AE61" s="92" t="e">
        <f>'Total Allotjaments (Fórmulas)'!AE61-#REF!</f>
        <v>#REF!</v>
      </c>
      <c r="AF61" s="92" t="e">
        <f>'Total Allotjaments (Fórmulas)'!AF61-#REF!</f>
        <v>#REF!</v>
      </c>
      <c r="AG61" s="92" t="e">
        <f>'Total Allotjaments (Fórmulas)'!AG61-#REF!</f>
        <v>#REF!</v>
      </c>
      <c r="AH61" s="92" t="e">
        <f>'Total Allotjaments (Fórmulas)'!AH61-#REF!</f>
        <v>#REF!</v>
      </c>
      <c r="AI61" s="92" t="e">
        <f>'Total Allotjaments (Fórmulas)'!AI61-#REF!</f>
        <v>#REF!</v>
      </c>
      <c r="AJ61" s="92" t="e">
        <f>'Total Allotjaments (Fórmulas)'!AJ61-#REF!</f>
        <v>#REF!</v>
      </c>
      <c r="AK61" s="92" t="e">
        <f>'Total Allotjaments (Fórmulas)'!AK61-#REF!</f>
        <v>#REF!</v>
      </c>
      <c r="AL61" s="92" t="e">
        <f>'Total Allotjaments (Fórmulas)'!AL61-#REF!</f>
        <v>#REF!</v>
      </c>
      <c r="AM61" s="92" t="e">
        <f>'Total Allotjaments (Fórmulas)'!AM61-#REF!</f>
        <v>#REF!</v>
      </c>
      <c r="AN61" s="92" t="e">
        <f>'Total Allotjaments (Fórmulas)'!AN61-#REF!</f>
        <v>#REF!</v>
      </c>
      <c r="AO61" s="92" t="e">
        <f>'Total Allotjaments (Fórmulas)'!AO61-#REF!</f>
        <v>#REF!</v>
      </c>
      <c r="AP61" s="92" t="e">
        <f>'Total Allotjaments (Fórmulas)'!AP61-#REF!</f>
        <v>#REF!</v>
      </c>
      <c r="AQ61" s="92" t="e">
        <f>'Total Allotjaments (Fórmulas)'!AQ61-#REF!</f>
        <v>#REF!</v>
      </c>
      <c r="AR61" s="92" t="e">
        <f>'Total Allotjaments (Fórmulas)'!AR61-#REF!</f>
        <v>#REF!</v>
      </c>
      <c r="AS61" s="92" t="e">
        <f>'Total Allotjaments (Fórmulas)'!AS61-#REF!</f>
        <v>#REF!</v>
      </c>
      <c r="AT61" s="92" t="e">
        <f>'Total Allotjaments (Fórmulas)'!AT61-#REF!</f>
        <v>#REF!</v>
      </c>
      <c r="AU61" s="92" t="e">
        <f>'Total Allotjaments (Fórmulas)'!AU61-#REF!</f>
        <v>#REF!</v>
      </c>
      <c r="AV61" s="92" t="e">
        <f>'Total Allotjaments (Fórmulas)'!AV61-#REF!</f>
        <v>#REF!</v>
      </c>
      <c r="AW61" s="92" t="e">
        <f>'Total Allotjaments (Fórmulas)'!AW61-#REF!</f>
        <v>#REF!</v>
      </c>
      <c r="AX61" s="92" t="e">
        <f>'Total Allotjaments (Fórmulas)'!AX61-#REF!</f>
        <v>#REF!</v>
      </c>
      <c r="AY61" s="92" t="e">
        <f>'Total Allotjaments (Fórmulas)'!AY61-#REF!</f>
        <v>#REF!</v>
      </c>
      <c r="AZ61" s="92" t="e">
        <f>'Total Allotjaments (Fórmulas)'!AZ61-#REF!</f>
        <v>#REF!</v>
      </c>
      <c r="BA61" s="92" t="e">
        <f>'Total Allotjaments (Fórmulas)'!BA61-#REF!</f>
        <v>#REF!</v>
      </c>
      <c r="BB61" s="92" t="e">
        <f>'Total Allotjaments (Fórmulas)'!BB61-#REF!</f>
        <v>#REF!</v>
      </c>
      <c r="BC61" s="92" t="e">
        <f>'Total Allotjaments (Fórmulas)'!BC61-#REF!</f>
        <v>#REF!</v>
      </c>
      <c r="BD61" s="92" t="e">
        <f>'Total Allotjaments (Fórmulas)'!BD61-#REF!</f>
        <v>#REF!</v>
      </c>
      <c r="BE61" s="92" t="e">
        <f>'Total Allotjaments (Fórmulas)'!BE61-#REF!</f>
        <v>#REF!</v>
      </c>
      <c r="BF61" s="92" t="e">
        <f>'Total Allotjaments (Fórmulas)'!BF61-#REF!</f>
        <v>#REF!</v>
      </c>
      <c r="BG61" s="92" t="e">
        <f>'Total Allotjaments (Fórmulas)'!BG61-#REF!</f>
        <v>#REF!</v>
      </c>
      <c r="BH61" s="92" t="e">
        <f>'Total Allotjaments (Fórmulas)'!BH61-#REF!</f>
        <v>#REF!</v>
      </c>
      <c r="BI61" s="92" t="e">
        <f>'Total Allotjaments (Fórmulas)'!BI61-#REF!</f>
        <v>#REF!</v>
      </c>
      <c r="BJ61" s="92" t="e">
        <f>'Total Allotjaments (Fórmulas)'!BJ61-#REF!</f>
        <v>#REF!</v>
      </c>
      <c r="BK61" s="92" t="e">
        <f>'Total Allotjaments (Fórmulas)'!BK61-#REF!</f>
        <v>#REF!</v>
      </c>
      <c r="BL61" s="92" t="e">
        <f>'Total Allotjaments (Fórmulas)'!BL61-#REF!</f>
        <v>#REF!</v>
      </c>
    </row>
    <row r="62" spans="1:64">
      <c r="A62" s="91" t="s">
        <v>43</v>
      </c>
      <c r="B62" s="92" t="e">
        <f>'Total Allotjaments (Fórmulas)'!B62-#REF!</f>
        <v>#REF!</v>
      </c>
      <c r="C62" s="92" t="e">
        <f>'Total Allotjaments (Fórmulas)'!C62-#REF!</f>
        <v>#REF!</v>
      </c>
      <c r="D62" s="92" t="e">
        <f>'Total Allotjaments (Fórmulas)'!D62-#REF!</f>
        <v>#REF!</v>
      </c>
      <c r="E62" s="92" t="e">
        <f>'Total Allotjaments (Fórmulas)'!E62-#REF!</f>
        <v>#REF!</v>
      </c>
      <c r="F62" s="92" t="e">
        <f>'Total Allotjaments (Fórmulas)'!F62-#REF!</f>
        <v>#REF!</v>
      </c>
      <c r="G62" s="92" t="e">
        <f>'Total Allotjaments (Fórmulas)'!G62-#REF!</f>
        <v>#REF!</v>
      </c>
      <c r="H62" s="92" t="e">
        <f>'Total Allotjaments (Fórmulas)'!H62-#REF!</f>
        <v>#REF!</v>
      </c>
      <c r="I62" s="92" t="e">
        <f>'Total Allotjaments (Fórmulas)'!I62-#REF!</f>
        <v>#REF!</v>
      </c>
      <c r="J62" s="92" t="e">
        <f>'Total Allotjaments (Fórmulas)'!J62-#REF!</f>
        <v>#REF!</v>
      </c>
      <c r="K62" s="92" t="e">
        <f>'Total Allotjaments (Fórmulas)'!K62-#REF!</f>
        <v>#REF!</v>
      </c>
      <c r="L62" s="92" t="e">
        <f>'Total Allotjaments (Fórmulas)'!L62-#REF!</f>
        <v>#REF!</v>
      </c>
      <c r="M62" s="92" t="e">
        <f>'Total Allotjaments (Fórmulas)'!M62-#REF!</f>
        <v>#REF!</v>
      </c>
      <c r="N62" s="92" t="e">
        <f>'Total Allotjaments (Fórmulas)'!N62-#REF!</f>
        <v>#REF!</v>
      </c>
      <c r="O62" s="92" t="e">
        <f>'Total Allotjaments (Fórmulas)'!O62-#REF!</f>
        <v>#REF!</v>
      </c>
      <c r="P62" s="92" t="e">
        <f>'Total Allotjaments (Fórmulas)'!P62-#REF!</f>
        <v>#REF!</v>
      </c>
      <c r="Q62" s="92" t="e">
        <f>'Total Allotjaments (Fórmulas)'!Q62-#REF!</f>
        <v>#REF!</v>
      </c>
      <c r="R62" s="92" t="e">
        <f>'Total Allotjaments (Fórmulas)'!R62-#REF!</f>
        <v>#REF!</v>
      </c>
      <c r="S62" s="92" t="e">
        <f>'Total Allotjaments (Fórmulas)'!S62-#REF!</f>
        <v>#REF!</v>
      </c>
      <c r="T62" s="92" t="e">
        <f>'Total Allotjaments (Fórmulas)'!T62-#REF!</f>
        <v>#REF!</v>
      </c>
      <c r="U62" s="92" t="e">
        <f>'Total Allotjaments (Fórmulas)'!U62-#REF!</f>
        <v>#REF!</v>
      </c>
      <c r="V62" s="92" t="e">
        <f>'Total Allotjaments (Fórmulas)'!V62-#REF!</f>
        <v>#REF!</v>
      </c>
      <c r="W62" s="92" t="e">
        <f>'Total Allotjaments (Fórmulas)'!W62-#REF!</f>
        <v>#REF!</v>
      </c>
      <c r="X62" s="92" t="e">
        <f>'Total Allotjaments (Fórmulas)'!X62-#REF!</f>
        <v>#REF!</v>
      </c>
      <c r="Y62" s="92" t="e">
        <f>'Total Allotjaments (Fórmulas)'!Y62-#REF!</f>
        <v>#REF!</v>
      </c>
      <c r="Z62" s="92" t="e">
        <f>'Total Allotjaments (Fórmulas)'!Z62-#REF!</f>
        <v>#REF!</v>
      </c>
      <c r="AA62" s="92" t="e">
        <f>'Total Allotjaments (Fórmulas)'!AA62-#REF!</f>
        <v>#REF!</v>
      </c>
      <c r="AB62" s="92" t="e">
        <f>'Total Allotjaments (Fórmulas)'!AB62-#REF!</f>
        <v>#REF!</v>
      </c>
      <c r="AC62" s="92" t="e">
        <f>'Total Allotjaments (Fórmulas)'!AC62-#REF!</f>
        <v>#REF!</v>
      </c>
      <c r="AD62" s="92" t="e">
        <f>'Total Allotjaments (Fórmulas)'!AD62-#REF!</f>
        <v>#REF!</v>
      </c>
      <c r="AE62" s="92" t="e">
        <f>'Total Allotjaments (Fórmulas)'!AE62-#REF!</f>
        <v>#REF!</v>
      </c>
      <c r="AF62" s="92" t="e">
        <f>'Total Allotjaments (Fórmulas)'!AF62-#REF!</f>
        <v>#REF!</v>
      </c>
      <c r="AG62" s="92" t="e">
        <f>'Total Allotjaments (Fórmulas)'!AG62-#REF!</f>
        <v>#REF!</v>
      </c>
      <c r="AH62" s="92" t="e">
        <f>'Total Allotjaments (Fórmulas)'!AH62-#REF!</f>
        <v>#REF!</v>
      </c>
      <c r="AI62" s="92" t="e">
        <f>'Total Allotjaments (Fórmulas)'!AI62-#REF!</f>
        <v>#REF!</v>
      </c>
      <c r="AJ62" s="92" t="e">
        <f>'Total Allotjaments (Fórmulas)'!AJ62-#REF!</f>
        <v>#REF!</v>
      </c>
      <c r="AK62" s="92" t="e">
        <f>'Total Allotjaments (Fórmulas)'!AK62-#REF!</f>
        <v>#REF!</v>
      </c>
      <c r="AL62" s="92" t="e">
        <f>'Total Allotjaments (Fórmulas)'!AL62-#REF!</f>
        <v>#REF!</v>
      </c>
      <c r="AM62" s="92" t="e">
        <f>'Total Allotjaments (Fórmulas)'!AM62-#REF!</f>
        <v>#REF!</v>
      </c>
      <c r="AN62" s="92" t="e">
        <f>'Total Allotjaments (Fórmulas)'!AN62-#REF!</f>
        <v>#REF!</v>
      </c>
      <c r="AO62" s="92" t="e">
        <f>'Total Allotjaments (Fórmulas)'!AO62-#REF!</f>
        <v>#REF!</v>
      </c>
      <c r="AP62" s="92" t="e">
        <f>'Total Allotjaments (Fórmulas)'!AP62-#REF!</f>
        <v>#REF!</v>
      </c>
      <c r="AQ62" s="92" t="e">
        <f>'Total Allotjaments (Fórmulas)'!AQ62-#REF!</f>
        <v>#REF!</v>
      </c>
      <c r="AR62" s="92" t="e">
        <f>'Total Allotjaments (Fórmulas)'!AR62-#REF!</f>
        <v>#REF!</v>
      </c>
      <c r="AS62" s="92" t="e">
        <f>'Total Allotjaments (Fórmulas)'!AS62-#REF!</f>
        <v>#REF!</v>
      </c>
      <c r="AT62" s="92" t="e">
        <f>'Total Allotjaments (Fórmulas)'!AT62-#REF!</f>
        <v>#REF!</v>
      </c>
      <c r="AU62" s="92" t="e">
        <f>'Total Allotjaments (Fórmulas)'!AU62-#REF!</f>
        <v>#REF!</v>
      </c>
      <c r="AV62" s="92" t="e">
        <f>'Total Allotjaments (Fórmulas)'!AV62-#REF!</f>
        <v>#REF!</v>
      </c>
      <c r="AW62" s="92" t="e">
        <f>'Total Allotjaments (Fórmulas)'!AW62-#REF!</f>
        <v>#REF!</v>
      </c>
      <c r="AX62" s="92" t="e">
        <f>'Total Allotjaments (Fórmulas)'!AX62-#REF!</f>
        <v>#REF!</v>
      </c>
      <c r="AY62" s="92" t="e">
        <f>'Total Allotjaments (Fórmulas)'!AY62-#REF!</f>
        <v>#REF!</v>
      </c>
      <c r="AZ62" s="92" t="e">
        <f>'Total Allotjaments (Fórmulas)'!AZ62-#REF!</f>
        <v>#REF!</v>
      </c>
      <c r="BA62" s="92" t="e">
        <f>'Total Allotjaments (Fórmulas)'!BA62-#REF!</f>
        <v>#REF!</v>
      </c>
      <c r="BB62" s="92" t="e">
        <f>'Total Allotjaments (Fórmulas)'!BB62-#REF!</f>
        <v>#REF!</v>
      </c>
      <c r="BC62" s="92" t="e">
        <f>'Total Allotjaments (Fórmulas)'!BC62-#REF!</f>
        <v>#REF!</v>
      </c>
      <c r="BD62" s="92" t="e">
        <f>'Total Allotjaments (Fórmulas)'!BD62-#REF!</f>
        <v>#REF!</v>
      </c>
      <c r="BE62" s="92" t="e">
        <f>'Total Allotjaments (Fórmulas)'!BE62-#REF!</f>
        <v>#REF!</v>
      </c>
      <c r="BF62" s="92" t="e">
        <f>'Total Allotjaments (Fórmulas)'!BF62-#REF!</f>
        <v>#REF!</v>
      </c>
      <c r="BG62" s="92" t="e">
        <f>'Total Allotjaments (Fórmulas)'!BG62-#REF!</f>
        <v>#REF!</v>
      </c>
      <c r="BH62" s="92" t="e">
        <f>'Total Allotjaments (Fórmulas)'!BH62-#REF!</f>
        <v>#REF!</v>
      </c>
      <c r="BI62" s="92" t="e">
        <f>'Total Allotjaments (Fórmulas)'!BI62-#REF!</f>
        <v>#REF!</v>
      </c>
      <c r="BJ62" s="92" t="e">
        <f>'Total Allotjaments (Fórmulas)'!BJ62-#REF!</f>
        <v>#REF!</v>
      </c>
      <c r="BK62" s="92" t="e">
        <f>'Total Allotjaments (Fórmulas)'!BK62-#REF!</f>
        <v>#REF!</v>
      </c>
      <c r="BL62" s="92" t="e">
        <f>'Total Allotjaments (Fórmulas)'!BL62-#REF!</f>
        <v>#REF!</v>
      </c>
    </row>
    <row r="63" spans="1:64">
      <c r="A63" s="91" t="s">
        <v>45</v>
      </c>
      <c r="B63" s="92" t="e">
        <f>'Total Allotjaments (Fórmulas)'!B63-#REF!</f>
        <v>#REF!</v>
      </c>
      <c r="C63" s="92" t="e">
        <f>'Total Allotjaments (Fórmulas)'!C63-#REF!</f>
        <v>#REF!</v>
      </c>
      <c r="D63" s="92" t="e">
        <f>'Total Allotjaments (Fórmulas)'!D63-#REF!</f>
        <v>#REF!</v>
      </c>
      <c r="E63" s="92" t="e">
        <f>'Total Allotjaments (Fórmulas)'!E63-#REF!</f>
        <v>#REF!</v>
      </c>
      <c r="F63" s="92" t="e">
        <f>'Total Allotjaments (Fórmulas)'!F63-#REF!</f>
        <v>#REF!</v>
      </c>
      <c r="G63" s="92" t="e">
        <f>'Total Allotjaments (Fórmulas)'!G63-#REF!</f>
        <v>#REF!</v>
      </c>
      <c r="H63" s="92" t="e">
        <f>'Total Allotjaments (Fórmulas)'!H63-#REF!</f>
        <v>#REF!</v>
      </c>
      <c r="I63" s="92" t="e">
        <f>'Total Allotjaments (Fórmulas)'!I63-#REF!</f>
        <v>#REF!</v>
      </c>
      <c r="J63" s="92" t="e">
        <f>'Total Allotjaments (Fórmulas)'!J63-#REF!</f>
        <v>#REF!</v>
      </c>
      <c r="K63" s="92" t="e">
        <f>'Total Allotjaments (Fórmulas)'!K63-#REF!</f>
        <v>#REF!</v>
      </c>
      <c r="L63" s="92" t="e">
        <f>'Total Allotjaments (Fórmulas)'!L63-#REF!</f>
        <v>#REF!</v>
      </c>
      <c r="M63" s="92" t="e">
        <f>'Total Allotjaments (Fórmulas)'!M63-#REF!</f>
        <v>#REF!</v>
      </c>
      <c r="N63" s="92" t="e">
        <f>'Total Allotjaments (Fórmulas)'!N63-#REF!</f>
        <v>#REF!</v>
      </c>
      <c r="O63" s="92" t="e">
        <f>'Total Allotjaments (Fórmulas)'!O63-#REF!</f>
        <v>#REF!</v>
      </c>
      <c r="P63" s="92" t="e">
        <f>'Total Allotjaments (Fórmulas)'!P63-#REF!</f>
        <v>#REF!</v>
      </c>
      <c r="Q63" s="92" t="e">
        <f>'Total Allotjaments (Fórmulas)'!Q63-#REF!</f>
        <v>#REF!</v>
      </c>
      <c r="R63" s="92" t="e">
        <f>'Total Allotjaments (Fórmulas)'!R63-#REF!</f>
        <v>#REF!</v>
      </c>
      <c r="S63" s="92" t="e">
        <f>'Total Allotjaments (Fórmulas)'!S63-#REF!</f>
        <v>#REF!</v>
      </c>
      <c r="T63" s="92" t="e">
        <f>'Total Allotjaments (Fórmulas)'!T63-#REF!</f>
        <v>#REF!</v>
      </c>
      <c r="U63" s="92" t="e">
        <f>'Total Allotjaments (Fórmulas)'!U63-#REF!</f>
        <v>#REF!</v>
      </c>
      <c r="V63" s="92" t="e">
        <f>'Total Allotjaments (Fórmulas)'!V63-#REF!</f>
        <v>#REF!</v>
      </c>
      <c r="W63" s="92" t="e">
        <f>'Total Allotjaments (Fórmulas)'!W63-#REF!</f>
        <v>#REF!</v>
      </c>
      <c r="X63" s="92" t="e">
        <f>'Total Allotjaments (Fórmulas)'!X63-#REF!</f>
        <v>#REF!</v>
      </c>
      <c r="Y63" s="92" t="e">
        <f>'Total Allotjaments (Fórmulas)'!Y63-#REF!</f>
        <v>#REF!</v>
      </c>
      <c r="Z63" s="92" t="e">
        <f>'Total Allotjaments (Fórmulas)'!Z63-#REF!</f>
        <v>#REF!</v>
      </c>
      <c r="AA63" s="92" t="e">
        <f>'Total Allotjaments (Fórmulas)'!AA63-#REF!</f>
        <v>#REF!</v>
      </c>
      <c r="AB63" s="92" t="e">
        <f>'Total Allotjaments (Fórmulas)'!AB63-#REF!</f>
        <v>#REF!</v>
      </c>
      <c r="AC63" s="92" t="e">
        <f>'Total Allotjaments (Fórmulas)'!AC63-#REF!</f>
        <v>#REF!</v>
      </c>
      <c r="AD63" s="92" t="e">
        <f>'Total Allotjaments (Fórmulas)'!AD63-#REF!</f>
        <v>#REF!</v>
      </c>
      <c r="AE63" s="92" t="e">
        <f>'Total Allotjaments (Fórmulas)'!AE63-#REF!</f>
        <v>#REF!</v>
      </c>
      <c r="AF63" s="92" t="e">
        <f>'Total Allotjaments (Fórmulas)'!AF63-#REF!</f>
        <v>#REF!</v>
      </c>
      <c r="AG63" s="92" t="e">
        <f>'Total Allotjaments (Fórmulas)'!AG63-#REF!</f>
        <v>#REF!</v>
      </c>
      <c r="AH63" s="92" t="e">
        <f>'Total Allotjaments (Fórmulas)'!AH63-#REF!</f>
        <v>#REF!</v>
      </c>
      <c r="AI63" s="92" t="e">
        <f>'Total Allotjaments (Fórmulas)'!AI63-#REF!</f>
        <v>#REF!</v>
      </c>
      <c r="AJ63" s="92" t="e">
        <f>'Total Allotjaments (Fórmulas)'!AJ63-#REF!</f>
        <v>#REF!</v>
      </c>
      <c r="AK63" s="92" t="e">
        <f>'Total Allotjaments (Fórmulas)'!AK63-#REF!</f>
        <v>#REF!</v>
      </c>
      <c r="AL63" s="92" t="e">
        <f>'Total Allotjaments (Fórmulas)'!AL63-#REF!</f>
        <v>#REF!</v>
      </c>
      <c r="AM63" s="92" t="e">
        <f>'Total Allotjaments (Fórmulas)'!AM63-#REF!</f>
        <v>#REF!</v>
      </c>
      <c r="AN63" s="92" t="e">
        <f>'Total Allotjaments (Fórmulas)'!AN63-#REF!</f>
        <v>#REF!</v>
      </c>
      <c r="AO63" s="92" t="e">
        <f>'Total Allotjaments (Fórmulas)'!AO63-#REF!</f>
        <v>#REF!</v>
      </c>
      <c r="AP63" s="92" t="e">
        <f>'Total Allotjaments (Fórmulas)'!AP63-#REF!</f>
        <v>#REF!</v>
      </c>
      <c r="AQ63" s="92" t="e">
        <f>'Total Allotjaments (Fórmulas)'!AQ63-#REF!</f>
        <v>#REF!</v>
      </c>
      <c r="AR63" s="92" t="e">
        <f>'Total Allotjaments (Fórmulas)'!AR63-#REF!</f>
        <v>#REF!</v>
      </c>
      <c r="AS63" s="92" t="e">
        <f>'Total Allotjaments (Fórmulas)'!AS63-#REF!</f>
        <v>#REF!</v>
      </c>
      <c r="AT63" s="92" t="e">
        <f>'Total Allotjaments (Fórmulas)'!AT63-#REF!</f>
        <v>#REF!</v>
      </c>
      <c r="AU63" s="92" t="e">
        <f>'Total Allotjaments (Fórmulas)'!AU63-#REF!</f>
        <v>#REF!</v>
      </c>
      <c r="AV63" s="92" t="e">
        <f>'Total Allotjaments (Fórmulas)'!AV63-#REF!</f>
        <v>#REF!</v>
      </c>
      <c r="AW63" s="92" t="e">
        <f>'Total Allotjaments (Fórmulas)'!AW63-#REF!</f>
        <v>#REF!</v>
      </c>
      <c r="AX63" s="92" t="e">
        <f>'Total Allotjaments (Fórmulas)'!AX63-#REF!</f>
        <v>#REF!</v>
      </c>
      <c r="AY63" s="92" t="e">
        <f>'Total Allotjaments (Fórmulas)'!AY63-#REF!</f>
        <v>#REF!</v>
      </c>
      <c r="AZ63" s="92" t="e">
        <f>'Total Allotjaments (Fórmulas)'!AZ63-#REF!</f>
        <v>#REF!</v>
      </c>
      <c r="BA63" s="92" t="e">
        <f>'Total Allotjaments (Fórmulas)'!BA63-#REF!</f>
        <v>#REF!</v>
      </c>
      <c r="BB63" s="92" t="e">
        <f>'Total Allotjaments (Fórmulas)'!BB63-#REF!</f>
        <v>#REF!</v>
      </c>
      <c r="BC63" s="92" t="e">
        <f>'Total Allotjaments (Fórmulas)'!BC63-#REF!</f>
        <v>#REF!</v>
      </c>
      <c r="BD63" s="92" t="e">
        <f>'Total Allotjaments (Fórmulas)'!BD63-#REF!</f>
        <v>#REF!</v>
      </c>
      <c r="BE63" s="92" t="e">
        <f>'Total Allotjaments (Fórmulas)'!BE63-#REF!</f>
        <v>#REF!</v>
      </c>
      <c r="BF63" s="92" t="e">
        <f>'Total Allotjaments (Fórmulas)'!BF63-#REF!</f>
        <v>#REF!</v>
      </c>
      <c r="BG63" s="92" t="e">
        <f>'Total Allotjaments (Fórmulas)'!BG63-#REF!</f>
        <v>#REF!</v>
      </c>
      <c r="BH63" s="92" t="e">
        <f>'Total Allotjaments (Fórmulas)'!BH63-#REF!</f>
        <v>#REF!</v>
      </c>
      <c r="BI63" s="92" t="e">
        <f>'Total Allotjaments (Fórmulas)'!BI63-#REF!</f>
        <v>#REF!</v>
      </c>
      <c r="BJ63" s="92" t="e">
        <f>'Total Allotjaments (Fórmulas)'!BJ63-#REF!</f>
        <v>#REF!</v>
      </c>
      <c r="BK63" s="92" t="e">
        <f>'Total Allotjaments (Fórmulas)'!BK63-#REF!</f>
        <v>#REF!</v>
      </c>
      <c r="BL63" s="92" t="e">
        <f>'Total Allotjaments (Fórmulas)'!BL63-#REF!</f>
        <v>#REF!</v>
      </c>
    </row>
    <row r="64" spans="1:64">
      <c r="A64" s="109" t="s">
        <v>49</v>
      </c>
      <c r="B64" s="92" t="e">
        <f>'Total Allotjaments (Fórmulas)'!B64-#REF!</f>
        <v>#REF!</v>
      </c>
      <c r="C64" s="92" t="e">
        <f>'Total Allotjaments (Fórmulas)'!C64-#REF!</f>
        <v>#REF!</v>
      </c>
      <c r="D64" s="92" t="e">
        <f>'Total Allotjaments (Fórmulas)'!D64-#REF!</f>
        <v>#REF!</v>
      </c>
      <c r="E64" s="92" t="e">
        <f>'Total Allotjaments (Fórmulas)'!E64-#REF!</f>
        <v>#REF!</v>
      </c>
      <c r="F64" s="92" t="e">
        <f>'Total Allotjaments (Fórmulas)'!F64-#REF!</f>
        <v>#REF!</v>
      </c>
      <c r="G64" s="92" t="e">
        <f>'Total Allotjaments (Fórmulas)'!G64-#REF!</f>
        <v>#REF!</v>
      </c>
      <c r="H64" s="92" t="e">
        <f>'Total Allotjaments (Fórmulas)'!H64-#REF!</f>
        <v>#REF!</v>
      </c>
      <c r="I64" s="92" t="e">
        <f>'Total Allotjaments (Fórmulas)'!I64-#REF!</f>
        <v>#REF!</v>
      </c>
      <c r="J64" s="92" t="e">
        <f>'Total Allotjaments (Fórmulas)'!J64-#REF!</f>
        <v>#REF!</v>
      </c>
      <c r="K64" s="92" t="e">
        <f>'Total Allotjaments (Fórmulas)'!K64-#REF!</f>
        <v>#REF!</v>
      </c>
      <c r="L64" s="92" t="e">
        <f>'Total Allotjaments (Fórmulas)'!L64-#REF!</f>
        <v>#REF!</v>
      </c>
      <c r="M64" s="92" t="e">
        <f>'Total Allotjaments (Fórmulas)'!M64-#REF!</f>
        <v>#REF!</v>
      </c>
      <c r="N64" s="92" t="e">
        <f>'Total Allotjaments (Fórmulas)'!N64-#REF!</f>
        <v>#REF!</v>
      </c>
      <c r="O64" s="92" t="e">
        <f>'Total Allotjaments (Fórmulas)'!O64-#REF!</f>
        <v>#REF!</v>
      </c>
      <c r="P64" s="92" t="e">
        <f>'Total Allotjaments (Fórmulas)'!P64-#REF!</f>
        <v>#REF!</v>
      </c>
      <c r="Q64" s="92" t="e">
        <f>'Total Allotjaments (Fórmulas)'!Q64-#REF!</f>
        <v>#REF!</v>
      </c>
      <c r="R64" s="92" t="e">
        <f>'Total Allotjaments (Fórmulas)'!R64-#REF!</f>
        <v>#REF!</v>
      </c>
      <c r="S64" s="92" t="e">
        <f>'Total Allotjaments (Fórmulas)'!S64-#REF!</f>
        <v>#REF!</v>
      </c>
      <c r="T64" s="92" t="e">
        <f>'Total Allotjaments (Fórmulas)'!T64-#REF!</f>
        <v>#REF!</v>
      </c>
      <c r="U64" s="92" t="e">
        <f>'Total Allotjaments (Fórmulas)'!U64-#REF!</f>
        <v>#REF!</v>
      </c>
      <c r="V64" s="92" t="e">
        <f>'Total Allotjaments (Fórmulas)'!V64-#REF!</f>
        <v>#REF!</v>
      </c>
      <c r="W64" s="92" t="e">
        <f>'Total Allotjaments (Fórmulas)'!W64-#REF!</f>
        <v>#REF!</v>
      </c>
      <c r="X64" s="92" t="e">
        <f>'Total Allotjaments (Fórmulas)'!X64-#REF!</f>
        <v>#REF!</v>
      </c>
      <c r="Y64" s="92" t="e">
        <f>'Total Allotjaments (Fórmulas)'!Y64-#REF!</f>
        <v>#REF!</v>
      </c>
      <c r="Z64" s="92" t="e">
        <f>'Total Allotjaments (Fórmulas)'!Z64-#REF!</f>
        <v>#REF!</v>
      </c>
      <c r="AA64" s="92" t="e">
        <f>'Total Allotjaments (Fórmulas)'!AA64-#REF!</f>
        <v>#REF!</v>
      </c>
      <c r="AB64" s="92" t="e">
        <f>'Total Allotjaments (Fórmulas)'!AB64-#REF!</f>
        <v>#REF!</v>
      </c>
      <c r="AC64" s="92" t="e">
        <f>'Total Allotjaments (Fórmulas)'!AC64-#REF!</f>
        <v>#REF!</v>
      </c>
      <c r="AD64" s="92" t="e">
        <f>'Total Allotjaments (Fórmulas)'!AD64-#REF!</f>
        <v>#REF!</v>
      </c>
      <c r="AE64" s="92" t="e">
        <f>'Total Allotjaments (Fórmulas)'!AE64-#REF!</f>
        <v>#REF!</v>
      </c>
      <c r="AF64" s="92" t="e">
        <f>'Total Allotjaments (Fórmulas)'!AF64-#REF!</f>
        <v>#REF!</v>
      </c>
      <c r="AG64" s="92" t="e">
        <f>'Total Allotjaments (Fórmulas)'!AG64-#REF!</f>
        <v>#REF!</v>
      </c>
      <c r="AH64" s="92" t="e">
        <f>'Total Allotjaments (Fórmulas)'!AH64-#REF!</f>
        <v>#REF!</v>
      </c>
      <c r="AI64" s="92" t="e">
        <f>'Total Allotjaments (Fórmulas)'!AI64-#REF!</f>
        <v>#REF!</v>
      </c>
      <c r="AJ64" s="92" t="e">
        <f>'Total Allotjaments (Fórmulas)'!AJ64-#REF!</f>
        <v>#REF!</v>
      </c>
      <c r="AK64" s="92" t="e">
        <f>'Total Allotjaments (Fórmulas)'!AK64-#REF!</f>
        <v>#REF!</v>
      </c>
      <c r="AL64" s="92" t="e">
        <f>'Total Allotjaments (Fórmulas)'!AL64-#REF!</f>
        <v>#REF!</v>
      </c>
      <c r="AM64" s="92" t="e">
        <f>'Total Allotjaments (Fórmulas)'!AM64-#REF!</f>
        <v>#REF!</v>
      </c>
      <c r="AN64" s="92" t="e">
        <f>'Total Allotjaments (Fórmulas)'!AN64-#REF!</f>
        <v>#REF!</v>
      </c>
      <c r="AO64" s="92" t="e">
        <f>'Total Allotjaments (Fórmulas)'!AO64-#REF!</f>
        <v>#REF!</v>
      </c>
      <c r="AP64" s="92" t="e">
        <f>'Total Allotjaments (Fórmulas)'!AP64-#REF!</f>
        <v>#REF!</v>
      </c>
      <c r="AQ64" s="92" t="e">
        <f>'Total Allotjaments (Fórmulas)'!AQ64-#REF!</f>
        <v>#REF!</v>
      </c>
      <c r="AR64" s="92" t="e">
        <f>'Total Allotjaments (Fórmulas)'!AR64-#REF!</f>
        <v>#REF!</v>
      </c>
      <c r="AS64" s="92" t="e">
        <f>'Total Allotjaments (Fórmulas)'!AS64-#REF!</f>
        <v>#REF!</v>
      </c>
      <c r="AT64" s="92" t="e">
        <f>'Total Allotjaments (Fórmulas)'!AT64-#REF!</f>
        <v>#REF!</v>
      </c>
      <c r="AU64" s="92" t="e">
        <f>'Total Allotjaments (Fórmulas)'!AU64-#REF!</f>
        <v>#REF!</v>
      </c>
      <c r="AV64" s="92" t="e">
        <f>'Total Allotjaments (Fórmulas)'!AV64-#REF!</f>
        <v>#REF!</v>
      </c>
      <c r="AW64" s="92" t="e">
        <f>'Total Allotjaments (Fórmulas)'!AW64-#REF!</f>
        <v>#REF!</v>
      </c>
      <c r="AX64" s="92" t="e">
        <f>'Total Allotjaments (Fórmulas)'!AX64-#REF!</f>
        <v>#REF!</v>
      </c>
      <c r="AY64" s="92" t="e">
        <f>'Total Allotjaments (Fórmulas)'!AY64-#REF!</f>
        <v>#REF!</v>
      </c>
      <c r="AZ64" s="92" t="e">
        <f>'Total Allotjaments (Fórmulas)'!AZ64-#REF!</f>
        <v>#REF!</v>
      </c>
      <c r="BA64" s="92" t="e">
        <f>'Total Allotjaments (Fórmulas)'!BA64-#REF!</f>
        <v>#REF!</v>
      </c>
      <c r="BB64" s="92" t="e">
        <f>'Total Allotjaments (Fórmulas)'!BB64-#REF!</f>
        <v>#REF!</v>
      </c>
      <c r="BC64" s="92" t="e">
        <f>'Total Allotjaments (Fórmulas)'!BC64-#REF!</f>
        <v>#REF!</v>
      </c>
      <c r="BD64" s="92" t="e">
        <f>'Total Allotjaments (Fórmulas)'!BD64-#REF!</f>
        <v>#REF!</v>
      </c>
      <c r="BE64" s="92" t="e">
        <f>'Total Allotjaments (Fórmulas)'!BE64-#REF!</f>
        <v>#REF!</v>
      </c>
      <c r="BF64" s="92" t="e">
        <f>'Total Allotjaments (Fórmulas)'!BF64-#REF!</f>
        <v>#REF!</v>
      </c>
      <c r="BG64" s="92" t="e">
        <f>'Total Allotjaments (Fórmulas)'!BG64-#REF!</f>
        <v>#REF!</v>
      </c>
      <c r="BH64" s="92" t="e">
        <f>'Total Allotjaments (Fórmulas)'!BH64-#REF!</f>
        <v>#REF!</v>
      </c>
      <c r="BI64" s="92" t="e">
        <f>'Total Allotjaments (Fórmulas)'!BI64-#REF!</f>
        <v>#REF!</v>
      </c>
      <c r="BJ64" s="92" t="e">
        <f>'Total Allotjaments (Fórmulas)'!BJ64-#REF!</f>
        <v>#REF!</v>
      </c>
      <c r="BK64" s="92" t="e">
        <f>'Total Allotjaments (Fórmulas)'!BK64-#REF!</f>
        <v>#REF!</v>
      </c>
      <c r="BL64" s="92" t="e">
        <f>'Total Allotjaments (Fórmulas)'!BL64-#REF!</f>
        <v>#REF!</v>
      </c>
    </row>
    <row r="65" spans="1:64" s="100" customFormat="1">
      <c r="A65" s="109" t="s">
        <v>39</v>
      </c>
      <c r="B65" s="92" t="e">
        <f>'Total Allotjaments (Fórmulas)'!B65-#REF!</f>
        <v>#REF!</v>
      </c>
      <c r="C65" s="92" t="e">
        <f>'Total Allotjaments (Fórmulas)'!C65-#REF!</f>
        <v>#REF!</v>
      </c>
      <c r="D65" s="92" t="e">
        <f>'Total Allotjaments (Fórmulas)'!D65-#REF!</f>
        <v>#REF!</v>
      </c>
      <c r="E65" s="92" t="e">
        <f>'Total Allotjaments (Fórmulas)'!E65-#REF!</f>
        <v>#REF!</v>
      </c>
      <c r="F65" s="92" t="e">
        <f>'Total Allotjaments (Fórmulas)'!F65-#REF!</f>
        <v>#REF!</v>
      </c>
      <c r="G65" s="92" t="e">
        <f>'Total Allotjaments (Fórmulas)'!G65-#REF!</f>
        <v>#REF!</v>
      </c>
      <c r="H65" s="92" t="e">
        <f>'Total Allotjaments (Fórmulas)'!H65-#REF!</f>
        <v>#REF!</v>
      </c>
      <c r="I65" s="92" t="e">
        <f>'Total Allotjaments (Fórmulas)'!I65-#REF!</f>
        <v>#REF!</v>
      </c>
      <c r="J65" s="92" t="e">
        <f>'Total Allotjaments (Fórmulas)'!J65-#REF!</f>
        <v>#REF!</v>
      </c>
      <c r="K65" s="92" t="e">
        <f>'Total Allotjaments (Fórmulas)'!K65-#REF!</f>
        <v>#REF!</v>
      </c>
      <c r="L65" s="92" t="e">
        <f>'Total Allotjaments (Fórmulas)'!L65-#REF!</f>
        <v>#REF!</v>
      </c>
      <c r="M65" s="92" t="e">
        <f>'Total Allotjaments (Fórmulas)'!M65-#REF!</f>
        <v>#REF!</v>
      </c>
      <c r="N65" s="92" t="e">
        <f>'Total Allotjaments (Fórmulas)'!N65-#REF!</f>
        <v>#REF!</v>
      </c>
      <c r="O65" s="92" t="e">
        <f>'Total Allotjaments (Fórmulas)'!O65-#REF!</f>
        <v>#REF!</v>
      </c>
      <c r="P65" s="92" t="e">
        <f>'Total Allotjaments (Fórmulas)'!P65-#REF!</f>
        <v>#REF!</v>
      </c>
      <c r="Q65" s="92" t="e">
        <f>'Total Allotjaments (Fórmulas)'!Q65-#REF!</f>
        <v>#REF!</v>
      </c>
      <c r="R65" s="92" t="e">
        <f>'Total Allotjaments (Fórmulas)'!R65-#REF!</f>
        <v>#REF!</v>
      </c>
      <c r="S65" s="92" t="e">
        <f>'Total Allotjaments (Fórmulas)'!S65-#REF!</f>
        <v>#REF!</v>
      </c>
      <c r="T65" s="92" t="e">
        <f>'Total Allotjaments (Fórmulas)'!T65-#REF!</f>
        <v>#REF!</v>
      </c>
      <c r="U65" s="92" t="e">
        <f>'Total Allotjaments (Fórmulas)'!U65-#REF!</f>
        <v>#REF!</v>
      </c>
      <c r="V65" s="92" t="e">
        <f>'Total Allotjaments (Fórmulas)'!V65-#REF!</f>
        <v>#REF!</v>
      </c>
      <c r="W65" s="92" t="e">
        <f>'Total Allotjaments (Fórmulas)'!W65-#REF!</f>
        <v>#REF!</v>
      </c>
      <c r="X65" s="92" t="e">
        <f>'Total Allotjaments (Fórmulas)'!X65-#REF!</f>
        <v>#REF!</v>
      </c>
      <c r="Y65" s="92" t="e">
        <f>'Total Allotjaments (Fórmulas)'!Y65-#REF!</f>
        <v>#REF!</v>
      </c>
      <c r="Z65" s="92" t="e">
        <f>'Total Allotjaments (Fórmulas)'!Z65-#REF!</f>
        <v>#REF!</v>
      </c>
      <c r="AA65" s="92" t="e">
        <f>'Total Allotjaments (Fórmulas)'!AA65-#REF!</f>
        <v>#REF!</v>
      </c>
      <c r="AB65" s="92" t="e">
        <f>'Total Allotjaments (Fórmulas)'!AB65-#REF!</f>
        <v>#REF!</v>
      </c>
      <c r="AC65" s="92" t="e">
        <f>'Total Allotjaments (Fórmulas)'!AC65-#REF!</f>
        <v>#REF!</v>
      </c>
      <c r="AD65" s="92" t="e">
        <f>'Total Allotjaments (Fórmulas)'!AD65-#REF!</f>
        <v>#REF!</v>
      </c>
      <c r="AE65" s="92" t="e">
        <f>'Total Allotjaments (Fórmulas)'!AE65-#REF!</f>
        <v>#REF!</v>
      </c>
      <c r="AF65" s="92" t="e">
        <f>'Total Allotjaments (Fórmulas)'!AF65-#REF!</f>
        <v>#REF!</v>
      </c>
      <c r="AG65" s="92" t="e">
        <f>'Total Allotjaments (Fórmulas)'!AG65-#REF!</f>
        <v>#REF!</v>
      </c>
      <c r="AH65" s="92" t="e">
        <f>'Total Allotjaments (Fórmulas)'!AH65-#REF!</f>
        <v>#REF!</v>
      </c>
      <c r="AI65" s="92" t="e">
        <f>'Total Allotjaments (Fórmulas)'!AI65-#REF!</f>
        <v>#REF!</v>
      </c>
      <c r="AJ65" s="92" t="e">
        <f>'Total Allotjaments (Fórmulas)'!AJ65-#REF!</f>
        <v>#REF!</v>
      </c>
      <c r="AK65" s="92" t="e">
        <f>'Total Allotjaments (Fórmulas)'!AK65-#REF!</f>
        <v>#REF!</v>
      </c>
      <c r="AL65" s="92" t="e">
        <f>'Total Allotjaments (Fórmulas)'!AL65-#REF!</f>
        <v>#REF!</v>
      </c>
      <c r="AM65" s="92" t="e">
        <f>'Total Allotjaments (Fórmulas)'!AM65-#REF!</f>
        <v>#REF!</v>
      </c>
      <c r="AN65" s="92" t="e">
        <f>'Total Allotjaments (Fórmulas)'!AN65-#REF!</f>
        <v>#REF!</v>
      </c>
      <c r="AO65" s="92" t="e">
        <f>'Total Allotjaments (Fórmulas)'!AO65-#REF!</f>
        <v>#REF!</v>
      </c>
      <c r="AP65" s="92" t="e">
        <f>'Total Allotjaments (Fórmulas)'!AP65-#REF!</f>
        <v>#REF!</v>
      </c>
      <c r="AQ65" s="92" t="e">
        <f>'Total Allotjaments (Fórmulas)'!AQ65-#REF!</f>
        <v>#REF!</v>
      </c>
      <c r="AR65" s="92" t="e">
        <f>'Total Allotjaments (Fórmulas)'!AR65-#REF!</f>
        <v>#REF!</v>
      </c>
      <c r="AS65" s="92" t="e">
        <f>'Total Allotjaments (Fórmulas)'!AS65-#REF!</f>
        <v>#REF!</v>
      </c>
      <c r="AT65" s="92" t="e">
        <f>'Total Allotjaments (Fórmulas)'!AT65-#REF!</f>
        <v>#REF!</v>
      </c>
      <c r="AU65" s="92" t="e">
        <f>'Total Allotjaments (Fórmulas)'!AU65-#REF!</f>
        <v>#REF!</v>
      </c>
      <c r="AV65" s="92" t="e">
        <f>'Total Allotjaments (Fórmulas)'!AV65-#REF!</f>
        <v>#REF!</v>
      </c>
      <c r="AW65" s="92" t="e">
        <f>'Total Allotjaments (Fórmulas)'!AW65-#REF!</f>
        <v>#REF!</v>
      </c>
      <c r="AX65" s="92" t="e">
        <f>'Total Allotjaments (Fórmulas)'!AX65-#REF!</f>
        <v>#REF!</v>
      </c>
      <c r="AY65" s="92" t="e">
        <f>'Total Allotjaments (Fórmulas)'!AY65-#REF!</f>
        <v>#REF!</v>
      </c>
      <c r="AZ65" s="92" t="e">
        <f>'Total Allotjaments (Fórmulas)'!AZ65-#REF!</f>
        <v>#REF!</v>
      </c>
      <c r="BA65" s="92" t="e">
        <f>'Total Allotjaments (Fórmulas)'!BA65-#REF!</f>
        <v>#REF!</v>
      </c>
      <c r="BB65" s="92" t="e">
        <f>'Total Allotjaments (Fórmulas)'!BB65-#REF!</f>
        <v>#REF!</v>
      </c>
      <c r="BC65" s="92" t="e">
        <f>'Total Allotjaments (Fórmulas)'!BC65-#REF!</f>
        <v>#REF!</v>
      </c>
      <c r="BD65" s="92" t="e">
        <f>'Total Allotjaments (Fórmulas)'!BD65-#REF!</f>
        <v>#REF!</v>
      </c>
      <c r="BE65" s="92" t="e">
        <f>'Total Allotjaments (Fórmulas)'!BE65-#REF!</f>
        <v>#REF!</v>
      </c>
      <c r="BF65" s="92" t="e">
        <f>'Total Allotjaments (Fórmulas)'!BF65-#REF!</f>
        <v>#REF!</v>
      </c>
      <c r="BG65" s="92" t="e">
        <f>'Total Allotjaments (Fórmulas)'!BG65-#REF!</f>
        <v>#REF!</v>
      </c>
      <c r="BH65" s="92" t="e">
        <f>'Total Allotjaments (Fórmulas)'!BH65-#REF!</f>
        <v>#REF!</v>
      </c>
      <c r="BI65" s="92" t="e">
        <f>'Total Allotjaments (Fórmulas)'!BI65-#REF!</f>
        <v>#REF!</v>
      </c>
      <c r="BJ65" s="92" t="e">
        <f>'Total Allotjaments (Fórmulas)'!BJ65-#REF!</f>
        <v>#REF!</v>
      </c>
      <c r="BK65" s="92" t="e">
        <f>'Total Allotjaments (Fórmulas)'!BK65-#REF!</f>
        <v>#REF!</v>
      </c>
      <c r="BL65" s="92" t="e">
        <f>'Total Allotjaments (Fórmulas)'!BL65-#REF!</f>
        <v>#REF!</v>
      </c>
    </row>
    <row r="66" spans="1:64" ht="51" customHeight="1" thickBot="1">
      <c r="A66" s="233" t="s">
        <v>263</v>
      </c>
      <c r="B66" s="92" t="e">
        <f>'Total Allotjaments (Fórmulas)'!B66-#REF!</f>
        <v>#REF!</v>
      </c>
      <c r="C66" s="92" t="e">
        <f>'Total Allotjaments (Fórmulas)'!C66-#REF!</f>
        <v>#REF!</v>
      </c>
      <c r="D66" s="92" t="e">
        <f>'Total Allotjaments (Fórmulas)'!D66-#REF!</f>
        <v>#REF!</v>
      </c>
      <c r="E66" s="92" t="e">
        <f>'Total Allotjaments (Fórmulas)'!E66-#REF!</f>
        <v>#REF!</v>
      </c>
      <c r="F66" s="92" t="e">
        <f>'Total Allotjaments (Fórmulas)'!F66-#REF!</f>
        <v>#REF!</v>
      </c>
      <c r="G66" s="92" t="e">
        <f>'Total Allotjaments (Fórmulas)'!G66-#REF!</f>
        <v>#REF!</v>
      </c>
      <c r="H66" s="92" t="e">
        <f>'Total Allotjaments (Fórmulas)'!H66-#REF!</f>
        <v>#REF!</v>
      </c>
      <c r="I66" s="92" t="e">
        <f>'Total Allotjaments (Fórmulas)'!I66-#REF!</f>
        <v>#REF!</v>
      </c>
      <c r="J66" s="92" t="e">
        <f>'Total Allotjaments (Fórmulas)'!J66-#REF!</f>
        <v>#REF!</v>
      </c>
      <c r="K66" s="92" t="e">
        <f>'Total Allotjaments (Fórmulas)'!K66-#REF!</f>
        <v>#REF!</v>
      </c>
      <c r="L66" s="92" t="e">
        <f>'Total Allotjaments (Fórmulas)'!L66-#REF!</f>
        <v>#REF!</v>
      </c>
      <c r="M66" s="92" t="e">
        <f>'Total Allotjaments (Fórmulas)'!M66-#REF!</f>
        <v>#REF!</v>
      </c>
      <c r="N66" s="92" t="e">
        <f>'Total Allotjaments (Fórmulas)'!N66-#REF!</f>
        <v>#REF!</v>
      </c>
      <c r="O66" s="92" t="e">
        <f>'Total Allotjaments (Fórmulas)'!O66-#REF!</f>
        <v>#REF!</v>
      </c>
      <c r="P66" s="92" t="e">
        <f>'Total Allotjaments (Fórmulas)'!P66-#REF!</f>
        <v>#REF!</v>
      </c>
      <c r="Q66" s="92" t="e">
        <f>'Total Allotjaments (Fórmulas)'!Q66-#REF!</f>
        <v>#REF!</v>
      </c>
      <c r="R66" s="92" t="e">
        <f>'Total Allotjaments (Fórmulas)'!R66-#REF!</f>
        <v>#REF!</v>
      </c>
      <c r="S66" s="92" t="e">
        <f>'Total Allotjaments (Fórmulas)'!S66-#REF!</f>
        <v>#REF!</v>
      </c>
      <c r="T66" s="92" t="e">
        <f>'Total Allotjaments (Fórmulas)'!T66-#REF!</f>
        <v>#REF!</v>
      </c>
      <c r="U66" s="92" t="e">
        <f>'Total Allotjaments (Fórmulas)'!U66-#REF!</f>
        <v>#REF!</v>
      </c>
      <c r="V66" s="92" t="e">
        <f>'Total Allotjaments (Fórmulas)'!V66-#REF!</f>
        <v>#REF!</v>
      </c>
      <c r="W66" s="92" t="e">
        <f>'Total Allotjaments (Fórmulas)'!W66-#REF!</f>
        <v>#REF!</v>
      </c>
      <c r="X66" s="92" t="e">
        <f>'Total Allotjaments (Fórmulas)'!X66-#REF!</f>
        <v>#REF!</v>
      </c>
      <c r="Y66" s="92" t="e">
        <f>'Total Allotjaments (Fórmulas)'!Y66-#REF!</f>
        <v>#REF!</v>
      </c>
      <c r="Z66" s="92" t="e">
        <f>'Total Allotjaments (Fórmulas)'!Z66-#REF!</f>
        <v>#REF!</v>
      </c>
      <c r="AA66" s="92" t="e">
        <f>'Total Allotjaments (Fórmulas)'!AA66-#REF!</f>
        <v>#REF!</v>
      </c>
      <c r="AB66" s="92" t="e">
        <f>'Total Allotjaments (Fórmulas)'!AB66-#REF!</f>
        <v>#REF!</v>
      </c>
      <c r="AC66" s="92" t="e">
        <f>'Total Allotjaments (Fórmulas)'!AC66-#REF!</f>
        <v>#REF!</v>
      </c>
      <c r="AD66" s="92" t="e">
        <f>'Total Allotjaments (Fórmulas)'!AD66-#REF!</f>
        <v>#REF!</v>
      </c>
      <c r="AE66" s="92" t="e">
        <f>'Total Allotjaments (Fórmulas)'!AE66-#REF!</f>
        <v>#REF!</v>
      </c>
      <c r="AF66" s="92" t="e">
        <f>'Total Allotjaments (Fórmulas)'!AF66-#REF!</f>
        <v>#REF!</v>
      </c>
      <c r="AG66" s="92" t="e">
        <f>'Total Allotjaments (Fórmulas)'!AG66-#REF!</f>
        <v>#REF!</v>
      </c>
      <c r="AH66" s="92" t="e">
        <f>'Total Allotjaments (Fórmulas)'!AH66-#REF!</f>
        <v>#REF!</v>
      </c>
      <c r="AI66" s="92" t="e">
        <f>'Total Allotjaments (Fórmulas)'!AI66-#REF!</f>
        <v>#REF!</v>
      </c>
      <c r="AJ66" s="92" t="e">
        <f>'Total Allotjaments (Fórmulas)'!AJ66-#REF!</f>
        <v>#REF!</v>
      </c>
      <c r="AK66" s="92" t="e">
        <f>'Total Allotjaments (Fórmulas)'!AK66-#REF!</f>
        <v>#REF!</v>
      </c>
      <c r="AL66" s="92" t="e">
        <f>'Total Allotjaments (Fórmulas)'!AL66-#REF!</f>
        <v>#REF!</v>
      </c>
      <c r="AM66" s="92" t="e">
        <f>'Total Allotjaments (Fórmulas)'!AM66-#REF!</f>
        <v>#REF!</v>
      </c>
      <c r="AN66" s="92" t="e">
        <f>'Total Allotjaments (Fórmulas)'!AN66-#REF!</f>
        <v>#REF!</v>
      </c>
      <c r="AO66" s="92" t="e">
        <f>'Total Allotjaments (Fórmulas)'!AO66-#REF!</f>
        <v>#REF!</v>
      </c>
      <c r="AP66" s="92" t="e">
        <f>'Total Allotjaments (Fórmulas)'!AP66-#REF!</f>
        <v>#REF!</v>
      </c>
      <c r="AQ66" s="92" t="e">
        <f>'Total Allotjaments (Fórmulas)'!AQ66-#REF!</f>
        <v>#REF!</v>
      </c>
      <c r="AR66" s="92" t="e">
        <f>'Total Allotjaments (Fórmulas)'!AR66-#REF!</f>
        <v>#REF!</v>
      </c>
      <c r="AS66" s="92" t="e">
        <f>'Total Allotjaments (Fórmulas)'!AS66-#REF!</f>
        <v>#REF!</v>
      </c>
      <c r="AT66" s="92" t="e">
        <f>'Total Allotjaments (Fórmulas)'!AT66-#REF!</f>
        <v>#REF!</v>
      </c>
      <c r="AU66" s="92" t="e">
        <f>'Total Allotjaments (Fórmulas)'!AU66-#REF!</f>
        <v>#REF!</v>
      </c>
      <c r="AV66" s="92" t="e">
        <f>'Total Allotjaments (Fórmulas)'!AV66-#REF!</f>
        <v>#REF!</v>
      </c>
      <c r="AW66" s="92" t="e">
        <f>'Total Allotjaments (Fórmulas)'!AW66-#REF!</f>
        <v>#REF!</v>
      </c>
      <c r="AX66" s="92" t="e">
        <f>'Total Allotjaments (Fórmulas)'!AX66-#REF!</f>
        <v>#REF!</v>
      </c>
      <c r="AY66" s="92" t="e">
        <f>'Total Allotjaments (Fórmulas)'!AY66-#REF!</f>
        <v>#REF!</v>
      </c>
      <c r="AZ66" s="92" t="e">
        <f>'Total Allotjaments (Fórmulas)'!AZ66-#REF!</f>
        <v>#REF!</v>
      </c>
      <c r="BA66" s="92" t="e">
        <f>'Total Allotjaments (Fórmulas)'!BA66-#REF!</f>
        <v>#REF!</v>
      </c>
      <c r="BB66" s="92" t="e">
        <f>'Total Allotjaments (Fórmulas)'!BB66-#REF!</f>
        <v>#REF!</v>
      </c>
      <c r="BC66" s="92" t="e">
        <f>'Total Allotjaments (Fórmulas)'!BC66-#REF!</f>
        <v>#REF!</v>
      </c>
      <c r="BD66" s="92" t="e">
        <f>'Total Allotjaments (Fórmulas)'!BD66-#REF!</f>
        <v>#REF!</v>
      </c>
      <c r="BE66" s="92" t="e">
        <f>'Total Allotjaments (Fórmulas)'!BE66-#REF!</f>
        <v>#REF!</v>
      </c>
      <c r="BF66" s="92" t="e">
        <f>'Total Allotjaments (Fórmulas)'!BF66-#REF!</f>
        <v>#REF!</v>
      </c>
      <c r="BG66" s="92" t="e">
        <f>'Total Allotjaments (Fórmulas)'!BG66-#REF!</f>
        <v>#REF!</v>
      </c>
      <c r="BH66" s="92" t="e">
        <f>'Total Allotjaments (Fórmulas)'!BH66-#REF!</f>
        <v>#REF!</v>
      </c>
      <c r="BI66" s="92" t="e">
        <f>'Total Allotjaments (Fórmulas)'!BI66-#REF!</f>
        <v>#REF!</v>
      </c>
      <c r="BJ66" s="92" t="e">
        <f>'Total Allotjaments (Fórmulas)'!BJ66-#REF!</f>
        <v>#REF!</v>
      </c>
      <c r="BK66" s="92" t="e">
        <f>'Total Allotjaments (Fórmulas)'!BK66-#REF!</f>
        <v>#REF!</v>
      </c>
      <c r="BL66" s="92" t="e">
        <f>'Total Allotjaments (Fórmulas)'!BL66-#REF!</f>
        <v>#REF!</v>
      </c>
    </row>
    <row r="67" spans="1:64" s="100" customFormat="1" ht="17.25" hidden="1" thickTop="1">
      <c r="A67" s="114" t="s">
        <v>185</v>
      </c>
      <c r="B67" s="92" t="e">
        <f>'Total Allotjaments (Fórmulas)'!B67-#REF!</f>
        <v>#REF!</v>
      </c>
      <c r="C67" s="92" t="e">
        <f>'Total Allotjaments (Fórmulas)'!C67-#REF!</f>
        <v>#REF!</v>
      </c>
      <c r="D67" s="92" t="e">
        <f>'Total Allotjaments (Fórmulas)'!D67-#REF!</f>
        <v>#REF!</v>
      </c>
      <c r="E67" s="92" t="e">
        <f>'Total Allotjaments (Fórmulas)'!E67-#REF!</f>
        <v>#REF!</v>
      </c>
      <c r="F67" s="92" t="e">
        <f>'Total Allotjaments (Fórmulas)'!F67-#REF!</f>
        <v>#REF!</v>
      </c>
      <c r="G67" s="92" t="e">
        <f>'Total Allotjaments (Fórmulas)'!G67-#REF!</f>
        <v>#REF!</v>
      </c>
      <c r="H67" s="92" t="e">
        <f>'Total Allotjaments (Fórmulas)'!H67-#REF!</f>
        <v>#REF!</v>
      </c>
      <c r="I67" s="92" t="e">
        <f>'Total Allotjaments (Fórmulas)'!I67-#REF!</f>
        <v>#REF!</v>
      </c>
      <c r="J67" s="92" t="e">
        <f>'Total Allotjaments (Fórmulas)'!J67-#REF!</f>
        <v>#REF!</v>
      </c>
      <c r="K67" s="92" t="e">
        <f>'Total Allotjaments (Fórmulas)'!K67-#REF!</f>
        <v>#REF!</v>
      </c>
      <c r="L67" s="92" t="e">
        <f>'Total Allotjaments (Fórmulas)'!L67-#REF!</f>
        <v>#REF!</v>
      </c>
      <c r="M67" s="92" t="e">
        <f>'Total Allotjaments (Fórmulas)'!M67-#REF!</f>
        <v>#REF!</v>
      </c>
      <c r="N67" s="92" t="e">
        <f>'Total Allotjaments (Fórmulas)'!N67-#REF!</f>
        <v>#REF!</v>
      </c>
      <c r="O67" s="92" t="e">
        <f>'Total Allotjaments (Fórmulas)'!O67-#REF!</f>
        <v>#REF!</v>
      </c>
      <c r="P67" s="92" t="e">
        <f>'Total Allotjaments (Fórmulas)'!P67-#REF!</f>
        <v>#REF!</v>
      </c>
      <c r="Q67" s="92" t="e">
        <f>'Total Allotjaments (Fórmulas)'!Q67-#REF!</f>
        <v>#REF!</v>
      </c>
      <c r="R67" s="92" t="e">
        <f>'Total Allotjaments (Fórmulas)'!R67-#REF!</f>
        <v>#REF!</v>
      </c>
      <c r="S67" s="92" t="e">
        <f>'Total Allotjaments (Fórmulas)'!S67-#REF!</f>
        <v>#REF!</v>
      </c>
      <c r="T67" s="92" t="e">
        <f>'Total Allotjaments (Fórmulas)'!T67-#REF!</f>
        <v>#REF!</v>
      </c>
      <c r="U67" s="92" t="e">
        <f>'Total Allotjaments (Fórmulas)'!U67-#REF!</f>
        <v>#REF!</v>
      </c>
      <c r="V67" s="92" t="e">
        <f>'Total Allotjaments (Fórmulas)'!V67-#REF!</f>
        <v>#REF!</v>
      </c>
      <c r="W67" s="92" t="e">
        <f>'Total Allotjaments (Fórmulas)'!W67-#REF!</f>
        <v>#REF!</v>
      </c>
      <c r="X67" s="92" t="e">
        <f>'Total Allotjaments (Fórmulas)'!X67-#REF!</f>
        <v>#REF!</v>
      </c>
      <c r="Y67" s="92" t="e">
        <f>'Total Allotjaments (Fórmulas)'!Y67-#REF!</f>
        <v>#REF!</v>
      </c>
      <c r="Z67" s="92" t="e">
        <f>'Total Allotjaments (Fórmulas)'!Z67-#REF!</f>
        <v>#REF!</v>
      </c>
      <c r="AA67" s="92" t="e">
        <f>'Total Allotjaments (Fórmulas)'!AA67-#REF!</f>
        <v>#REF!</v>
      </c>
      <c r="AB67" s="92" t="e">
        <f>'Total Allotjaments (Fórmulas)'!AB67-#REF!</f>
        <v>#REF!</v>
      </c>
      <c r="AC67" s="92" t="e">
        <f>'Total Allotjaments (Fórmulas)'!AC67-#REF!</f>
        <v>#REF!</v>
      </c>
      <c r="AD67" s="92" t="e">
        <f>'Total Allotjaments (Fórmulas)'!AD67-#REF!</f>
        <v>#REF!</v>
      </c>
      <c r="AE67" s="92" t="e">
        <f>'Total Allotjaments (Fórmulas)'!AE67-#REF!</f>
        <v>#REF!</v>
      </c>
      <c r="AF67" s="92" t="e">
        <f>'Total Allotjaments (Fórmulas)'!AF67-#REF!</f>
        <v>#REF!</v>
      </c>
      <c r="AG67" s="92" t="e">
        <f>'Total Allotjaments (Fórmulas)'!AG67-#REF!</f>
        <v>#REF!</v>
      </c>
      <c r="AH67" s="92" t="e">
        <f>'Total Allotjaments (Fórmulas)'!AH67-#REF!</f>
        <v>#REF!</v>
      </c>
      <c r="AI67" s="92" t="e">
        <f>'Total Allotjaments (Fórmulas)'!AI67-#REF!</f>
        <v>#REF!</v>
      </c>
      <c r="AJ67" s="92" t="e">
        <f>'Total Allotjaments (Fórmulas)'!AJ67-#REF!</f>
        <v>#REF!</v>
      </c>
      <c r="AK67" s="92" t="e">
        <f>'Total Allotjaments (Fórmulas)'!AK67-#REF!</f>
        <v>#REF!</v>
      </c>
      <c r="AL67" s="92" t="e">
        <f>'Total Allotjaments (Fórmulas)'!AL67-#REF!</f>
        <v>#REF!</v>
      </c>
      <c r="AM67" s="92" t="e">
        <f>'Total Allotjaments (Fórmulas)'!AM67-#REF!</f>
        <v>#REF!</v>
      </c>
      <c r="AN67" s="92" t="e">
        <f>'Total Allotjaments (Fórmulas)'!AN67-#REF!</f>
        <v>#REF!</v>
      </c>
      <c r="AO67" s="92" t="e">
        <f>'Total Allotjaments (Fórmulas)'!AO67-#REF!</f>
        <v>#REF!</v>
      </c>
      <c r="AP67" s="92" t="e">
        <f>'Total Allotjaments (Fórmulas)'!AP67-#REF!</f>
        <v>#REF!</v>
      </c>
      <c r="AQ67" s="92" t="e">
        <f>'Total Allotjaments (Fórmulas)'!AQ67-#REF!</f>
        <v>#REF!</v>
      </c>
      <c r="AR67" s="92" t="e">
        <f>'Total Allotjaments (Fórmulas)'!AR67-#REF!</f>
        <v>#REF!</v>
      </c>
      <c r="AS67" s="92" t="e">
        <f>'Total Allotjaments (Fórmulas)'!AS67-#REF!</f>
        <v>#REF!</v>
      </c>
      <c r="AT67" s="92" t="e">
        <f>'Total Allotjaments (Fórmulas)'!AT67-#REF!</f>
        <v>#REF!</v>
      </c>
      <c r="AU67" s="92" t="e">
        <f>'Total Allotjaments (Fórmulas)'!AU67-#REF!</f>
        <v>#REF!</v>
      </c>
      <c r="AV67" s="92" t="e">
        <f>'Total Allotjaments (Fórmulas)'!AV67-#REF!</f>
        <v>#REF!</v>
      </c>
      <c r="AW67" s="92" t="e">
        <f>'Total Allotjaments (Fórmulas)'!AW67-#REF!</f>
        <v>#REF!</v>
      </c>
      <c r="AX67" s="92" t="e">
        <f>'Total Allotjaments (Fórmulas)'!AX67-#REF!</f>
        <v>#REF!</v>
      </c>
      <c r="AY67" s="92" t="e">
        <f>'Total Allotjaments (Fórmulas)'!AY67-#REF!</f>
        <v>#REF!</v>
      </c>
      <c r="AZ67" s="92" t="e">
        <f>'Total Allotjaments (Fórmulas)'!AZ67-#REF!</f>
        <v>#REF!</v>
      </c>
      <c r="BA67" s="92" t="e">
        <f>'Total Allotjaments (Fórmulas)'!BA67-#REF!</f>
        <v>#REF!</v>
      </c>
      <c r="BB67" s="92" t="e">
        <f>'Total Allotjaments (Fórmulas)'!BB67-#REF!</f>
        <v>#REF!</v>
      </c>
      <c r="BC67" s="92" t="e">
        <f>'Total Allotjaments (Fórmulas)'!BC67-#REF!</f>
        <v>#REF!</v>
      </c>
      <c r="BD67" s="92" t="e">
        <f>'Total Allotjaments (Fórmulas)'!BD67-#REF!</f>
        <v>#REF!</v>
      </c>
      <c r="BE67" s="92" t="e">
        <f>'Total Allotjaments (Fórmulas)'!BE67-#REF!</f>
        <v>#REF!</v>
      </c>
      <c r="BF67" s="92" t="e">
        <f>'Total Allotjaments (Fórmulas)'!BF67-#REF!</f>
        <v>#REF!</v>
      </c>
      <c r="BG67" s="92" t="e">
        <f>'Total Allotjaments (Fórmulas)'!BG67-#REF!</f>
        <v>#REF!</v>
      </c>
      <c r="BH67" s="92" t="e">
        <f>'Total Allotjaments (Fórmulas)'!BH67-#REF!</f>
        <v>#REF!</v>
      </c>
      <c r="BI67" s="92" t="e">
        <f>'Total Allotjaments (Fórmulas)'!BI67-#REF!</f>
        <v>#REF!</v>
      </c>
      <c r="BJ67" s="92" t="e">
        <f>'Total Allotjaments (Fórmulas)'!BJ67-#REF!</f>
        <v>#REF!</v>
      </c>
      <c r="BK67" s="92" t="e">
        <f>'Total Allotjaments (Fórmulas)'!BK67-#REF!</f>
        <v>#REF!</v>
      </c>
      <c r="BL67" s="92" t="e">
        <f>'Total Allotjaments (Fórmulas)'!BL67-#REF!</f>
        <v>#REF!</v>
      </c>
    </row>
    <row r="68" spans="1:64" s="100" customFormat="1" ht="17.25" hidden="1" thickTop="1">
      <c r="A68" s="114" t="s">
        <v>186</v>
      </c>
      <c r="B68" s="92" t="e">
        <f>'Total Allotjaments (Fórmulas)'!B68-#REF!</f>
        <v>#REF!</v>
      </c>
      <c r="C68" s="92" t="e">
        <f>'Total Allotjaments (Fórmulas)'!C68-#REF!</f>
        <v>#REF!</v>
      </c>
      <c r="D68" s="92" t="e">
        <f>'Total Allotjaments (Fórmulas)'!D68-#REF!</f>
        <v>#REF!</v>
      </c>
      <c r="E68" s="92" t="e">
        <f>'Total Allotjaments (Fórmulas)'!E68-#REF!</f>
        <v>#REF!</v>
      </c>
      <c r="F68" s="92" t="e">
        <f>'Total Allotjaments (Fórmulas)'!F68-#REF!</f>
        <v>#REF!</v>
      </c>
      <c r="G68" s="92" t="e">
        <f>'Total Allotjaments (Fórmulas)'!G68-#REF!</f>
        <v>#REF!</v>
      </c>
      <c r="H68" s="92" t="e">
        <f>'Total Allotjaments (Fórmulas)'!H68-#REF!</f>
        <v>#REF!</v>
      </c>
      <c r="I68" s="92" t="e">
        <f>'Total Allotjaments (Fórmulas)'!I68-#REF!</f>
        <v>#REF!</v>
      </c>
      <c r="J68" s="92" t="e">
        <f>'Total Allotjaments (Fórmulas)'!J68-#REF!</f>
        <v>#REF!</v>
      </c>
      <c r="K68" s="92" t="e">
        <f>'Total Allotjaments (Fórmulas)'!K68-#REF!</f>
        <v>#REF!</v>
      </c>
      <c r="L68" s="92" t="e">
        <f>'Total Allotjaments (Fórmulas)'!L68-#REF!</f>
        <v>#REF!</v>
      </c>
      <c r="M68" s="92" t="e">
        <f>'Total Allotjaments (Fórmulas)'!M68-#REF!</f>
        <v>#REF!</v>
      </c>
      <c r="N68" s="92" t="e">
        <f>'Total Allotjaments (Fórmulas)'!N68-#REF!</f>
        <v>#REF!</v>
      </c>
      <c r="O68" s="92" t="e">
        <f>'Total Allotjaments (Fórmulas)'!O68-#REF!</f>
        <v>#REF!</v>
      </c>
      <c r="P68" s="92" t="e">
        <f>'Total Allotjaments (Fórmulas)'!P68-#REF!</f>
        <v>#REF!</v>
      </c>
      <c r="Q68" s="92" t="e">
        <f>'Total Allotjaments (Fórmulas)'!Q68-#REF!</f>
        <v>#REF!</v>
      </c>
      <c r="R68" s="92" t="e">
        <f>'Total Allotjaments (Fórmulas)'!R68-#REF!</f>
        <v>#REF!</v>
      </c>
      <c r="S68" s="92" t="e">
        <f>'Total Allotjaments (Fórmulas)'!S68-#REF!</f>
        <v>#REF!</v>
      </c>
      <c r="T68" s="92" t="e">
        <f>'Total Allotjaments (Fórmulas)'!T68-#REF!</f>
        <v>#REF!</v>
      </c>
      <c r="U68" s="92" t="e">
        <f>'Total Allotjaments (Fórmulas)'!U68-#REF!</f>
        <v>#REF!</v>
      </c>
      <c r="V68" s="92" t="e">
        <f>'Total Allotjaments (Fórmulas)'!V68-#REF!</f>
        <v>#REF!</v>
      </c>
      <c r="W68" s="92" t="e">
        <f>'Total Allotjaments (Fórmulas)'!W68-#REF!</f>
        <v>#REF!</v>
      </c>
      <c r="X68" s="92" t="e">
        <f>'Total Allotjaments (Fórmulas)'!X68-#REF!</f>
        <v>#REF!</v>
      </c>
      <c r="Y68" s="92" t="e">
        <f>'Total Allotjaments (Fórmulas)'!Y68-#REF!</f>
        <v>#REF!</v>
      </c>
      <c r="Z68" s="92" t="e">
        <f>'Total Allotjaments (Fórmulas)'!Z68-#REF!</f>
        <v>#REF!</v>
      </c>
      <c r="AA68" s="92" t="e">
        <f>'Total Allotjaments (Fórmulas)'!AA68-#REF!</f>
        <v>#REF!</v>
      </c>
      <c r="AB68" s="92" t="e">
        <f>'Total Allotjaments (Fórmulas)'!AB68-#REF!</f>
        <v>#REF!</v>
      </c>
      <c r="AC68" s="92" t="e">
        <f>'Total Allotjaments (Fórmulas)'!AC68-#REF!</f>
        <v>#REF!</v>
      </c>
      <c r="AD68" s="92" t="e">
        <f>'Total Allotjaments (Fórmulas)'!AD68-#REF!</f>
        <v>#REF!</v>
      </c>
      <c r="AE68" s="92" t="e">
        <f>'Total Allotjaments (Fórmulas)'!AE68-#REF!</f>
        <v>#REF!</v>
      </c>
      <c r="AF68" s="92" t="e">
        <f>'Total Allotjaments (Fórmulas)'!AF68-#REF!</f>
        <v>#REF!</v>
      </c>
      <c r="AG68" s="92" t="e">
        <f>'Total Allotjaments (Fórmulas)'!AG68-#REF!</f>
        <v>#REF!</v>
      </c>
      <c r="AH68" s="92" t="e">
        <f>'Total Allotjaments (Fórmulas)'!AH68-#REF!</f>
        <v>#REF!</v>
      </c>
      <c r="AI68" s="92" t="e">
        <f>'Total Allotjaments (Fórmulas)'!AI68-#REF!</f>
        <v>#REF!</v>
      </c>
      <c r="AJ68" s="92" t="e">
        <f>'Total Allotjaments (Fórmulas)'!AJ68-#REF!</f>
        <v>#REF!</v>
      </c>
      <c r="AK68" s="92" t="e">
        <f>'Total Allotjaments (Fórmulas)'!AK68-#REF!</f>
        <v>#REF!</v>
      </c>
      <c r="AL68" s="92" t="e">
        <f>'Total Allotjaments (Fórmulas)'!AL68-#REF!</f>
        <v>#REF!</v>
      </c>
      <c r="AM68" s="92" t="e">
        <f>'Total Allotjaments (Fórmulas)'!AM68-#REF!</f>
        <v>#REF!</v>
      </c>
      <c r="AN68" s="92" t="e">
        <f>'Total Allotjaments (Fórmulas)'!AN68-#REF!</f>
        <v>#REF!</v>
      </c>
      <c r="AO68" s="92" t="e">
        <f>'Total Allotjaments (Fórmulas)'!AO68-#REF!</f>
        <v>#REF!</v>
      </c>
      <c r="AP68" s="92" t="e">
        <f>'Total Allotjaments (Fórmulas)'!AP68-#REF!</f>
        <v>#REF!</v>
      </c>
      <c r="AQ68" s="92" t="e">
        <f>'Total Allotjaments (Fórmulas)'!AQ68-#REF!</f>
        <v>#REF!</v>
      </c>
      <c r="AR68" s="92" t="e">
        <f>'Total Allotjaments (Fórmulas)'!AR68-#REF!</f>
        <v>#REF!</v>
      </c>
      <c r="AS68" s="92" t="e">
        <f>'Total Allotjaments (Fórmulas)'!AS68-#REF!</f>
        <v>#REF!</v>
      </c>
      <c r="AT68" s="92" t="e">
        <f>'Total Allotjaments (Fórmulas)'!AT68-#REF!</f>
        <v>#REF!</v>
      </c>
      <c r="AU68" s="92" t="e">
        <f>'Total Allotjaments (Fórmulas)'!AU68-#REF!</f>
        <v>#REF!</v>
      </c>
      <c r="AV68" s="92" t="e">
        <f>'Total Allotjaments (Fórmulas)'!AV68-#REF!</f>
        <v>#REF!</v>
      </c>
      <c r="AW68" s="92" t="e">
        <f>'Total Allotjaments (Fórmulas)'!AW68-#REF!</f>
        <v>#REF!</v>
      </c>
      <c r="AX68" s="92" t="e">
        <f>'Total Allotjaments (Fórmulas)'!AX68-#REF!</f>
        <v>#REF!</v>
      </c>
      <c r="AY68" s="92" t="e">
        <f>'Total Allotjaments (Fórmulas)'!AY68-#REF!</f>
        <v>#REF!</v>
      </c>
      <c r="AZ68" s="92" t="e">
        <f>'Total Allotjaments (Fórmulas)'!AZ68-#REF!</f>
        <v>#REF!</v>
      </c>
      <c r="BA68" s="92" t="e">
        <f>'Total Allotjaments (Fórmulas)'!BA68-#REF!</f>
        <v>#REF!</v>
      </c>
      <c r="BB68" s="92" t="e">
        <f>'Total Allotjaments (Fórmulas)'!BB68-#REF!</f>
        <v>#REF!</v>
      </c>
      <c r="BC68" s="92" t="e">
        <f>'Total Allotjaments (Fórmulas)'!BC68-#REF!</f>
        <v>#REF!</v>
      </c>
      <c r="BD68" s="92" t="e">
        <f>'Total Allotjaments (Fórmulas)'!BD68-#REF!</f>
        <v>#REF!</v>
      </c>
      <c r="BE68" s="92" t="e">
        <f>'Total Allotjaments (Fórmulas)'!BE68-#REF!</f>
        <v>#REF!</v>
      </c>
      <c r="BF68" s="92" t="e">
        <f>'Total Allotjaments (Fórmulas)'!BF68-#REF!</f>
        <v>#REF!</v>
      </c>
      <c r="BG68" s="92" t="e">
        <f>'Total Allotjaments (Fórmulas)'!BG68-#REF!</f>
        <v>#REF!</v>
      </c>
      <c r="BH68" s="92" t="e">
        <f>'Total Allotjaments (Fórmulas)'!BH68-#REF!</f>
        <v>#REF!</v>
      </c>
      <c r="BI68" s="92" t="e">
        <f>'Total Allotjaments (Fórmulas)'!BI68-#REF!</f>
        <v>#REF!</v>
      </c>
      <c r="BJ68" s="92" t="e">
        <f>'Total Allotjaments (Fórmulas)'!BJ68-#REF!</f>
        <v>#REF!</v>
      </c>
      <c r="BK68" s="92" t="e">
        <f>'Total Allotjaments (Fórmulas)'!BK68-#REF!</f>
        <v>#REF!</v>
      </c>
      <c r="BL68" s="92" t="e">
        <f>'Total Allotjaments (Fórmulas)'!BL68-#REF!</f>
        <v>#REF!</v>
      </c>
    </row>
    <row r="69" spans="1:64" ht="51.75" customHeight="1" thickTop="1" thickBot="1">
      <c r="A69" s="234" t="s">
        <v>264</v>
      </c>
      <c r="B69" s="92" t="e">
        <f>'Total Allotjaments (Fórmulas)'!B69-#REF!</f>
        <v>#REF!</v>
      </c>
      <c r="C69" s="92" t="e">
        <f>'Total Allotjaments (Fórmulas)'!C69-#REF!</f>
        <v>#VALUE!</v>
      </c>
      <c r="D69" s="92" t="e">
        <f>'Total Allotjaments (Fórmulas)'!D69-#REF!</f>
        <v>#REF!</v>
      </c>
      <c r="E69" s="92" t="e">
        <f>'Total Allotjaments (Fórmulas)'!E69-#REF!</f>
        <v>#REF!</v>
      </c>
      <c r="F69" s="92" t="e">
        <f>'Total Allotjaments (Fórmulas)'!F69-#REF!</f>
        <v>#VALUE!</v>
      </c>
      <c r="G69" s="92" t="e">
        <f>'Total Allotjaments (Fórmulas)'!G69-#REF!</f>
        <v>#REF!</v>
      </c>
      <c r="H69" s="92" t="e">
        <f>'Total Allotjaments (Fórmulas)'!H69-#REF!</f>
        <v>#REF!</v>
      </c>
      <c r="I69" s="92" t="e">
        <f>'Total Allotjaments (Fórmulas)'!I69-#REF!</f>
        <v>#VALUE!</v>
      </c>
      <c r="J69" s="92" t="e">
        <f>'Total Allotjaments (Fórmulas)'!J69-#REF!</f>
        <v>#REF!</v>
      </c>
      <c r="K69" s="92" t="e">
        <f>'Total Allotjaments (Fórmulas)'!K69-#REF!</f>
        <v>#REF!</v>
      </c>
      <c r="L69" s="92" t="e">
        <f>'Total Allotjaments (Fórmulas)'!L69-#REF!</f>
        <v>#VALUE!</v>
      </c>
      <c r="M69" s="92" t="e">
        <f>'Total Allotjaments (Fórmulas)'!M69-#REF!</f>
        <v>#REF!</v>
      </c>
      <c r="N69" s="92" t="e">
        <f>'Total Allotjaments (Fórmulas)'!N69-#REF!</f>
        <v>#REF!</v>
      </c>
      <c r="O69" s="92" t="e">
        <f>'Total Allotjaments (Fórmulas)'!O69-#REF!</f>
        <v>#VALUE!</v>
      </c>
      <c r="P69" s="92" t="e">
        <f>'Total Allotjaments (Fórmulas)'!P69-#REF!</f>
        <v>#REF!</v>
      </c>
      <c r="Q69" s="92" t="e">
        <f>'Total Allotjaments (Fórmulas)'!Q69-#REF!</f>
        <v>#REF!</v>
      </c>
      <c r="R69" s="92" t="e">
        <f>'Total Allotjaments (Fórmulas)'!R69-#REF!</f>
        <v>#VALUE!</v>
      </c>
      <c r="S69" s="92" t="e">
        <f>'Total Allotjaments (Fórmulas)'!S69-#REF!</f>
        <v>#REF!</v>
      </c>
      <c r="T69" s="92" t="e">
        <f>'Total Allotjaments (Fórmulas)'!T69-#REF!</f>
        <v>#REF!</v>
      </c>
      <c r="U69" s="92" t="e">
        <f>'Total Allotjaments (Fórmulas)'!U69-#REF!</f>
        <v>#VALUE!</v>
      </c>
      <c r="V69" s="92" t="e">
        <f>'Total Allotjaments (Fórmulas)'!V69-#REF!</f>
        <v>#REF!</v>
      </c>
      <c r="W69" s="92" t="e">
        <f>'Total Allotjaments (Fórmulas)'!W69-#REF!</f>
        <v>#REF!</v>
      </c>
      <c r="X69" s="92" t="e">
        <f>'Total Allotjaments (Fórmulas)'!X69-#REF!</f>
        <v>#VALUE!</v>
      </c>
      <c r="Y69" s="92" t="e">
        <f>'Total Allotjaments (Fórmulas)'!Y69-#REF!</f>
        <v>#REF!</v>
      </c>
      <c r="Z69" s="92" t="e">
        <f>'Total Allotjaments (Fórmulas)'!Z69-#REF!</f>
        <v>#REF!</v>
      </c>
      <c r="AA69" s="92" t="e">
        <f>'Total Allotjaments (Fórmulas)'!AA69-#REF!</f>
        <v>#VALUE!</v>
      </c>
      <c r="AB69" s="92" t="e">
        <f>'Total Allotjaments (Fórmulas)'!AB69-#REF!</f>
        <v>#REF!</v>
      </c>
      <c r="AC69" s="92" t="e">
        <f>'Total Allotjaments (Fórmulas)'!AC69-#REF!</f>
        <v>#REF!</v>
      </c>
      <c r="AD69" s="92" t="e">
        <f>'Total Allotjaments (Fórmulas)'!AD69-#REF!</f>
        <v>#VALUE!</v>
      </c>
      <c r="AE69" s="92" t="e">
        <f>'Total Allotjaments (Fórmulas)'!AE69-#REF!</f>
        <v>#REF!</v>
      </c>
      <c r="AF69" s="92" t="e">
        <f>'Total Allotjaments (Fórmulas)'!AF69-#REF!</f>
        <v>#VALUE!</v>
      </c>
      <c r="AG69" s="92" t="e">
        <f>'Total Allotjaments (Fórmulas)'!AG69-#REF!</f>
        <v>#VALUE!</v>
      </c>
      <c r="AH69" s="92" t="e">
        <f>'Total Allotjaments (Fórmulas)'!AH69-#REF!</f>
        <v>#VALUE!</v>
      </c>
      <c r="AI69" s="92" t="e">
        <f>'Total Allotjaments (Fórmulas)'!AI69-#REF!</f>
        <v>#VALUE!</v>
      </c>
      <c r="AJ69" s="92" t="e">
        <f>'Total Allotjaments (Fórmulas)'!AJ69-#REF!</f>
        <v>#VALUE!</v>
      </c>
      <c r="AK69" s="92" t="e">
        <f>'Total Allotjaments (Fórmulas)'!AK69-#REF!</f>
        <v>#VALUE!</v>
      </c>
      <c r="AL69" s="92" t="e">
        <f>'Total Allotjaments (Fórmulas)'!AL69-#REF!</f>
        <v>#VALUE!</v>
      </c>
      <c r="AM69" s="92" t="e">
        <f>'Total Allotjaments (Fórmulas)'!AM69-#REF!</f>
        <v>#VALUE!</v>
      </c>
      <c r="AN69" s="92" t="e">
        <f>'Total Allotjaments (Fórmulas)'!AN69-#REF!</f>
        <v>#VALUE!</v>
      </c>
      <c r="AO69" s="92" t="e">
        <f>'Total Allotjaments (Fórmulas)'!AO69-#REF!</f>
        <v>#VALUE!</v>
      </c>
      <c r="AP69" s="92" t="e">
        <f>'Total Allotjaments (Fórmulas)'!AP69-#REF!</f>
        <v>#VALUE!</v>
      </c>
      <c r="AQ69" s="92" t="e">
        <f>'Total Allotjaments (Fórmulas)'!AQ69-#REF!</f>
        <v>#VALUE!</v>
      </c>
      <c r="AR69" s="92" t="e">
        <f>'Total Allotjaments (Fórmulas)'!AR69-#REF!</f>
        <v>#VALUE!</v>
      </c>
      <c r="AS69" s="92" t="e">
        <f>'Total Allotjaments (Fórmulas)'!AS69-#REF!</f>
        <v>#VALUE!</v>
      </c>
      <c r="AT69" s="92" t="e">
        <f>'Total Allotjaments (Fórmulas)'!AT69-#REF!</f>
        <v>#VALUE!</v>
      </c>
      <c r="AU69" s="92" t="e">
        <f>'Total Allotjaments (Fórmulas)'!AU69-#REF!</f>
        <v>#VALUE!</v>
      </c>
      <c r="AV69" s="92" t="e">
        <f>'Total Allotjaments (Fórmulas)'!AV69-#REF!</f>
        <v>#VALUE!</v>
      </c>
      <c r="AW69" s="92" t="e">
        <f>'Total Allotjaments (Fórmulas)'!AW69-#REF!</f>
        <v>#VALUE!</v>
      </c>
      <c r="AX69" s="92" t="e">
        <f>'Total Allotjaments (Fórmulas)'!AX69-#REF!</f>
        <v>#VALUE!</v>
      </c>
      <c r="AY69" s="92" t="e">
        <f>'Total Allotjaments (Fórmulas)'!AY69-#REF!</f>
        <v>#VALUE!</v>
      </c>
      <c r="AZ69" s="92" t="e">
        <f>'Total Allotjaments (Fórmulas)'!AZ69-#REF!</f>
        <v>#VALUE!</v>
      </c>
      <c r="BA69" s="92" t="e">
        <f>'Total Allotjaments (Fórmulas)'!BA69-#REF!</f>
        <v>#VALUE!</v>
      </c>
      <c r="BB69" s="92" t="e">
        <f>'Total Allotjaments (Fórmulas)'!BB69-#REF!</f>
        <v>#VALUE!</v>
      </c>
      <c r="BC69" s="92" t="e">
        <f>'Total Allotjaments (Fórmulas)'!BC69-#REF!</f>
        <v>#VALUE!</v>
      </c>
      <c r="BD69" s="92" t="e">
        <f>'Total Allotjaments (Fórmulas)'!BD69-#REF!</f>
        <v>#VALUE!</v>
      </c>
      <c r="BE69" s="92" t="e">
        <f>'Total Allotjaments (Fórmulas)'!BE69-#REF!</f>
        <v>#VALUE!</v>
      </c>
      <c r="BF69" s="92" t="e">
        <f>'Total Allotjaments (Fórmulas)'!BF69-#REF!</f>
        <v>#VALUE!</v>
      </c>
      <c r="BG69" s="92" t="e">
        <f>'Total Allotjaments (Fórmulas)'!BG69-#REF!</f>
        <v>#VALUE!</v>
      </c>
      <c r="BH69" s="92" t="e">
        <f>'Total Allotjaments (Fórmulas)'!BH69-#REF!</f>
        <v>#VALUE!</v>
      </c>
      <c r="BI69" s="92" t="e">
        <f>'Total Allotjaments (Fórmulas)'!BI69-#REF!</f>
        <v>#VALUE!</v>
      </c>
      <c r="BJ69" s="92" t="e">
        <f>'Total Allotjaments (Fórmulas)'!BJ69-#REF!</f>
        <v>#VALUE!</v>
      </c>
      <c r="BK69" s="92" t="e">
        <f>'Total Allotjaments (Fórmulas)'!BK69-#REF!</f>
        <v>#VALUE!</v>
      </c>
      <c r="BL69" s="92" t="e">
        <f>'Total Allotjaments (Fórmulas)'!BL69-#REF!</f>
        <v>#VALUE!</v>
      </c>
    </row>
    <row r="70" spans="1:64" ht="51" customHeight="1" thickTop="1">
      <c r="A70" s="235" t="s">
        <v>265</v>
      </c>
      <c r="B70" s="92" t="e">
        <f>'Total Allotjaments (Fórmulas)'!B70-#REF!</f>
        <v>#REF!</v>
      </c>
      <c r="C70" s="92" t="e">
        <f>'Total Allotjaments (Fórmulas)'!C70-#REF!</f>
        <v>#VALUE!</v>
      </c>
      <c r="D70" s="92" t="e">
        <f>'Total Allotjaments (Fórmulas)'!D70-#REF!</f>
        <v>#REF!</v>
      </c>
      <c r="E70" s="92" t="e">
        <f>'Total Allotjaments (Fórmulas)'!E70-#REF!</f>
        <v>#REF!</v>
      </c>
      <c r="F70" s="92" t="e">
        <f>'Total Allotjaments (Fórmulas)'!F70-#REF!</f>
        <v>#VALUE!</v>
      </c>
      <c r="G70" s="92" t="e">
        <f>'Total Allotjaments (Fórmulas)'!G70-#REF!</f>
        <v>#REF!</v>
      </c>
      <c r="H70" s="92" t="e">
        <f>'Total Allotjaments (Fórmulas)'!H70-#REF!</f>
        <v>#REF!</v>
      </c>
      <c r="I70" s="92" t="e">
        <f>'Total Allotjaments (Fórmulas)'!I70-#REF!</f>
        <v>#VALUE!</v>
      </c>
      <c r="J70" s="92" t="e">
        <f>'Total Allotjaments (Fórmulas)'!J70-#REF!</f>
        <v>#REF!</v>
      </c>
      <c r="K70" s="92" t="e">
        <f>'Total Allotjaments (Fórmulas)'!K70-#REF!</f>
        <v>#REF!</v>
      </c>
      <c r="L70" s="92" t="e">
        <f>'Total Allotjaments (Fórmulas)'!L70-#REF!</f>
        <v>#VALUE!</v>
      </c>
      <c r="M70" s="92" t="e">
        <f>'Total Allotjaments (Fórmulas)'!M70-#REF!</f>
        <v>#REF!</v>
      </c>
      <c r="N70" s="92" t="e">
        <f>'Total Allotjaments (Fórmulas)'!N70-#REF!</f>
        <v>#REF!</v>
      </c>
      <c r="O70" s="92" t="e">
        <f>'Total Allotjaments (Fórmulas)'!O70-#REF!</f>
        <v>#VALUE!</v>
      </c>
      <c r="P70" s="92" t="e">
        <f>'Total Allotjaments (Fórmulas)'!P70-#REF!</f>
        <v>#REF!</v>
      </c>
      <c r="Q70" s="92" t="e">
        <f>'Total Allotjaments (Fórmulas)'!Q70-#REF!</f>
        <v>#REF!</v>
      </c>
      <c r="R70" s="92" t="e">
        <f>'Total Allotjaments (Fórmulas)'!R70-#REF!</f>
        <v>#VALUE!</v>
      </c>
      <c r="S70" s="92" t="e">
        <f>'Total Allotjaments (Fórmulas)'!S70-#REF!</f>
        <v>#REF!</v>
      </c>
      <c r="T70" s="92" t="e">
        <f>'Total Allotjaments (Fórmulas)'!T70-#REF!</f>
        <v>#REF!</v>
      </c>
      <c r="U70" s="92" t="e">
        <f>'Total Allotjaments (Fórmulas)'!U70-#REF!</f>
        <v>#VALUE!</v>
      </c>
      <c r="V70" s="92" t="e">
        <f>'Total Allotjaments (Fórmulas)'!V70-#REF!</f>
        <v>#REF!</v>
      </c>
      <c r="W70" s="92" t="e">
        <f>'Total Allotjaments (Fórmulas)'!W70-#REF!</f>
        <v>#REF!</v>
      </c>
      <c r="X70" s="92" t="e">
        <f>'Total Allotjaments (Fórmulas)'!X70-#REF!</f>
        <v>#VALUE!</v>
      </c>
      <c r="Y70" s="92" t="e">
        <f>'Total Allotjaments (Fórmulas)'!Y70-#REF!</f>
        <v>#REF!</v>
      </c>
      <c r="Z70" s="92" t="e">
        <f>'Total Allotjaments (Fórmulas)'!Z70-#REF!</f>
        <v>#REF!</v>
      </c>
      <c r="AA70" s="92" t="e">
        <f>'Total Allotjaments (Fórmulas)'!AA70-#REF!</f>
        <v>#VALUE!</v>
      </c>
      <c r="AB70" s="92" t="e">
        <f>'Total Allotjaments (Fórmulas)'!AB70-#REF!</f>
        <v>#REF!</v>
      </c>
      <c r="AC70" s="92" t="e">
        <f>'Total Allotjaments (Fórmulas)'!AC70-#REF!</f>
        <v>#REF!</v>
      </c>
      <c r="AD70" s="92" t="e">
        <f>'Total Allotjaments (Fórmulas)'!AD70-#REF!</f>
        <v>#VALUE!</v>
      </c>
      <c r="AE70" s="92" t="e">
        <f>'Total Allotjaments (Fórmulas)'!AE70-#REF!</f>
        <v>#REF!</v>
      </c>
      <c r="AF70" s="92" t="e">
        <f>'Total Allotjaments (Fórmulas)'!AF70-#REF!</f>
        <v>#VALUE!</v>
      </c>
      <c r="AG70" s="92" t="e">
        <f>'Total Allotjaments (Fórmulas)'!AG70-#REF!</f>
        <v>#VALUE!</v>
      </c>
      <c r="AH70" s="92" t="e">
        <f>'Total Allotjaments (Fórmulas)'!AH70-#REF!</f>
        <v>#VALUE!</v>
      </c>
      <c r="AI70" s="92" t="e">
        <f>'Total Allotjaments (Fórmulas)'!AI70-#REF!</f>
        <v>#VALUE!</v>
      </c>
      <c r="AJ70" s="92" t="e">
        <f>'Total Allotjaments (Fórmulas)'!AJ70-#REF!</f>
        <v>#VALUE!</v>
      </c>
      <c r="AK70" s="92" t="e">
        <f>'Total Allotjaments (Fórmulas)'!AK70-#REF!</f>
        <v>#VALUE!</v>
      </c>
      <c r="AL70" s="92" t="e">
        <f>'Total Allotjaments (Fórmulas)'!AL70-#REF!</f>
        <v>#VALUE!</v>
      </c>
      <c r="AM70" s="92" t="e">
        <f>'Total Allotjaments (Fórmulas)'!AM70-#REF!</f>
        <v>#VALUE!</v>
      </c>
      <c r="AN70" s="92" t="e">
        <f>'Total Allotjaments (Fórmulas)'!AN70-#REF!</f>
        <v>#VALUE!</v>
      </c>
      <c r="AO70" s="92" t="e">
        <f>'Total Allotjaments (Fórmulas)'!AO70-#REF!</f>
        <v>#VALUE!</v>
      </c>
      <c r="AP70" s="92" t="e">
        <f>'Total Allotjaments (Fórmulas)'!AP70-#REF!</f>
        <v>#VALUE!</v>
      </c>
      <c r="AQ70" s="92" t="e">
        <f>'Total Allotjaments (Fórmulas)'!AQ70-#REF!</f>
        <v>#VALUE!</v>
      </c>
      <c r="AR70" s="92" t="e">
        <f>'Total Allotjaments (Fórmulas)'!AR70-#REF!</f>
        <v>#VALUE!</v>
      </c>
      <c r="AS70" s="92" t="e">
        <f>'Total Allotjaments (Fórmulas)'!AS70-#REF!</f>
        <v>#VALUE!</v>
      </c>
      <c r="AT70" s="92" t="e">
        <f>'Total Allotjaments (Fórmulas)'!AT70-#REF!</f>
        <v>#VALUE!</v>
      </c>
      <c r="AU70" s="92" t="e">
        <f>'Total Allotjaments (Fórmulas)'!AU70-#REF!</f>
        <v>#VALUE!</v>
      </c>
      <c r="AV70" s="92" t="e">
        <f>'Total Allotjaments (Fórmulas)'!AV70-#REF!</f>
        <v>#VALUE!</v>
      </c>
      <c r="AW70" s="92" t="e">
        <f>'Total Allotjaments (Fórmulas)'!AW70-#REF!</f>
        <v>#VALUE!</v>
      </c>
      <c r="AX70" s="92" t="e">
        <f>'Total Allotjaments (Fórmulas)'!AX70-#REF!</f>
        <v>#VALUE!</v>
      </c>
      <c r="AY70" s="92" t="e">
        <f>'Total Allotjaments (Fórmulas)'!AY70-#REF!</f>
        <v>#VALUE!</v>
      </c>
      <c r="AZ70" s="92" t="e">
        <f>'Total Allotjaments (Fórmulas)'!AZ70-#REF!</f>
        <v>#VALUE!</v>
      </c>
      <c r="BA70" s="92" t="e">
        <f>'Total Allotjaments (Fórmulas)'!BA70-#REF!</f>
        <v>#VALUE!</v>
      </c>
      <c r="BB70" s="92" t="e">
        <f>'Total Allotjaments (Fórmulas)'!BB70-#REF!</f>
        <v>#VALUE!</v>
      </c>
      <c r="BC70" s="92" t="e">
        <f>'Total Allotjaments (Fórmulas)'!BC70-#REF!</f>
        <v>#VALUE!</v>
      </c>
      <c r="BD70" s="92" t="e">
        <f>'Total Allotjaments (Fórmulas)'!BD70-#REF!</f>
        <v>#VALUE!</v>
      </c>
      <c r="BE70" s="92" t="e">
        <f>'Total Allotjaments (Fórmulas)'!BE70-#REF!</f>
        <v>#VALUE!</v>
      </c>
      <c r="BF70" s="92" t="e">
        <f>'Total Allotjaments (Fórmulas)'!BF70-#REF!</f>
        <v>#VALUE!</v>
      </c>
      <c r="BG70" s="92" t="e">
        <f>'Total Allotjaments (Fórmulas)'!BG70-#REF!</f>
        <v>#VALUE!</v>
      </c>
      <c r="BH70" s="92" t="e">
        <f>'Total Allotjaments (Fórmulas)'!BH70-#REF!</f>
        <v>#VALUE!</v>
      </c>
      <c r="BI70" s="92" t="e">
        <f>'Total Allotjaments (Fórmulas)'!BI70-#REF!</f>
        <v>#VALUE!</v>
      </c>
      <c r="BJ70" s="92" t="e">
        <f>'Total Allotjaments (Fórmulas)'!BJ70-#REF!</f>
        <v>#VALUE!</v>
      </c>
      <c r="BK70" s="92" t="e">
        <f>'Total Allotjaments (Fórmulas)'!BK70-#REF!</f>
        <v>#VALUE!</v>
      </c>
      <c r="BL70" s="92" t="e">
        <f>'Total Allotjaments (Fórmulas)'!BL70-#REF!</f>
        <v>#VALUE!</v>
      </c>
    </row>
    <row r="71" spans="1:64">
      <c r="A71" s="281" t="s">
        <v>262</v>
      </c>
      <c r="B71" s="281"/>
      <c r="C71" s="281"/>
      <c r="D71" s="281"/>
      <c r="E71" s="281"/>
      <c r="F71" s="281"/>
      <c r="G71" s="281"/>
      <c r="H71" s="281"/>
      <c r="I71" s="281"/>
      <c r="J71" s="281"/>
    </row>
    <row r="72" spans="1:64" ht="18">
      <c r="A72" s="202"/>
      <c r="E72" s="150"/>
    </row>
    <row r="73" spans="1:64">
      <c r="B73" s="126"/>
      <c r="C73" s="126"/>
    </row>
    <row r="74" spans="1:64">
      <c r="B74" s="126"/>
      <c r="C74" s="126"/>
    </row>
  </sheetData>
  <mergeCells count="26">
    <mergeCell ref="A1:H1"/>
    <mergeCell ref="A2:H2"/>
    <mergeCell ref="A3:H3"/>
    <mergeCell ref="A4:AH4"/>
    <mergeCell ref="B5:D5"/>
    <mergeCell ref="E5:G5"/>
    <mergeCell ref="H5:J5"/>
    <mergeCell ref="K5:M5"/>
    <mergeCell ref="N5:P5"/>
    <mergeCell ref="Q5:S5"/>
    <mergeCell ref="BD5:BF5"/>
    <mergeCell ref="BG5:BI5"/>
    <mergeCell ref="BJ5:BL5"/>
    <mergeCell ref="A71:J71"/>
    <mergeCell ref="AL5:AN5"/>
    <mergeCell ref="AO5:AQ5"/>
    <mergeCell ref="AR5:AT5"/>
    <mergeCell ref="AU5:AW5"/>
    <mergeCell ref="AX5:AZ5"/>
    <mergeCell ref="BA5:BC5"/>
    <mergeCell ref="T5:V5"/>
    <mergeCell ref="W5:Y5"/>
    <mergeCell ref="Z5:AB5"/>
    <mergeCell ref="AC5:AE5"/>
    <mergeCell ref="AF5:AH5"/>
    <mergeCell ref="AI5:AK5"/>
  </mergeCells>
  <conditionalFormatting sqref="A1:A3">
    <cfRule type="expression" priority="2">
      <formula>SI(0," ")</formula>
    </cfRule>
  </conditionalFormatting>
  <conditionalFormatting sqref="A70">
    <cfRule type="expression" priority="3">
      <formula>SI(0," ")</formula>
    </cfRule>
  </conditionalFormatting>
  <conditionalFormatting sqref="B9:BL65 AY66:BL70">
    <cfRule type="cellIs" dxfId="14" priority="1" operator="greaterThan">
      <formula>0</formula>
    </cfRule>
  </conditionalFormatting>
  <pageMargins left="0.39370078740157483" right="0.39370078740157483" top="0.39370078740157483" bottom="0.39370078740157483" header="0" footer="0"/>
  <pageSetup paperSize="8" scale="62" orientation="landscape" r:id="rId1"/>
  <headerFooter>
    <oddFooter>&amp;CFont: Conselleria de Turisme, Cultura i Esports del Govern de les Illes Balears a partir de les dades del Consell Insular de Mallorca, Consell Insular de Menorca, Consell Insular d'Eivissa i Consell Insular de Formentera</oddFooter>
  </headerFooter>
  <colBreaks count="3" manualBreakCount="3">
    <brk id="19" max="71" man="1"/>
    <brk id="34" max="71" man="1"/>
    <brk id="49" max="7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970A1-513E-4242-A932-70A8310BACDE}">
  <sheetPr codeName="Hoja8">
    <tabColor rgb="FF92D050"/>
  </sheetPr>
  <dimension ref="A1:BL74"/>
  <sheetViews>
    <sheetView showGridLines="0" view="pageBreakPreview" topLeftCell="A37" zoomScaleNormal="100" zoomScaleSheetLayoutView="100" workbookViewId="0">
      <pane xSplit="1" topLeftCell="B1" activePane="topRight" state="frozen"/>
      <selection pane="topRight" activeCell="B59" sqref="B59"/>
    </sheetView>
  </sheetViews>
  <sheetFormatPr baseColWidth="10" defaultColWidth="11.42578125" defaultRowHeight="16.5"/>
  <cols>
    <col min="1" max="1" width="41.5703125" style="76" customWidth="1"/>
    <col min="2" max="64" width="15.140625" style="76" customWidth="1"/>
    <col min="65" max="273" width="11.42578125" style="76"/>
    <col min="274" max="274" width="20.140625" style="76" customWidth="1"/>
    <col min="275" max="275" width="16.140625" style="76" customWidth="1"/>
    <col min="276" max="295" width="11.42578125" style="76"/>
    <col min="296" max="296" width="12" style="76" customWidth="1"/>
    <col min="297" max="529" width="11.42578125" style="76"/>
    <col min="530" max="530" width="20.140625" style="76" customWidth="1"/>
    <col min="531" max="531" width="16.140625" style="76" customWidth="1"/>
    <col min="532" max="551" width="11.42578125" style="76"/>
    <col min="552" max="552" width="12" style="76" customWidth="1"/>
    <col min="553" max="785" width="11.42578125" style="76"/>
    <col min="786" max="786" width="20.140625" style="76" customWidth="1"/>
    <col min="787" max="787" width="16.140625" style="76" customWidth="1"/>
    <col min="788" max="807" width="11.42578125" style="76"/>
    <col min="808" max="808" width="12" style="76" customWidth="1"/>
    <col min="809" max="1041" width="11.42578125" style="76"/>
    <col min="1042" max="1042" width="20.140625" style="76" customWidth="1"/>
    <col min="1043" max="1043" width="16.140625" style="76" customWidth="1"/>
    <col min="1044" max="1063" width="11.42578125" style="76"/>
    <col min="1064" max="1064" width="12" style="76" customWidth="1"/>
    <col min="1065" max="1297" width="11.42578125" style="76"/>
    <col min="1298" max="1298" width="20.140625" style="76" customWidth="1"/>
    <col min="1299" max="1299" width="16.140625" style="76" customWidth="1"/>
    <col min="1300" max="1319" width="11.42578125" style="76"/>
    <col min="1320" max="1320" width="12" style="76" customWidth="1"/>
    <col min="1321" max="1553" width="11.42578125" style="76"/>
    <col min="1554" max="1554" width="20.140625" style="76" customWidth="1"/>
    <col min="1555" max="1555" width="16.140625" style="76" customWidth="1"/>
    <col min="1556" max="1575" width="11.42578125" style="76"/>
    <col min="1576" max="1576" width="12" style="76" customWidth="1"/>
    <col min="1577" max="1809" width="11.42578125" style="76"/>
    <col min="1810" max="1810" width="20.140625" style="76" customWidth="1"/>
    <col min="1811" max="1811" width="16.140625" style="76" customWidth="1"/>
    <col min="1812" max="1831" width="11.42578125" style="76"/>
    <col min="1832" max="1832" width="12" style="76" customWidth="1"/>
    <col min="1833" max="2065" width="11.42578125" style="76"/>
    <col min="2066" max="2066" width="20.140625" style="76" customWidth="1"/>
    <col min="2067" max="2067" width="16.140625" style="76" customWidth="1"/>
    <col min="2068" max="2087" width="11.42578125" style="76"/>
    <col min="2088" max="2088" width="12" style="76" customWidth="1"/>
    <col min="2089" max="2321" width="11.42578125" style="76"/>
    <col min="2322" max="2322" width="20.140625" style="76" customWidth="1"/>
    <col min="2323" max="2323" width="16.140625" style="76" customWidth="1"/>
    <col min="2324" max="2343" width="11.42578125" style="76"/>
    <col min="2344" max="2344" width="12" style="76" customWidth="1"/>
    <col min="2345" max="2577" width="11.42578125" style="76"/>
    <col min="2578" max="2578" width="20.140625" style="76" customWidth="1"/>
    <col min="2579" max="2579" width="16.140625" style="76" customWidth="1"/>
    <col min="2580" max="2599" width="11.42578125" style="76"/>
    <col min="2600" max="2600" width="12" style="76" customWidth="1"/>
    <col min="2601" max="2833" width="11.42578125" style="76"/>
    <col min="2834" max="2834" width="20.140625" style="76" customWidth="1"/>
    <col min="2835" max="2835" width="16.140625" style="76" customWidth="1"/>
    <col min="2836" max="2855" width="11.42578125" style="76"/>
    <col min="2856" max="2856" width="12" style="76" customWidth="1"/>
    <col min="2857" max="3089" width="11.42578125" style="76"/>
    <col min="3090" max="3090" width="20.140625" style="76" customWidth="1"/>
    <col min="3091" max="3091" width="16.140625" style="76" customWidth="1"/>
    <col min="3092" max="3111" width="11.42578125" style="76"/>
    <col min="3112" max="3112" width="12" style="76" customWidth="1"/>
    <col min="3113" max="3345" width="11.42578125" style="76"/>
    <col min="3346" max="3346" width="20.140625" style="76" customWidth="1"/>
    <col min="3347" max="3347" width="16.140625" style="76" customWidth="1"/>
    <col min="3348" max="3367" width="11.42578125" style="76"/>
    <col min="3368" max="3368" width="12" style="76" customWidth="1"/>
    <col min="3369" max="3601" width="11.42578125" style="76"/>
    <col min="3602" max="3602" width="20.140625" style="76" customWidth="1"/>
    <col min="3603" max="3603" width="16.140625" style="76" customWidth="1"/>
    <col min="3604" max="3623" width="11.42578125" style="76"/>
    <col min="3624" max="3624" width="12" style="76" customWidth="1"/>
    <col min="3625" max="3857" width="11.42578125" style="76"/>
    <col min="3858" max="3858" width="20.140625" style="76" customWidth="1"/>
    <col min="3859" max="3859" width="16.140625" style="76" customWidth="1"/>
    <col min="3860" max="3879" width="11.42578125" style="76"/>
    <col min="3880" max="3880" width="12" style="76" customWidth="1"/>
    <col min="3881" max="4113" width="11.42578125" style="76"/>
    <col min="4114" max="4114" width="20.140625" style="76" customWidth="1"/>
    <col min="4115" max="4115" width="16.140625" style="76" customWidth="1"/>
    <col min="4116" max="4135" width="11.42578125" style="76"/>
    <col min="4136" max="4136" width="12" style="76" customWidth="1"/>
    <col min="4137" max="4369" width="11.42578125" style="76"/>
    <col min="4370" max="4370" width="20.140625" style="76" customWidth="1"/>
    <col min="4371" max="4371" width="16.140625" style="76" customWidth="1"/>
    <col min="4372" max="4391" width="11.42578125" style="76"/>
    <col min="4392" max="4392" width="12" style="76" customWidth="1"/>
    <col min="4393" max="4625" width="11.42578125" style="76"/>
    <col min="4626" max="4626" width="20.140625" style="76" customWidth="1"/>
    <col min="4627" max="4627" width="16.140625" style="76" customWidth="1"/>
    <col min="4628" max="4647" width="11.42578125" style="76"/>
    <col min="4648" max="4648" width="12" style="76" customWidth="1"/>
    <col min="4649" max="4881" width="11.42578125" style="76"/>
    <col min="4882" max="4882" width="20.140625" style="76" customWidth="1"/>
    <col min="4883" max="4883" width="16.140625" style="76" customWidth="1"/>
    <col min="4884" max="4903" width="11.42578125" style="76"/>
    <col min="4904" max="4904" width="12" style="76" customWidth="1"/>
    <col min="4905" max="5137" width="11.42578125" style="76"/>
    <col min="5138" max="5138" width="20.140625" style="76" customWidth="1"/>
    <col min="5139" max="5139" width="16.140625" style="76" customWidth="1"/>
    <col min="5140" max="5159" width="11.42578125" style="76"/>
    <col min="5160" max="5160" width="12" style="76" customWidth="1"/>
    <col min="5161" max="5393" width="11.42578125" style="76"/>
    <col min="5394" max="5394" width="20.140625" style="76" customWidth="1"/>
    <col min="5395" max="5395" width="16.140625" style="76" customWidth="1"/>
    <col min="5396" max="5415" width="11.42578125" style="76"/>
    <col min="5416" max="5416" width="12" style="76" customWidth="1"/>
    <col min="5417" max="5649" width="11.42578125" style="76"/>
    <col min="5650" max="5650" width="20.140625" style="76" customWidth="1"/>
    <col min="5651" max="5651" width="16.140625" style="76" customWidth="1"/>
    <col min="5652" max="5671" width="11.42578125" style="76"/>
    <col min="5672" max="5672" width="12" style="76" customWidth="1"/>
    <col min="5673" max="5905" width="11.42578125" style="76"/>
    <col min="5906" max="5906" width="20.140625" style="76" customWidth="1"/>
    <col min="5907" max="5907" width="16.140625" style="76" customWidth="1"/>
    <col min="5908" max="5927" width="11.42578125" style="76"/>
    <col min="5928" max="5928" width="12" style="76" customWidth="1"/>
    <col min="5929" max="6161" width="11.42578125" style="76"/>
    <col min="6162" max="6162" width="20.140625" style="76" customWidth="1"/>
    <col min="6163" max="6163" width="16.140625" style="76" customWidth="1"/>
    <col min="6164" max="6183" width="11.42578125" style="76"/>
    <col min="6184" max="6184" width="12" style="76" customWidth="1"/>
    <col min="6185" max="6417" width="11.42578125" style="76"/>
    <col min="6418" max="6418" width="20.140625" style="76" customWidth="1"/>
    <col min="6419" max="6419" width="16.140625" style="76" customWidth="1"/>
    <col min="6420" max="6439" width="11.42578125" style="76"/>
    <col min="6440" max="6440" width="12" style="76" customWidth="1"/>
    <col min="6441" max="6673" width="11.42578125" style="76"/>
    <col min="6674" max="6674" width="20.140625" style="76" customWidth="1"/>
    <col min="6675" max="6675" width="16.140625" style="76" customWidth="1"/>
    <col min="6676" max="6695" width="11.42578125" style="76"/>
    <col min="6696" max="6696" width="12" style="76" customWidth="1"/>
    <col min="6697" max="6929" width="11.42578125" style="76"/>
    <col min="6930" max="6930" width="20.140625" style="76" customWidth="1"/>
    <col min="6931" max="6931" width="16.140625" style="76" customWidth="1"/>
    <col min="6932" max="6951" width="11.42578125" style="76"/>
    <col min="6952" max="6952" width="12" style="76" customWidth="1"/>
    <col min="6953" max="7185" width="11.42578125" style="76"/>
    <col min="7186" max="7186" width="20.140625" style="76" customWidth="1"/>
    <col min="7187" max="7187" width="16.140625" style="76" customWidth="1"/>
    <col min="7188" max="7207" width="11.42578125" style="76"/>
    <col min="7208" max="7208" width="12" style="76" customWidth="1"/>
    <col min="7209" max="7441" width="11.42578125" style="76"/>
    <col min="7442" max="7442" width="20.140625" style="76" customWidth="1"/>
    <col min="7443" max="7443" width="16.140625" style="76" customWidth="1"/>
    <col min="7444" max="7463" width="11.42578125" style="76"/>
    <col min="7464" max="7464" width="12" style="76" customWidth="1"/>
    <col min="7465" max="7697" width="11.42578125" style="76"/>
    <col min="7698" max="7698" width="20.140625" style="76" customWidth="1"/>
    <col min="7699" max="7699" width="16.140625" style="76" customWidth="1"/>
    <col min="7700" max="7719" width="11.42578125" style="76"/>
    <col min="7720" max="7720" width="12" style="76" customWidth="1"/>
    <col min="7721" max="7953" width="11.42578125" style="76"/>
    <col min="7954" max="7954" width="20.140625" style="76" customWidth="1"/>
    <col min="7955" max="7955" width="16.140625" style="76" customWidth="1"/>
    <col min="7956" max="7975" width="11.42578125" style="76"/>
    <col min="7976" max="7976" width="12" style="76" customWidth="1"/>
    <col min="7977" max="8209" width="11.42578125" style="76"/>
    <col min="8210" max="8210" width="20.140625" style="76" customWidth="1"/>
    <col min="8211" max="8211" width="16.140625" style="76" customWidth="1"/>
    <col min="8212" max="8231" width="11.42578125" style="76"/>
    <col min="8232" max="8232" width="12" style="76" customWidth="1"/>
    <col min="8233" max="8465" width="11.42578125" style="76"/>
    <col min="8466" max="8466" width="20.140625" style="76" customWidth="1"/>
    <col min="8467" max="8467" width="16.140625" style="76" customWidth="1"/>
    <col min="8468" max="8487" width="11.42578125" style="76"/>
    <col min="8488" max="8488" width="12" style="76" customWidth="1"/>
    <col min="8489" max="8721" width="11.42578125" style="76"/>
    <col min="8722" max="8722" width="20.140625" style="76" customWidth="1"/>
    <col min="8723" max="8723" width="16.140625" style="76" customWidth="1"/>
    <col min="8724" max="8743" width="11.42578125" style="76"/>
    <col min="8744" max="8744" width="12" style="76" customWidth="1"/>
    <col min="8745" max="8977" width="11.42578125" style="76"/>
    <col min="8978" max="8978" width="20.140625" style="76" customWidth="1"/>
    <col min="8979" max="8979" width="16.140625" style="76" customWidth="1"/>
    <col min="8980" max="8999" width="11.42578125" style="76"/>
    <col min="9000" max="9000" width="12" style="76" customWidth="1"/>
    <col min="9001" max="9233" width="11.42578125" style="76"/>
    <col min="9234" max="9234" width="20.140625" style="76" customWidth="1"/>
    <col min="9235" max="9235" width="16.140625" style="76" customWidth="1"/>
    <col min="9236" max="9255" width="11.42578125" style="76"/>
    <col min="9256" max="9256" width="12" style="76" customWidth="1"/>
    <col min="9257" max="9489" width="11.42578125" style="76"/>
    <col min="9490" max="9490" width="20.140625" style="76" customWidth="1"/>
    <col min="9491" max="9491" width="16.140625" style="76" customWidth="1"/>
    <col min="9492" max="9511" width="11.42578125" style="76"/>
    <col min="9512" max="9512" width="12" style="76" customWidth="1"/>
    <col min="9513" max="9745" width="11.42578125" style="76"/>
    <col min="9746" max="9746" width="20.140625" style="76" customWidth="1"/>
    <col min="9747" max="9747" width="16.140625" style="76" customWidth="1"/>
    <col min="9748" max="9767" width="11.42578125" style="76"/>
    <col min="9768" max="9768" width="12" style="76" customWidth="1"/>
    <col min="9769" max="10001" width="11.42578125" style="76"/>
    <col min="10002" max="10002" width="20.140625" style="76" customWidth="1"/>
    <col min="10003" max="10003" width="16.140625" style="76" customWidth="1"/>
    <col min="10004" max="10023" width="11.42578125" style="76"/>
    <col min="10024" max="10024" width="12" style="76" customWidth="1"/>
    <col min="10025" max="10257" width="11.42578125" style="76"/>
    <col min="10258" max="10258" width="20.140625" style="76" customWidth="1"/>
    <col min="10259" max="10259" width="16.140625" style="76" customWidth="1"/>
    <col min="10260" max="10279" width="11.42578125" style="76"/>
    <col min="10280" max="10280" width="12" style="76" customWidth="1"/>
    <col min="10281" max="10513" width="11.42578125" style="76"/>
    <col min="10514" max="10514" width="20.140625" style="76" customWidth="1"/>
    <col min="10515" max="10515" width="16.140625" style="76" customWidth="1"/>
    <col min="10516" max="10535" width="11.42578125" style="76"/>
    <col min="10536" max="10536" width="12" style="76" customWidth="1"/>
    <col min="10537" max="10769" width="11.42578125" style="76"/>
    <col min="10770" max="10770" width="20.140625" style="76" customWidth="1"/>
    <col min="10771" max="10771" width="16.140625" style="76" customWidth="1"/>
    <col min="10772" max="10791" width="11.42578125" style="76"/>
    <col min="10792" max="10792" width="12" style="76" customWidth="1"/>
    <col min="10793" max="11025" width="11.42578125" style="76"/>
    <col min="11026" max="11026" width="20.140625" style="76" customWidth="1"/>
    <col min="11027" max="11027" width="16.140625" style="76" customWidth="1"/>
    <col min="11028" max="11047" width="11.42578125" style="76"/>
    <col min="11048" max="11048" width="12" style="76" customWidth="1"/>
    <col min="11049" max="11281" width="11.42578125" style="76"/>
    <col min="11282" max="11282" width="20.140625" style="76" customWidth="1"/>
    <col min="11283" max="11283" width="16.140625" style="76" customWidth="1"/>
    <col min="11284" max="11303" width="11.42578125" style="76"/>
    <col min="11304" max="11304" width="12" style="76" customWidth="1"/>
    <col min="11305" max="11537" width="11.42578125" style="76"/>
    <col min="11538" max="11538" width="20.140625" style="76" customWidth="1"/>
    <col min="11539" max="11539" width="16.140625" style="76" customWidth="1"/>
    <col min="11540" max="11559" width="11.42578125" style="76"/>
    <col min="11560" max="11560" width="12" style="76" customWidth="1"/>
    <col min="11561" max="11793" width="11.42578125" style="76"/>
    <col min="11794" max="11794" width="20.140625" style="76" customWidth="1"/>
    <col min="11795" max="11795" width="16.140625" style="76" customWidth="1"/>
    <col min="11796" max="11815" width="11.42578125" style="76"/>
    <col min="11816" max="11816" width="12" style="76" customWidth="1"/>
    <col min="11817" max="12049" width="11.42578125" style="76"/>
    <col min="12050" max="12050" width="20.140625" style="76" customWidth="1"/>
    <col min="12051" max="12051" width="16.140625" style="76" customWidth="1"/>
    <col min="12052" max="12071" width="11.42578125" style="76"/>
    <col min="12072" max="12072" width="12" style="76" customWidth="1"/>
    <col min="12073" max="12305" width="11.42578125" style="76"/>
    <col min="12306" max="12306" width="20.140625" style="76" customWidth="1"/>
    <col min="12307" max="12307" width="16.140625" style="76" customWidth="1"/>
    <col min="12308" max="12327" width="11.42578125" style="76"/>
    <col min="12328" max="12328" width="12" style="76" customWidth="1"/>
    <col min="12329" max="12561" width="11.42578125" style="76"/>
    <col min="12562" max="12562" width="20.140625" style="76" customWidth="1"/>
    <col min="12563" max="12563" width="16.140625" style="76" customWidth="1"/>
    <col min="12564" max="12583" width="11.42578125" style="76"/>
    <col min="12584" max="12584" width="12" style="76" customWidth="1"/>
    <col min="12585" max="12817" width="11.42578125" style="76"/>
    <col min="12818" max="12818" width="20.140625" style="76" customWidth="1"/>
    <col min="12819" max="12819" width="16.140625" style="76" customWidth="1"/>
    <col min="12820" max="12839" width="11.42578125" style="76"/>
    <col min="12840" max="12840" width="12" style="76" customWidth="1"/>
    <col min="12841" max="13073" width="11.42578125" style="76"/>
    <col min="13074" max="13074" width="20.140625" style="76" customWidth="1"/>
    <col min="13075" max="13075" width="16.140625" style="76" customWidth="1"/>
    <col min="13076" max="13095" width="11.42578125" style="76"/>
    <col min="13096" max="13096" width="12" style="76" customWidth="1"/>
    <col min="13097" max="13329" width="11.42578125" style="76"/>
    <col min="13330" max="13330" width="20.140625" style="76" customWidth="1"/>
    <col min="13331" max="13331" width="16.140625" style="76" customWidth="1"/>
    <col min="13332" max="13351" width="11.42578125" style="76"/>
    <col min="13352" max="13352" width="12" style="76" customWidth="1"/>
    <col min="13353" max="13585" width="11.42578125" style="76"/>
    <col min="13586" max="13586" width="20.140625" style="76" customWidth="1"/>
    <col min="13587" max="13587" width="16.140625" style="76" customWidth="1"/>
    <col min="13588" max="13607" width="11.42578125" style="76"/>
    <col min="13608" max="13608" width="12" style="76" customWidth="1"/>
    <col min="13609" max="13841" width="11.42578125" style="76"/>
    <col min="13842" max="13842" width="20.140625" style="76" customWidth="1"/>
    <col min="13843" max="13843" width="16.140625" style="76" customWidth="1"/>
    <col min="13844" max="13863" width="11.42578125" style="76"/>
    <col min="13864" max="13864" width="12" style="76" customWidth="1"/>
    <col min="13865" max="14097" width="11.42578125" style="76"/>
    <col min="14098" max="14098" width="20.140625" style="76" customWidth="1"/>
    <col min="14099" max="14099" width="16.140625" style="76" customWidth="1"/>
    <col min="14100" max="14119" width="11.42578125" style="76"/>
    <col min="14120" max="14120" width="12" style="76" customWidth="1"/>
    <col min="14121" max="14353" width="11.42578125" style="76"/>
    <col min="14354" max="14354" width="20.140625" style="76" customWidth="1"/>
    <col min="14355" max="14355" width="16.140625" style="76" customWidth="1"/>
    <col min="14356" max="14375" width="11.42578125" style="76"/>
    <col min="14376" max="14376" width="12" style="76" customWidth="1"/>
    <col min="14377" max="14609" width="11.42578125" style="76"/>
    <col min="14610" max="14610" width="20.140625" style="76" customWidth="1"/>
    <col min="14611" max="14611" width="16.140625" style="76" customWidth="1"/>
    <col min="14612" max="14631" width="11.42578125" style="76"/>
    <col min="14632" max="14632" width="12" style="76" customWidth="1"/>
    <col min="14633" max="14865" width="11.42578125" style="76"/>
    <col min="14866" max="14866" width="20.140625" style="76" customWidth="1"/>
    <col min="14867" max="14867" width="16.140625" style="76" customWidth="1"/>
    <col min="14868" max="14887" width="11.42578125" style="76"/>
    <col min="14888" max="14888" width="12" style="76" customWidth="1"/>
    <col min="14889" max="15121" width="11.42578125" style="76"/>
    <col min="15122" max="15122" width="20.140625" style="76" customWidth="1"/>
    <col min="15123" max="15123" width="16.140625" style="76" customWidth="1"/>
    <col min="15124" max="15143" width="11.42578125" style="76"/>
    <col min="15144" max="15144" width="12" style="76" customWidth="1"/>
    <col min="15145" max="15377" width="11.42578125" style="76"/>
    <col min="15378" max="15378" width="20.140625" style="76" customWidth="1"/>
    <col min="15379" max="15379" width="16.140625" style="76" customWidth="1"/>
    <col min="15380" max="15399" width="11.42578125" style="76"/>
    <col min="15400" max="15400" width="12" style="76" customWidth="1"/>
    <col min="15401" max="15633" width="11.42578125" style="76"/>
    <col min="15634" max="15634" width="20.140625" style="76" customWidth="1"/>
    <col min="15635" max="15635" width="16.140625" style="76" customWidth="1"/>
    <col min="15636" max="15655" width="11.42578125" style="76"/>
    <col min="15656" max="15656" width="12" style="76" customWidth="1"/>
    <col min="15657" max="15889" width="11.42578125" style="76"/>
    <col min="15890" max="15890" width="20.140625" style="76" customWidth="1"/>
    <col min="15891" max="15891" width="16.140625" style="76" customWidth="1"/>
    <col min="15892" max="15911" width="11.42578125" style="76"/>
    <col min="15912" max="15912" width="12" style="76" customWidth="1"/>
    <col min="15913" max="16145" width="11.42578125" style="76"/>
    <col min="16146" max="16146" width="20.140625" style="76" customWidth="1"/>
    <col min="16147" max="16147" width="16.140625" style="76" customWidth="1"/>
    <col min="16148" max="16167" width="11.42578125" style="76"/>
    <col min="16168" max="16168" width="12" style="76" customWidth="1"/>
    <col min="16169" max="16384" width="11.42578125" style="76"/>
  </cols>
  <sheetData>
    <row r="1" spans="1:64" ht="18.75">
      <c r="A1" s="282" t="s">
        <v>267</v>
      </c>
      <c r="B1" s="282"/>
      <c r="C1" s="282"/>
      <c r="D1" s="282"/>
      <c r="E1" s="282"/>
      <c r="F1" s="282"/>
      <c r="G1" s="282"/>
      <c r="H1" s="282"/>
    </row>
    <row r="2" spans="1:64" ht="18.75">
      <c r="A2" s="283" t="s">
        <v>268</v>
      </c>
      <c r="B2" s="283"/>
      <c r="C2" s="283"/>
      <c r="D2" s="283"/>
      <c r="E2" s="283"/>
      <c r="F2" s="283"/>
      <c r="G2" s="283"/>
      <c r="H2" s="283"/>
    </row>
    <row r="3" spans="1:64" ht="18.75">
      <c r="A3" s="283" t="s">
        <v>269</v>
      </c>
      <c r="B3" s="283"/>
      <c r="C3" s="283"/>
      <c r="D3" s="283"/>
      <c r="E3" s="283"/>
      <c r="F3" s="283"/>
      <c r="G3" s="283"/>
      <c r="H3" s="283"/>
    </row>
    <row r="4" spans="1:64" ht="16.5" customHeight="1">
      <c r="A4" s="274"/>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30" customHeight="1">
      <c r="A5" s="79"/>
      <c r="B5" s="278">
        <v>2024</v>
      </c>
      <c r="C5" s="279"/>
      <c r="D5" s="280"/>
      <c r="E5" s="278">
        <v>2023</v>
      </c>
      <c r="F5" s="279"/>
      <c r="G5" s="280"/>
      <c r="H5" s="278">
        <v>2022</v>
      </c>
      <c r="I5" s="279"/>
      <c r="J5" s="280"/>
      <c r="K5" s="278">
        <v>2021</v>
      </c>
      <c r="L5" s="279"/>
      <c r="M5" s="280"/>
      <c r="N5" s="278">
        <v>2020</v>
      </c>
      <c r="O5" s="279"/>
      <c r="P5" s="280"/>
      <c r="Q5" s="278">
        <v>2019</v>
      </c>
      <c r="R5" s="279"/>
      <c r="S5" s="280"/>
      <c r="T5" s="278">
        <v>2018</v>
      </c>
      <c r="U5" s="279"/>
      <c r="V5" s="280"/>
      <c r="W5" s="278">
        <v>2017</v>
      </c>
      <c r="X5" s="279"/>
      <c r="Y5" s="280"/>
      <c r="Z5" s="278">
        <v>2016</v>
      </c>
      <c r="AA5" s="279"/>
      <c r="AB5" s="280"/>
      <c r="AC5" s="278">
        <v>2015</v>
      </c>
      <c r="AD5" s="279"/>
      <c r="AE5" s="280"/>
      <c r="AF5" s="278">
        <v>2014</v>
      </c>
      <c r="AG5" s="279"/>
      <c r="AH5" s="280"/>
      <c r="AI5" s="278">
        <v>2013</v>
      </c>
      <c r="AJ5" s="279"/>
      <c r="AK5" s="280"/>
      <c r="AL5" s="278">
        <v>2012</v>
      </c>
      <c r="AM5" s="279"/>
      <c r="AN5" s="280"/>
      <c r="AO5" s="278">
        <v>2011</v>
      </c>
      <c r="AP5" s="279"/>
      <c r="AQ5" s="280"/>
      <c r="AR5" s="278">
        <v>2010</v>
      </c>
      <c r="AS5" s="279"/>
      <c r="AT5" s="280"/>
      <c r="AU5" s="278">
        <v>2009</v>
      </c>
      <c r="AV5" s="279"/>
      <c r="AW5" s="280"/>
      <c r="AX5" s="278">
        <v>2008</v>
      </c>
      <c r="AY5" s="279"/>
      <c r="AZ5" s="280"/>
      <c r="BA5" s="278">
        <v>2007</v>
      </c>
      <c r="BB5" s="279"/>
      <c r="BC5" s="280"/>
      <c r="BD5" s="278">
        <v>2006</v>
      </c>
      <c r="BE5" s="279"/>
      <c r="BF5" s="280"/>
      <c r="BG5" s="278">
        <v>2005</v>
      </c>
      <c r="BH5" s="279"/>
      <c r="BI5" s="280"/>
      <c r="BJ5" s="278">
        <v>2004</v>
      </c>
      <c r="BK5" s="279"/>
      <c r="BL5" s="280"/>
    </row>
    <row r="6" spans="1:64" ht="15" customHeight="1">
      <c r="A6" s="80" t="s">
        <v>10</v>
      </c>
      <c r="B6" s="81" t="s">
        <v>11</v>
      </c>
      <c r="C6" s="82" t="s">
        <v>12</v>
      </c>
      <c r="D6" s="83" t="s">
        <v>13</v>
      </c>
      <c r="E6" s="81" t="s">
        <v>11</v>
      </c>
      <c r="F6" s="82" t="s">
        <v>12</v>
      </c>
      <c r="G6" s="83" t="s">
        <v>13</v>
      </c>
      <c r="H6" s="81" t="s">
        <v>11</v>
      </c>
      <c r="I6" s="82" t="s">
        <v>12</v>
      </c>
      <c r="J6" s="83" t="s">
        <v>13</v>
      </c>
      <c r="K6" s="81" t="s">
        <v>11</v>
      </c>
      <c r="L6" s="82" t="s">
        <v>12</v>
      </c>
      <c r="M6" s="83" t="s">
        <v>13</v>
      </c>
      <c r="N6" s="81" t="s">
        <v>11</v>
      </c>
      <c r="O6" s="82" t="s">
        <v>12</v>
      </c>
      <c r="P6" s="83" t="s">
        <v>13</v>
      </c>
      <c r="Q6" s="81" t="s">
        <v>11</v>
      </c>
      <c r="R6" s="82" t="s">
        <v>12</v>
      </c>
      <c r="S6" s="83" t="s">
        <v>13</v>
      </c>
      <c r="T6" s="81" t="s">
        <v>11</v>
      </c>
      <c r="U6" s="82" t="s">
        <v>12</v>
      </c>
      <c r="V6" s="83" t="s">
        <v>13</v>
      </c>
      <c r="W6" s="81" t="s">
        <v>11</v>
      </c>
      <c r="X6" s="82" t="s">
        <v>12</v>
      </c>
      <c r="Y6" s="83" t="s">
        <v>13</v>
      </c>
      <c r="Z6" s="81" t="s">
        <v>11</v>
      </c>
      <c r="AA6" s="82" t="s">
        <v>12</v>
      </c>
      <c r="AB6" s="83" t="s">
        <v>13</v>
      </c>
      <c r="AC6" s="81" t="s">
        <v>11</v>
      </c>
      <c r="AD6" s="82" t="s">
        <v>12</v>
      </c>
      <c r="AE6" s="83" t="s">
        <v>13</v>
      </c>
      <c r="AF6" s="81" t="s">
        <v>11</v>
      </c>
      <c r="AG6" s="82" t="s">
        <v>12</v>
      </c>
      <c r="AH6" s="83" t="s">
        <v>13</v>
      </c>
      <c r="AI6" s="81" t="s">
        <v>11</v>
      </c>
      <c r="AJ6" s="82" t="s">
        <v>12</v>
      </c>
      <c r="AK6" s="83" t="s">
        <v>13</v>
      </c>
      <c r="AL6" s="81" t="s">
        <v>11</v>
      </c>
      <c r="AM6" s="82" t="s">
        <v>12</v>
      </c>
      <c r="AN6" s="83" t="s">
        <v>13</v>
      </c>
      <c r="AO6" s="81" t="s">
        <v>11</v>
      </c>
      <c r="AP6" s="82" t="s">
        <v>12</v>
      </c>
      <c r="AQ6" s="83" t="s">
        <v>13</v>
      </c>
      <c r="AR6" s="81" t="s">
        <v>11</v>
      </c>
      <c r="AS6" s="82" t="s">
        <v>12</v>
      </c>
      <c r="AT6" s="83" t="s">
        <v>13</v>
      </c>
      <c r="AU6" s="81" t="s">
        <v>11</v>
      </c>
      <c r="AV6" s="82" t="s">
        <v>12</v>
      </c>
      <c r="AW6" s="83" t="s">
        <v>13</v>
      </c>
      <c r="AX6" s="81" t="s">
        <v>11</v>
      </c>
      <c r="AY6" s="82" t="s">
        <v>12</v>
      </c>
      <c r="AZ6" s="83" t="s">
        <v>13</v>
      </c>
      <c r="BA6" s="81" t="s">
        <v>11</v>
      </c>
      <c r="BB6" s="82" t="s">
        <v>12</v>
      </c>
      <c r="BC6" s="83" t="s">
        <v>13</v>
      </c>
      <c r="BD6" s="81" t="s">
        <v>11</v>
      </c>
      <c r="BE6" s="82" t="s">
        <v>12</v>
      </c>
      <c r="BF6" s="83" t="s">
        <v>13</v>
      </c>
      <c r="BG6" s="81" t="s">
        <v>11</v>
      </c>
      <c r="BH6" s="82" t="s">
        <v>12</v>
      </c>
      <c r="BI6" s="83" t="s">
        <v>13</v>
      </c>
      <c r="BJ6" s="81" t="s">
        <v>11</v>
      </c>
      <c r="BK6" s="82" t="s">
        <v>12</v>
      </c>
      <c r="BL6" s="83" t="s">
        <v>13</v>
      </c>
    </row>
    <row r="7" spans="1:64" ht="15" customHeight="1">
      <c r="A7" s="84" t="s">
        <v>14</v>
      </c>
      <c r="B7" s="84" t="s">
        <v>15</v>
      </c>
      <c r="C7" s="85" t="s">
        <v>16</v>
      </c>
      <c r="D7" s="86" t="s">
        <v>17</v>
      </c>
      <c r="E7" s="84" t="s">
        <v>15</v>
      </c>
      <c r="F7" s="85" t="s">
        <v>16</v>
      </c>
      <c r="G7" s="86" t="s">
        <v>17</v>
      </c>
      <c r="H7" s="84" t="s">
        <v>15</v>
      </c>
      <c r="I7" s="85" t="s">
        <v>16</v>
      </c>
      <c r="J7" s="86" t="s">
        <v>17</v>
      </c>
      <c r="K7" s="84" t="s">
        <v>15</v>
      </c>
      <c r="L7" s="85" t="s">
        <v>16</v>
      </c>
      <c r="M7" s="86" t="s">
        <v>17</v>
      </c>
      <c r="N7" s="84" t="s">
        <v>15</v>
      </c>
      <c r="O7" s="85" t="s">
        <v>16</v>
      </c>
      <c r="P7" s="86" t="s">
        <v>17</v>
      </c>
      <c r="Q7" s="84" t="s">
        <v>15</v>
      </c>
      <c r="R7" s="85" t="s">
        <v>16</v>
      </c>
      <c r="S7" s="86" t="s">
        <v>17</v>
      </c>
      <c r="T7" s="84" t="s">
        <v>15</v>
      </c>
      <c r="U7" s="85" t="s">
        <v>16</v>
      </c>
      <c r="V7" s="86" t="s">
        <v>17</v>
      </c>
      <c r="W7" s="84" t="s">
        <v>15</v>
      </c>
      <c r="X7" s="85" t="s">
        <v>16</v>
      </c>
      <c r="Y7" s="86" t="s">
        <v>17</v>
      </c>
      <c r="Z7" s="84" t="s">
        <v>15</v>
      </c>
      <c r="AA7" s="85" t="s">
        <v>16</v>
      </c>
      <c r="AB7" s="86" t="s">
        <v>17</v>
      </c>
      <c r="AC7" s="84" t="s">
        <v>15</v>
      </c>
      <c r="AD7" s="85" t="s">
        <v>16</v>
      </c>
      <c r="AE7" s="86" t="s">
        <v>17</v>
      </c>
      <c r="AF7" s="84" t="s">
        <v>15</v>
      </c>
      <c r="AG7" s="85" t="s">
        <v>16</v>
      </c>
      <c r="AH7" s="86" t="s">
        <v>17</v>
      </c>
      <c r="AI7" s="84" t="s">
        <v>15</v>
      </c>
      <c r="AJ7" s="85" t="s">
        <v>16</v>
      </c>
      <c r="AK7" s="86" t="s">
        <v>17</v>
      </c>
      <c r="AL7" s="84" t="s">
        <v>15</v>
      </c>
      <c r="AM7" s="85" t="s">
        <v>16</v>
      </c>
      <c r="AN7" s="86" t="s">
        <v>17</v>
      </c>
      <c r="AO7" s="84" t="s">
        <v>15</v>
      </c>
      <c r="AP7" s="85" t="s">
        <v>16</v>
      </c>
      <c r="AQ7" s="86" t="s">
        <v>17</v>
      </c>
      <c r="AR7" s="84" t="s">
        <v>15</v>
      </c>
      <c r="AS7" s="85" t="s">
        <v>16</v>
      </c>
      <c r="AT7" s="86" t="s">
        <v>17</v>
      </c>
      <c r="AU7" s="84" t="s">
        <v>15</v>
      </c>
      <c r="AV7" s="85" t="s">
        <v>16</v>
      </c>
      <c r="AW7" s="86" t="s">
        <v>17</v>
      </c>
      <c r="AX7" s="84" t="s">
        <v>15</v>
      </c>
      <c r="AY7" s="85" t="s">
        <v>16</v>
      </c>
      <c r="AZ7" s="86" t="s">
        <v>17</v>
      </c>
      <c r="BA7" s="84" t="s">
        <v>15</v>
      </c>
      <c r="BB7" s="85" t="s">
        <v>16</v>
      </c>
      <c r="BC7" s="86" t="s">
        <v>17</v>
      </c>
      <c r="BD7" s="84" t="s">
        <v>15</v>
      </c>
      <c r="BE7" s="85" t="s">
        <v>16</v>
      </c>
      <c r="BF7" s="86" t="s">
        <v>17</v>
      </c>
      <c r="BG7" s="84" t="s">
        <v>15</v>
      </c>
      <c r="BH7" s="85" t="s">
        <v>16</v>
      </c>
      <c r="BI7" s="86" t="s">
        <v>17</v>
      </c>
      <c r="BJ7" s="84" t="s">
        <v>15</v>
      </c>
      <c r="BK7" s="85" t="s">
        <v>16</v>
      </c>
      <c r="BL7" s="86" t="s">
        <v>17</v>
      </c>
    </row>
    <row r="8" spans="1:64" s="90" customFormat="1">
      <c r="A8" s="87" t="s">
        <v>18</v>
      </c>
      <c r="B8" s="87" t="s">
        <v>19</v>
      </c>
      <c r="C8" s="88" t="s">
        <v>20</v>
      </c>
      <c r="D8" s="89" t="s">
        <v>21</v>
      </c>
      <c r="E8" s="87" t="s">
        <v>19</v>
      </c>
      <c r="F8" s="88" t="s">
        <v>20</v>
      </c>
      <c r="G8" s="89" t="s">
        <v>21</v>
      </c>
      <c r="H8" s="87" t="s">
        <v>19</v>
      </c>
      <c r="I8" s="88" t="s">
        <v>20</v>
      </c>
      <c r="J8" s="89" t="s">
        <v>21</v>
      </c>
      <c r="K8" s="87" t="s">
        <v>19</v>
      </c>
      <c r="L8" s="88" t="s">
        <v>20</v>
      </c>
      <c r="M8" s="89" t="s">
        <v>21</v>
      </c>
      <c r="N8" s="87" t="s">
        <v>19</v>
      </c>
      <c r="O8" s="88" t="s">
        <v>20</v>
      </c>
      <c r="P8" s="89" t="s">
        <v>21</v>
      </c>
      <c r="Q8" s="87" t="s">
        <v>19</v>
      </c>
      <c r="R8" s="88" t="s">
        <v>20</v>
      </c>
      <c r="S8" s="89" t="s">
        <v>21</v>
      </c>
      <c r="T8" s="87" t="s">
        <v>19</v>
      </c>
      <c r="U8" s="88" t="s">
        <v>20</v>
      </c>
      <c r="V8" s="89" t="s">
        <v>21</v>
      </c>
      <c r="W8" s="87" t="s">
        <v>19</v>
      </c>
      <c r="X8" s="88" t="s">
        <v>20</v>
      </c>
      <c r="Y8" s="89" t="s">
        <v>21</v>
      </c>
      <c r="Z8" s="87" t="s">
        <v>19</v>
      </c>
      <c r="AA8" s="88" t="s">
        <v>20</v>
      </c>
      <c r="AB8" s="89" t="s">
        <v>21</v>
      </c>
      <c r="AC8" s="87" t="s">
        <v>19</v>
      </c>
      <c r="AD8" s="88" t="s">
        <v>20</v>
      </c>
      <c r="AE8" s="89" t="s">
        <v>21</v>
      </c>
      <c r="AF8" s="87" t="s">
        <v>19</v>
      </c>
      <c r="AG8" s="88" t="s">
        <v>20</v>
      </c>
      <c r="AH8" s="89" t="s">
        <v>21</v>
      </c>
      <c r="AI8" s="87" t="s">
        <v>19</v>
      </c>
      <c r="AJ8" s="88" t="s">
        <v>20</v>
      </c>
      <c r="AK8" s="89" t="s">
        <v>21</v>
      </c>
      <c r="AL8" s="87" t="s">
        <v>19</v>
      </c>
      <c r="AM8" s="88" t="s">
        <v>20</v>
      </c>
      <c r="AN8" s="89" t="s">
        <v>21</v>
      </c>
      <c r="AO8" s="87" t="s">
        <v>19</v>
      </c>
      <c r="AP8" s="88" t="s">
        <v>20</v>
      </c>
      <c r="AQ8" s="89" t="s">
        <v>21</v>
      </c>
      <c r="AR8" s="87" t="s">
        <v>19</v>
      </c>
      <c r="AS8" s="88" t="s">
        <v>20</v>
      </c>
      <c r="AT8" s="89" t="s">
        <v>21</v>
      </c>
      <c r="AU8" s="87" t="s">
        <v>19</v>
      </c>
      <c r="AV8" s="88" t="s">
        <v>20</v>
      </c>
      <c r="AW8" s="89" t="s">
        <v>21</v>
      </c>
      <c r="AX8" s="87" t="s">
        <v>19</v>
      </c>
      <c r="AY8" s="88" t="s">
        <v>20</v>
      </c>
      <c r="AZ8" s="89" t="s">
        <v>21</v>
      </c>
      <c r="BA8" s="87" t="s">
        <v>19</v>
      </c>
      <c r="BB8" s="88" t="s">
        <v>20</v>
      </c>
      <c r="BC8" s="89" t="s">
        <v>21</v>
      </c>
      <c r="BD8" s="87" t="s">
        <v>19</v>
      </c>
      <c r="BE8" s="88" t="s">
        <v>20</v>
      </c>
      <c r="BF8" s="89" t="s">
        <v>21</v>
      </c>
      <c r="BG8" s="87" t="s">
        <v>19</v>
      </c>
      <c r="BH8" s="88" t="s">
        <v>20</v>
      </c>
      <c r="BI8" s="89" t="s">
        <v>21</v>
      </c>
      <c r="BJ8" s="87" t="s">
        <v>19</v>
      </c>
      <c r="BK8" s="88" t="s">
        <v>20</v>
      </c>
      <c r="BL8" s="89" t="s">
        <v>21</v>
      </c>
    </row>
    <row r="9" spans="1:64">
      <c r="A9" s="91" t="s">
        <v>22</v>
      </c>
      <c r="B9" s="243" t="e">
        <f>('Total Allotjaments (Fórmulas)'!B9/#REF!)-1</f>
        <v>#REF!</v>
      </c>
      <c r="C9" s="243" t="e">
        <f>('Total Allotjaments (Fórmulas)'!C9/#REF!)-1</f>
        <v>#REF!</v>
      </c>
      <c r="D9" s="243" t="e">
        <f>('Total Allotjaments (Fórmulas)'!D9/#REF!)-1</f>
        <v>#REF!</v>
      </c>
      <c r="E9" s="243" t="e">
        <f>('Total Allotjaments (Fórmulas)'!E9/#REF!)-1</f>
        <v>#REF!</v>
      </c>
      <c r="F9" s="243" t="e">
        <f>('Total Allotjaments (Fórmulas)'!F9/#REF!)-1</f>
        <v>#REF!</v>
      </c>
      <c r="G9" s="243" t="e">
        <f>('Total Allotjaments (Fórmulas)'!G9/#REF!)-1</f>
        <v>#REF!</v>
      </c>
      <c r="H9" s="243" t="e">
        <f>('Total Allotjaments (Fórmulas)'!H9/#REF!)-1</f>
        <v>#REF!</v>
      </c>
      <c r="I9" s="243" t="e">
        <f>('Total Allotjaments (Fórmulas)'!I9/#REF!)-1</f>
        <v>#REF!</v>
      </c>
      <c r="J9" s="243" t="e">
        <f>('Total Allotjaments (Fórmulas)'!J9/#REF!)-1</f>
        <v>#REF!</v>
      </c>
      <c r="K9" s="243" t="e">
        <f>('Total Allotjaments (Fórmulas)'!K9/#REF!)-1</f>
        <v>#REF!</v>
      </c>
      <c r="L9" s="243" t="e">
        <f>('Total Allotjaments (Fórmulas)'!L9/#REF!)-1</f>
        <v>#REF!</v>
      </c>
      <c r="M9" s="243" t="e">
        <f>('Total Allotjaments (Fórmulas)'!M9/#REF!)-1</f>
        <v>#REF!</v>
      </c>
      <c r="N9" s="243" t="e">
        <f>('Total Allotjaments (Fórmulas)'!N9/#REF!)-1</f>
        <v>#REF!</v>
      </c>
      <c r="O9" s="243" t="e">
        <f>('Total Allotjaments (Fórmulas)'!O9/#REF!)-1</f>
        <v>#REF!</v>
      </c>
      <c r="P9" s="243" t="e">
        <f>('Total Allotjaments (Fórmulas)'!P9/#REF!)-1</f>
        <v>#REF!</v>
      </c>
      <c r="Q9" s="243" t="e">
        <f>('Total Allotjaments (Fórmulas)'!Q9/#REF!)-1</f>
        <v>#REF!</v>
      </c>
      <c r="R9" s="243" t="e">
        <f>('Total Allotjaments (Fórmulas)'!R9/#REF!)-1</f>
        <v>#REF!</v>
      </c>
      <c r="S9" s="243" t="e">
        <f>('Total Allotjaments (Fórmulas)'!S9/#REF!)-1</f>
        <v>#REF!</v>
      </c>
      <c r="T9" s="243" t="e">
        <f>('Total Allotjaments (Fórmulas)'!T9/#REF!)-1</f>
        <v>#REF!</v>
      </c>
      <c r="U9" s="243" t="e">
        <f>('Total Allotjaments (Fórmulas)'!U9/#REF!)-1</f>
        <v>#REF!</v>
      </c>
      <c r="V9" s="243" t="e">
        <f>('Total Allotjaments (Fórmulas)'!V9/#REF!)-1</f>
        <v>#REF!</v>
      </c>
      <c r="W9" s="243" t="e">
        <f>('Total Allotjaments (Fórmulas)'!W9/#REF!)-1</f>
        <v>#REF!</v>
      </c>
      <c r="X9" s="243" t="e">
        <f>('Total Allotjaments (Fórmulas)'!X9/#REF!)-1</f>
        <v>#REF!</v>
      </c>
      <c r="Y9" s="243" t="e">
        <f>('Total Allotjaments (Fórmulas)'!Y9/#REF!)-1</f>
        <v>#REF!</v>
      </c>
      <c r="Z9" s="243" t="e">
        <f>('Total Allotjaments (Fórmulas)'!Z9/#REF!)-1</f>
        <v>#REF!</v>
      </c>
      <c r="AA9" s="243" t="e">
        <f>('Total Allotjaments (Fórmulas)'!AA9/#REF!)-1</f>
        <v>#REF!</v>
      </c>
      <c r="AB9" s="243" t="e">
        <f>('Total Allotjaments (Fórmulas)'!AB9/#REF!)-1</f>
        <v>#REF!</v>
      </c>
      <c r="AC9" s="243" t="e">
        <f>('Total Allotjaments (Fórmulas)'!AC9/#REF!)-1</f>
        <v>#REF!</v>
      </c>
      <c r="AD9" s="243" t="e">
        <f>('Total Allotjaments (Fórmulas)'!AD9/#REF!)-1</f>
        <v>#REF!</v>
      </c>
      <c r="AE9" s="243" t="e">
        <f>('Total Allotjaments (Fórmulas)'!AE9/#REF!)-1</f>
        <v>#REF!</v>
      </c>
      <c r="AF9" s="243" t="e">
        <f>('Total Allotjaments (Fórmulas)'!AF9/#REF!)-1</f>
        <v>#REF!</v>
      </c>
      <c r="AG9" s="243" t="e">
        <f>('Total Allotjaments (Fórmulas)'!AG9/#REF!)-1</f>
        <v>#REF!</v>
      </c>
      <c r="AH9" s="243" t="e">
        <f>('Total Allotjaments (Fórmulas)'!AH9/#REF!)-1</f>
        <v>#REF!</v>
      </c>
      <c r="AI9" s="243" t="e">
        <f>('Total Allotjaments (Fórmulas)'!AI9/#REF!)-1</f>
        <v>#REF!</v>
      </c>
      <c r="AJ9" s="243" t="e">
        <f>('Total Allotjaments (Fórmulas)'!AJ9/#REF!)-1</f>
        <v>#REF!</v>
      </c>
      <c r="AK9" s="243" t="e">
        <f>('Total Allotjaments (Fórmulas)'!AK9/#REF!)-1</f>
        <v>#REF!</v>
      </c>
      <c r="AL9" s="243" t="e">
        <f>('Total Allotjaments (Fórmulas)'!AL9/#REF!)-1</f>
        <v>#REF!</v>
      </c>
      <c r="AM9" s="243" t="e">
        <f>('Total Allotjaments (Fórmulas)'!AM9/#REF!)-1</f>
        <v>#REF!</v>
      </c>
      <c r="AN9" s="243" t="e">
        <f>('Total Allotjaments (Fórmulas)'!AN9/#REF!)-1</f>
        <v>#REF!</v>
      </c>
      <c r="AO9" s="243" t="e">
        <f>('Total Allotjaments (Fórmulas)'!AO9/#REF!)-1</f>
        <v>#REF!</v>
      </c>
      <c r="AP9" s="243" t="e">
        <f>('Total Allotjaments (Fórmulas)'!AP9/#REF!)-1</f>
        <v>#REF!</v>
      </c>
      <c r="AQ9" s="243" t="e">
        <f>('Total Allotjaments (Fórmulas)'!AQ9/#REF!)-1</f>
        <v>#REF!</v>
      </c>
      <c r="AR9" s="243" t="e">
        <f>('Total Allotjaments (Fórmulas)'!AR9/#REF!)-1</f>
        <v>#REF!</v>
      </c>
      <c r="AS9" s="243" t="e">
        <f>('Total Allotjaments (Fórmulas)'!AS9/#REF!)-1</f>
        <v>#REF!</v>
      </c>
      <c r="AT9" s="243" t="e">
        <f>('Total Allotjaments (Fórmulas)'!AT9/#REF!)-1</f>
        <v>#REF!</v>
      </c>
      <c r="AU9" s="243" t="e">
        <f>('Total Allotjaments (Fórmulas)'!AU9/#REF!)-1</f>
        <v>#REF!</v>
      </c>
      <c r="AV9" s="243" t="e">
        <f>('Total Allotjaments (Fórmulas)'!AV9/#REF!)-1</f>
        <v>#REF!</v>
      </c>
      <c r="AW9" s="243" t="e">
        <f>('Total Allotjaments (Fórmulas)'!AW9/#REF!)-1</f>
        <v>#REF!</v>
      </c>
      <c r="AX9" s="243" t="e">
        <f>('Total Allotjaments (Fórmulas)'!AX9/#REF!)-1</f>
        <v>#REF!</v>
      </c>
      <c r="AY9" s="243" t="e">
        <f>('Total Allotjaments (Fórmulas)'!AY9/#REF!)-1</f>
        <v>#REF!</v>
      </c>
      <c r="AZ9" s="243" t="e">
        <f>('Total Allotjaments (Fórmulas)'!AZ9/#REF!)-1</f>
        <v>#REF!</v>
      </c>
      <c r="BA9" s="243" t="e">
        <f>('Total Allotjaments (Fórmulas)'!BA9/#REF!)-1</f>
        <v>#REF!</v>
      </c>
      <c r="BB9" s="243" t="e">
        <f>('Total Allotjaments (Fórmulas)'!BB9/#REF!)-1</f>
        <v>#REF!</v>
      </c>
      <c r="BC9" s="243" t="e">
        <f>('Total Allotjaments (Fórmulas)'!BC9/#REF!)-1</f>
        <v>#REF!</v>
      </c>
      <c r="BD9" s="243" t="e">
        <f>('Total Allotjaments (Fórmulas)'!BD9/#REF!)-1</f>
        <v>#REF!</v>
      </c>
      <c r="BE9" s="243" t="e">
        <f>('Total Allotjaments (Fórmulas)'!BE9/#REF!)-1</f>
        <v>#REF!</v>
      </c>
      <c r="BF9" s="243" t="e">
        <f>('Total Allotjaments (Fórmulas)'!BF9/#REF!)-1</f>
        <v>#REF!</v>
      </c>
      <c r="BG9" s="243" t="e">
        <f>('Total Allotjaments (Fórmulas)'!BG9/#REF!)-1</f>
        <v>#REF!</v>
      </c>
      <c r="BH9" s="243" t="e">
        <f>('Total Allotjaments (Fórmulas)'!BH9/#REF!)-1</f>
        <v>#REF!</v>
      </c>
      <c r="BI9" s="243" t="e">
        <f>('Total Allotjaments (Fórmulas)'!BI9/#REF!)-1</f>
        <v>#REF!</v>
      </c>
      <c r="BJ9" s="243" t="e">
        <f>('Total Allotjaments (Fórmulas)'!BJ9/#REF!)-1</f>
        <v>#REF!</v>
      </c>
      <c r="BK9" s="243" t="e">
        <f>('Total Allotjaments (Fórmulas)'!BK9/#REF!)-1</f>
        <v>#REF!</v>
      </c>
      <c r="BL9" s="243" t="e">
        <f>('Total Allotjaments (Fórmulas)'!BL9/#REF!)-1</f>
        <v>#REF!</v>
      </c>
    </row>
    <row r="10" spans="1:64">
      <c r="A10" s="91" t="s">
        <v>24</v>
      </c>
      <c r="B10" s="243" t="e">
        <f>('Total Allotjaments (Fórmulas)'!B10/#REF!)-1</f>
        <v>#REF!</v>
      </c>
      <c r="C10" s="243" t="e">
        <f>('Total Allotjaments (Fórmulas)'!C10/#REF!)-1</f>
        <v>#REF!</v>
      </c>
      <c r="D10" s="243" t="e">
        <f>('Total Allotjaments (Fórmulas)'!D10/#REF!)-1</f>
        <v>#REF!</v>
      </c>
      <c r="E10" s="243" t="e">
        <f>('Total Allotjaments (Fórmulas)'!E10/#REF!)-1</f>
        <v>#REF!</v>
      </c>
      <c r="F10" s="243" t="e">
        <f>('Total Allotjaments (Fórmulas)'!F10/#REF!)-1</f>
        <v>#REF!</v>
      </c>
      <c r="G10" s="243" t="e">
        <f>('Total Allotjaments (Fórmulas)'!G10/#REF!)-1</f>
        <v>#REF!</v>
      </c>
      <c r="H10" s="243" t="e">
        <f>('Total Allotjaments (Fórmulas)'!H10/#REF!)-1</f>
        <v>#REF!</v>
      </c>
      <c r="I10" s="243" t="e">
        <f>('Total Allotjaments (Fórmulas)'!I10/#REF!)-1</f>
        <v>#REF!</v>
      </c>
      <c r="J10" s="243" t="e">
        <f>('Total Allotjaments (Fórmulas)'!J10/#REF!)-1</f>
        <v>#REF!</v>
      </c>
      <c r="K10" s="243" t="e">
        <f>('Total Allotjaments (Fórmulas)'!K10/#REF!)-1</f>
        <v>#REF!</v>
      </c>
      <c r="L10" s="243" t="e">
        <f>('Total Allotjaments (Fórmulas)'!L10/#REF!)-1</f>
        <v>#REF!</v>
      </c>
      <c r="M10" s="243" t="e">
        <f>('Total Allotjaments (Fórmulas)'!M10/#REF!)-1</f>
        <v>#REF!</v>
      </c>
      <c r="N10" s="243" t="e">
        <f>('Total Allotjaments (Fórmulas)'!N10/#REF!)-1</f>
        <v>#REF!</v>
      </c>
      <c r="O10" s="243" t="e">
        <f>('Total Allotjaments (Fórmulas)'!O10/#REF!)-1</f>
        <v>#REF!</v>
      </c>
      <c r="P10" s="243" t="e">
        <f>('Total Allotjaments (Fórmulas)'!P10/#REF!)-1</f>
        <v>#REF!</v>
      </c>
      <c r="Q10" s="243" t="e">
        <f>('Total Allotjaments (Fórmulas)'!Q10/#REF!)-1</f>
        <v>#REF!</v>
      </c>
      <c r="R10" s="243" t="e">
        <f>('Total Allotjaments (Fórmulas)'!R10/#REF!)-1</f>
        <v>#REF!</v>
      </c>
      <c r="S10" s="243" t="e">
        <f>('Total Allotjaments (Fórmulas)'!S10/#REF!)-1</f>
        <v>#REF!</v>
      </c>
      <c r="T10" s="243" t="e">
        <f>('Total Allotjaments (Fórmulas)'!T10/#REF!)-1</f>
        <v>#REF!</v>
      </c>
      <c r="U10" s="243" t="e">
        <f>('Total Allotjaments (Fórmulas)'!U10/#REF!)-1</f>
        <v>#REF!</v>
      </c>
      <c r="V10" s="243" t="e">
        <f>('Total Allotjaments (Fórmulas)'!V10/#REF!)-1</f>
        <v>#REF!</v>
      </c>
      <c r="W10" s="243" t="e">
        <f>('Total Allotjaments (Fórmulas)'!W10/#REF!)-1</f>
        <v>#REF!</v>
      </c>
      <c r="X10" s="243" t="e">
        <f>('Total Allotjaments (Fórmulas)'!X10/#REF!)-1</f>
        <v>#REF!</v>
      </c>
      <c r="Y10" s="243" t="e">
        <f>('Total Allotjaments (Fórmulas)'!Y10/#REF!)-1</f>
        <v>#REF!</v>
      </c>
      <c r="Z10" s="243" t="e">
        <f>('Total Allotjaments (Fórmulas)'!Z10/#REF!)-1</f>
        <v>#REF!</v>
      </c>
      <c r="AA10" s="243" t="e">
        <f>('Total Allotjaments (Fórmulas)'!AA10/#REF!)-1</f>
        <v>#REF!</v>
      </c>
      <c r="AB10" s="243" t="e">
        <f>('Total Allotjaments (Fórmulas)'!AB10/#REF!)-1</f>
        <v>#REF!</v>
      </c>
      <c r="AC10" s="243" t="e">
        <f>('Total Allotjaments (Fórmulas)'!AC10/#REF!)-1</f>
        <v>#REF!</v>
      </c>
      <c r="AD10" s="243" t="e">
        <f>('Total Allotjaments (Fórmulas)'!AD10/#REF!)-1</f>
        <v>#REF!</v>
      </c>
      <c r="AE10" s="243" t="e">
        <f>('Total Allotjaments (Fórmulas)'!AE10/#REF!)-1</f>
        <v>#REF!</v>
      </c>
      <c r="AF10" s="243" t="e">
        <f>('Total Allotjaments (Fórmulas)'!AF10/#REF!)-1</f>
        <v>#REF!</v>
      </c>
      <c r="AG10" s="243" t="e">
        <f>('Total Allotjaments (Fórmulas)'!AG10/#REF!)-1</f>
        <v>#REF!</v>
      </c>
      <c r="AH10" s="243" t="e">
        <f>('Total Allotjaments (Fórmulas)'!AH10/#REF!)-1</f>
        <v>#REF!</v>
      </c>
      <c r="AI10" s="243" t="e">
        <f>('Total Allotjaments (Fórmulas)'!AI10/#REF!)-1</f>
        <v>#REF!</v>
      </c>
      <c r="AJ10" s="243" t="e">
        <f>('Total Allotjaments (Fórmulas)'!AJ10/#REF!)-1</f>
        <v>#REF!</v>
      </c>
      <c r="AK10" s="243" t="e">
        <f>('Total Allotjaments (Fórmulas)'!AK10/#REF!)-1</f>
        <v>#REF!</v>
      </c>
      <c r="AL10" s="243" t="e">
        <f>('Total Allotjaments (Fórmulas)'!AL10/#REF!)-1</f>
        <v>#REF!</v>
      </c>
      <c r="AM10" s="243" t="e">
        <f>('Total Allotjaments (Fórmulas)'!AM10/#REF!)-1</f>
        <v>#REF!</v>
      </c>
      <c r="AN10" s="243" t="e">
        <f>('Total Allotjaments (Fórmulas)'!AN10/#REF!)-1</f>
        <v>#REF!</v>
      </c>
      <c r="AO10" s="243" t="e">
        <f>('Total Allotjaments (Fórmulas)'!AO10/#REF!)-1</f>
        <v>#REF!</v>
      </c>
      <c r="AP10" s="243" t="e">
        <f>('Total Allotjaments (Fórmulas)'!AP10/#REF!)-1</f>
        <v>#REF!</v>
      </c>
      <c r="AQ10" s="243" t="e">
        <f>('Total Allotjaments (Fórmulas)'!AQ10/#REF!)-1</f>
        <v>#REF!</v>
      </c>
      <c r="AR10" s="243" t="e">
        <f>('Total Allotjaments (Fórmulas)'!AR10/#REF!)-1</f>
        <v>#REF!</v>
      </c>
      <c r="AS10" s="243" t="e">
        <f>('Total Allotjaments (Fórmulas)'!AS10/#REF!)-1</f>
        <v>#REF!</v>
      </c>
      <c r="AT10" s="243" t="e">
        <f>('Total Allotjaments (Fórmulas)'!AT10/#REF!)-1</f>
        <v>#REF!</v>
      </c>
      <c r="AU10" s="243" t="e">
        <f>('Total Allotjaments (Fórmulas)'!AU10/#REF!)-1</f>
        <v>#REF!</v>
      </c>
      <c r="AV10" s="243" t="e">
        <f>('Total Allotjaments (Fórmulas)'!AV10/#REF!)-1</f>
        <v>#REF!</v>
      </c>
      <c r="AW10" s="243" t="e">
        <f>('Total Allotjaments (Fórmulas)'!AW10/#REF!)-1</f>
        <v>#REF!</v>
      </c>
      <c r="AX10" s="243" t="e">
        <f>('Total Allotjaments (Fórmulas)'!AX10/#REF!)-1</f>
        <v>#REF!</v>
      </c>
      <c r="AY10" s="243" t="e">
        <f>('Total Allotjaments (Fórmulas)'!AY10/#REF!)-1</f>
        <v>#REF!</v>
      </c>
      <c r="AZ10" s="243" t="e">
        <f>('Total Allotjaments (Fórmulas)'!AZ10/#REF!)-1</f>
        <v>#REF!</v>
      </c>
      <c r="BA10" s="243" t="e">
        <f>('Total Allotjaments (Fórmulas)'!BA10/#REF!)-1</f>
        <v>#REF!</v>
      </c>
      <c r="BB10" s="243" t="e">
        <f>('Total Allotjaments (Fórmulas)'!BB10/#REF!)-1</f>
        <v>#REF!</v>
      </c>
      <c r="BC10" s="243" t="e">
        <f>('Total Allotjaments (Fórmulas)'!BC10/#REF!)-1</f>
        <v>#REF!</v>
      </c>
      <c r="BD10" s="243" t="e">
        <f>('Total Allotjaments (Fórmulas)'!BD10/#REF!)-1</f>
        <v>#REF!</v>
      </c>
      <c r="BE10" s="243" t="e">
        <f>('Total Allotjaments (Fórmulas)'!BE10/#REF!)-1</f>
        <v>#REF!</v>
      </c>
      <c r="BF10" s="243" t="e">
        <f>('Total Allotjaments (Fórmulas)'!BF10/#REF!)-1</f>
        <v>#REF!</v>
      </c>
      <c r="BG10" s="243" t="e">
        <f>('Total Allotjaments (Fórmulas)'!BG10/#REF!)-1</f>
        <v>#REF!</v>
      </c>
      <c r="BH10" s="243" t="e">
        <f>('Total Allotjaments (Fórmulas)'!BH10/#REF!)-1</f>
        <v>#REF!</v>
      </c>
      <c r="BI10" s="243" t="e">
        <f>('Total Allotjaments (Fórmulas)'!BI10/#REF!)-1</f>
        <v>#REF!</v>
      </c>
      <c r="BJ10" s="243" t="e">
        <f>('Total Allotjaments (Fórmulas)'!BJ10/#REF!)-1</f>
        <v>#REF!</v>
      </c>
      <c r="BK10" s="243" t="e">
        <f>('Total Allotjaments (Fórmulas)'!BK10/#REF!)-1</f>
        <v>#REF!</v>
      </c>
      <c r="BL10" s="243" t="e">
        <f>('Total Allotjaments (Fórmulas)'!BL10/#REF!)-1</f>
        <v>#REF!</v>
      </c>
    </row>
    <row r="11" spans="1:64">
      <c r="A11" s="91" t="s">
        <v>26</v>
      </c>
      <c r="B11" s="243" t="e">
        <f>('Total Allotjaments (Fórmulas)'!B11/#REF!)-1</f>
        <v>#REF!</v>
      </c>
      <c r="C11" s="243" t="e">
        <f>('Total Allotjaments (Fórmulas)'!C11/#REF!)-1</f>
        <v>#REF!</v>
      </c>
      <c r="D11" s="243" t="e">
        <f>('Total Allotjaments (Fórmulas)'!D11/#REF!)-1</f>
        <v>#REF!</v>
      </c>
      <c r="E11" s="243" t="e">
        <f>('Total Allotjaments (Fórmulas)'!E11/#REF!)-1</f>
        <v>#REF!</v>
      </c>
      <c r="F11" s="243" t="e">
        <f>('Total Allotjaments (Fórmulas)'!F11/#REF!)-1</f>
        <v>#REF!</v>
      </c>
      <c r="G11" s="243" t="e">
        <f>('Total Allotjaments (Fórmulas)'!G11/#REF!)-1</f>
        <v>#REF!</v>
      </c>
      <c r="H11" s="243" t="e">
        <f>('Total Allotjaments (Fórmulas)'!H11/#REF!)-1</f>
        <v>#REF!</v>
      </c>
      <c r="I11" s="243" t="e">
        <f>('Total Allotjaments (Fórmulas)'!I11/#REF!)-1</f>
        <v>#REF!</v>
      </c>
      <c r="J11" s="243" t="e">
        <f>('Total Allotjaments (Fórmulas)'!J11/#REF!)-1</f>
        <v>#REF!</v>
      </c>
      <c r="K11" s="243" t="e">
        <f>('Total Allotjaments (Fórmulas)'!K11/#REF!)-1</f>
        <v>#REF!</v>
      </c>
      <c r="L11" s="243" t="e">
        <f>('Total Allotjaments (Fórmulas)'!L11/#REF!)-1</f>
        <v>#REF!</v>
      </c>
      <c r="M11" s="243" t="e">
        <f>('Total Allotjaments (Fórmulas)'!M11/#REF!)-1</f>
        <v>#REF!</v>
      </c>
      <c r="N11" s="243" t="e">
        <f>('Total Allotjaments (Fórmulas)'!N11/#REF!)-1</f>
        <v>#REF!</v>
      </c>
      <c r="O11" s="243" t="e">
        <f>('Total Allotjaments (Fórmulas)'!O11/#REF!)-1</f>
        <v>#REF!</v>
      </c>
      <c r="P11" s="243" t="e">
        <f>('Total Allotjaments (Fórmulas)'!P11/#REF!)-1</f>
        <v>#REF!</v>
      </c>
      <c r="Q11" s="243" t="e">
        <f>('Total Allotjaments (Fórmulas)'!Q11/#REF!)-1</f>
        <v>#REF!</v>
      </c>
      <c r="R11" s="243" t="e">
        <f>('Total Allotjaments (Fórmulas)'!R11/#REF!)-1</f>
        <v>#REF!</v>
      </c>
      <c r="S11" s="243" t="e">
        <f>('Total Allotjaments (Fórmulas)'!S11/#REF!)-1</f>
        <v>#REF!</v>
      </c>
      <c r="T11" s="243" t="e">
        <f>('Total Allotjaments (Fórmulas)'!T11/#REF!)-1</f>
        <v>#REF!</v>
      </c>
      <c r="U11" s="243" t="e">
        <f>('Total Allotjaments (Fórmulas)'!U11/#REF!)-1</f>
        <v>#REF!</v>
      </c>
      <c r="V11" s="243" t="e">
        <f>('Total Allotjaments (Fórmulas)'!V11/#REF!)-1</f>
        <v>#REF!</v>
      </c>
      <c r="W11" s="243" t="e">
        <f>('Total Allotjaments (Fórmulas)'!W11/#REF!)-1</f>
        <v>#REF!</v>
      </c>
      <c r="X11" s="243" t="e">
        <f>('Total Allotjaments (Fórmulas)'!X11/#REF!)-1</f>
        <v>#REF!</v>
      </c>
      <c r="Y11" s="243" t="e">
        <f>('Total Allotjaments (Fórmulas)'!Y11/#REF!)-1</f>
        <v>#REF!</v>
      </c>
      <c r="Z11" s="243" t="e">
        <f>('Total Allotjaments (Fórmulas)'!Z11/#REF!)-1</f>
        <v>#REF!</v>
      </c>
      <c r="AA11" s="243" t="e">
        <f>('Total Allotjaments (Fórmulas)'!AA11/#REF!)-1</f>
        <v>#REF!</v>
      </c>
      <c r="AB11" s="243" t="e">
        <f>('Total Allotjaments (Fórmulas)'!AB11/#REF!)-1</f>
        <v>#REF!</v>
      </c>
      <c r="AC11" s="243" t="e">
        <f>('Total Allotjaments (Fórmulas)'!AC11/#REF!)-1</f>
        <v>#REF!</v>
      </c>
      <c r="AD11" s="243" t="e">
        <f>('Total Allotjaments (Fórmulas)'!AD11/#REF!)-1</f>
        <v>#REF!</v>
      </c>
      <c r="AE11" s="243" t="e">
        <f>('Total Allotjaments (Fórmulas)'!AE11/#REF!)-1</f>
        <v>#REF!</v>
      </c>
      <c r="AF11" s="243" t="e">
        <f>('Total Allotjaments (Fórmulas)'!AF11/#REF!)-1</f>
        <v>#REF!</v>
      </c>
      <c r="AG11" s="243" t="e">
        <f>('Total Allotjaments (Fórmulas)'!AG11/#REF!)-1</f>
        <v>#REF!</v>
      </c>
      <c r="AH11" s="243" t="e">
        <f>('Total Allotjaments (Fórmulas)'!AH11/#REF!)-1</f>
        <v>#REF!</v>
      </c>
      <c r="AI11" s="243" t="e">
        <f>('Total Allotjaments (Fórmulas)'!AI11/#REF!)-1</f>
        <v>#REF!</v>
      </c>
      <c r="AJ11" s="243" t="e">
        <f>('Total Allotjaments (Fórmulas)'!AJ11/#REF!)-1</f>
        <v>#REF!</v>
      </c>
      <c r="AK11" s="243" t="e">
        <f>('Total Allotjaments (Fórmulas)'!AK11/#REF!)-1</f>
        <v>#REF!</v>
      </c>
      <c r="AL11" s="243" t="e">
        <f>('Total Allotjaments (Fórmulas)'!AL11/#REF!)-1</f>
        <v>#REF!</v>
      </c>
      <c r="AM11" s="243" t="e">
        <f>('Total Allotjaments (Fórmulas)'!AM11/#REF!)-1</f>
        <v>#REF!</v>
      </c>
      <c r="AN11" s="243" t="e">
        <f>('Total Allotjaments (Fórmulas)'!AN11/#REF!)-1</f>
        <v>#REF!</v>
      </c>
      <c r="AO11" s="243" t="e">
        <f>('Total Allotjaments (Fórmulas)'!AO11/#REF!)-1</f>
        <v>#REF!</v>
      </c>
      <c r="AP11" s="243" t="e">
        <f>('Total Allotjaments (Fórmulas)'!AP11/#REF!)-1</f>
        <v>#REF!</v>
      </c>
      <c r="AQ11" s="243" t="e">
        <f>('Total Allotjaments (Fórmulas)'!AQ11/#REF!)-1</f>
        <v>#REF!</v>
      </c>
      <c r="AR11" s="243" t="e">
        <f>('Total Allotjaments (Fórmulas)'!AR11/#REF!)-1</f>
        <v>#REF!</v>
      </c>
      <c r="AS11" s="243" t="e">
        <f>('Total Allotjaments (Fórmulas)'!AS11/#REF!)-1</f>
        <v>#REF!</v>
      </c>
      <c r="AT11" s="243" t="e">
        <f>('Total Allotjaments (Fórmulas)'!AT11/#REF!)-1</f>
        <v>#REF!</v>
      </c>
      <c r="AU11" s="243" t="e">
        <f>('Total Allotjaments (Fórmulas)'!AU11/#REF!)-1</f>
        <v>#REF!</v>
      </c>
      <c r="AV11" s="243" t="e">
        <f>('Total Allotjaments (Fórmulas)'!AV11/#REF!)-1</f>
        <v>#REF!</v>
      </c>
      <c r="AW11" s="243" t="e">
        <f>('Total Allotjaments (Fórmulas)'!AW11/#REF!)-1</f>
        <v>#REF!</v>
      </c>
      <c r="AX11" s="243" t="e">
        <f>('Total Allotjaments (Fórmulas)'!AX11/#REF!)-1</f>
        <v>#REF!</v>
      </c>
      <c r="AY11" s="243" t="e">
        <f>('Total Allotjaments (Fórmulas)'!AY11/#REF!)-1</f>
        <v>#REF!</v>
      </c>
      <c r="AZ11" s="243" t="e">
        <f>('Total Allotjaments (Fórmulas)'!AZ11/#REF!)-1</f>
        <v>#REF!</v>
      </c>
      <c r="BA11" s="243" t="e">
        <f>('Total Allotjaments (Fórmulas)'!BA11/#REF!)-1</f>
        <v>#REF!</v>
      </c>
      <c r="BB11" s="243" t="e">
        <f>('Total Allotjaments (Fórmulas)'!BB11/#REF!)-1</f>
        <v>#REF!</v>
      </c>
      <c r="BC11" s="243" t="e">
        <f>('Total Allotjaments (Fórmulas)'!BC11/#REF!)-1</f>
        <v>#REF!</v>
      </c>
      <c r="BD11" s="243" t="e">
        <f>('Total Allotjaments (Fórmulas)'!BD11/#REF!)-1</f>
        <v>#REF!</v>
      </c>
      <c r="BE11" s="243" t="e">
        <f>('Total Allotjaments (Fórmulas)'!BE11/#REF!)-1</f>
        <v>#REF!</v>
      </c>
      <c r="BF11" s="243" t="e">
        <f>('Total Allotjaments (Fórmulas)'!BF11/#REF!)-1</f>
        <v>#REF!</v>
      </c>
      <c r="BG11" s="243" t="e">
        <f>('Total Allotjaments (Fórmulas)'!BG11/#REF!)-1</f>
        <v>#REF!</v>
      </c>
      <c r="BH11" s="243" t="e">
        <f>('Total Allotjaments (Fórmulas)'!BH11/#REF!)-1</f>
        <v>#REF!</v>
      </c>
      <c r="BI11" s="243" t="e">
        <f>('Total Allotjaments (Fórmulas)'!BI11/#REF!)-1</f>
        <v>#REF!</v>
      </c>
      <c r="BJ11" s="243" t="e">
        <f>('Total Allotjaments (Fórmulas)'!BJ11/#REF!)-1</f>
        <v>#REF!</v>
      </c>
      <c r="BK11" s="243" t="e">
        <f>('Total Allotjaments (Fórmulas)'!BK11/#REF!)-1</f>
        <v>#REF!</v>
      </c>
      <c r="BL11" s="243" t="e">
        <f>('Total Allotjaments (Fórmulas)'!BL11/#REF!)-1</f>
        <v>#REF!</v>
      </c>
    </row>
    <row r="12" spans="1:64">
      <c r="A12" s="91" t="s">
        <v>28</v>
      </c>
      <c r="B12" s="243" t="e">
        <f>('Total Allotjaments (Fórmulas)'!B12/#REF!)-1</f>
        <v>#REF!</v>
      </c>
      <c r="C12" s="243" t="e">
        <f>('Total Allotjaments (Fórmulas)'!C12/#REF!)-1</f>
        <v>#REF!</v>
      </c>
      <c r="D12" s="243" t="e">
        <f>('Total Allotjaments (Fórmulas)'!D12/#REF!)-1</f>
        <v>#REF!</v>
      </c>
      <c r="E12" s="243" t="e">
        <f>('Total Allotjaments (Fórmulas)'!E12/#REF!)-1</f>
        <v>#REF!</v>
      </c>
      <c r="F12" s="243" t="e">
        <f>('Total Allotjaments (Fórmulas)'!F12/#REF!)-1</f>
        <v>#REF!</v>
      </c>
      <c r="G12" s="243" t="e">
        <f>('Total Allotjaments (Fórmulas)'!G12/#REF!)-1</f>
        <v>#REF!</v>
      </c>
      <c r="H12" s="243" t="e">
        <f>('Total Allotjaments (Fórmulas)'!H12/#REF!)-1</f>
        <v>#REF!</v>
      </c>
      <c r="I12" s="243" t="e">
        <f>('Total Allotjaments (Fórmulas)'!I12/#REF!)-1</f>
        <v>#REF!</v>
      </c>
      <c r="J12" s="243" t="e">
        <f>('Total Allotjaments (Fórmulas)'!J12/#REF!)-1</f>
        <v>#REF!</v>
      </c>
      <c r="K12" s="243" t="e">
        <f>('Total Allotjaments (Fórmulas)'!K12/#REF!)-1</f>
        <v>#REF!</v>
      </c>
      <c r="L12" s="243" t="e">
        <f>('Total Allotjaments (Fórmulas)'!L12/#REF!)-1</f>
        <v>#REF!</v>
      </c>
      <c r="M12" s="243" t="e">
        <f>('Total Allotjaments (Fórmulas)'!M12/#REF!)-1</f>
        <v>#REF!</v>
      </c>
      <c r="N12" s="243" t="e">
        <f>('Total Allotjaments (Fórmulas)'!N12/#REF!)-1</f>
        <v>#REF!</v>
      </c>
      <c r="O12" s="243" t="e">
        <f>('Total Allotjaments (Fórmulas)'!O12/#REF!)-1</f>
        <v>#REF!</v>
      </c>
      <c r="P12" s="243" t="e">
        <f>('Total Allotjaments (Fórmulas)'!P12/#REF!)-1</f>
        <v>#REF!</v>
      </c>
      <c r="Q12" s="243" t="e">
        <f>('Total Allotjaments (Fórmulas)'!Q12/#REF!)-1</f>
        <v>#REF!</v>
      </c>
      <c r="R12" s="243" t="e">
        <f>('Total Allotjaments (Fórmulas)'!R12/#REF!)-1</f>
        <v>#REF!</v>
      </c>
      <c r="S12" s="243" t="e">
        <f>('Total Allotjaments (Fórmulas)'!S12/#REF!)-1</f>
        <v>#REF!</v>
      </c>
      <c r="T12" s="243" t="e">
        <f>('Total Allotjaments (Fórmulas)'!T12/#REF!)-1</f>
        <v>#REF!</v>
      </c>
      <c r="U12" s="243" t="e">
        <f>('Total Allotjaments (Fórmulas)'!U12/#REF!)-1</f>
        <v>#REF!</v>
      </c>
      <c r="V12" s="243" t="e">
        <f>('Total Allotjaments (Fórmulas)'!V12/#REF!)-1</f>
        <v>#REF!</v>
      </c>
      <c r="W12" s="243" t="e">
        <f>('Total Allotjaments (Fórmulas)'!W12/#REF!)-1</f>
        <v>#REF!</v>
      </c>
      <c r="X12" s="243" t="e">
        <f>('Total Allotjaments (Fórmulas)'!X12/#REF!)-1</f>
        <v>#REF!</v>
      </c>
      <c r="Y12" s="243" t="e">
        <f>('Total Allotjaments (Fórmulas)'!Y12/#REF!)-1</f>
        <v>#REF!</v>
      </c>
      <c r="Z12" s="243" t="e">
        <f>('Total Allotjaments (Fórmulas)'!Z12/#REF!)-1</f>
        <v>#REF!</v>
      </c>
      <c r="AA12" s="243" t="e">
        <f>('Total Allotjaments (Fórmulas)'!AA12/#REF!)-1</f>
        <v>#REF!</v>
      </c>
      <c r="AB12" s="243" t="e">
        <f>('Total Allotjaments (Fórmulas)'!AB12/#REF!)-1</f>
        <v>#REF!</v>
      </c>
      <c r="AC12" s="243" t="e">
        <f>('Total Allotjaments (Fórmulas)'!AC12/#REF!)-1</f>
        <v>#REF!</v>
      </c>
      <c r="AD12" s="243" t="e">
        <f>('Total Allotjaments (Fórmulas)'!AD12/#REF!)-1</f>
        <v>#REF!</v>
      </c>
      <c r="AE12" s="243" t="e">
        <f>('Total Allotjaments (Fórmulas)'!AE12/#REF!)-1</f>
        <v>#REF!</v>
      </c>
      <c r="AF12" s="243" t="e">
        <f>('Total Allotjaments (Fórmulas)'!AF12/#REF!)-1</f>
        <v>#REF!</v>
      </c>
      <c r="AG12" s="243" t="e">
        <f>('Total Allotjaments (Fórmulas)'!AG12/#REF!)-1</f>
        <v>#REF!</v>
      </c>
      <c r="AH12" s="243" t="e">
        <f>('Total Allotjaments (Fórmulas)'!AH12/#REF!)-1</f>
        <v>#REF!</v>
      </c>
      <c r="AI12" s="243" t="e">
        <f>('Total Allotjaments (Fórmulas)'!AI12/#REF!)-1</f>
        <v>#REF!</v>
      </c>
      <c r="AJ12" s="243" t="e">
        <f>('Total Allotjaments (Fórmulas)'!AJ12/#REF!)-1</f>
        <v>#REF!</v>
      </c>
      <c r="AK12" s="243" t="e">
        <f>('Total Allotjaments (Fórmulas)'!AK12/#REF!)-1</f>
        <v>#REF!</v>
      </c>
      <c r="AL12" s="243" t="e">
        <f>('Total Allotjaments (Fórmulas)'!AL12/#REF!)-1</f>
        <v>#REF!</v>
      </c>
      <c r="AM12" s="243" t="e">
        <f>('Total Allotjaments (Fórmulas)'!AM12/#REF!)-1</f>
        <v>#REF!</v>
      </c>
      <c r="AN12" s="243" t="e">
        <f>('Total Allotjaments (Fórmulas)'!AN12/#REF!)-1</f>
        <v>#REF!</v>
      </c>
      <c r="AO12" s="243" t="e">
        <f>('Total Allotjaments (Fórmulas)'!AO12/#REF!)-1</f>
        <v>#REF!</v>
      </c>
      <c r="AP12" s="243" t="e">
        <f>('Total Allotjaments (Fórmulas)'!AP12/#REF!)-1</f>
        <v>#REF!</v>
      </c>
      <c r="AQ12" s="243" t="e">
        <f>('Total Allotjaments (Fórmulas)'!AQ12/#REF!)-1</f>
        <v>#REF!</v>
      </c>
      <c r="AR12" s="243" t="e">
        <f>('Total Allotjaments (Fórmulas)'!AR12/#REF!)-1</f>
        <v>#REF!</v>
      </c>
      <c r="AS12" s="243" t="e">
        <f>('Total Allotjaments (Fórmulas)'!AS12/#REF!)-1</f>
        <v>#REF!</v>
      </c>
      <c r="AT12" s="243" t="e">
        <f>('Total Allotjaments (Fórmulas)'!AT12/#REF!)-1</f>
        <v>#REF!</v>
      </c>
      <c r="AU12" s="243" t="e">
        <f>('Total Allotjaments (Fórmulas)'!AU12/#REF!)-1</f>
        <v>#REF!</v>
      </c>
      <c r="AV12" s="243" t="e">
        <f>('Total Allotjaments (Fórmulas)'!AV12/#REF!)-1</f>
        <v>#REF!</v>
      </c>
      <c r="AW12" s="243" t="e">
        <f>('Total Allotjaments (Fórmulas)'!AW12/#REF!)-1</f>
        <v>#REF!</v>
      </c>
      <c r="AX12" s="243" t="e">
        <f>('Total Allotjaments (Fórmulas)'!AX12/#REF!)-1</f>
        <v>#REF!</v>
      </c>
      <c r="AY12" s="243" t="e">
        <f>('Total Allotjaments (Fórmulas)'!AY12/#REF!)-1</f>
        <v>#REF!</v>
      </c>
      <c r="AZ12" s="243" t="e">
        <f>('Total Allotjaments (Fórmulas)'!AZ12/#REF!)-1</f>
        <v>#REF!</v>
      </c>
      <c r="BA12" s="243" t="e">
        <f>('Total Allotjaments (Fórmulas)'!BA12/#REF!)-1</f>
        <v>#REF!</v>
      </c>
      <c r="BB12" s="243" t="e">
        <f>('Total Allotjaments (Fórmulas)'!BB12/#REF!)-1</f>
        <v>#REF!</v>
      </c>
      <c r="BC12" s="243" t="e">
        <f>('Total Allotjaments (Fórmulas)'!BC12/#REF!)-1</f>
        <v>#REF!</v>
      </c>
      <c r="BD12" s="243" t="e">
        <f>('Total Allotjaments (Fórmulas)'!BD12/#REF!)-1</f>
        <v>#REF!</v>
      </c>
      <c r="BE12" s="243" t="e">
        <f>('Total Allotjaments (Fórmulas)'!BE12/#REF!)-1</f>
        <v>#REF!</v>
      </c>
      <c r="BF12" s="243" t="e">
        <f>('Total Allotjaments (Fórmulas)'!BF12/#REF!)-1</f>
        <v>#REF!</v>
      </c>
      <c r="BG12" s="243" t="e">
        <f>('Total Allotjaments (Fórmulas)'!BG12/#REF!)-1</f>
        <v>#REF!</v>
      </c>
      <c r="BH12" s="243" t="e">
        <f>('Total Allotjaments (Fórmulas)'!BH12/#REF!)-1</f>
        <v>#REF!</v>
      </c>
      <c r="BI12" s="243" t="e">
        <f>('Total Allotjaments (Fórmulas)'!BI12/#REF!)-1</f>
        <v>#REF!</v>
      </c>
      <c r="BJ12" s="243" t="e">
        <f>('Total Allotjaments (Fórmulas)'!BJ12/#REF!)-1</f>
        <v>#REF!</v>
      </c>
      <c r="BK12" s="243" t="e">
        <f>('Total Allotjaments (Fórmulas)'!BK12/#REF!)-1</f>
        <v>#REF!</v>
      </c>
      <c r="BL12" s="243" t="e">
        <f>('Total Allotjaments (Fórmulas)'!BL12/#REF!)-1</f>
        <v>#REF!</v>
      </c>
    </row>
    <row r="13" spans="1:64">
      <c r="A13" s="91" t="s">
        <v>30</v>
      </c>
      <c r="B13" s="243" t="e">
        <f>('Total Allotjaments (Fórmulas)'!B13/#REF!)-1</f>
        <v>#REF!</v>
      </c>
      <c r="C13" s="243" t="e">
        <f>('Total Allotjaments (Fórmulas)'!C13/#REF!)-1</f>
        <v>#REF!</v>
      </c>
      <c r="D13" s="243" t="e">
        <f>('Total Allotjaments (Fórmulas)'!D13/#REF!)-1</f>
        <v>#REF!</v>
      </c>
      <c r="E13" s="243" t="e">
        <f>('Total Allotjaments (Fórmulas)'!E13/#REF!)-1</f>
        <v>#REF!</v>
      </c>
      <c r="F13" s="243" t="e">
        <f>('Total Allotjaments (Fórmulas)'!F13/#REF!)-1</f>
        <v>#REF!</v>
      </c>
      <c r="G13" s="243" t="e">
        <f>('Total Allotjaments (Fórmulas)'!G13/#REF!)-1</f>
        <v>#REF!</v>
      </c>
      <c r="H13" s="243" t="e">
        <f>('Total Allotjaments (Fórmulas)'!H13/#REF!)-1</f>
        <v>#REF!</v>
      </c>
      <c r="I13" s="243" t="e">
        <f>('Total Allotjaments (Fórmulas)'!I13/#REF!)-1</f>
        <v>#REF!</v>
      </c>
      <c r="J13" s="243" t="e">
        <f>('Total Allotjaments (Fórmulas)'!J13/#REF!)-1</f>
        <v>#REF!</v>
      </c>
      <c r="K13" s="243" t="e">
        <f>('Total Allotjaments (Fórmulas)'!K13/#REF!)-1</f>
        <v>#REF!</v>
      </c>
      <c r="L13" s="243" t="e">
        <f>('Total Allotjaments (Fórmulas)'!L13/#REF!)-1</f>
        <v>#REF!</v>
      </c>
      <c r="M13" s="243" t="e">
        <f>('Total Allotjaments (Fórmulas)'!M13/#REF!)-1</f>
        <v>#REF!</v>
      </c>
      <c r="N13" s="243" t="e">
        <f>('Total Allotjaments (Fórmulas)'!N13/#REF!)-1</f>
        <v>#REF!</v>
      </c>
      <c r="O13" s="243" t="e">
        <f>('Total Allotjaments (Fórmulas)'!O13/#REF!)-1</f>
        <v>#REF!</v>
      </c>
      <c r="P13" s="243" t="e">
        <f>('Total Allotjaments (Fórmulas)'!P13/#REF!)-1</f>
        <v>#REF!</v>
      </c>
      <c r="Q13" s="243" t="e">
        <f>('Total Allotjaments (Fórmulas)'!Q13/#REF!)-1</f>
        <v>#REF!</v>
      </c>
      <c r="R13" s="243" t="e">
        <f>('Total Allotjaments (Fórmulas)'!R13/#REF!)-1</f>
        <v>#REF!</v>
      </c>
      <c r="S13" s="243" t="e">
        <f>('Total Allotjaments (Fórmulas)'!S13/#REF!)-1</f>
        <v>#REF!</v>
      </c>
      <c r="T13" s="243" t="e">
        <f>('Total Allotjaments (Fórmulas)'!T13/#REF!)-1</f>
        <v>#REF!</v>
      </c>
      <c r="U13" s="243" t="e">
        <f>('Total Allotjaments (Fórmulas)'!U13/#REF!)-1</f>
        <v>#REF!</v>
      </c>
      <c r="V13" s="243" t="e">
        <f>('Total Allotjaments (Fórmulas)'!V13/#REF!)-1</f>
        <v>#REF!</v>
      </c>
      <c r="W13" s="243" t="e">
        <f>('Total Allotjaments (Fórmulas)'!W13/#REF!)-1</f>
        <v>#REF!</v>
      </c>
      <c r="X13" s="243" t="e">
        <f>('Total Allotjaments (Fórmulas)'!X13/#REF!)-1</f>
        <v>#REF!</v>
      </c>
      <c r="Y13" s="243" t="e">
        <f>('Total Allotjaments (Fórmulas)'!Y13/#REF!)-1</f>
        <v>#REF!</v>
      </c>
      <c r="Z13" s="243" t="e">
        <f>('Total Allotjaments (Fórmulas)'!Z13/#REF!)-1</f>
        <v>#REF!</v>
      </c>
      <c r="AA13" s="243" t="e">
        <f>('Total Allotjaments (Fórmulas)'!AA13/#REF!)-1</f>
        <v>#REF!</v>
      </c>
      <c r="AB13" s="243" t="e">
        <f>('Total Allotjaments (Fórmulas)'!AB13/#REF!)-1</f>
        <v>#REF!</v>
      </c>
      <c r="AC13" s="243" t="e">
        <f>('Total Allotjaments (Fórmulas)'!AC13/#REF!)-1</f>
        <v>#REF!</v>
      </c>
      <c r="AD13" s="243" t="e">
        <f>('Total Allotjaments (Fórmulas)'!AD13/#REF!)-1</f>
        <v>#REF!</v>
      </c>
      <c r="AE13" s="243" t="e">
        <f>('Total Allotjaments (Fórmulas)'!AE13/#REF!)-1</f>
        <v>#REF!</v>
      </c>
      <c r="AF13" s="243" t="e">
        <f>('Total Allotjaments (Fórmulas)'!AF13/#REF!)-1</f>
        <v>#REF!</v>
      </c>
      <c r="AG13" s="243" t="e">
        <f>('Total Allotjaments (Fórmulas)'!AG13/#REF!)-1</f>
        <v>#REF!</v>
      </c>
      <c r="AH13" s="243" t="e">
        <f>('Total Allotjaments (Fórmulas)'!AH13/#REF!)-1</f>
        <v>#REF!</v>
      </c>
      <c r="AI13" s="243" t="e">
        <f>('Total Allotjaments (Fórmulas)'!AI13/#REF!)-1</f>
        <v>#REF!</v>
      </c>
      <c r="AJ13" s="243" t="e">
        <f>('Total Allotjaments (Fórmulas)'!AJ13/#REF!)-1</f>
        <v>#REF!</v>
      </c>
      <c r="AK13" s="243" t="e">
        <f>('Total Allotjaments (Fórmulas)'!AK13/#REF!)-1</f>
        <v>#REF!</v>
      </c>
      <c r="AL13" s="243" t="e">
        <f>('Total Allotjaments (Fórmulas)'!AL13/#REF!)-1</f>
        <v>#REF!</v>
      </c>
      <c r="AM13" s="243" t="e">
        <f>('Total Allotjaments (Fórmulas)'!AM13/#REF!)-1</f>
        <v>#REF!</v>
      </c>
      <c r="AN13" s="243" t="e">
        <f>('Total Allotjaments (Fórmulas)'!AN13/#REF!)-1</f>
        <v>#REF!</v>
      </c>
      <c r="AO13" s="243" t="e">
        <f>('Total Allotjaments (Fórmulas)'!AO13/#REF!)-1</f>
        <v>#REF!</v>
      </c>
      <c r="AP13" s="243" t="e">
        <f>('Total Allotjaments (Fórmulas)'!AP13/#REF!)-1</f>
        <v>#REF!</v>
      </c>
      <c r="AQ13" s="243" t="e">
        <f>('Total Allotjaments (Fórmulas)'!AQ13/#REF!)-1</f>
        <v>#REF!</v>
      </c>
      <c r="AR13" s="243" t="e">
        <f>('Total Allotjaments (Fórmulas)'!AR13/#REF!)-1</f>
        <v>#REF!</v>
      </c>
      <c r="AS13" s="243" t="e">
        <f>('Total Allotjaments (Fórmulas)'!AS13/#REF!)-1</f>
        <v>#REF!</v>
      </c>
      <c r="AT13" s="243" t="e">
        <f>('Total Allotjaments (Fórmulas)'!AT13/#REF!)-1</f>
        <v>#REF!</v>
      </c>
      <c r="AU13" s="243" t="e">
        <f>('Total Allotjaments (Fórmulas)'!AU13/#REF!)-1</f>
        <v>#REF!</v>
      </c>
      <c r="AV13" s="243" t="e">
        <f>('Total Allotjaments (Fórmulas)'!AV13/#REF!)-1</f>
        <v>#REF!</v>
      </c>
      <c r="AW13" s="243" t="e">
        <f>('Total Allotjaments (Fórmulas)'!AW13/#REF!)-1</f>
        <v>#REF!</v>
      </c>
      <c r="AX13" s="243" t="e">
        <f>('Total Allotjaments (Fórmulas)'!AX13/#REF!)-1</f>
        <v>#REF!</v>
      </c>
      <c r="AY13" s="243" t="e">
        <f>('Total Allotjaments (Fórmulas)'!AY13/#REF!)-1</f>
        <v>#REF!</v>
      </c>
      <c r="AZ13" s="243" t="e">
        <f>('Total Allotjaments (Fórmulas)'!AZ13/#REF!)-1</f>
        <v>#REF!</v>
      </c>
      <c r="BA13" s="243" t="e">
        <f>('Total Allotjaments (Fórmulas)'!BA13/#REF!)-1</f>
        <v>#REF!</v>
      </c>
      <c r="BB13" s="243" t="e">
        <f>('Total Allotjaments (Fórmulas)'!BB13/#REF!)-1</f>
        <v>#REF!</v>
      </c>
      <c r="BC13" s="243" t="e">
        <f>('Total Allotjaments (Fórmulas)'!BC13/#REF!)-1</f>
        <v>#REF!</v>
      </c>
      <c r="BD13" s="243" t="e">
        <f>('Total Allotjaments (Fórmulas)'!BD13/#REF!)-1</f>
        <v>#REF!</v>
      </c>
      <c r="BE13" s="243" t="e">
        <f>('Total Allotjaments (Fórmulas)'!BE13/#REF!)-1</f>
        <v>#REF!</v>
      </c>
      <c r="BF13" s="243" t="e">
        <f>('Total Allotjaments (Fórmulas)'!BF13/#REF!)-1</f>
        <v>#REF!</v>
      </c>
      <c r="BG13" s="243" t="e">
        <f>('Total Allotjaments (Fórmulas)'!BG13/#REF!)-1</f>
        <v>#REF!</v>
      </c>
      <c r="BH13" s="243" t="e">
        <f>('Total Allotjaments (Fórmulas)'!BH13/#REF!)-1</f>
        <v>#REF!</v>
      </c>
      <c r="BI13" s="243" t="e">
        <f>('Total Allotjaments (Fórmulas)'!BI13/#REF!)-1</f>
        <v>#REF!</v>
      </c>
      <c r="BJ13" s="243" t="e">
        <f>('Total Allotjaments (Fórmulas)'!BJ13/#REF!)-1</f>
        <v>#REF!</v>
      </c>
      <c r="BK13" s="243" t="e">
        <f>('Total Allotjaments (Fórmulas)'!BK13/#REF!)-1</f>
        <v>#REF!</v>
      </c>
      <c r="BL13" s="243" t="e">
        <f>('Total Allotjaments (Fórmulas)'!BL13/#REF!)-1</f>
        <v>#REF!</v>
      </c>
    </row>
    <row r="14" spans="1:64" ht="17.25" thickBot="1">
      <c r="A14" s="91" t="s">
        <v>32</v>
      </c>
      <c r="B14" s="243" t="e">
        <f>('Total Allotjaments (Fórmulas)'!B14/#REF!)-1</f>
        <v>#REF!</v>
      </c>
      <c r="C14" s="243" t="e">
        <f>('Total Allotjaments (Fórmulas)'!C14/#REF!)-1</f>
        <v>#REF!</v>
      </c>
      <c r="D14" s="243" t="e">
        <f>('Total Allotjaments (Fórmulas)'!D14/#REF!)-1</f>
        <v>#REF!</v>
      </c>
      <c r="E14" s="243" t="e">
        <f>('Total Allotjaments (Fórmulas)'!E14/#REF!)-1</f>
        <v>#REF!</v>
      </c>
      <c r="F14" s="243" t="e">
        <f>('Total Allotjaments (Fórmulas)'!F14/#REF!)-1</f>
        <v>#REF!</v>
      </c>
      <c r="G14" s="243" t="e">
        <f>('Total Allotjaments (Fórmulas)'!G14/#REF!)-1</f>
        <v>#REF!</v>
      </c>
      <c r="H14" s="243" t="e">
        <f>('Total Allotjaments (Fórmulas)'!H14/#REF!)-1</f>
        <v>#REF!</v>
      </c>
      <c r="I14" s="243" t="e">
        <f>('Total Allotjaments (Fórmulas)'!I14/#REF!)-1</f>
        <v>#REF!</v>
      </c>
      <c r="J14" s="243" t="e">
        <f>('Total Allotjaments (Fórmulas)'!J14/#REF!)-1</f>
        <v>#REF!</v>
      </c>
      <c r="K14" s="243" t="e">
        <f>('Total Allotjaments (Fórmulas)'!K14/#REF!)-1</f>
        <v>#REF!</v>
      </c>
      <c r="L14" s="243" t="e">
        <f>('Total Allotjaments (Fórmulas)'!L14/#REF!)-1</f>
        <v>#REF!</v>
      </c>
      <c r="M14" s="243" t="e">
        <f>('Total Allotjaments (Fórmulas)'!M14/#REF!)-1</f>
        <v>#REF!</v>
      </c>
      <c r="N14" s="243" t="e">
        <f>('Total Allotjaments (Fórmulas)'!N14/#REF!)-1</f>
        <v>#REF!</v>
      </c>
      <c r="O14" s="243" t="e">
        <f>('Total Allotjaments (Fórmulas)'!O14/#REF!)-1</f>
        <v>#REF!</v>
      </c>
      <c r="P14" s="243" t="e">
        <f>('Total Allotjaments (Fórmulas)'!P14/#REF!)-1</f>
        <v>#REF!</v>
      </c>
      <c r="Q14" s="243" t="e">
        <f>('Total Allotjaments (Fórmulas)'!Q14/#REF!)-1</f>
        <v>#REF!</v>
      </c>
      <c r="R14" s="243" t="e">
        <f>('Total Allotjaments (Fórmulas)'!R14/#REF!)-1</f>
        <v>#REF!</v>
      </c>
      <c r="S14" s="243" t="e">
        <f>('Total Allotjaments (Fórmulas)'!S14/#REF!)-1</f>
        <v>#REF!</v>
      </c>
      <c r="T14" s="243" t="e">
        <f>('Total Allotjaments (Fórmulas)'!T14/#REF!)-1</f>
        <v>#REF!</v>
      </c>
      <c r="U14" s="243" t="e">
        <f>('Total Allotjaments (Fórmulas)'!U14/#REF!)-1</f>
        <v>#REF!</v>
      </c>
      <c r="V14" s="243" t="e">
        <f>('Total Allotjaments (Fórmulas)'!V14/#REF!)-1</f>
        <v>#REF!</v>
      </c>
      <c r="W14" s="243" t="e">
        <f>('Total Allotjaments (Fórmulas)'!W14/#REF!)-1</f>
        <v>#REF!</v>
      </c>
      <c r="X14" s="243" t="e">
        <f>('Total Allotjaments (Fórmulas)'!X14/#REF!)-1</f>
        <v>#REF!</v>
      </c>
      <c r="Y14" s="243" t="e">
        <f>('Total Allotjaments (Fórmulas)'!Y14/#REF!)-1</f>
        <v>#REF!</v>
      </c>
      <c r="Z14" s="243" t="e">
        <f>('Total Allotjaments (Fórmulas)'!Z14/#REF!)-1</f>
        <v>#REF!</v>
      </c>
      <c r="AA14" s="243" t="e">
        <f>('Total Allotjaments (Fórmulas)'!AA14/#REF!)-1</f>
        <v>#REF!</v>
      </c>
      <c r="AB14" s="243" t="e">
        <f>('Total Allotjaments (Fórmulas)'!AB14/#REF!)-1</f>
        <v>#REF!</v>
      </c>
      <c r="AC14" s="243" t="e">
        <f>('Total Allotjaments (Fórmulas)'!AC14/#REF!)-1</f>
        <v>#REF!</v>
      </c>
      <c r="AD14" s="243" t="e">
        <f>('Total Allotjaments (Fórmulas)'!AD14/#REF!)-1</f>
        <v>#REF!</v>
      </c>
      <c r="AE14" s="243" t="e">
        <f>('Total Allotjaments (Fórmulas)'!AE14/#REF!)-1</f>
        <v>#REF!</v>
      </c>
      <c r="AF14" s="243" t="e">
        <f>('Total Allotjaments (Fórmulas)'!AF14/#REF!)-1</f>
        <v>#REF!</v>
      </c>
      <c r="AG14" s="243" t="e">
        <f>('Total Allotjaments (Fórmulas)'!AG14/#REF!)-1</f>
        <v>#REF!</v>
      </c>
      <c r="AH14" s="243" t="e">
        <f>('Total Allotjaments (Fórmulas)'!AH14/#REF!)-1</f>
        <v>#REF!</v>
      </c>
      <c r="AI14" s="243" t="e">
        <f>('Total Allotjaments (Fórmulas)'!AI14/#REF!)-1</f>
        <v>#REF!</v>
      </c>
      <c r="AJ14" s="243" t="e">
        <f>('Total Allotjaments (Fórmulas)'!AJ14/#REF!)-1</f>
        <v>#REF!</v>
      </c>
      <c r="AK14" s="243" t="e">
        <f>('Total Allotjaments (Fórmulas)'!AK14/#REF!)-1</f>
        <v>#REF!</v>
      </c>
      <c r="AL14" s="243" t="e">
        <f>('Total Allotjaments (Fórmulas)'!AL14/#REF!)-1</f>
        <v>#REF!</v>
      </c>
      <c r="AM14" s="243" t="e">
        <f>('Total Allotjaments (Fórmulas)'!AM14/#REF!)-1</f>
        <v>#REF!</v>
      </c>
      <c r="AN14" s="243" t="e">
        <f>('Total Allotjaments (Fórmulas)'!AN14/#REF!)-1</f>
        <v>#REF!</v>
      </c>
      <c r="AO14" s="243" t="e">
        <f>('Total Allotjaments (Fórmulas)'!AO14/#REF!)-1</f>
        <v>#REF!</v>
      </c>
      <c r="AP14" s="243" t="e">
        <f>('Total Allotjaments (Fórmulas)'!AP14/#REF!)-1</f>
        <v>#REF!</v>
      </c>
      <c r="AQ14" s="243" t="e">
        <f>('Total Allotjaments (Fórmulas)'!AQ14/#REF!)-1</f>
        <v>#REF!</v>
      </c>
      <c r="AR14" s="243" t="e">
        <f>('Total Allotjaments (Fórmulas)'!AR14/#REF!)-1</f>
        <v>#REF!</v>
      </c>
      <c r="AS14" s="243" t="e">
        <f>('Total Allotjaments (Fórmulas)'!AS14/#REF!)-1</f>
        <v>#REF!</v>
      </c>
      <c r="AT14" s="243" t="e">
        <f>('Total Allotjaments (Fórmulas)'!AT14/#REF!)-1</f>
        <v>#REF!</v>
      </c>
      <c r="AU14" s="243" t="e">
        <f>('Total Allotjaments (Fórmulas)'!AU14/#REF!)-1</f>
        <v>#REF!</v>
      </c>
      <c r="AV14" s="243" t="e">
        <f>('Total Allotjaments (Fórmulas)'!AV14/#REF!)-1</f>
        <v>#REF!</v>
      </c>
      <c r="AW14" s="243" t="e">
        <f>('Total Allotjaments (Fórmulas)'!AW14/#REF!)-1</f>
        <v>#REF!</v>
      </c>
      <c r="AX14" s="243" t="e">
        <f>('Total Allotjaments (Fórmulas)'!AX14/#REF!)-1</f>
        <v>#REF!</v>
      </c>
      <c r="AY14" s="243" t="e">
        <f>('Total Allotjaments (Fórmulas)'!AY14/#REF!)-1</f>
        <v>#REF!</v>
      </c>
      <c r="AZ14" s="243" t="e">
        <f>('Total Allotjaments (Fórmulas)'!AZ14/#REF!)-1</f>
        <v>#REF!</v>
      </c>
      <c r="BA14" s="243" t="e">
        <f>('Total Allotjaments (Fórmulas)'!BA14/#REF!)-1</f>
        <v>#REF!</v>
      </c>
      <c r="BB14" s="243" t="e">
        <f>('Total Allotjaments (Fórmulas)'!BB14/#REF!)-1</f>
        <v>#REF!</v>
      </c>
      <c r="BC14" s="243" t="e">
        <f>('Total Allotjaments (Fórmulas)'!BC14/#REF!)-1</f>
        <v>#REF!</v>
      </c>
      <c r="BD14" s="243" t="e">
        <f>('Total Allotjaments (Fórmulas)'!BD14/#REF!)-1</f>
        <v>#REF!</v>
      </c>
      <c r="BE14" s="243" t="e">
        <f>('Total Allotjaments (Fórmulas)'!BE14/#REF!)-1</f>
        <v>#REF!</v>
      </c>
      <c r="BF14" s="243" t="e">
        <f>('Total Allotjaments (Fórmulas)'!BF14/#REF!)-1</f>
        <v>#REF!</v>
      </c>
      <c r="BG14" s="243" t="e">
        <f>('Total Allotjaments (Fórmulas)'!BG14/#REF!)-1</f>
        <v>#REF!</v>
      </c>
      <c r="BH14" s="243" t="e">
        <f>('Total Allotjaments (Fórmulas)'!BH14/#REF!)-1</f>
        <v>#REF!</v>
      </c>
      <c r="BI14" s="243" t="e">
        <f>('Total Allotjaments (Fórmulas)'!BI14/#REF!)-1</f>
        <v>#REF!</v>
      </c>
      <c r="BJ14" s="243" t="e">
        <f>('Total Allotjaments (Fórmulas)'!BJ14/#REF!)-1</f>
        <v>#REF!</v>
      </c>
      <c r="BK14" s="243" t="e">
        <f>('Total Allotjaments (Fórmulas)'!BK14/#REF!)-1</f>
        <v>#REF!</v>
      </c>
      <c r="BL14" s="243" t="e">
        <f>('Total Allotjaments (Fórmulas)'!BL14/#REF!)-1</f>
        <v>#REF!</v>
      </c>
    </row>
    <row r="15" spans="1:64" s="100" customFormat="1" ht="18" thickTop="1" thickBot="1">
      <c r="A15" s="96" t="s">
        <v>34</v>
      </c>
      <c r="B15" s="243" t="e">
        <f>('Total Allotjaments (Fórmulas)'!B15/#REF!)-1</f>
        <v>#REF!</v>
      </c>
      <c r="C15" s="243" t="e">
        <f>('Total Allotjaments (Fórmulas)'!C15/#REF!)-1</f>
        <v>#REF!</v>
      </c>
      <c r="D15" s="243" t="e">
        <f>('Total Allotjaments (Fórmulas)'!D15/#REF!)-1</f>
        <v>#REF!</v>
      </c>
      <c r="E15" s="243" t="e">
        <f>('Total Allotjaments (Fórmulas)'!E15/#REF!)-1</f>
        <v>#REF!</v>
      </c>
      <c r="F15" s="243" t="e">
        <f>('Total Allotjaments (Fórmulas)'!F15/#REF!)-1</f>
        <v>#REF!</v>
      </c>
      <c r="G15" s="243" t="e">
        <f>('Total Allotjaments (Fórmulas)'!G15/#REF!)-1</f>
        <v>#REF!</v>
      </c>
      <c r="H15" s="243" t="e">
        <f>('Total Allotjaments (Fórmulas)'!H15/#REF!)-1</f>
        <v>#REF!</v>
      </c>
      <c r="I15" s="243" t="e">
        <f>('Total Allotjaments (Fórmulas)'!I15/#REF!)-1</f>
        <v>#REF!</v>
      </c>
      <c r="J15" s="243" t="e">
        <f>('Total Allotjaments (Fórmulas)'!J15/#REF!)-1</f>
        <v>#REF!</v>
      </c>
      <c r="K15" s="243" t="e">
        <f>('Total Allotjaments (Fórmulas)'!K15/#REF!)-1</f>
        <v>#REF!</v>
      </c>
      <c r="L15" s="243" t="e">
        <f>('Total Allotjaments (Fórmulas)'!L15/#REF!)-1</f>
        <v>#REF!</v>
      </c>
      <c r="M15" s="243" t="e">
        <f>('Total Allotjaments (Fórmulas)'!M15/#REF!)-1</f>
        <v>#REF!</v>
      </c>
      <c r="N15" s="243" t="e">
        <f>('Total Allotjaments (Fórmulas)'!N15/#REF!)-1</f>
        <v>#REF!</v>
      </c>
      <c r="O15" s="243" t="e">
        <f>('Total Allotjaments (Fórmulas)'!O15/#REF!)-1</f>
        <v>#REF!</v>
      </c>
      <c r="P15" s="243" t="e">
        <f>('Total Allotjaments (Fórmulas)'!P15/#REF!)-1</f>
        <v>#REF!</v>
      </c>
      <c r="Q15" s="243" t="e">
        <f>('Total Allotjaments (Fórmulas)'!Q15/#REF!)-1</f>
        <v>#REF!</v>
      </c>
      <c r="R15" s="243" t="e">
        <f>('Total Allotjaments (Fórmulas)'!R15/#REF!)-1</f>
        <v>#REF!</v>
      </c>
      <c r="S15" s="243" t="e">
        <f>('Total Allotjaments (Fórmulas)'!S15/#REF!)-1</f>
        <v>#REF!</v>
      </c>
      <c r="T15" s="243" t="e">
        <f>('Total Allotjaments (Fórmulas)'!T15/#REF!)-1</f>
        <v>#REF!</v>
      </c>
      <c r="U15" s="243" t="e">
        <f>('Total Allotjaments (Fórmulas)'!U15/#REF!)-1</f>
        <v>#REF!</v>
      </c>
      <c r="V15" s="243" t="e">
        <f>('Total Allotjaments (Fórmulas)'!V15/#REF!)-1</f>
        <v>#REF!</v>
      </c>
      <c r="W15" s="243" t="e">
        <f>('Total Allotjaments (Fórmulas)'!W15/#REF!)-1</f>
        <v>#REF!</v>
      </c>
      <c r="X15" s="243" t="e">
        <f>('Total Allotjaments (Fórmulas)'!X15/#REF!)-1</f>
        <v>#REF!</v>
      </c>
      <c r="Y15" s="243" t="e">
        <f>('Total Allotjaments (Fórmulas)'!Y15/#REF!)-1</f>
        <v>#REF!</v>
      </c>
      <c r="Z15" s="243" t="e">
        <f>('Total Allotjaments (Fórmulas)'!Z15/#REF!)-1</f>
        <v>#REF!</v>
      </c>
      <c r="AA15" s="243" t="e">
        <f>('Total Allotjaments (Fórmulas)'!AA15/#REF!)-1</f>
        <v>#REF!</v>
      </c>
      <c r="AB15" s="243" t="e">
        <f>('Total Allotjaments (Fórmulas)'!AB15/#REF!)-1</f>
        <v>#REF!</v>
      </c>
      <c r="AC15" s="243" t="e">
        <f>('Total Allotjaments (Fórmulas)'!AC15/#REF!)-1</f>
        <v>#REF!</v>
      </c>
      <c r="AD15" s="243" t="e">
        <f>('Total Allotjaments (Fórmulas)'!AD15/#REF!)-1</f>
        <v>#REF!</v>
      </c>
      <c r="AE15" s="243" t="e">
        <f>('Total Allotjaments (Fórmulas)'!AE15/#REF!)-1</f>
        <v>#REF!</v>
      </c>
      <c r="AF15" s="243" t="e">
        <f>('Total Allotjaments (Fórmulas)'!AF15/#REF!)-1</f>
        <v>#REF!</v>
      </c>
      <c r="AG15" s="243" t="e">
        <f>('Total Allotjaments (Fórmulas)'!AG15/#REF!)-1</f>
        <v>#REF!</v>
      </c>
      <c r="AH15" s="243" t="e">
        <f>('Total Allotjaments (Fórmulas)'!AH15/#REF!)-1</f>
        <v>#REF!</v>
      </c>
      <c r="AI15" s="243" t="e">
        <f>('Total Allotjaments (Fórmulas)'!AI15/#REF!)-1</f>
        <v>#REF!</v>
      </c>
      <c r="AJ15" s="243" t="e">
        <f>('Total Allotjaments (Fórmulas)'!AJ15/#REF!)-1</f>
        <v>#REF!</v>
      </c>
      <c r="AK15" s="243" t="e">
        <f>('Total Allotjaments (Fórmulas)'!AK15/#REF!)-1</f>
        <v>#REF!</v>
      </c>
      <c r="AL15" s="243" t="e">
        <f>('Total Allotjaments (Fórmulas)'!AL15/#REF!)-1</f>
        <v>#REF!</v>
      </c>
      <c r="AM15" s="243" t="e">
        <f>('Total Allotjaments (Fórmulas)'!AM15/#REF!)-1</f>
        <v>#REF!</v>
      </c>
      <c r="AN15" s="243" t="e">
        <f>('Total Allotjaments (Fórmulas)'!AN15/#REF!)-1</f>
        <v>#REF!</v>
      </c>
      <c r="AO15" s="243" t="e">
        <f>('Total Allotjaments (Fórmulas)'!AO15/#REF!)-1</f>
        <v>#REF!</v>
      </c>
      <c r="AP15" s="243" t="e">
        <f>('Total Allotjaments (Fórmulas)'!AP15/#REF!)-1</f>
        <v>#REF!</v>
      </c>
      <c r="AQ15" s="243" t="e">
        <f>('Total Allotjaments (Fórmulas)'!AQ15/#REF!)-1</f>
        <v>#REF!</v>
      </c>
      <c r="AR15" s="243" t="e">
        <f>('Total Allotjaments (Fórmulas)'!AR15/#REF!)-1</f>
        <v>#REF!</v>
      </c>
      <c r="AS15" s="243" t="e">
        <f>('Total Allotjaments (Fórmulas)'!AS15/#REF!)-1</f>
        <v>#REF!</v>
      </c>
      <c r="AT15" s="243" t="e">
        <f>('Total Allotjaments (Fórmulas)'!AT15/#REF!)-1</f>
        <v>#REF!</v>
      </c>
      <c r="AU15" s="243" t="e">
        <f>('Total Allotjaments (Fórmulas)'!AU15/#REF!)-1</f>
        <v>#REF!</v>
      </c>
      <c r="AV15" s="243" t="e">
        <f>('Total Allotjaments (Fórmulas)'!AV15/#REF!)-1</f>
        <v>#REF!</v>
      </c>
      <c r="AW15" s="243" t="e">
        <f>('Total Allotjaments (Fórmulas)'!AW15/#REF!)-1</f>
        <v>#REF!</v>
      </c>
      <c r="AX15" s="243" t="e">
        <f>('Total Allotjaments (Fórmulas)'!AX15/#REF!)-1</f>
        <v>#REF!</v>
      </c>
      <c r="AY15" s="243" t="e">
        <f>('Total Allotjaments (Fórmulas)'!AY15/#REF!)-1</f>
        <v>#REF!</v>
      </c>
      <c r="AZ15" s="243" t="e">
        <f>('Total Allotjaments (Fórmulas)'!AZ15/#REF!)-1</f>
        <v>#REF!</v>
      </c>
      <c r="BA15" s="243" t="e">
        <f>('Total Allotjaments (Fórmulas)'!BA15/#REF!)-1</f>
        <v>#REF!</v>
      </c>
      <c r="BB15" s="243" t="e">
        <f>('Total Allotjaments (Fórmulas)'!BB15/#REF!)-1</f>
        <v>#REF!</v>
      </c>
      <c r="BC15" s="243" t="e">
        <f>('Total Allotjaments (Fórmulas)'!BC15/#REF!)-1</f>
        <v>#REF!</v>
      </c>
      <c r="BD15" s="243" t="e">
        <f>('Total Allotjaments (Fórmulas)'!BD15/#REF!)-1</f>
        <v>#REF!</v>
      </c>
      <c r="BE15" s="243" t="e">
        <f>('Total Allotjaments (Fórmulas)'!BE15/#REF!)-1</f>
        <v>#REF!</v>
      </c>
      <c r="BF15" s="243" t="e">
        <f>('Total Allotjaments (Fórmulas)'!BF15/#REF!)-1</f>
        <v>#REF!</v>
      </c>
      <c r="BG15" s="243" t="e">
        <f>('Total Allotjaments (Fórmulas)'!BG15/#REF!)-1</f>
        <v>#REF!</v>
      </c>
      <c r="BH15" s="243" t="e">
        <f>('Total Allotjaments (Fórmulas)'!BH15/#REF!)-1</f>
        <v>#REF!</v>
      </c>
      <c r="BI15" s="243" t="e">
        <f>('Total Allotjaments (Fórmulas)'!BI15/#REF!)-1</f>
        <v>#REF!</v>
      </c>
      <c r="BJ15" s="243" t="e">
        <f>('Total Allotjaments (Fórmulas)'!BJ15/#REF!)-1</f>
        <v>#REF!</v>
      </c>
      <c r="BK15" s="243" t="e">
        <f>('Total Allotjaments (Fórmulas)'!BK15/#REF!)-1</f>
        <v>#REF!</v>
      </c>
      <c r="BL15" s="243" t="e">
        <f>('Total Allotjaments (Fórmulas)'!BL15/#REF!)-1</f>
        <v>#REF!</v>
      </c>
    </row>
    <row r="16" spans="1:64" s="100" customFormat="1" ht="18" thickTop="1" thickBot="1">
      <c r="A16" s="139" t="s">
        <v>177</v>
      </c>
      <c r="B16" s="243" t="e">
        <f>('Total Allotjaments (Fórmulas)'!B16/#REF!)-1</f>
        <v>#REF!</v>
      </c>
      <c r="C16" s="243" t="e">
        <f>('Total Allotjaments (Fórmulas)'!C16/#REF!)-1</f>
        <v>#REF!</v>
      </c>
      <c r="D16" s="243" t="e">
        <f>('Total Allotjaments (Fórmulas)'!D16/#REF!)-1</f>
        <v>#REF!</v>
      </c>
      <c r="E16" s="243" t="e">
        <f>('Total Allotjaments (Fórmulas)'!E16/#REF!)-1</f>
        <v>#REF!</v>
      </c>
      <c r="F16" s="243" t="e">
        <f>('Total Allotjaments (Fórmulas)'!F16/#REF!)-1</f>
        <v>#REF!</v>
      </c>
      <c r="G16" s="243" t="e">
        <f>('Total Allotjaments (Fórmulas)'!G16/#REF!)-1</f>
        <v>#REF!</v>
      </c>
      <c r="H16" s="243" t="e">
        <f>('Total Allotjaments (Fórmulas)'!H16/#REF!)-1</f>
        <v>#REF!</v>
      </c>
      <c r="I16" s="243" t="e">
        <f>('Total Allotjaments (Fórmulas)'!I16/#REF!)-1</f>
        <v>#REF!</v>
      </c>
      <c r="J16" s="243" t="e">
        <f>('Total Allotjaments (Fórmulas)'!J16/#REF!)-1</f>
        <v>#REF!</v>
      </c>
      <c r="K16" s="243" t="e">
        <f>('Total Allotjaments (Fórmulas)'!K16/#REF!)-1</f>
        <v>#REF!</v>
      </c>
      <c r="L16" s="243" t="e">
        <f>('Total Allotjaments (Fórmulas)'!L16/#REF!)-1</f>
        <v>#REF!</v>
      </c>
      <c r="M16" s="243" t="e">
        <f>('Total Allotjaments (Fórmulas)'!M16/#REF!)-1</f>
        <v>#REF!</v>
      </c>
      <c r="N16" s="243" t="e">
        <f>('Total Allotjaments (Fórmulas)'!N16/#REF!)-1</f>
        <v>#REF!</v>
      </c>
      <c r="O16" s="243" t="e">
        <f>('Total Allotjaments (Fórmulas)'!O16/#REF!)-1</f>
        <v>#REF!</v>
      </c>
      <c r="P16" s="243" t="e">
        <f>('Total Allotjaments (Fórmulas)'!P16/#REF!)-1</f>
        <v>#REF!</v>
      </c>
      <c r="Q16" s="243" t="e">
        <f>('Total Allotjaments (Fórmulas)'!Q16/#REF!)-1</f>
        <v>#REF!</v>
      </c>
      <c r="R16" s="243" t="e">
        <f>('Total Allotjaments (Fórmulas)'!R16/#REF!)-1</f>
        <v>#REF!</v>
      </c>
      <c r="S16" s="243" t="e">
        <f>('Total Allotjaments (Fórmulas)'!S16/#REF!)-1</f>
        <v>#REF!</v>
      </c>
      <c r="T16" s="243" t="e">
        <f>('Total Allotjaments (Fórmulas)'!T16/#REF!)-1</f>
        <v>#REF!</v>
      </c>
      <c r="U16" s="243" t="e">
        <f>('Total Allotjaments (Fórmulas)'!U16/#REF!)-1</f>
        <v>#REF!</v>
      </c>
      <c r="V16" s="243" t="e">
        <f>('Total Allotjaments (Fórmulas)'!V16/#REF!)-1</f>
        <v>#REF!</v>
      </c>
      <c r="W16" s="243" t="e">
        <f>('Total Allotjaments (Fórmulas)'!W16/#REF!)-1</f>
        <v>#REF!</v>
      </c>
      <c r="X16" s="243" t="e">
        <f>('Total Allotjaments (Fórmulas)'!X16/#REF!)-1</f>
        <v>#REF!</v>
      </c>
      <c r="Y16" s="243" t="e">
        <f>('Total Allotjaments (Fórmulas)'!Y16/#REF!)-1</f>
        <v>#REF!</v>
      </c>
      <c r="Z16" s="243" t="e">
        <f>('Total Allotjaments (Fórmulas)'!Z16/#REF!)-1</f>
        <v>#REF!</v>
      </c>
      <c r="AA16" s="243" t="e">
        <f>('Total Allotjaments (Fórmulas)'!AA16/#REF!)-1</f>
        <v>#REF!</v>
      </c>
      <c r="AB16" s="243" t="e">
        <f>('Total Allotjaments (Fórmulas)'!AB16/#REF!)-1</f>
        <v>#REF!</v>
      </c>
      <c r="AC16" s="243" t="e">
        <f>('Total Allotjaments (Fórmulas)'!AC16/#REF!)-1</f>
        <v>#REF!</v>
      </c>
      <c r="AD16" s="243" t="e">
        <f>('Total Allotjaments (Fórmulas)'!AD16/#REF!)-1</f>
        <v>#REF!</v>
      </c>
      <c r="AE16" s="243" t="e">
        <f>('Total Allotjaments (Fórmulas)'!AE16/#REF!)-1</f>
        <v>#REF!</v>
      </c>
      <c r="AF16" s="243" t="e">
        <f>('Total Allotjaments (Fórmulas)'!AF16/#REF!)-1</f>
        <v>#REF!</v>
      </c>
      <c r="AG16" s="243" t="e">
        <f>('Total Allotjaments (Fórmulas)'!AG16/#REF!)-1</f>
        <v>#REF!</v>
      </c>
      <c r="AH16" s="243" t="e">
        <f>('Total Allotjaments (Fórmulas)'!AH16/#REF!)-1</f>
        <v>#REF!</v>
      </c>
      <c r="AI16" s="243" t="e">
        <f>('Total Allotjaments (Fórmulas)'!AI16/#REF!)-1</f>
        <v>#REF!</v>
      </c>
      <c r="AJ16" s="243" t="e">
        <f>('Total Allotjaments (Fórmulas)'!AJ16/#REF!)-1</f>
        <v>#REF!</v>
      </c>
      <c r="AK16" s="243" t="e">
        <f>('Total Allotjaments (Fórmulas)'!AK16/#REF!)-1</f>
        <v>#REF!</v>
      </c>
      <c r="AL16" s="243" t="e">
        <f>('Total Allotjaments (Fórmulas)'!AL16/#REF!)-1</f>
        <v>#REF!</v>
      </c>
      <c r="AM16" s="243" t="e">
        <f>('Total Allotjaments (Fórmulas)'!AM16/#REF!)-1</f>
        <v>#REF!</v>
      </c>
      <c r="AN16" s="243" t="e">
        <f>('Total Allotjaments (Fórmulas)'!AN16/#REF!)-1</f>
        <v>#REF!</v>
      </c>
      <c r="AO16" s="243" t="e">
        <f>('Total Allotjaments (Fórmulas)'!AO16/#REF!)-1</f>
        <v>#REF!</v>
      </c>
      <c r="AP16" s="243" t="e">
        <f>('Total Allotjaments (Fórmulas)'!AP16/#REF!)-1</f>
        <v>#REF!</v>
      </c>
      <c r="AQ16" s="243" t="e">
        <f>('Total Allotjaments (Fórmulas)'!AQ16/#REF!)-1</f>
        <v>#REF!</v>
      </c>
      <c r="AR16" s="243" t="e">
        <f>('Total Allotjaments (Fórmulas)'!AR16/#REF!)-1</f>
        <v>#REF!</v>
      </c>
      <c r="AS16" s="243" t="e">
        <f>('Total Allotjaments (Fórmulas)'!AS16/#REF!)-1</f>
        <v>#REF!</v>
      </c>
      <c r="AT16" s="243" t="e">
        <f>('Total Allotjaments (Fórmulas)'!AT16/#REF!)-1</f>
        <v>#REF!</v>
      </c>
      <c r="AU16" s="243" t="e">
        <f>('Total Allotjaments (Fórmulas)'!AU16/#REF!)-1</f>
        <v>#REF!</v>
      </c>
      <c r="AV16" s="243" t="e">
        <f>('Total Allotjaments (Fórmulas)'!AV16/#REF!)-1</f>
        <v>#REF!</v>
      </c>
      <c r="AW16" s="243" t="e">
        <f>('Total Allotjaments (Fórmulas)'!AW16/#REF!)-1</f>
        <v>#REF!</v>
      </c>
      <c r="AX16" s="243" t="e">
        <f>('Total Allotjaments (Fórmulas)'!AX16/#REF!)-1</f>
        <v>#REF!</v>
      </c>
      <c r="AY16" s="243" t="e">
        <f>('Total Allotjaments (Fórmulas)'!AY16/#REF!)-1</f>
        <v>#REF!</v>
      </c>
      <c r="AZ16" s="243" t="e">
        <f>('Total Allotjaments (Fórmulas)'!AZ16/#REF!)-1</f>
        <v>#REF!</v>
      </c>
      <c r="BA16" s="243" t="e">
        <f>('Total Allotjaments (Fórmulas)'!BA16/#REF!)-1</f>
        <v>#REF!</v>
      </c>
      <c r="BB16" s="243" t="e">
        <f>('Total Allotjaments (Fórmulas)'!BB16/#REF!)-1</f>
        <v>#REF!</v>
      </c>
      <c r="BC16" s="243" t="e">
        <f>('Total Allotjaments (Fórmulas)'!BC16/#REF!)-1</f>
        <v>#REF!</v>
      </c>
      <c r="BD16" s="243" t="e">
        <f>('Total Allotjaments (Fórmulas)'!BD16/#REF!)-1</f>
        <v>#REF!</v>
      </c>
      <c r="BE16" s="243" t="e">
        <f>('Total Allotjaments (Fórmulas)'!BE16/#REF!)-1</f>
        <v>#REF!</v>
      </c>
      <c r="BF16" s="243" t="e">
        <f>('Total Allotjaments (Fórmulas)'!BF16/#REF!)-1</f>
        <v>#REF!</v>
      </c>
      <c r="BG16" s="243" t="e">
        <f>('Total Allotjaments (Fórmulas)'!BG16/#REF!)-1</f>
        <v>#REF!</v>
      </c>
      <c r="BH16" s="243" t="e">
        <f>('Total Allotjaments (Fórmulas)'!BH16/#REF!)-1</f>
        <v>#REF!</v>
      </c>
      <c r="BI16" s="243" t="e">
        <f>('Total Allotjaments (Fórmulas)'!BI16/#REF!)-1</f>
        <v>#REF!</v>
      </c>
      <c r="BJ16" s="243" t="e">
        <f>('Total Allotjaments (Fórmulas)'!BJ16/#REF!)-1</f>
        <v>#REF!</v>
      </c>
      <c r="BK16" s="243" t="e">
        <f>('Total Allotjaments (Fórmulas)'!BK16/#REF!)-1</f>
        <v>#REF!</v>
      </c>
      <c r="BL16" s="243" t="e">
        <f>('Total Allotjaments (Fórmulas)'!BL16/#REF!)-1</f>
        <v>#REF!</v>
      </c>
    </row>
    <row r="17" spans="1:64" s="100" customFormat="1" ht="18" thickTop="1" thickBot="1">
      <c r="A17" s="96" t="s">
        <v>38</v>
      </c>
      <c r="B17" s="243" t="e">
        <f>('Total Allotjaments (Fórmulas)'!B17/#REF!)-1</f>
        <v>#REF!</v>
      </c>
      <c r="C17" s="243" t="e">
        <f>('Total Allotjaments (Fórmulas)'!C17/#REF!)-1</f>
        <v>#REF!</v>
      </c>
      <c r="D17" s="243" t="e">
        <f>('Total Allotjaments (Fórmulas)'!D17/#REF!)-1</f>
        <v>#REF!</v>
      </c>
      <c r="E17" s="243" t="e">
        <f>('Total Allotjaments (Fórmulas)'!E17/#REF!)-1</f>
        <v>#REF!</v>
      </c>
      <c r="F17" s="243" t="e">
        <f>('Total Allotjaments (Fórmulas)'!F17/#REF!)-1</f>
        <v>#REF!</v>
      </c>
      <c r="G17" s="243" t="e">
        <f>('Total Allotjaments (Fórmulas)'!G17/#REF!)-1</f>
        <v>#REF!</v>
      </c>
      <c r="H17" s="243" t="e">
        <f>('Total Allotjaments (Fórmulas)'!H17/#REF!)-1</f>
        <v>#REF!</v>
      </c>
      <c r="I17" s="243" t="e">
        <f>('Total Allotjaments (Fórmulas)'!I17/#REF!)-1</f>
        <v>#REF!</v>
      </c>
      <c r="J17" s="243" t="e">
        <f>('Total Allotjaments (Fórmulas)'!J17/#REF!)-1</f>
        <v>#REF!</v>
      </c>
      <c r="K17" s="243" t="e">
        <f>('Total Allotjaments (Fórmulas)'!K17/#REF!)-1</f>
        <v>#REF!</v>
      </c>
      <c r="L17" s="243" t="e">
        <f>('Total Allotjaments (Fórmulas)'!L17/#REF!)-1</f>
        <v>#REF!</v>
      </c>
      <c r="M17" s="243" t="e">
        <f>('Total Allotjaments (Fórmulas)'!M17/#REF!)-1</f>
        <v>#REF!</v>
      </c>
      <c r="N17" s="243" t="e">
        <f>('Total Allotjaments (Fórmulas)'!N17/#REF!)-1</f>
        <v>#REF!</v>
      </c>
      <c r="O17" s="243" t="e">
        <f>('Total Allotjaments (Fórmulas)'!O17/#REF!)-1</f>
        <v>#REF!</v>
      </c>
      <c r="P17" s="243" t="e">
        <f>('Total Allotjaments (Fórmulas)'!P17/#REF!)-1</f>
        <v>#REF!</v>
      </c>
      <c r="Q17" s="243" t="e">
        <f>('Total Allotjaments (Fórmulas)'!Q17/#REF!)-1</f>
        <v>#REF!</v>
      </c>
      <c r="R17" s="243" t="e">
        <f>('Total Allotjaments (Fórmulas)'!R17/#REF!)-1</f>
        <v>#REF!</v>
      </c>
      <c r="S17" s="243" t="e">
        <f>('Total Allotjaments (Fórmulas)'!S17/#REF!)-1</f>
        <v>#REF!</v>
      </c>
      <c r="T17" s="243" t="e">
        <f>('Total Allotjaments (Fórmulas)'!T17/#REF!)-1</f>
        <v>#REF!</v>
      </c>
      <c r="U17" s="243" t="e">
        <f>('Total Allotjaments (Fórmulas)'!U17/#REF!)-1</f>
        <v>#REF!</v>
      </c>
      <c r="V17" s="243" t="e">
        <f>('Total Allotjaments (Fórmulas)'!V17/#REF!)-1</f>
        <v>#REF!</v>
      </c>
      <c r="W17" s="243" t="e">
        <f>('Total Allotjaments (Fórmulas)'!W17/#REF!)-1</f>
        <v>#REF!</v>
      </c>
      <c r="X17" s="243" t="e">
        <f>('Total Allotjaments (Fórmulas)'!X17/#REF!)-1</f>
        <v>#REF!</v>
      </c>
      <c r="Y17" s="243" t="e">
        <f>('Total Allotjaments (Fórmulas)'!Y17/#REF!)-1</f>
        <v>#REF!</v>
      </c>
      <c r="Z17" s="243" t="e">
        <f>('Total Allotjaments (Fórmulas)'!Z17/#REF!)-1</f>
        <v>#REF!</v>
      </c>
      <c r="AA17" s="243" t="e">
        <f>('Total Allotjaments (Fórmulas)'!AA17/#REF!)-1</f>
        <v>#REF!</v>
      </c>
      <c r="AB17" s="243" t="e">
        <f>('Total Allotjaments (Fórmulas)'!AB17/#REF!)-1</f>
        <v>#REF!</v>
      </c>
      <c r="AC17" s="243" t="e">
        <f>('Total Allotjaments (Fórmulas)'!AC17/#REF!)-1</f>
        <v>#REF!</v>
      </c>
      <c r="AD17" s="243" t="e">
        <f>('Total Allotjaments (Fórmulas)'!AD17/#REF!)-1</f>
        <v>#REF!</v>
      </c>
      <c r="AE17" s="243" t="e">
        <f>('Total Allotjaments (Fórmulas)'!AE17/#REF!)-1</f>
        <v>#REF!</v>
      </c>
      <c r="AF17" s="243" t="e">
        <f>('Total Allotjaments (Fórmulas)'!AF17/#REF!)-1</f>
        <v>#REF!</v>
      </c>
      <c r="AG17" s="243" t="e">
        <f>('Total Allotjaments (Fórmulas)'!AG17/#REF!)-1</f>
        <v>#REF!</v>
      </c>
      <c r="AH17" s="243" t="e">
        <f>('Total Allotjaments (Fórmulas)'!AH17/#REF!)-1</f>
        <v>#REF!</v>
      </c>
      <c r="AI17" s="243" t="e">
        <f>('Total Allotjaments (Fórmulas)'!AI17/#REF!)-1</f>
        <v>#REF!</v>
      </c>
      <c r="AJ17" s="243" t="e">
        <f>('Total Allotjaments (Fórmulas)'!AJ17/#REF!)-1</f>
        <v>#REF!</v>
      </c>
      <c r="AK17" s="243" t="e">
        <f>('Total Allotjaments (Fórmulas)'!AK17/#REF!)-1</f>
        <v>#REF!</v>
      </c>
      <c r="AL17" s="243" t="e">
        <f>('Total Allotjaments (Fórmulas)'!AL17/#REF!)-1</f>
        <v>#REF!</v>
      </c>
      <c r="AM17" s="243" t="e">
        <f>('Total Allotjaments (Fórmulas)'!AM17/#REF!)-1</f>
        <v>#REF!</v>
      </c>
      <c r="AN17" s="243" t="e">
        <f>('Total Allotjaments (Fórmulas)'!AN17/#REF!)-1</f>
        <v>#REF!</v>
      </c>
      <c r="AO17" s="243" t="e">
        <f>('Total Allotjaments (Fórmulas)'!AO17/#REF!)-1</f>
        <v>#REF!</v>
      </c>
      <c r="AP17" s="243" t="e">
        <f>('Total Allotjaments (Fórmulas)'!AP17/#REF!)-1</f>
        <v>#REF!</v>
      </c>
      <c r="AQ17" s="243" t="e">
        <f>('Total Allotjaments (Fórmulas)'!AQ17/#REF!)-1</f>
        <v>#REF!</v>
      </c>
      <c r="AR17" s="243" t="e">
        <f>('Total Allotjaments (Fórmulas)'!AR17/#REF!)-1</f>
        <v>#REF!</v>
      </c>
      <c r="AS17" s="243" t="e">
        <f>('Total Allotjaments (Fórmulas)'!AS17/#REF!)-1</f>
        <v>#REF!</v>
      </c>
      <c r="AT17" s="243" t="e">
        <f>('Total Allotjaments (Fórmulas)'!AT17/#REF!)-1</f>
        <v>#REF!</v>
      </c>
      <c r="AU17" s="243" t="e">
        <f>('Total Allotjaments (Fórmulas)'!AU17/#REF!)-1</f>
        <v>#REF!</v>
      </c>
      <c r="AV17" s="243" t="e">
        <f>('Total Allotjaments (Fórmulas)'!AV17/#REF!)-1</f>
        <v>#REF!</v>
      </c>
      <c r="AW17" s="243" t="e">
        <f>('Total Allotjaments (Fórmulas)'!AW17/#REF!)-1</f>
        <v>#REF!</v>
      </c>
      <c r="AX17" s="243" t="e">
        <f>('Total Allotjaments (Fórmulas)'!AX17/#REF!)-1</f>
        <v>#REF!</v>
      </c>
      <c r="AY17" s="243" t="e">
        <f>('Total Allotjaments (Fórmulas)'!AY17/#REF!)-1</f>
        <v>#REF!</v>
      </c>
      <c r="AZ17" s="243" t="e">
        <f>('Total Allotjaments (Fórmulas)'!AZ17/#REF!)-1</f>
        <v>#REF!</v>
      </c>
      <c r="BA17" s="243" t="e">
        <f>('Total Allotjaments (Fórmulas)'!BA17/#REF!)-1</f>
        <v>#REF!</v>
      </c>
      <c r="BB17" s="243" t="e">
        <f>('Total Allotjaments (Fórmulas)'!BB17/#REF!)-1</f>
        <v>#REF!</v>
      </c>
      <c r="BC17" s="243" t="e">
        <f>('Total Allotjaments (Fórmulas)'!BC17/#REF!)-1</f>
        <v>#REF!</v>
      </c>
      <c r="BD17" s="243" t="e">
        <f>('Total Allotjaments (Fórmulas)'!BD17/#REF!)-1</f>
        <v>#REF!</v>
      </c>
      <c r="BE17" s="243" t="e">
        <f>('Total Allotjaments (Fórmulas)'!BE17/#REF!)-1</f>
        <v>#REF!</v>
      </c>
      <c r="BF17" s="243" t="e">
        <f>('Total Allotjaments (Fórmulas)'!BF17/#REF!)-1</f>
        <v>#REF!</v>
      </c>
      <c r="BG17" s="243" t="e">
        <f>('Total Allotjaments (Fórmulas)'!BG17/#REF!)-1</f>
        <v>#REF!</v>
      </c>
      <c r="BH17" s="243" t="e">
        <f>('Total Allotjaments (Fórmulas)'!BH17/#REF!)-1</f>
        <v>#REF!</v>
      </c>
      <c r="BI17" s="243" t="e">
        <f>('Total Allotjaments (Fórmulas)'!BI17/#REF!)-1</f>
        <v>#REF!</v>
      </c>
      <c r="BJ17" s="243" t="e">
        <f>('Total Allotjaments (Fórmulas)'!BJ17/#REF!)-1</f>
        <v>#REF!</v>
      </c>
      <c r="BK17" s="243" t="e">
        <f>('Total Allotjaments (Fórmulas)'!BK17/#REF!)-1</f>
        <v>#REF!</v>
      </c>
      <c r="BL17" s="243" t="e">
        <f>('Total Allotjaments (Fórmulas)'!BL17/#REF!)-1</f>
        <v>#REF!</v>
      </c>
    </row>
    <row r="18" spans="1:64" s="100" customFormat="1" ht="18" thickTop="1" thickBot="1">
      <c r="A18" s="96" t="s">
        <v>65</v>
      </c>
      <c r="B18" s="243" t="e">
        <f>('Total Allotjaments (Fórmulas)'!B18/#REF!)-1</f>
        <v>#REF!</v>
      </c>
      <c r="C18" s="243" t="e">
        <f>('Total Allotjaments (Fórmulas)'!C18/#REF!)-1</f>
        <v>#REF!</v>
      </c>
      <c r="D18" s="243" t="e">
        <f>('Total Allotjaments (Fórmulas)'!D18/#REF!)-1</f>
        <v>#REF!</v>
      </c>
      <c r="E18" s="243" t="e">
        <f>('Total Allotjaments (Fórmulas)'!E18/#REF!)-1</f>
        <v>#REF!</v>
      </c>
      <c r="F18" s="243" t="e">
        <f>('Total Allotjaments (Fórmulas)'!F18/#REF!)-1</f>
        <v>#REF!</v>
      </c>
      <c r="G18" s="243" t="e">
        <f>('Total Allotjaments (Fórmulas)'!G18/#REF!)-1</f>
        <v>#REF!</v>
      </c>
      <c r="H18" s="243" t="e">
        <f>('Total Allotjaments (Fórmulas)'!H18/#REF!)-1</f>
        <v>#REF!</v>
      </c>
      <c r="I18" s="243" t="e">
        <f>('Total Allotjaments (Fórmulas)'!I18/#REF!)-1</f>
        <v>#REF!</v>
      </c>
      <c r="J18" s="243" t="e">
        <f>('Total Allotjaments (Fórmulas)'!J18/#REF!)-1</f>
        <v>#REF!</v>
      </c>
      <c r="K18" s="243" t="e">
        <f>('Total Allotjaments (Fórmulas)'!K18/#REF!)-1</f>
        <v>#REF!</v>
      </c>
      <c r="L18" s="243" t="e">
        <f>('Total Allotjaments (Fórmulas)'!L18/#REF!)-1</f>
        <v>#REF!</v>
      </c>
      <c r="M18" s="243" t="e">
        <f>('Total Allotjaments (Fórmulas)'!M18/#REF!)-1</f>
        <v>#REF!</v>
      </c>
      <c r="N18" s="243" t="e">
        <f>('Total Allotjaments (Fórmulas)'!N18/#REF!)-1</f>
        <v>#REF!</v>
      </c>
      <c r="O18" s="243" t="e">
        <f>('Total Allotjaments (Fórmulas)'!O18/#REF!)-1</f>
        <v>#REF!</v>
      </c>
      <c r="P18" s="243" t="e">
        <f>('Total Allotjaments (Fórmulas)'!P18/#REF!)-1</f>
        <v>#REF!</v>
      </c>
      <c r="Q18" s="243" t="e">
        <f>('Total Allotjaments (Fórmulas)'!Q18/#REF!)-1</f>
        <v>#REF!</v>
      </c>
      <c r="R18" s="243" t="e">
        <f>('Total Allotjaments (Fórmulas)'!R18/#REF!)-1</f>
        <v>#REF!</v>
      </c>
      <c r="S18" s="243" t="e">
        <f>('Total Allotjaments (Fórmulas)'!S18/#REF!)-1</f>
        <v>#REF!</v>
      </c>
      <c r="T18" s="243" t="e">
        <f>('Total Allotjaments (Fórmulas)'!T18/#REF!)-1</f>
        <v>#REF!</v>
      </c>
      <c r="U18" s="243" t="e">
        <f>('Total Allotjaments (Fórmulas)'!U18/#REF!)-1</f>
        <v>#REF!</v>
      </c>
      <c r="V18" s="243" t="e">
        <f>('Total Allotjaments (Fórmulas)'!V18/#REF!)-1</f>
        <v>#REF!</v>
      </c>
      <c r="W18" s="243" t="e">
        <f>('Total Allotjaments (Fórmulas)'!W18/#REF!)-1</f>
        <v>#REF!</v>
      </c>
      <c r="X18" s="243" t="e">
        <f>('Total Allotjaments (Fórmulas)'!X18/#REF!)-1</f>
        <v>#REF!</v>
      </c>
      <c r="Y18" s="243" t="e">
        <f>('Total Allotjaments (Fórmulas)'!Y18/#REF!)-1</f>
        <v>#REF!</v>
      </c>
      <c r="Z18" s="243" t="e">
        <f>('Total Allotjaments (Fórmulas)'!Z18/#REF!)-1</f>
        <v>#REF!</v>
      </c>
      <c r="AA18" s="243" t="e">
        <f>('Total Allotjaments (Fórmulas)'!AA18/#REF!)-1</f>
        <v>#REF!</v>
      </c>
      <c r="AB18" s="243" t="e">
        <f>('Total Allotjaments (Fórmulas)'!AB18/#REF!)-1</f>
        <v>#REF!</v>
      </c>
      <c r="AC18" s="243" t="e">
        <f>('Total Allotjaments (Fórmulas)'!AC18/#REF!)-1</f>
        <v>#REF!</v>
      </c>
      <c r="AD18" s="243" t="e">
        <f>('Total Allotjaments (Fórmulas)'!AD18/#REF!)-1</f>
        <v>#REF!</v>
      </c>
      <c r="AE18" s="243" t="e">
        <f>('Total Allotjaments (Fórmulas)'!AE18/#REF!)-1</f>
        <v>#REF!</v>
      </c>
      <c r="AF18" s="243" t="e">
        <f>('Total Allotjaments (Fórmulas)'!AF18/#REF!)-1</f>
        <v>#REF!</v>
      </c>
      <c r="AG18" s="243" t="e">
        <f>('Total Allotjaments (Fórmulas)'!AG18/#REF!)-1</f>
        <v>#REF!</v>
      </c>
      <c r="AH18" s="243" t="e">
        <f>('Total Allotjaments (Fórmulas)'!AH18/#REF!)-1</f>
        <v>#REF!</v>
      </c>
      <c r="AI18" s="243" t="e">
        <f>('Total Allotjaments (Fórmulas)'!AI18/#REF!)-1</f>
        <v>#REF!</v>
      </c>
      <c r="AJ18" s="243" t="e">
        <f>('Total Allotjaments (Fórmulas)'!AJ18/#REF!)-1</f>
        <v>#REF!</v>
      </c>
      <c r="AK18" s="243" t="e">
        <f>('Total Allotjaments (Fórmulas)'!AK18/#REF!)-1</f>
        <v>#REF!</v>
      </c>
      <c r="AL18" s="243" t="e">
        <f>('Total Allotjaments (Fórmulas)'!AL18/#REF!)-1</f>
        <v>#REF!</v>
      </c>
      <c r="AM18" s="243" t="e">
        <f>('Total Allotjaments (Fórmulas)'!AM18/#REF!)-1</f>
        <v>#REF!</v>
      </c>
      <c r="AN18" s="243" t="e">
        <f>('Total Allotjaments (Fórmulas)'!AN18/#REF!)-1</f>
        <v>#REF!</v>
      </c>
      <c r="AO18" s="243" t="e">
        <f>('Total Allotjaments (Fórmulas)'!AO18/#REF!)-1</f>
        <v>#REF!</v>
      </c>
      <c r="AP18" s="243" t="e">
        <f>('Total Allotjaments (Fórmulas)'!AP18/#REF!)-1</f>
        <v>#REF!</v>
      </c>
      <c r="AQ18" s="243" t="e">
        <f>('Total Allotjaments (Fórmulas)'!AQ18/#REF!)-1</f>
        <v>#REF!</v>
      </c>
      <c r="AR18" s="243" t="e">
        <f>('Total Allotjaments (Fórmulas)'!AR18/#REF!)-1</f>
        <v>#REF!</v>
      </c>
      <c r="AS18" s="243" t="e">
        <f>('Total Allotjaments (Fórmulas)'!AS18/#REF!)-1</f>
        <v>#REF!</v>
      </c>
      <c r="AT18" s="243" t="e">
        <f>('Total Allotjaments (Fórmulas)'!AT18/#REF!)-1</f>
        <v>#REF!</v>
      </c>
      <c r="AU18" s="243" t="e">
        <f>('Total Allotjaments (Fórmulas)'!AU18/#REF!)-1</f>
        <v>#REF!</v>
      </c>
      <c r="AV18" s="243" t="e">
        <f>('Total Allotjaments (Fórmulas)'!AV18/#REF!)-1</f>
        <v>#REF!</v>
      </c>
      <c r="AW18" s="243" t="e">
        <f>('Total Allotjaments (Fórmulas)'!AW18/#REF!)-1</f>
        <v>#REF!</v>
      </c>
      <c r="AX18" s="243" t="e">
        <f>('Total Allotjaments (Fórmulas)'!AX18/#REF!)-1</f>
        <v>#REF!</v>
      </c>
      <c r="AY18" s="243" t="e">
        <f>('Total Allotjaments (Fórmulas)'!AY18/#REF!)-1</f>
        <v>#REF!</v>
      </c>
      <c r="AZ18" s="243" t="e">
        <f>('Total Allotjaments (Fórmulas)'!AZ18/#REF!)-1</f>
        <v>#REF!</v>
      </c>
      <c r="BA18" s="243" t="e">
        <f>('Total Allotjaments (Fórmulas)'!BA18/#REF!)-1</f>
        <v>#REF!</v>
      </c>
      <c r="BB18" s="243" t="e">
        <f>('Total Allotjaments (Fórmulas)'!BB18/#REF!)-1</f>
        <v>#REF!</v>
      </c>
      <c r="BC18" s="243" t="e">
        <f>('Total Allotjaments (Fórmulas)'!BC18/#REF!)-1</f>
        <v>#REF!</v>
      </c>
      <c r="BD18" s="243" t="e">
        <f>('Total Allotjaments (Fórmulas)'!BD18/#REF!)-1</f>
        <v>#REF!</v>
      </c>
      <c r="BE18" s="243" t="e">
        <f>('Total Allotjaments (Fórmulas)'!BE18/#REF!)-1</f>
        <v>#REF!</v>
      </c>
      <c r="BF18" s="243" t="e">
        <f>('Total Allotjaments (Fórmulas)'!BF18/#REF!)-1</f>
        <v>#REF!</v>
      </c>
      <c r="BG18" s="243" t="e">
        <f>('Total Allotjaments (Fórmulas)'!BG18/#REF!)-1</f>
        <v>#REF!</v>
      </c>
      <c r="BH18" s="243" t="e">
        <f>('Total Allotjaments (Fórmulas)'!BH18/#REF!)-1</f>
        <v>#REF!</v>
      </c>
      <c r="BI18" s="243" t="e">
        <f>('Total Allotjaments (Fórmulas)'!BI18/#REF!)-1</f>
        <v>#REF!</v>
      </c>
      <c r="BJ18" s="243" t="e">
        <f>('Total Allotjaments (Fórmulas)'!BJ18/#REF!)-1</f>
        <v>#REF!</v>
      </c>
      <c r="BK18" s="243" t="e">
        <f>('Total Allotjaments (Fórmulas)'!BK18/#REF!)-1</f>
        <v>#REF!</v>
      </c>
      <c r="BL18" s="243" t="e">
        <f>('Total Allotjaments (Fórmulas)'!BL18/#REF!)-1</f>
        <v>#REF!</v>
      </c>
    </row>
    <row r="19" spans="1:64" s="100" customFormat="1" ht="17.25" thickTop="1">
      <c r="A19" s="101" t="s">
        <v>41</v>
      </c>
      <c r="B19" s="243" t="e">
        <f>('Total Allotjaments (Fórmulas)'!B19/#REF!)-1</f>
        <v>#REF!</v>
      </c>
      <c r="C19" s="243" t="e">
        <f>('Total Allotjaments (Fórmulas)'!C19/#REF!)-1</f>
        <v>#REF!</v>
      </c>
      <c r="D19" s="243" t="e">
        <f>('Total Allotjaments (Fórmulas)'!D19/#REF!)-1</f>
        <v>#REF!</v>
      </c>
      <c r="E19" s="243" t="e">
        <f>('Total Allotjaments (Fórmulas)'!E19/#REF!)-1</f>
        <v>#REF!</v>
      </c>
      <c r="F19" s="243" t="e">
        <f>('Total Allotjaments (Fórmulas)'!F19/#REF!)-1</f>
        <v>#REF!</v>
      </c>
      <c r="G19" s="243" t="e">
        <f>('Total Allotjaments (Fórmulas)'!G19/#REF!)-1</f>
        <v>#REF!</v>
      </c>
      <c r="H19" s="243" t="e">
        <f>('Total Allotjaments (Fórmulas)'!H19/#REF!)-1</f>
        <v>#REF!</v>
      </c>
      <c r="I19" s="243" t="e">
        <f>('Total Allotjaments (Fórmulas)'!I19/#REF!)-1</f>
        <v>#REF!</v>
      </c>
      <c r="J19" s="243" t="e">
        <f>('Total Allotjaments (Fórmulas)'!J19/#REF!)-1</f>
        <v>#REF!</v>
      </c>
      <c r="K19" s="243" t="e">
        <f>('Total Allotjaments (Fórmulas)'!K19/#REF!)-1</f>
        <v>#REF!</v>
      </c>
      <c r="L19" s="243" t="e">
        <f>('Total Allotjaments (Fórmulas)'!L19/#REF!)-1</f>
        <v>#REF!</v>
      </c>
      <c r="M19" s="243" t="e">
        <f>('Total Allotjaments (Fórmulas)'!M19/#REF!)-1</f>
        <v>#REF!</v>
      </c>
      <c r="N19" s="243" t="e">
        <f>('Total Allotjaments (Fórmulas)'!N19/#REF!)-1</f>
        <v>#REF!</v>
      </c>
      <c r="O19" s="243" t="e">
        <f>('Total Allotjaments (Fórmulas)'!O19/#REF!)-1</f>
        <v>#REF!</v>
      </c>
      <c r="P19" s="243" t="e">
        <f>('Total Allotjaments (Fórmulas)'!P19/#REF!)-1</f>
        <v>#REF!</v>
      </c>
      <c r="Q19" s="243" t="e">
        <f>('Total Allotjaments (Fórmulas)'!Q19/#REF!)-1</f>
        <v>#REF!</v>
      </c>
      <c r="R19" s="243" t="e">
        <f>('Total Allotjaments (Fórmulas)'!R19/#REF!)-1</f>
        <v>#REF!</v>
      </c>
      <c r="S19" s="243" t="e">
        <f>('Total Allotjaments (Fórmulas)'!S19/#REF!)-1</f>
        <v>#REF!</v>
      </c>
      <c r="T19" s="243" t="e">
        <f>('Total Allotjaments (Fórmulas)'!T19/#REF!)-1</f>
        <v>#REF!</v>
      </c>
      <c r="U19" s="243" t="e">
        <f>('Total Allotjaments (Fórmulas)'!U19/#REF!)-1</f>
        <v>#REF!</v>
      </c>
      <c r="V19" s="243" t="e">
        <f>('Total Allotjaments (Fórmulas)'!V19/#REF!)-1</f>
        <v>#REF!</v>
      </c>
      <c r="W19" s="243" t="e">
        <f>('Total Allotjaments (Fórmulas)'!W19/#REF!)-1</f>
        <v>#REF!</v>
      </c>
      <c r="X19" s="243" t="e">
        <f>('Total Allotjaments (Fórmulas)'!X19/#REF!)-1</f>
        <v>#REF!</v>
      </c>
      <c r="Y19" s="243" t="e">
        <f>('Total Allotjaments (Fórmulas)'!Y19/#REF!)-1</f>
        <v>#REF!</v>
      </c>
      <c r="Z19" s="243" t="e">
        <f>('Total Allotjaments (Fórmulas)'!Z19/#REF!)-1</f>
        <v>#REF!</v>
      </c>
      <c r="AA19" s="243" t="e">
        <f>('Total Allotjaments (Fórmulas)'!AA19/#REF!)-1</f>
        <v>#REF!</v>
      </c>
      <c r="AB19" s="243" t="e">
        <f>('Total Allotjaments (Fórmulas)'!AB19/#REF!)-1</f>
        <v>#REF!</v>
      </c>
      <c r="AC19" s="243" t="e">
        <f>('Total Allotjaments (Fórmulas)'!AC19/#REF!)-1</f>
        <v>#REF!</v>
      </c>
      <c r="AD19" s="243" t="e">
        <f>('Total Allotjaments (Fórmulas)'!AD19/#REF!)-1</f>
        <v>#REF!</v>
      </c>
      <c r="AE19" s="243" t="e">
        <f>('Total Allotjaments (Fórmulas)'!AE19/#REF!)-1</f>
        <v>#REF!</v>
      </c>
      <c r="AF19" s="243" t="e">
        <f>('Total Allotjaments (Fórmulas)'!AF19/#REF!)-1</f>
        <v>#REF!</v>
      </c>
      <c r="AG19" s="243" t="e">
        <f>('Total Allotjaments (Fórmulas)'!AG19/#REF!)-1</f>
        <v>#REF!</v>
      </c>
      <c r="AH19" s="243" t="e">
        <f>('Total Allotjaments (Fórmulas)'!AH19/#REF!)-1</f>
        <v>#REF!</v>
      </c>
      <c r="AI19" s="243" t="e">
        <f>('Total Allotjaments (Fórmulas)'!AI19/#REF!)-1</f>
        <v>#REF!</v>
      </c>
      <c r="AJ19" s="243" t="e">
        <f>('Total Allotjaments (Fórmulas)'!AJ19/#REF!)-1</f>
        <v>#REF!</v>
      </c>
      <c r="AK19" s="243" t="e">
        <f>('Total Allotjaments (Fórmulas)'!AK19/#REF!)-1</f>
        <v>#REF!</v>
      </c>
      <c r="AL19" s="243" t="e">
        <f>('Total Allotjaments (Fórmulas)'!AL19/#REF!)-1</f>
        <v>#REF!</v>
      </c>
      <c r="AM19" s="243" t="e">
        <f>('Total Allotjaments (Fórmulas)'!AM19/#REF!)-1</f>
        <v>#REF!</v>
      </c>
      <c r="AN19" s="243" t="e">
        <f>('Total Allotjaments (Fórmulas)'!AN19/#REF!)-1</f>
        <v>#REF!</v>
      </c>
      <c r="AO19" s="243" t="e">
        <f>('Total Allotjaments (Fórmulas)'!AO19/#REF!)-1</f>
        <v>#REF!</v>
      </c>
      <c r="AP19" s="243" t="e">
        <f>('Total Allotjaments (Fórmulas)'!AP19/#REF!)-1</f>
        <v>#REF!</v>
      </c>
      <c r="AQ19" s="243" t="e">
        <f>('Total Allotjaments (Fórmulas)'!AQ19/#REF!)-1</f>
        <v>#REF!</v>
      </c>
      <c r="AR19" s="243" t="e">
        <f>('Total Allotjaments (Fórmulas)'!AR19/#REF!)-1</f>
        <v>#REF!</v>
      </c>
      <c r="AS19" s="243" t="e">
        <f>('Total Allotjaments (Fórmulas)'!AS19/#REF!)-1</f>
        <v>#REF!</v>
      </c>
      <c r="AT19" s="243" t="e">
        <f>('Total Allotjaments (Fórmulas)'!AT19/#REF!)-1</f>
        <v>#REF!</v>
      </c>
      <c r="AU19" s="243" t="e">
        <f>('Total Allotjaments (Fórmulas)'!AU19/#REF!)-1</f>
        <v>#REF!</v>
      </c>
      <c r="AV19" s="243" t="e">
        <f>('Total Allotjaments (Fórmulas)'!AV19/#REF!)-1</f>
        <v>#REF!</v>
      </c>
      <c r="AW19" s="243" t="e">
        <f>('Total Allotjaments (Fórmulas)'!AW19/#REF!)-1</f>
        <v>#REF!</v>
      </c>
      <c r="AX19" s="243" t="e">
        <f>('Total Allotjaments (Fórmulas)'!AX19/#REF!)-1</f>
        <v>#REF!</v>
      </c>
      <c r="AY19" s="243" t="e">
        <f>('Total Allotjaments (Fórmulas)'!AY19/#REF!)-1</f>
        <v>#REF!</v>
      </c>
      <c r="AZ19" s="243" t="e">
        <f>('Total Allotjaments (Fórmulas)'!AZ19/#REF!)-1</f>
        <v>#REF!</v>
      </c>
      <c r="BA19" s="243" t="e">
        <f>('Total Allotjaments (Fórmulas)'!BA19/#REF!)-1</f>
        <v>#REF!</v>
      </c>
      <c r="BB19" s="243" t="e">
        <f>('Total Allotjaments (Fórmulas)'!BB19/#REF!)-1</f>
        <v>#REF!</v>
      </c>
      <c r="BC19" s="243" t="e">
        <f>('Total Allotjaments (Fórmulas)'!BC19/#REF!)-1</f>
        <v>#REF!</v>
      </c>
      <c r="BD19" s="243" t="e">
        <f>('Total Allotjaments (Fórmulas)'!BD19/#REF!)-1</f>
        <v>#REF!</v>
      </c>
      <c r="BE19" s="243" t="e">
        <f>('Total Allotjaments (Fórmulas)'!BE19/#REF!)-1</f>
        <v>#REF!</v>
      </c>
      <c r="BF19" s="243" t="e">
        <f>('Total Allotjaments (Fórmulas)'!BF19/#REF!)-1</f>
        <v>#REF!</v>
      </c>
      <c r="BG19" s="243" t="e">
        <f>('Total Allotjaments (Fórmulas)'!BG19/#REF!)-1</f>
        <v>#REF!</v>
      </c>
      <c r="BH19" s="243" t="e">
        <f>('Total Allotjaments (Fórmulas)'!BH19/#REF!)-1</f>
        <v>#REF!</v>
      </c>
      <c r="BI19" s="243" t="e">
        <f>('Total Allotjaments (Fórmulas)'!BI19/#REF!)-1</f>
        <v>#REF!</v>
      </c>
      <c r="BJ19" s="243" t="e">
        <f>('Total Allotjaments (Fórmulas)'!BJ19/#REF!)-1</f>
        <v>#REF!</v>
      </c>
      <c r="BK19" s="243" t="e">
        <f>('Total Allotjaments (Fórmulas)'!BK19/#REF!)-1</f>
        <v>#REF!</v>
      </c>
      <c r="BL19" s="243" t="e">
        <f>('Total Allotjaments (Fórmulas)'!BL19/#REF!)-1</f>
        <v>#REF!</v>
      </c>
    </row>
    <row r="20" spans="1:64">
      <c r="A20" s="91" t="s">
        <v>44</v>
      </c>
      <c r="B20" s="243" t="e">
        <f>('Total Allotjaments (Fórmulas)'!B20/#REF!)-1</f>
        <v>#REF!</v>
      </c>
      <c r="C20" s="243" t="e">
        <f>('Total Allotjaments (Fórmulas)'!C20/#REF!)-1</f>
        <v>#REF!</v>
      </c>
      <c r="D20" s="243" t="e">
        <f>('Total Allotjaments (Fórmulas)'!D20/#REF!)-1</f>
        <v>#REF!</v>
      </c>
      <c r="E20" s="243" t="e">
        <f>('Total Allotjaments (Fórmulas)'!E20/#REF!)-1</f>
        <v>#REF!</v>
      </c>
      <c r="F20" s="243" t="e">
        <f>('Total Allotjaments (Fórmulas)'!F20/#REF!)-1</f>
        <v>#REF!</v>
      </c>
      <c r="G20" s="243" t="e">
        <f>('Total Allotjaments (Fórmulas)'!G20/#REF!)-1</f>
        <v>#REF!</v>
      </c>
      <c r="H20" s="243" t="e">
        <f>('Total Allotjaments (Fórmulas)'!H20/#REF!)-1</f>
        <v>#REF!</v>
      </c>
      <c r="I20" s="243" t="e">
        <f>('Total Allotjaments (Fórmulas)'!I20/#REF!)-1</f>
        <v>#REF!</v>
      </c>
      <c r="J20" s="243" t="e">
        <f>('Total Allotjaments (Fórmulas)'!J20/#REF!)-1</f>
        <v>#REF!</v>
      </c>
      <c r="K20" s="243" t="e">
        <f>('Total Allotjaments (Fórmulas)'!K20/#REF!)-1</f>
        <v>#REF!</v>
      </c>
      <c r="L20" s="243" t="e">
        <f>('Total Allotjaments (Fórmulas)'!L20/#REF!)-1</f>
        <v>#REF!</v>
      </c>
      <c r="M20" s="243" t="e">
        <f>('Total Allotjaments (Fórmulas)'!M20/#REF!)-1</f>
        <v>#REF!</v>
      </c>
      <c r="N20" s="243" t="e">
        <f>('Total Allotjaments (Fórmulas)'!N20/#REF!)-1</f>
        <v>#REF!</v>
      </c>
      <c r="O20" s="243" t="e">
        <f>('Total Allotjaments (Fórmulas)'!O20/#REF!)-1</f>
        <v>#REF!</v>
      </c>
      <c r="P20" s="243" t="e">
        <f>('Total Allotjaments (Fórmulas)'!P20/#REF!)-1</f>
        <v>#REF!</v>
      </c>
      <c r="Q20" s="243" t="e">
        <f>('Total Allotjaments (Fórmulas)'!Q20/#REF!)-1</f>
        <v>#REF!</v>
      </c>
      <c r="R20" s="243" t="e">
        <f>('Total Allotjaments (Fórmulas)'!R20/#REF!)-1</f>
        <v>#REF!</v>
      </c>
      <c r="S20" s="243" t="e">
        <f>('Total Allotjaments (Fórmulas)'!S20/#REF!)-1</f>
        <v>#REF!</v>
      </c>
      <c r="T20" s="243" t="e">
        <f>('Total Allotjaments (Fórmulas)'!T20/#REF!)-1</f>
        <v>#REF!</v>
      </c>
      <c r="U20" s="243" t="e">
        <f>('Total Allotjaments (Fórmulas)'!U20/#REF!)-1</f>
        <v>#REF!</v>
      </c>
      <c r="V20" s="243" t="e">
        <f>('Total Allotjaments (Fórmulas)'!V20/#REF!)-1</f>
        <v>#REF!</v>
      </c>
      <c r="W20" s="243" t="e">
        <f>('Total Allotjaments (Fórmulas)'!W20/#REF!)-1</f>
        <v>#REF!</v>
      </c>
      <c r="X20" s="243" t="e">
        <f>('Total Allotjaments (Fórmulas)'!X20/#REF!)-1</f>
        <v>#REF!</v>
      </c>
      <c r="Y20" s="243" t="e">
        <f>('Total Allotjaments (Fórmulas)'!Y20/#REF!)-1</f>
        <v>#REF!</v>
      </c>
      <c r="Z20" s="243" t="e">
        <f>('Total Allotjaments (Fórmulas)'!Z20/#REF!)-1</f>
        <v>#REF!</v>
      </c>
      <c r="AA20" s="243" t="e">
        <f>('Total Allotjaments (Fórmulas)'!AA20/#REF!)-1</f>
        <v>#REF!</v>
      </c>
      <c r="AB20" s="243" t="e">
        <f>('Total Allotjaments (Fórmulas)'!AB20/#REF!)-1</f>
        <v>#REF!</v>
      </c>
      <c r="AC20" s="243" t="e">
        <f>('Total Allotjaments (Fórmulas)'!AC20/#REF!)-1</f>
        <v>#REF!</v>
      </c>
      <c r="AD20" s="243" t="e">
        <f>('Total Allotjaments (Fórmulas)'!AD20/#REF!)-1</f>
        <v>#REF!</v>
      </c>
      <c r="AE20" s="243" t="e">
        <f>('Total Allotjaments (Fórmulas)'!AE20/#REF!)-1</f>
        <v>#REF!</v>
      </c>
      <c r="AF20" s="243" t="e">
        <f>('Total Allotjaments (Fórmulas)'!AF20/#REF!)-1</f>
        <v>#REF!</v>
      </c>
      <c r="AG20" s="243" t="e">
        <f>('Total Allotjaments (Fórmulas)'!AG20/#REF!)-1</f>
        <v>#REF!</v>
      </c>
      <c r="AH20" s="243" t="e">
        <f>('Total Allotjaments (Fórmulas)'!AH20/#REF!)-1</f>
        <v>#REF!</v>
      </c>
      <c r="AI20" s="243" t="e">
        <f>('Total Allotjaments (Fórmulas)'!AI20/#REF!)-1</f>
        <v>#REF!</v>
      </c>
      <c r="AJ20" s="243" t="e">
        <f>('Total Allotjaments (Fórmulas)'!AJ20/#REF!)-1</f>
        <v>#REF!</v>
      </c>
      <c r="AK20" s="243" t="e">
        <f>('Total Allotjaments (Fórmulas)'!AK20/#REF!)-1</f>
        <v>#REF!</v>
      </c>
      <c r="AL20" s="243" t="e">
        <f>('Total Allotjaments (Fórmulas)'!AL20/#REF!)-1</f>
        <v>#REF!</v>
      </c>
      <c r="AM20" s="243" t="e">
        <f>('Total Allotjaments (Fórmulas)'!AM20/#REF!)-1</f>
        <v>#REF!</v>
      </c>
      <c r="AN20" s="243" t="e">
        <f>('Total Allotjaments (Fórmulas)'!AN20/#REF!)-1</f>
        <v>#REF!</v>
      </c>
      <c r="AO20" s="243" t="e">
        <f>('Total Allotjaments (Fórmulas)'!AO20/#REF!)-1</f>
        <v>#REF!</v>
      </c>
      <c r="AP20" s="243" t="e">
        <f>('Total Allotjaments (Fórmulas)'!AP20/#REF!)-1</f>
        <v>#REF!</v>
      </c>
      <c r="AQ20" s="243" t="e">
        <f>('Total Allotjaments (Fórmulas)'!AQ20/#REF!)-1</f>
        <v>#REF!</v>
      </c>
      <c r="AR20" s="243" t="e">
        <f>('Total Allotjaments (Fórmulas)'!AR20/#REF!)-1</f>
        <v>#REF!</v>
      </c>
      <c r="AS20" s="243" t="e">
        <f>('Total Allotjaments (Fórmulas)'!AS20/#REF!)-1</f>
        <v>#REF!</v>
      </c>
      <c r="AT20" s="243" t="e">
        <f>('Total Allotjaments (Fórmulas)'!AT20/#REF!)-1</f>
        <v>#REF!</v>
      </c>
      <c r="AU20" s="243" t="e">
        <f>('Total Allotjaments (Fórmulas)'!AU20/#REF!)-1</f>
        <v>#REF!</v>
      </c>
      <c r="AV20" s="243" t="e">
        <f>('Total Allotjaments (Fórmulas)'!AV20/#REF!)-1</f>
        <v>#REF!</v>
      </c>
      <c r="AW20" s="243" t="e">
        <f>('Total Allotjaments (Fórmulas)'!AW20/#REF!)-1</f>
        <v>#REF!</v>
      </c>
      <c r="AX20" s="243" t="e">
        <f>('Total Allotjaments (Fórmulas)'!AX20/#REF!)-1</f>
        <v>#REF!</v>
      </c>
      <c r="AY20" s="243" t="e">
        <f>('Total Allotjaments (Fórmulas)'!AY20/#REF!)-1</f>
        <v>#REF!</v>
      </c>
      <c r="AZ20" s="243" t="e">
        <f>('Total Allotjaments (Fórmulas)'!AZ20/#REF!)-1</f>
        <v>#REF!</v>
      </c>
      <c r="BA20" s="243" t="e">
        <f>('Total Allotjaments (Fórmulas)'!BA20/#REF!)-1</f>
        <v>#REF!</v>
      </c>
      <c r="BB20" s="243" t="e">
        <f>('Total Allotjaments (Fórmulas)'!BB20/#REF!)-1</f>
        <v>#REF!</v>
      </c>
      <c r="BC20" s="243" t="e">
        <f>('Total Allotjaments (Fórmulas)'!BC20/#REF!)-1</f>
        <v>#REF!</v>
      </c>
      <c r="BD20" s="243" t="e">
        <f>('Total Allotjaments (Fórmulas)'!BD20/#REF!)-1</f>
        <v>#REF!</v>
      </c>
      <c r="BE20" s="243" t="e">
        <f>('Total Allotjaments (Fórmulas)'!BE20/#REF!)-1</f>
        <v>#REF!</v>
      </c>
      <c r="BF20" s="243" t="e">
        <f>('Total Allotjaments (Fórmulas)'!BF20/#REF!)-1</f>
        <v>#REF!</v>
      </c>
      <c r="BG20" s="243" t="e">
        <f>('Total Allotjaments (Fórmulas)'!BG20/#REF!)-1</f>
        <v>#REF!</v>
      </c>
      <c r="BH20" s="243" t="e">
        <f>('Total Allotjaments (Fórmulas)'!BH20/#REF!)-1</f>
        <v>#REF!</v>
      </c>
      <c r="BI20" s="243" t="e">
        <f>('Total Allotjaments (Fórmulas)'!BI20/#REF!)-1</f>
        <v>#REF!</v>
      </c>
      <c r="BJ20" s="243" t="e">
        <f>('Total Allotjaments (Fórmulas)'!BJ20/#REF!)-1</f>
        <v>#REF!</v>
      </c>
      <c r="BK20" s="243" t="e">
        <f>('Total Allotjaments (Fórmulas)'!BK20/#REF!)-1</f>
        <v>#REF!</v>
      </c>
      <c r="BL20" s="243" t="e">
        <f>('Total Allotjaments (Fórmulas)'!BL20/#REF!)-1</f>
        <v>#REF!</v>
      </c>
    </row>
    <row r="21" spans="1:64">
      <c r="A21" s="91" t="s">
        <v>46</v>
      </c>
      <c r="B21" s="243" t="e">
        <f>('Total Allotjaments (Fórmulas)'!B21/#REF!)-1</f>
        <v>#REF!</v>
      </c>
      <c r="C21" s="243" t="e">
        <f>('Total Allotjaments (Fórmulas)'!C21/#REF!)-1</f>
        <v>#REF!</v>
      </c>
      <c r="D21" s="243" t="e">
        <f>('Total Allotjaments (Fórmulas)'!D21/#REF!)-1</f>
        <v>#REF!</v>
      </c>
      <c r="E21" s="243" t="e">
        <f>('Total Allotjaments (Fórmulas)'!E21/#REF!)-1</f>
        <v>#REF!</v>
      </c>
      <c r="F21" s="243" t="e">
        <f>('Total Allotjaments (Fórmulas)'!F21/#REF!)-1</f>
        <v>#REF!</v>
      </c>
      <c r="G21" s="243" t="e">
        <f>('Total Allotjaments (Fórmulas)'!G21/#REF!)-1</f>
        <v>#REF!</v>
      </c>
      <c r="H21" s="243" t="e">
        <f>('Total Allotjaments (Fórmulas)'!H21/#REF!)-1</f>
        <v>#REF!</v>
      </c>
      <c r="I21" s="243" t="e">
        <f>('Total Allotjaments (Fórmulas)'!I21/#REF!)-1</f>
        <v>#REF!</v>
      </c>
      <c r="J21" s="243" t="e">
        <f>('Total Allotjaments (Fórmulas)'!J21/#REF!)-1</f>
        <v>#REF!</v>
      </c>
      <c r="K21" s="243" t="e">
        <f>('Total Allotjaments (Fórmulas)'!K21/#REF!)-1</f>
        <v>#REF!</v>
      </c>
      <c r="L21" s="243" t="e">
        <f>('Total Allotjaments (Fórmulas)'!L21/#REF!)-1</f>
        <v>#REF!</v>
      </c>
      <c r="M21" s="243" t="e">
        <f>('Total Allotjaments (Fórmulas)'!M21/#REF!)-1</f>
        <v>#REF!</v>
      </c>
      <c r="N21" s="243" t="e">
        <f>('Total Allotjaments (Fórmulas)'!N21/#REF!)-1</f>
        <v>#REF!</v>
      </c>
      <c r="O21" s="243" t="e">
        <f>('Total Allotjaments (Fórmulas)'!O21/#REF!)-1</f>
        <v>#REF!</v>
      </c>
      <c r="P21" s="243" t="e">
        <f>('Total Allotjaments (Fórmulas)'!P21/#REF!)-1</f>
        <v>#REF!</v>
      </c>
      <c r="Q21" s="243" t="e">
        <f>('Total Allotjaments (Fórmulas)'!Q21/#REF!)-1</f>
        <v>#REF!</v>
      </c>
      <c r="R21" s="243" t="e">
        <f>('Total Allotjaments (Fórmulas)'!R21/#REF!)-1</f>
        <v>#REF!</v>
      </c>
      <c r="S21" s="243" t="e">
        <f>('Total Allotjaments (Fórmulas)'!S21/#REF!)-1</f>
        <v>#REF!</v>
      </c>
      <c r="T21" s="243" t="e">
        <f>('Total Allotjaments (Fórmulas)'!T21/#REF!)-1</f>
        <v>#REF!</v>
      </c>
      <c r="U21" s="243" t="e">
        <f>('Total Allotjaments (Fórmulas)'!U21/#REF!)-1</f>
        <v>#REF!</v>
      </c>
      <c r="V21" s="243" t="e">
        <f>('Total Allotjaments (Fórmulas)'!V21/#REF!)-1</f>
        <v>#REF!</v>
      </c>
      <c r="W21" s="243" t="e">
        <f>('Total Allotjaments (Fórmulas)'!W21/#REF!)-1</f>
        <v>#REF!</v>
      </c>
      <c r="X21" s="243" t="e">
        <f>('Total Allotjaments (Fórmulas)'!X21/#REF!)-1</f>
        <v>#REF!</v>
      </c>
      <c r="Y21" s="243" t="e">
        <f>('Total Allotjaments (Fórmulas)'!Y21/#REF!)-1</f>
        <v>#REF!</v>
      </c>
      <c r="Z21" s="243" t="e">
        <f>('Total Allotjaments (Fórmulas)'!Z21/#REF!)-1</f>
        <v>#REF!</v>
      </c>
      <c r="AA21" s="243" t="e">
        <f>('Total Allotjaments (Fórmulas)'!AA21/#REF!)-1</f>
        <v>#REF!</v>
      </c>
      <c r="AB21" s="243" t="e">
        <f>('Total Allotjaments (Fórmulas)'!AB21/#REF!)-1</f>
        <v>#REF!</v>
      </c>
      <c r="AC21" s="243" t="e">
        <f>('Total Allotjaments (Fórmulas)'!AC21/#REF!)-1</f>
        <v>#REF!</v>
      </c>
      <c r="AD21" s="243" t="e">
        <f>('Total Allotjaments (Fórmulas)'!AD21/#REF!)-1</f>
        <v>#REF!</v>
      </c>
      <c r="AE21" s="243" t="e">
        <f>('Total Allotjaments (Fórmulas)'!AE21/#REF!)-1</f>
        <v>#REF!</v>
      </c>
      <c r="AF21" s="243" t="e">
        <f>('Total Allotjaments (Fórmulas)'!AF21/#REF!)-1</f>
        <v>#REF!</v>
      </c>
      <c r="AG21" s="243" t="e">
        <f>('Total Allotjaments (Fórmulas)'!AG21/#REF!)-1</f>
        <v>#REF!</v>
      </c>
      <c r="AH21" s="243" t="e">
        <f>('Total Allotjaments (Fórmulas)'!AH21/#REF!)-1</f>
        <v>#REF!</v>
      </c>
      <c r="AI21" s="243" t="e">
        <f>('Total Allotjaments (Fórmulas)'!AI21/#REF!)-1</f>
        <v>#REF!</v>
      </c>
      <c r="AJ21" s="243" t="e">
        <f>('Total Allotjaments (Fórmulas)'!AJ21/#REF!)-1</f>
        <v>#REF!</v>
      </c>
      <c r="AK21" s="243" t="e">
        <f>('Total Allotjaments (Fórmulas)'!AK21/#REF!)-1</f>
        <v>#REF!</v>
      </c>
      <c r="AL21" s="243" t="e">
        <f>('Total Allotjaments (Fórmulas)'!AL21/#REF!)-1</f>
        <v>#REF!</v>
      </c>
      <c r="AM21" s="243" t="e">
        <f>('Total Allotjaments (Fórmulas)'!AM21/#REF!)-1</f>
        <v>#REF!</v>
      </c>
      <c r="AN21" s="243" t="e">
        <f>('Total Allotjaments (Fórmulas)'!AN21/#REF!)-1</f>
        <v>#REF!</v>
      </c>
      <c r="AO21" s="243" t="e">
        <f>('Total Allotjaments (Fórmulas)'!AO21/#REF!)-1</f>
        <v>#REF!</v>
      </c>
      <c r="AP21" s="243" t="e">
        <f>('Total Allotjaments (Fórmulas)'!AP21/#REF!)-1</f>
        <v>#REF!</v>
      </c>
      <c r="AQ21" s="243" t="e">
        <f>('Total Allotjaments (Fórmulas)'!AQ21/#REF!)-1</f>
        <v>#REF!</v>
      </c>
      <c r="AR21" s="243" t="e">
        <f>('Total Allotjaments (Fórmulas)'!AR21/#REF!)-1</f>
        <v>#REF!</v>
      </c>
      <c r="AS21" s="243" t="e">
        <f>('Total Allotjaments (Fórmulas)'!AS21/#REF!)-1</f>
        <v>#REF!</v>
      </c>
      <c r="AT21" s="243" t="e">
        <f>('Total Allotjaments (Fórmulas)'!AT21/#REF!)-1</f>
        <v>#REF!</v>
      </c>
      <c r="AU21" s="243" t="e">
        <f>('Total Allotjaments (Fórmulas)'!AU21/#REF!)-1</f>
        <v>#REF!</v>
      </c>
      <c r="AV21" s="243" t="e">
        <f>('Total Allotjaments (Fórmulas)'!AV21/#REF!)-1</f>
        <v>#REF!</v>
      </c>
      <c r="AW21" s="243" t="e">
        <f>('Total Allotjaments (Fórmulas)'!AW21/#REF!)-1</f>
        <v>#REF!</v>
      </c>
      <c r="AX21" s="243" t="e">
        <f>('Total Allotjaments (Fórmulas)'!AX21/#REF!)-1</f>
        <v>#REF!</v>
      </c>
      <c r="AY21" s="243" t="e">
        <f>('Total Allotjaments (Fórmulas)'!AY21/#REF!)-1</f>
        <v>#REF!</v>
      </c>
      <c r="AZ21" s="243" t="e">
        <f>('Total Allotjaments (Fórmulas)'!AZ21/#REF!)-1</f>
        <v>#REF!</v>
      </c>
      <c r="BA21" s="243" t="e">
        <f>('Total Allotjaments (Fórmulas)'!BA21/#REF!)-1</f>
        <v>#REF!</v>
      </c>
      <c r="BB21" s="243" t="e">
        <f>('Total Allotjaments (Fórmulas)'!BB21/#REF!)-1</f>
        <v>#REF!</v>
      </c>
      <c r="BC21" s="243" t="e">
        <f>('Total Allotjaments (Fórmulas)'!BC21/#REF!)-1</f>
        <v>#REF!</v>
      </c>
      <c r="BD21" s="243" t="e">
        <f>('Total Allotjaments (Fórmulas)'!BD21/#REF!)-1</f>
        <v>#REF!</v>
      </c>
      <c r="BE21" s="243" t="e">
        <f>('Total Allotjaments (Fórmulas)'!BE21/#REF!)-1</f>
        <v>#REF!</v>
      </c>
      <c r="BF21" s="243" t="e">
        <f>('Total Allotjaments (Fórmulas)'!BF21/#REF!)-1</f>
        <v>#REF!</v>
      </c>
      <c r="BG21" s="243" t="e">
        <f>('Total Allotjaments (Fórmulas)'!BG21/#REF!)-1</f>
        <v>#REF!</v>
      </c>
      <c r="BH21" s="243" t="e">
        <f>('Total Allotjaments (Fórmulas)'!BH21/#REF!)-1</f>
        <v>#REF!</v>
      </c>
      <c r="BI21" s="243" t="e">
        <f>('Total Allotjaments (Fórmulas)'!BI21/#REF!)-1</f>
        <v>#REF!</v>
      </c>
      <c r="BJ21" s="243" t="e">
        <f>('Total Allotjaments (Fórmulas)'!BJ21/#REF!)-1</f>
        <v>#REF!</v>
      </c>
      <c r="BK21" s="243" t="e">
        <f>('Total Allotjaments (Fórmulas)'!BK21/#REF!)-1</f>
        <v>#REF!</v>
      </c>
      <c r="BL21" s="243" t="e">
        <f>('Total Allotjaments (Fórmulas)'!BL21/#REF!)-1</f>
        <v>#REF!</v>
      </c>
    </row>
    <row r="22" spans="1:64" ht="17.25" thickBot="1">
      <c r="A22" s="91" t="s">
        <v>48</v>
      </c>
      <c r="B22" s="243" t="e">
        <f>('Total Allotjaments (Fórmulas)'!B22/#REF!)-1</f>
        <v>#REF!</v>
      </c>
      <c r="C22" s="243" t="e">
        <f>('Total Allotjaments (Fórmulas)'!C22/#REF!)-1</f>
        <v>#REF!</v>
      </c>
      <c r="D22" s="243" t="e">
        <f>('Total Allotjaments (Fórmulas)'!D22/#REF!)-1</f>
        <v>#REF!</v>
      </c>
      <c r="E22" s="243" t="e">
        <f>('Total Allotjaments (Fórmulas)'!E22/#REF!)-1</f>
        <v>#REF!</v>
      </c>
      <c r="F22" s="243" t="e">
        <f>('Total Allotjaments (Fórmulas)'!F22/#REF!)-1</f>
        <v>#REF!</v>
      </c>
      <c r="G22" s="243" t="e">
        <f>('Total Allotjaments (Fórmulas)'!G22/#REF!)-1</f>
        <v>#REF!</v>
      </c>
      <c r="H22" s="243" t="e">
        <f>('Total Allotjaments (Fórmulas)'!H22/#REF!)-1</f>
        <v>#REF!</v>
      </c>
      <c r="I22" s="243" t="e">
        <f>('Total Allotjaments (Fórmulas)'!I22/#REF!)-1</f>
        <v>#REF!</v>
      </c>
      <c r="J22" s="243" t="e">
        <f>('Total Allotjaments (Fórmulas)'!J22/#REF!)-1</f>
        <v>#REF!</v>
      </c>
      <c r="K22" s="243" t="e">
        <f>('Total Allotjaments (Fórmulas)'!K22/#REF!)-1</f>
        <v>#REF!</v>
      </c>
      <c r="L22" s="243" t="e">
        <f>('Total Allotjaments (Fórmulas)'!L22/#REF!)-1</f>
        <v>#REF!</v>
      </c>
      <c r="M22" s="243" t="e">
        <f>('Total Allotjaments (Fórmulas)'!M22/#REF!)-1</f>
        <v>#REF!</v>
      </c>
      <c r="N22" s="243" t="e">
        <f>('Total Allotjaments (Fórmulas)'!N22/#REF!)-1</f>
        <v>#REF!</v>
      </c>
      <c r="O22" s="243" t="e">
        <f>('Total Allotjaments (Fórmulas)'!O22/#REF!)-1</f>
        <v>#REF!</v>
      </c>
      <c r="P22" s="243" t="e">
        <f>('Total Allotjaments (Fórmulas)'!P22/#REF!)-1</f>
        <v>#REF!</v>
      </c>
      <c r="Q22" s="243" t="e">
        <f>('Total Allotjaments (Fórmulas)'!Q22/#REF!)-1</f>
        <v>#REF!</v>
      </c>
      <c r="R22" s="243" t="e">
        <f>('Total Allotjaments (Fórmulas)'!R22/#REF!)-1</f>
        <v>#REF!</v>
      </c>
      <c r="S22" s="243" t="e">
        <f>('Total Allotjaments (Fórmulas)'!S22/#REF!)-1</f>
        <v>#REF!</v>
      </c>
      <c r="T22" s="243" t="e">
        <f>('Total Allotjaments (Fórmulas)'!T22/#REF!)-1</f>
        <v>#REF!</v>
      </c>
      <c r="U22" s="243" t="e">
        <f>('Total Allotjaments (Fórmulas)'!U22/#REF!)-1</f>
        <v>#REF!</v>
      </c>
      <c r="V22" s="243" t="e">
        <f>('Total Allotjaments (Fórmulas)'!V22/#REF!)-1</f>
        <v>#REF!</v>
      </c>
      <c r="W22" s="243" t="e">
        <f>('Total Allotjaments (Fórmulas)'!W22/#REF!)-1</f>
        <v>#REF!</v>
      </c>
      <c r="X22" s="243" t="e">
        <f>('Total Allotjaments (Fórmulas)'!X22/#REF!)-1</f>
        <v>#REF!</v>
      </c>
      <c r="Y22" s="243" t="e">
        <f>('Total Allotjaments (Fórmulas)'!Y22/#REF!)-1</f>
        <v>#REF!</v>
      </c>
      <c r="Z22" s="243" t="e">
        <f>('Total Allotjaments (Fórmulas)'!Z22/#REF!)-1</f>
        <v>#REF!</v>
      </c>
      <c r="AA22" s="243" t="e">
        <f>('Total Allotjaments (Fórmulas)'!AA22/#REF!)-1</f>
        <v>#REF!</v>
      </c>
      <c r="AB22" s="243" t="e">
        <f>('Total Allotjaments (Fórmulas)'!AB22/#REF!)-1</f>
        <v>#REF!</v>
      </c>
      <c r="AC22" s="243" t="e">
        <f>('Total Allotjaments (Fórmulas)'!AC22/#REF!)-1</f>
        <v>#REF!</v>
      </c>
      <c r="AD22" s="243" t="e">
        <f>('Total Allotjaments (Fórmulas)'!AD22/#REF!)-1</f>
        <v>#REF!</v>
      </c>
      <c r="AE22" s="243" t="e">
        <f>('Total Allotjaments (Fórmulas)'!AE22/#REF!)-1</f>
        <v>#REF!</v>
      </c>
      <c r="AF22" s="243" t="e">
        <f>('Total Allotjaments (Fórmulas)'!AF22/#REF!)-1</f>
        <v>#REF!</v>
      </c>
      <c r="AG22" s="243" t="e">
        <f>('Total Allotjaments (Fórmulas)'!AG22/#REF!)-1</f>
        <v>#REF!</v>
      </c>
      <c r="AH22" s="243" t="e">
        <f>('Total Allotjaments (Fórmulas)'!AH22/#REF!)-1</f>
        <v>#REF!</v>
      </c>
      <c r="AI22" s="243" t="e">
        <f>('Total Allotjaments (Fórmulas)'!AI22/#REF!)-1</f>
        <v>#REF!</v>
      </c>
      <c r="AJ22" s="243" t="e">
        <f>('Total Allotjaments (Fórmulas)'!AJ22/#REF!)-1</f>
        <v>#REF!</v>
      </c>
      <c r="AK22" s="243" t="e">
        <f>('Total Allotjaments (Fórmulas)'!AK22/#REF!)-1</f>
        <v>#REF!</v>
      </c>
      <c r="AL22" s="243" t="e">
        <f>('Total Allotjaments (Fórmulas)'!AL22/#REF!)-1</f>
        <v>#REF!</v>
      </c>
      <c r="AM22" s="243" t="e">
        <f>('Total Allotjaments (Fórmulas)'!AM22/#REF!)-1</f>
        <v>#REF!</v>
      </c>
      <c r="AN22" s="243" t="e">
        <f>('Total Allotjaments (Fórmulas)'!AN22/#REF!)-1</f>
        <v>#REF!</v>
      </c>
      <c r="AO22" s="243" t="e">
        <f>('Total Allotjaments (Fórmulas)'!AO22/#REF!)-1</f>
        <v>#REF!</v>
      </c>
      <c r="AP22" s="243" t="e">
        <f>('Total Allotjaments (Fórmulas)'!AP22/#REF!)-1</f>
        <v>#REF!</v>
      </c>
      <c r="AQ22" s="243" t="e">
        <f>('Total Allotjaments (Fórmulas)'!AQ22/#REF!)-1</f>
        <v>#REF!</v>
      </c>
      <c r="AR22" s="243" t="e">
        <f>('Total Allotjaments (Fórmulas)'!AR22/#REF!)-1</f>
        <v>#REF!</v>
      </c>
      <c r="AS22" s="243" t="e">
        <f>('Total Allotjaments (Fórmulas)'!AS22/#REF!)-1</f>
        <v>#REF!</v>
      </c>
      <c r="AT22" s="243" t="e">
        <f>('Total Allotjaments (Fórmulas)'!AT22/#REF!)-1</f>
        <v>#REF!</v>
      </c>
      <c r="AU22" s="243" t="e">
        <f>('Total Allotjaments (Fórmulas)'!AU22/#REF!)-1</f>
        <v>#REF!</v>
      </c>
      <c r="AV22" s="243" t="e">
        <f>('Total Allotjaments (Fórmulas)'!AV22/#REF!)-1</f>
        <v>#REF!</v>
      </c>
      <c r="AW22" s="243" t="e">
        <f>('Total Allotjaments (Fórmulas)'!AW22/#REF!)-1</f>
        <v>#REF!</v>
      </c>
      <c r="AX22" s="243" t="e">
        <f>('Total Allotjaments (Fórmulas)'!AX22/#REF!)-1</f>
        <v>#REF!</v>
      </c>
      <c r="AY22" s="243" t="e">
        <f>('Total Allotjaments (Fórmulas)'!AY22/#REF!)-1</f>
        <v>#REF!</v>
      </c>
      <c r="AZ22" s="243" t="e">
        <f>('Total Allotjaments (Fórmulas)'!AZ22/#REF!)-1</f>
        <v>#REF!</v>
      </c>
      <c r="BA22" s="243" t="e">
        <f>('Total Allotjaments (Fórmulas)'!BA22/#REF!)-1</f>
        <v>#REF!</v>
      </c>
      <c r="BB22" s="243" t="e">
        <f>('Total Allotjaments (Fórmulas)'!BB22/#REF!)-1</f>
        <v>#REF!</v>
      </c>
      <c r="BC22" s="243" t="e">
        <f>('Total Allotjaments (Fórmulas)'!BC22/#REF!)-1</f>
        <v>#REF!</v>
      </c>
      <c r="BD22" s="243" t="e">
        <f>('Total Allotjaments (Fórmulas)'!BD22/#REF!)-1</f>
        <v>#REF!</v>
      </c>
      <c r="BE22" s="243" t="e">
        <f>('Total Allotjaments (Fórmulas)'!BE22/#REF!)-1</f>
        <v>#REF!</v>
      </c>
      <c r="BF22" s="243" t="e">
        <f>('Total Allotjaments (Fórmulas)'!BF22/#REF!)-1</f>
        <v>#REF!</v>
      </c>
      <c r="BG22" s="243" t="e">
        <f>('Total Allotjaments (Fórmulas)'!BG22/#REF!)-1</f>
        <v>#REF!</v>
      </c>
      <c r="BH22" s="243" t="e">
        <f>('Total Allotjaments (Fórmulas)'!BH22/#REF!)-1</f>
        <v>#REF!</v>
      </c>
      <c r="BI22" s="243" t="e">
        <f>('Total Allotjaments (Fórmulas)'!BI22/#REF!)-1</f>
        <v>#REF!</v>
      </c>
      <c r="BJ22" s="243" t="e">
        <f>('Total Allotjaments (Fórmulas)'!BJ22/#REF!)-1</f>
        <v>#REF!</v>
      </c>
      <c r="BK22" s="243" t="e">
        <f>('Total Allotjaments (Fórmulas)'!BK22/#REF!)-1</f>
        <v>#REF!</v>
      </c>
      <c r="BL22" s="243" t="e">
        <f>('Total Allotjaments (Fórmulas)'!BL22/#REF!)-1</f>
        <v>#REF!</v>
      </c>
    </row>
    <row r="23" spans="1:64" s="100" customFormat="1" ht="18" thickTop="1" thickBot="1">
      <c r="A23" s="96" t="s">
        <v>50</v>
      </c>
      <c r="B23" s="243" t="e">
        <f>('Total Allotjaments (Fórmulas)'!B23/#REF!)-1</f>
        <v>#REF!</v>
      </c>
      <c r="C23" s="243" t="e">
        <f>('Total Allotjaments (Fórmulas)'!C23/#REF!)-1</f>
        <v>#REF!</v>
      </c>
      <c r="D23" s="243" t="e">
        <f>('Total Allotjaments (Fórmulas)'!D23/#REF!)-1</f>
        <v>#REF!</v>
      </c>
      <c r="E23" s="243" t="e">
        <f>('Total Allotjaments (Fórmulas)'!E23/#REF!)-1</f>
        <v>#REF!</v>
      </c>
      <c r="F23" s="243" t="e">
        <f>('Total Allotjaments (Fórmulas)'!F23/#REF!)-1</f>
        <v>#REF!</v>
      </c>
      <c r="G23" s="243" t="e">
        <f>('Total Allotjaments (Fórmulas)'!G23/#REF!)-1</f>
        <v>#REF!</v>
      </c>
      <c r="H23" s="243" t="e">
        <f>('Total Allotjaments (Fórmulas)'!H23/#REF!)-1</f>
        <v>#REF!</v>
      </c>
      <c r="I23" s="243" t="e">
        <f>('Total Allotjaments (Fórmulas)'!I23/#REF!)-1</f>
        <v>#REF!</v>
      </c>
      <c r="J23" s="243" t="e">
        <f>('Total Allotjaments (Fórmulas)'!J23/#REF!)-1</f>
        <v>#REF!</v>
      </c>
      <c r="K23" s="243" t="e">
        <f>('Total Allotjaments (Fórmulas)'!K23/#REF!)-1</f>
        <v>#REF!</v>
      </c>
      <c r="L23" s="243" t="e">
        <f>('Total Allotjaments (Fórmulas)'!L23/#REF!)-1</f>
        <v>#REF!</v>
      </c>
      <c r="M23" s="243" t="e">
        <f>('Total Allotjaments (Fórmulas)'!M23/#REF!)-1</f>
        <v>#REF!</v>
      </c>
      <c r="N23" s="243" t="e">
        <f>('Total Allotjaments (Fórmulas)'!N23/#REF!)-1</f>
        <v>#REF!</v>
      </c>
      <c r="O23" s="243" t="e">
        <f>('Total Allotjaments (Fórmulas)'!O23/#REF!)-1</f>
        <v>#REF!</v>
      </c>
      <c r="P23" s="243" t="e">
        <f>('Total Allotjaments (Fórmulas)'!P23/#REF!)-1</f>
        <v>#REF!</v>
      </c>
      <c r="Q23" s="243" t="e">
        <f>('Total Allotjaments (Fórmulas)'!Q23/#REF!)-1</f>
        <v>#REF!</v>
      </c>
      <c r="R23" s="243" t="e">
        <f>('Total Allotjaments (Fórmulas)'!R23/#REF!)-1</f>
        <v>#REF!</v>
      </c>
      <c r="S23" s="243" t="e">
        <f>('Total Allotjaments (Fórmulas)'!S23/#REF!)-1</f>
        <v>#REF!</v>
      </c>
      <c r="T23" s="243" t="e">
        <f>('Total Allotjaments (Fórmulas)'!T23/#REF!)-1</f>
        <v>#REF!</v>
      </c>
      <c r="U23" s="243" t="e">
        <f>('Total Allotjaments (Fórmulas)'!U23/#REF!)-1</f>
        <v>#REF!</v>
      </c>
      <c r="V23" s="243" t="e">
        <f>('Total Allotjaments (Fórmulas)'!V23/#REF!)-1</f>
        <v>#REF!</v>
      </c>
      <c r="W23" s="243" t="e">
        <f>('Total Allotjaments (Fórmulas)'!W23/#REF!)-1</f>
        <v>#REF!</v>
      </c>
      <c r="X23" s="243" t="e">
        <f>('Total Allotjaments (Fórmulas)'!X23/#REF!)-1</f>
        <v>#REF!</v>
      </c>
      <c r="Y23" s="243" t="e">
        <f>('Total Allotjaments (Fórmulas)'!Y23/#REF!)-1</f>
        <v>#REF!</v>
      </c>
      <c r="Z23" s="243" t="e">
        <f>('Total Allotjaments (Fórmulas)'!Z23/#REF!)-1</f>
        <v>#REF!</v>
      </c>
      <c r="AA23" s="243" t="e">
        <f>('Total Allotjaments (Fórmulas)'!AA23/#REF!)-1</f>
        <v>#REF!</v>
      </c>
      <c r="AB23" s="243" t="e">
        <f>('Total Allotjaments (Fórmulas)'!AB23/#REF!)-1</f>
        <v>#REF!</v>
      </c>
      <c r="AC23" s="243" t="e">
        <f>('Total Allotjaments (Fórmulas)'!AC23/#REF!)-1</f>
        <v>#REF!</v>
      </c>
      <c r="AD23" s="243" t="e">
        <f>('Total Allotjaments (Fórmulas)'!AD23/#REF!)-1</f>
        <v>#REF!</v>
      </c>
      <c r="AE23" s="243" t="e">
        <f>('Total Allotjaments (Fórmulas)'!AE23/#REF!)-1</f>
        <v>#REF!</v>
      </c>
      <c r="AF23" s="243" t="e">
        <f>('Total Allotjaments (Fórmulas)'!AF23/#REF!)-1</f>
        <v>#REF!</v>
      </c>
      <c r="AG23" s="243" t="e">
        <f>('Total Allotjaments (Fórmulas)'!AG23/#REF!)-1</f>
        <v>#REF!</v>
      </c>
      <c r="AH23" s="243" t="e">
        <f>('Total Allotjaments (Fórmulas)'!AH23/#REF!)-1</f>
        <v>#REF!</v>
      </c>
      <c r="AI23" s="243" t="e">
        <f>('Total Allotjaments (Fórmulas)'!AI23/#REF!)-1</f>
        <v>#REF!</v>
      </c>
      <c r="AJ23" s="243" t="e">
        <f>('Total Allotjaments (Fórmulas)'!AJ23/#REF!)-1</f>
        <v>#REF!</v>
      </c>
      <c r="AK23" s="243" t="e">
        <f>('Total Allotjaments (Fórmulas)'!AK23/#REF!)-1</f>
        <v>#REF!</v>
      </c>
      <c r="AL23" s="243" t="e">
        <f>('Total Allotjaments (Fórmulas)'!AL23/#REF!)-1</f>
        <v>#REF!</v>
      </c>
      <c r="AM23" s="243" t="e">
        <f>('Total Allotjaments (Fórmulas)'!AM23/#REF!)-1</f>
        <v>#REF!</v>
      </c>
      <c r="AN23" s="243" t="e">
        <f>('Total Allotjaments (Fórmulas)'!AN23/#REF!)-1</f>
        <v>#REF!</v>
      </c>
      <c r="AO23" s="243" t="e">
        <f>('Total Allotjaments (Fórmulas)'!AO23/#REF!)-1</f>
        <v>#REF!</v>
      </c>
      <c r="AP23" s="243" t="e">
        <f>('Total Allotjaments (Fórmulas)'!AP23/#REF!)-1</f>
        <v>#REF!</v>
      </c>
      <c r="AQ23" s="243" t="e">
        <f>('Total Allotjaments (Fórmulas)'!AQ23/#REF!)-1</f>
        <v>#REF!</v>
      </c>
      <c r="AR23" s="243" t="e">
        <f>('Total Allotjaments (Fórmulas)'!AR23/#REF!)-1</f>
        <v>#REF!</v>
      </c>
      <c r="AS23" s="243" t="e">
        <f>('Total Allotjaments (Fórmulas)'!AS23/#REF!)-1</f>
        <v>#REF!</v>
      </c>
      <c r="AT23" s="243" t="e">
        <f>('Total Allotjaments (Fórmulas)'!AT23/#REF!)-1</f>
        <v>#REF!</v>
      </c>
      <c r="AU23" s="243" t="e">
        <f>('Total Allotjaments (Fórmulas)'!AU23/#REF!)-1</f>
        <v>#REF!</v>
      </c>
      <c r="AV23" s="243" t="e">
        <f>('Total Allotjaments (Fórmulas)'!AV23/#REF!)-1</f>
        <v>#REF!</v>
      </c>
      <c r="AW23" s="243" t="e">
        <f>('Total Allotjaments (Fórmulas)'!AW23/#REF!)-1</f>
        <v>#REF!</v>
      </c>
      <c r="AX23" s="243" t="e">
        <f>('Total Allotjaments (Fórmulas)'!AX23/#REF!)-1</f>
        <v>#REF!</v>
      </c>
      <c r="AY23" s="243" t="e">
        <f>('Total Allotjaments (Fórmulas)'!AY23/#REF!)-1</f>
        <v>#REF!</v>
      </c>
      <c r="AZ23" s="243" t="e">
        <f>('Total Allotjaments (Fórmulas)'!AZ23/#REF!)-1</f>
        <v>#REF!</v>
      </c>
      <c r="BA23" s="243" t="e">
        <f>('Total Allotjaments (Fórmulas)'!BA23/#REF!)-1</f>
        <v>#REF!</v>
      </c>
      <c r="BB23" s="243" t="e">
        <f>('Total Allotjaments (Fórmulas)'!BB23/#REF!)-1</f>
        <v>#REF!</v>
      </c>
      <c r="BC23" s="243" t="e">
        <f>('Total Allotjaments (Fórmulas)'!BC23/#REF!)-1</f>
        <v>#REF!</v>
      </c>
      <c r="BD23" s="243" t="e">
        <f>('Total Allotjaments (Fórmulas)'!BD23/#REF!)-1</f>
        <v>#REF!</v>
      </c>
      <c r="BE23" s="243" t="e">
        <f>('Total Allotjaments (Fórmulas)'!BE23/#REF!)-1</f>
        <v>#REF!</v>
      </c>
      <c r="BF23" s="243" t="e">
        <f>('Total Allotjaments (Fórmulas)'!BF23/#REF!)-1</f>
        <v>#REF!</v>
      </c>
      <c r="BG23" s="243" t="e">
        <f>('Total Allotjaments (Fórmulas)'!BG23/#REF!)-1</f>
        <v>#REF!</v>
      </c>
      <c r="BH23" s="243" t="e">
        <f>('Total Allotjaments (Fórmulas)'!BH23/#REF!)-1</f>
        <v>#REF!</v>
      </c>
      <c r="BI23" s="243" t="e">
        <f>('Total Allotjaments (Fórmulas)'!BI23/#REF!)-1</f>
        <v>#REF!</v>
      </c>
      <c r="BJ23" s="243" t="e">
        <f>('Total Allotjaments (Fórmulas)'!BJ23/#REF!)-1</f>
        <v>#REF!</v>
      </c>
      <c r="BK23" s="243" t="e">
        <f>('Total Allotjaments (Fórmulas)'!BK23/#REF!)-1</f>
        <v>#REF!</v>
      </c>
      <c r="BL23" s="243" t="e">
        <f>('Total Allotjaments (Fórmulas)'!BL23/#REF!)-1</f>
        <v>#REF!</v>
      </c>
    </row>
    <row r="24" spans="1:64" s="100" customFormat="1" ht="17.25" thickTop="1">
      <c r="A24" s="101" t="s">
        <v>67</v>
      </c>
      <c r="B24" s="243" t="e">
        <f>('Total Allotjaments (Fórmulas)'!B24/#REF!)-1</f>
        <v>#REF!</v>
      </c>
      <c r="C24" s="243" t="e">
        <f>('Total Allotjaments (Fórmulas)'!C24/#REF!)-1</f>
        <v>#REF!</v>
      </c>
      <c r="D24" s="243" t="e">
        <f>('Total Allotjaments (Fórmulas)'!D24/#REF!)-1</f>
        <v>#REF!</v>
      </c>
      <c r="E24" s="243" t="e">
        <f>('Total Allotjaments (Fórmulas)'!E24/#REF!)-1</f>
        <v>#REF!</v>
      </c>
      <c r="F24" s="243" t="e">
        <f>('Total Allotjaments (Fórmulas)'!F24/#REF!)-1</f>
        <v>#REF!</v>
      </c>
      <c r="G24" s="243" t="e">
        <f>('Total Allotjaments (Fórmulas)'!G24/#REF!)-1</f>
        <v>#REF!</v>
      </c>
      <c r="H24" s="243" t="e">
        <f>('Total Allotjaments (Fórmulas)'!H24/#REF!)-1</f>
        <v>#REF!</v>
      </c>
      <c r="I24" s="243" t="e">
        <f>('Total Allotjaments (Fórmulas)'!I24/#REF!)-1</f>
        <v>#REF!</v>
      </c>
      <c r="J24" s="243" t="e">
        <f>('Total Allotjaments (Fórmulas)'!J24/#REF!)-1</f>
        <v>#REF!</v>
      </c>
      <c r="K24" s="243" t="e">
        <f>('Total Allotjaments (Fórmulas)'!K24/#REF!)-1</f>
        <v>#REF!</v>
      </c>
      <c r="L24" s="243" t="e">
        <f>('Total Allotjaments (Fórmulas)'!L24/#REF!)-1</f>
        <v>#REF!</v>
      </c>
      <c r="M24" s="243" t="e">
        <f>('Total Allotjaments (Fórmulas)'!M24/#REF!)-1</f>
        <v>#REF!</v>
      </c>
      <c r="N24" s="243" t="e">
        <f>('Total Allotjaments (Fórmulas)'!N24/#REF!)-1</f>
        <v>#REF!</v>
      </c>
      <c r="O24" s="243" t="e">
        <f>('Total Allotjaments (Fórmulas)'!O24/#REF!)-1</f>
        <v>#REF!</v>
      </c>
      <c r="P24" s="243" t="e">
        <f>('Total Allotjaments (Fórmulas)'!P24/#REF!)-1</f>
        <v>#REF!</v>
      </c>
      <c r="Q24" s="243" t="e">
        <f>('Total Allotjaments (Fórmulas)'!Q24/#REF!)-1</f>
        <v>#REF!</v>
      </c>
      <c r="R24" s="243" t="e">
        <f>('Total Allotjaments (Fórmulas)'!R24/#REF!)-1</f>
        <v>#REF!</v>
      </c>
      <c r="S24" s="243" t="e">
        <f>('Total Allotjaments (Fórmulas)'!S24/#REF!)-1</f>
        <v>#REF!</v>
      </c>
      <c r="T24" s="243" t="e">
        <f>('Total Allotjaments (Fórmulas)'!T24/#REF!)-1</f>
        <v>#REF!</v>
      </c>
      <c r="U24" s="243" t="e">
        <f>('Total Allotjaments (Fórmulas)'!U24/#REF!)-1</f>
        <v>#REF!</v>
      </c>
      <c r="V24" s="243" t="e">
        <f>('Total Allotjaments (Fórmulas)'!V24/#REF!)-1</f>
        <v>#REF!</v>
      </c>
      <c r="W24" s="243" t="e">
        <f>('Total Allotjaments (Fórmulas)'!W24/#REF!)-1</f>
        <v>#REF!</v>
      </c>
      <c r="X24" s="243" t="e">
        <f>('Total Allotjaments (Fórmulas)'!X24/#REF!)-1</f>
        <v>#REF!</v>
      </c>
      <c r="Y24" s="243" t="e">
        <f>('Total Allotjaments (Fórmulas)'!Y24/#REF!)-1</f>
        <v>#REF!</v>
      </c>
      <c r="Z24" s="243" t="e">
        <f>('Total Allotjaments (Fórmulas)'!Z24/#REF!)-1</f>
        <v>#REF!</v>
      </c>
      <c r="AA24" s="243" t="e">
        <f>('Total Allotjaments (Fórmulas)'!AA24/#REF!)-1</f>
        <v>#REF!</v>
      </c>
      <c r="AB24" s="243" t="e">
        <f>('Total Allotjaments (Fórmulas)'!AB24/#REF!)-1</f>
        <v>#REF!</v>
      </c>
      <c r="AC24" s="243" t="e">
        <f>('Total Allotjaments (Fórmulas)'!AC24/#REF!)-1</f>
        <v>#REF!</v>
      </c>
      <c r="AD24" s="243" t="e">
        <f>('Total Allotjaments (Fórmulas)'!AD24/#REF!)-1</f>
        <v>#REF!</v>
      </c>
      <c r="AE24" s="243" t="e">
        <f>('Total Allotjaments (Fórmulas)'!AE24/#REF!)-1</f>
        <v>#REF!</v>
      </c>
      <c r="AF24" s="243" t="e">
        <f>('Total Allotjaments (Fórmulas)'!AF24/#REF!)-1</f>
        <v>#REF!</v>
      </c>
      <c r="AG24" s="243" t="e">
        <f>('Total Allotjaments (Fórmulas)'!AG24/#REF!)-1</f>
        <v>#REF!</v>
      </c>
      <c r="AH24" s="243" t="e">
        <f>('Total Allotjaments (Fórmulas)'!AH24/#REF!)-1</f>
        <v>#REF!</v>
      </c>
      <c r="AI24" s="243" t="e">
        <f>('Total Allotjaments (Fórmulas)'!AI24/#REF!)-1</f>
        <v>#REF!</v>
      </c>
      <c r="AJ24" s="243" t="e">
        <f>('Total Allotjaments (Fórmulas)'!AJ24/#REF!)-1</f>
        <v>#REF!</v>
      </c>
      <c r="AK24" s="243" t="e">
        <f>('Total Allotjaments (Fórmulas)'!AK24/#REF!)-1</f>
        <v>#REF!</v>
      </c>
      <c r="AL24" s="243" t="e">
        <f>('Total Allotjaments (Fórmulas)'!AL24/#REF!)-1</f>
        <v>#REF!</v>
      </c>
      <c r="AM24" s="243" t="e">
        <f>('Total Allotjaments (Fórmulas)'!AM24/#REF!)-1</f>
        <v>#REF!</v>
      </c>
      <c r="AN24" s="243" t="e">
        <f>('Total Allotjaments (Fórmulas)'!AN24/#REF!)-1</f>
        <v>#REF!</v>
      </c>
      <c r="AO24" s="243" t="e">
        <f>('Total Allotjaments (Fórmulas)'!AO24/#REF!)-1</f>
        <v>#REF!</v>
      </c>
      <c r="AP24" s="243" t="e">
        <f>('Total Allotjaments (Fórmulas)'!AP24/#REF!)-1</f>
        <v>#REF!</v>
      </c>
      <c r="AQ24" s="243" t="e">
        <f>('Total Allotjaments (Fórmulas)'!AQ24/#REF!)-1</f>
        <v>#REF!</v>
      </c>
      <c r="AR24" s="243" t="e">
        <f>('Total Allotjaments (Fórmulas)'!AR24/#REF!)-1</f>
        <v>#REF!</v>
      </c>
      <c r="AS24" s="243" t="e">
        <f>('Total Allotjaments (Fórmulas)'!AS24/#REF!)-1</f>
        <v>#REF!</v>
      </c>
      <c r="AT24" s="243" t="e">
        <f>('Total Allotjaments (Fórmulas)'!AT24/#REF!)-1</f>
        <v>#REF!</v>
      </c>
      <c r="AU24" s="243" t="e">
        <f>('Total Allotjaments (Fórmulas)'!AU24/#REF!)-1</f>
        <v>#REF!</v>
      </c>
      <c r="AV24" s="243" t="e">
        <f>('Total Allotjaments (Fórmulas)'!AV24/#REF!)-1</f>
        <v>#REF!</v>
      </c>
      <c r="AW24" s="243" t="e">
        <f>('Total Allotjaments (Fórmulas)'!AW24/#REF!)-1</f>
        <v>#REF!</v>
      </c>
      <c r="AX24" s="243" t="e">
        <f>('Total Allotjaments (Fórmulas)'!AX24/#REF!)-1</f>
        <v>#REF!</v>
      </c>
      <c r="AY24" s="243" t="e">
        <f>('Total Allotjaments (Fórmulas)'!AY24/#REF!)-1</f>
        <v>#REF!</v>
      </c>
      <c r="AZ24" s="243" t="e">
        <f>('Total Allotjaments (Fórmulas)'!AZ24/#REF!)-1</f>
        <v>#REF!</v>
      </c>
      <c r="BA24" s="243" t="e">
        <f>('Total Allotjaments (Fórmulas)'!BA24/#REF!)-1</f>
        <v>#REF!</v>
      </c>
      <c r="BB24" s="243" t="e">
        <f>('Total Allotjaments (Fórmulas)'!BB24/#REF!)-1</f>
        <v>#REF!</v>
      </c>
      <c r="BC24" s="243" t="e">
        <f>('Total Allotjaments (Fórmulas)'!BC24/#REF!)-1</f>
        <v>#REF!</v>
      </c>
      <c r="BD24" s="243" t="e">
        <f>('Total Allotjaments (Fórmulas)'!BD24/#REF!)-1</f>
        <v>#REF!</v>
      </c>
      <c r="BE24" s="243" t="e">
        <f>('Total Allotjaments (Fórmulas)'!BE24/#REF!)-1</f>
        <v>#REF!</v>
      </c>
      <c r="BF24" s="243" t="e">
        <f>('Total Allotjaments (Fórmulas)'!BF24/#REF!)-1</f>
        <v>#REF!</v>
      </c>
      <c r="BG24" s="243" t="e">
        <f>('Total Allotjaments (Fórmulas)'!BG24/#REF!)-1</f>
        <v>#REF!</v>
      </c>
      <c r="BH24" s="243" t="e">
        <f>('Total Allotjaments (Fórmulas)'!BH24/#REF!)-1</f>
        <v>#REF!</v>
      </c>
      <c r="BI24" s="243" t="e">
        <f>('Total Allotjaments (Fórmulas)'!BI24/#REF!)-1</f>
        <v>#REF!</v>
      </c>
      <c r="BJ24" s="243" t="e">
        <f>('Total Allotjaments (Fórmulas)'!BJ24/#REF!)-1</f>
        <v>#REF!</v>
      </c>
      <c r="BK24" s="243" t="e">
        <f>('Total Allotjaments (Fórmulas)'!BK24/#REF!)-1</f>
        <v>#REF!</v>
      </c>
      <c r="BL24" s="243" t="e">
        <f>('Total Allotjaments (Fórmulas)'!BL24/#REF!)-1</f>
        <v>#REF!</v>
      </c>
    </row>
    <row r="25" spans="1:64">
      <c r="A25" s="91" t="s">
        <v>52</v>
      </c>
      <c r="B25" s="243" t="e">
        <f>('Total Allotjaments (Fórmulas)'!B25/#REF!)-1</f>
        <v>#REF!</v>
      </c>
      <c r="C25" s="243" t="e">
        <f>('Total Allotjaments (Fórmulas)'!C25/#REF!)-1</f>
        <v>#REF!</v>
      </c>
      <c r="D25" s="243" t="e">
        <f>('Total Allotjaments (Fórmulas)'!D25/#REF!)-1</f>
        <v>#REF!</v>
      </c>
      <c r="E25" s="243" t="e">
        <f>('Total Allotjaments (Fórmulas)'!E25/#REF!)-1</f>
        <v>#REF!</v>
      </c>
      <c r="F25" s="243" t="e">
        <f>('Total Allotjaments (Fórmulas)'!F25/#REF!)-1</f>
        <v>#REF!</v>
      </c>
      <c r="G25" s="243" t="e">
        <f>('Total Allotjaments (Fórmulas)'!G25/#REF!)-1</f>
        <v>#REF!</v>
      </c>
      <c r="H25" s="243" t="e">
        <f>('Total Allotjaments (Fórmulas)'!H25/#REF!)-1</f>
        <v>#REF!</v>
      </c>
      <c r="I25" s="243" t="e">
        <f>('Total Allotjaments (Fórmulas)'!I25/#REF!)-1</f>
        <v>#REF!</v>
      </c>
      <c r="J25" s="243" t="e">
        <f>('Total Allotjaments (Fórmulas)'!J25/#REF!)-1</f>
        <v>#REF!</v>
      </c>
      <c r="K25" s="243" t="e">
        <f>('Total Allotjaments (Fórmulas)'!K25/#REF!)-1</f>
        <v>#REF!</v>
      </c>
      <c r="L25" s="243" t="e">
        <f>('Total Allotjaments (Fórmulas)'!L25/#REF!)-1</f>
        <v>#REF!</v>
      </c>
      <c r="M25" s="243" t="e">
        <f>('Total Allotjaments (Fórmulas)'!M25/#REF!)-1</f>
        <v>#REF!</v>
      </c>
      <c r="N25" s="243" t="e">
        <f>('Total Allotjaments (Fórmulas)'!N25/#REF!)-1</f>
        <v>#REF!</v>
      </c>
      <c r="O25" s="243" t="e">
        <f>('Total Allotjaments (Fórmulas)'!O25/#REF!)-1</f>
        <v>#REF!</v>
      </c>
      <c r="P25" s="243" t="e">
        <f>('Total Allotjaments (Fórmulas)'!P25/#REF!)-1</f>
        <v>#REF!</v>
      </c>
      <c r="Q25" s="243" t="e">
        <f>('Total Allotjaments (Fórmulas)'!Q25/#REF!)-1</f>
        <v>#REF!</v>
      </c>
      <c r="R25" s="243" t="e">
        <f>('Total Allotjaments (Fórmulas)'!R25/#REF!)-1</f>
        <v>#REF!</v>
      </c>
      <c r="S25" s="243" t="e">
        <f>('Total Allotjaments (Fórmulas)'!S25/#REF!)-1</f>
        <v>#REF!</v>
      </c>
      <c r="T25" s="243" t="e">
        <f>('Total Allotjaments (Fórmulas)'!T25/#REF!)-1</f>
        <v>#REF!</v>
      </c>
      <c r="U25" s="243" t="e">
        <f>('Total Allotjaments (Fórmulas)'!U25/#REF!)-1</f>
        <v>#REF!</v>
      </c>
      <c r="V25" s="243" t="e">
        <f>('Total Allotjaments (Fórmulas)'!V25/#REF!)-1</f>
        <v>#REF!</v>
      </c>
      <c r="W25" s="243" t="e">
        <f>('Total Allotjaments (Fórmulas)'!W25/#REF!)-1</f>
        <v>#REF!</v>
      </c>
      <c r="X25" s="243" t="e">
        <f>('Total Allotjaments (Fórmulas)'!X25/#REF!)-1</f>
        <v>#REF!</v>
      </c>
      <c r="Y25" s="243" t="e">
        <f>('Total Allotjaments (Fórmulas)'!Y25/#REF!)-1</f>
        <v>#REF!</v>
      </c>
      <c r="Z25" s="243" t="e">
        <f>('Total Allotjaments (Fórmulas)'!Z25/#REF!)-1</f>
        <v>#REF!</v>
      </c>
      <c r="AA25" s="243" t="e">
        <f>('Total Allotjaments (Fórmulas)'!AA25/#REF!)-1</f>
        <v>#REF!</v>
      </c>
      <c r="AB25" s="243" t="e">
        <f>('Total Allotjaments (Fórmulas)'!AB25/#REF!)-1</f>
        <v>#REF!</v>
      </c>
      <c r="AC25" s="243" t="e">
        <f>('Total Allotjaments (Fórmulas)'!AC25/#REF!)-1</f>
        <v>#REF!</v>
      </c>
      <c r="AD25" s="243" t="e">
        <f>('Total Allotjaments (Fórmulas)'!AD25/#REF!)-1</f>
        <v>#REF!</v>
      </c>
      <c r="AE25" s="243" t="e">
        <f>('Total Allotjaments (Fórmulas)'!AE25/#REF!)-1</f>
        <v>#REF!</v>
      </c>
      <c r="AF25" s="243" t="e">
        <f>('Total Allotjaments (Fórmulas)'!AF25/#REF!)-1</f>
        <v>#REF!</v>
      </c>
      <c r="AG25" s="243" t="e">
        <f>('Total Allotjaments (Fórmulas)'!AG25/#REF!)-1</f>
        <v>#REF!</v>
      </c>
      <c r="AH25" s="243" t="e">
        <f>('Total Allotjaments (Fórmulas)'!AH25/#REF!)-1</f>
        <v>#REF!</v>
      </c>
      <c r="AI25" s="243" t="e">
        <f>('Total Allotjaments (Fórmulas)'!AI25/#REF!)-1</f>
        <v>#REF!</v>
      </c>
      <c r="AJ25" s="243" t="e">
        <f>('Total Allotjaments (Fórmulas)'!AJ25/#REF!)-1</f>
        <v>#REF!</v>
      </c>
      <c r="AK25" s="243" t="e">
        <f>('Total Allotjaments (Fórmulas)'!AK25/#REF!)-1</f>
        <v>#REF!</v>
      </c>
      <c r="AL25" s="243" t="e">
        <f>('Total Allotjaments (Fórmulas)'!AL25/#REF!)-1</f>
        <v>#REF!</v>
      </c>
      <c r="AM25" s="243" t="e">
        <f>('Total Allotjaments (Fórmulas)'!AM25/#REF!)-1</f>
        <v>#REF!</v>
      </c>
      <c r="AN25" s="243" t="e">
        <f>('Total Allotjaments (Fórmulas)'!AN25/#REF!)-1</f>
        <v>#REF!</v>
      </c>
      <c r="AO25" s="243" t="e">
        <f>('Total Allotjaments (Fórmulas)'!AO25/#REF!)-1</f>
        <v>#REF!</v>
      </c>
      <c r="AP25" s="243" t="e">
        <f>('Total Allotjaments (Fórmulas)'!AP25/#REF!)-1</f>
        <v>#REF!</v>
      </c>
      <c r="AQ25" s="243" t="e">
        <f>('Total Allotjaments (Fórmulas)'!AQ25/#REF!)-1</f>
        <v>#REF!</v>
      </c>
      <c r="AR25" s="243" t="e">
        <f>('Total Allotjaments (Fórmulas)'!AR25/#REF!)-1</f>
        <v>#REF!</v>
      </c>
      <c r="AS25" s="243" t="e">
        <f>('Total Allotjaments (Fórmulas)'!AS25/#REF!)-1</f>
        <v>#REF!</v>
      </c>
      <c r="AT25" s="243" t="e">
        <f>('Total Allotjaments (Fórmulas)'!AT25/#REF!)-1</f>
        <v>#REF!</v>
      </c>
      <c r="AU25" s="243" t="e">
        <f>('Total Allotjaments (Fórmulas)'!AU25/#REF!)-1</f>
        <v>#REF!</v>
      </c>
      <c r="AV25" s="243" t="e">
        <f>('Total Allotjaments (Fórmulas)'!AV25/#REF!)-1</f>
        <v>#REF!</v>
      </c>
      <c r="AW25" s="243" t="e">
        <f>('Total Allotjaments (Fórmulas)'!AW25/#REF!)-1</f>
        <v>#REF!</v>
      </c>
      <c r="AX25" s="243" t="e">
        <f>('Total Allotjaments (Fórmulas)'!AX25/#REF!)-1</f>
        <v>#REF!</v>
      </c>
      <c r="AY25" s="243" t="e">
        <f>('Total Allotjaments (Fórmulas)'!AY25/#REF!)-1</f>
        <v>#REF!</v>
      </c>
      <c r="AZ25" s="243" t="e">
        <f>('Total Allotjaments (Fórmulas)'!AZ25/#REF!)-1</f>
        <v>#REF!</v>
      </c>
      <c r="BA25" s="243" t="e">
        <f>('Total Allotjaments (Fórmulas)'!BA25/#REF!)-1</f>
        <v>#REF!</v>
      </c>
      <c r="BB25" s="243" t="e">
        <f>('Total Allotjaments (Fórmulas)'!BB25/#REF!)-1</f>
        <v>#REF!</v>
      </c>
      <c r="BC25" s="243" t="e">
        <f>('Total Allotjaments (Fórmulas)'!BC25/#REF!)-1</f>
        <v>#REF!</v>
      </c>
      <c r="BD25" s="243" t="e">
        <f>('Total Allotjaments (Fórmulas)'!BD25/#REF!)-1</f>
        <v>#REF!</v>
      </c>
      <c r="BE25" s="243" t="e">
        <f>('Total Allotjaments (Fórmulas)'!BE25/#REF!)-1</f>
        <v>#REF!</v>
      </c>
      <c r="BF25" s="243" t="e">
        <f>('Total Allotjaments (Fórmulas)'!BF25/#REF!)-1</f>
        <v>#REF!</v>
      </c>
      <c r="BG25" s="243" t="e">
        <f>('Total Allotjaments (Fórmulas)'!BG25/#REF!)-1</f>
        <v>#REF!</v>
      </c>
      <c r="BH25" s="243" t="e">
        <f>('Total Allotjaments (Fórmulas)'!BH25/#REF!)-1</f>
        <v>#REF!</v>
      </c>
      <c r="BI25" s="243" t="e">
        <f>('Total Allotjaments (Fórmulas)'!BI25/#REF!)-1</f>
        <v>#REF!</v>
      </c>
      <c r="BJ25" s="243" t="e">
        <f>('Total Allotjaments (Fórmulas)'!BJ25/#REF!)-1</f>
        <v>#REF!</v>
      </c>
      <c r="BK25" s="243" t="e">
        <f>('Total Allotjaments (Fórmulas)'!BK25/#REF!)-1</f>
        <v>#REF!</v>
      </c>
      <c r="BL25" s="243" t="e">
        <f>('Total Allotjaments (Fórmulas)'!BL25/#REF!)-1</f>
        <v>#REF!</v>
      </c>
    </row>
    <row r="26" spans="1:64">
      <c r="A26" s="91" t="s">
        <v>54</v>
      </c>
      <c r="B26" s="243" t="e">
        <f>('Total Allotjaments (Fórmulas)'!B26/#REF!)-1</f>
        <v>#REF!</v>
      </c>
      <c r="C26" s="243" t="e">
        <f>('Total Allotjaments (Fórmulas)'!C26/#REF!)-1</f>
        <v>#REF!</v>
      </c>
      <c r="D26" s="243" t="e">
        <f>('Total Allotjaments (Fórmulas)'!D26/#REF!)-1</f>
        <v>#REF!</v>
      </c>
      <c r="E26" s="243" t="e">
        <f>('Total Allotjaments (Fórmulas)'!E26/#REF!)-1</f>
        <v>#REF!</v>
      </c>
      <c r="F26" s="243" t="e">
        <f>('Total Allotjaments (Fórmulas)'!F26/#REF!)-1</f>
        <v>#REF!</v>
      </c>
      <c r="G26" s="243" t="e">
        <f>('Total Allotjaments (Fórmulas)'!G26/#REF!)-1</f>
        <v>#REF!</v>
      </c>
      <c r="H26" s="243" t="e">
        <f>('Total Allotjaments (Fórmulas)'!H26/#REF!)-1</f>
        <v>#REF!</v>
      </c>
      <c r="I26" s="243" t="e">
        <f>('Total Allotjaments (Fórmulas)'!I26/#REF!)-1</f>
        <v>#REF!</v>
      </c>
      <c r="J26" s="243" t="e">
        <f>('Total Allotjaments (Fórmulas)'!J26/#REF!)-1</f>
        <v>#REF!</v>
      </c>
      <c r="K26" s="243" t="e">
        <f>('Total Allotjaments (Fórmulas)'!K26/#REF!)-1</f>
        <v>#REF!</v>
      </c>
      <c r="L26" s="243" t="e">
        <f>('Total Allotjaments (Fórmulas)'!L26/#REF!)-1</f>
        <v>#REF!</v>
      </c>
      <c r="M26" s="243" t="e">
        <f>('Total Allotjaments (Fórmulas)'!M26/#REF!)-1</f>
        <v>#REF!</v>
      </c>
      <c r="N26" s="243" t="e">
        <f>('Total Allotjaments (Fórmulas)'!N26/#REF!)-1</f>
        <v>#REF!</v>
      </c>
      <c r="O26" s="243" t="e">
        <f>('Total Allotjaments (Fórmulas)'!O26/#REF!)-1</f>
        <v>#REF!</v>
      </c>
      <c r="P26" s="243" t="e">
        <f>('Total Allotjaments (Fórmulas)'!P26/#REF!)-1</f>
        <v>#REF!</v>
      </c>
      <c r="Q26" s="243" t="e">
        <f>('Total Allotjaments (Fórmulas)'!Q26/#REF!)-1</f>
        <v>#REF!</v>
      </c>
      <c r="R26" s="243" t="e">
        <f>('Total Allotjaments (Fórmulas)'!R26/#REF!)-1</f>
        <v>#REF!</v>
      </c>
      <c r="S26" s="243" t="e">
        <f>('Total Allotjaments (Fórmulas)'!S26/#REF!)-1</f>
        <v>#REF!</v>
      </c>
      <c r="T26" s="243" t="e">
        <f>('Total Allotjaments (Fórmulas)'!T26/#REF!)-1</f>
        <v>#REF!</v>
      </c>
      <c r="U26" s="243" t="e">
        <f>('Total Allotjaments (Fórmulas)'!U26/#REF!)-1</f>
        <v>#REF!</v>
      </c>
      <c r="V26" s="243" t="e">
        <f>('Total Allotjaments (Fórmulas)'!V26/#REF!)-1</f>
        <v>#REF!</v>
      </c>
      <c r="W26" s="243" t="e">
        <f>('Total Allotjaments (Fórmulas)'!W26/#REF!)-1</f>
        <v>#REF!</v>
      </c>
      <c r="X26" s="243" t="e">
        <f>('Total Allotjaments (Fórmulas)'!X26/#REF!)-1</f>
        <v>#REF!</v>
      </c>
      <c r="Y26" s="243" t="e">
        <f>('Total Allotjaments (Fórmulas)'!Y26/#REF!)-1</f>
        <v>#REF!</v>
      </c>
      <c r="Z26" s="243" t="e">
        <f>('Total Allotjaments (Fórmulas)'!Z26/#REF!)-1</f>
        <v>#REF!</v>
      </c>
      <c r="AA26" s="243" t="e">
        <f>('Total Allotjaments (Fórmulas)'!AA26/#REF!)-1</f>
        <v>#REF!</v>
      </c>
      <c r="AB26" s="243" t="e">
        <f>('Total Allotjaments (Fórmulas)'!AB26/#REF!)-1</f>
        <v>#REF!</v>
      </c>
      <c r="AC26" s="243" t="e">
        <f>('Total Allotjaments (Fórmulas)'!AC26/#REF!)-1</f>
        <v>#REF!</v>
      </c>
      <c r="AD26" s="243" t="e">
        <f>('Total Allotjaments (Fórmulas)'!AD26/#REF!)-1</f>
        <v>#REF!</v>
      </c>
      <c r="AE26" s="243" t="e">
        <f>('Total Allotjaments (Fórmulas)'!AE26/#REF!)-1</f>
        <v>#REF!</v>
      </c>
      <c r="AF26" s="243" t="e">
        <f>('Total Allotjaments (Fórmulas)'!AF26/#REF!)-1</f>
        <v>#REF!</v>
      </c>
      <c r="AG26" s="243" t="e">
        <f>('Total Allotjaments (Fórmulas)'!AG26/#REF!)-1</f>
        <v>#REF!</v>
      </c>
      <c r="AH26" s="243" t="e">
        <f>('Total Allotjaments (Fórmulas)'!AH26/#REF!)-1</f>
        <v>#REF!</v>
      </c>
      <c r="AI26" s="243" t="e">
        <f>('Total Allotjaments (Fórmulas)'!AI26/#REF!)-1</f>
        <v>#REF!</v>
      </c>
      <c r="AJ26" s="243" t="e">
        <f>('Total Allotjaments (Fórmulas)'!AJ26/#REF!)-1</f>
        <v>#REF!</v>
      </c>
      <c r="AK26" s="243" t="e">
        <f>('Total Allotjaments (Fórmulas)'!AK26/#REF!)-1</f>
        <v>#REF!</v>
      </c>
      <c r="AL26" s="243" t="e">
        <f>('Total Allotjaments (Fórmulas)'!AL26/#REF!)-1</f>
        <v>#REF!</v>
      </c>
      <c r="AM26" s="243" t="e">
        <f>('Total Allotjaments (Fórmulas)'!AM26/#REF!)-1</f>
        <v>#REF!</v>
      </c>
      <c r="AN26" s="243" t="e">
        <f>('Total Allotjaments (Fórmulas)'!AN26/#REF!)-1</f>
        <v>#REF!</v>
      </c>
      <c r="AO26" s="243" t="e">
        <f>('Total Allotjaments (Fórmulas)'!AO26/#REF!)-1</f>
        <v>#REF!</v>
      </c>
      <c r="AP26" s="243" t="e">
        <f>('Total Allotjaments (Fórmulas)'!AP26/#REF!)-1</f>
        <v>#REF!</v>
      </c>
      <c r="AQ26" s="243" t="e">
        <f>('Total Allotjaments (Fórmulas)'!AQ26/#REF!)-1</f>
        <v>#REF!</v>
      </c>
      <c r="AR26" s="243" t="e">
        <f>('Total Allotjaments (Fórmulas)'!AR26/#REF!)-1</f>
        <v>#REF!</v>
      </c>
      <c r="AS26" s="243" t="e">
        <f>('Total Allotjaments (Fórmulas)'!AS26/#REF!)-1</f>
        <v>#REF!</v>
      </c>
      <c r="AT26" s="243" t="e">
        <f>('Total Allotjaments (Fórmulas)'!AT26/#REF!)-1</f>
        <v>#REF!</v>
      </c>
      <c r="AU26" s="243" t="e">
        <f>('Total Allotjaments (Fórmulas)'!AU26/#REF!)-1</f>
        <v>#REF!</v>
      </c>
      <c r="AV26" s="243" t="e">
        <f>('Total Allotjaments (Fórmulas)'!AV26/#REF!)-1</f>
        <v>#REF!</v>
      </c>
      <c r="AW26" s="243" t="e">
        <f>('Total Allotjaments (Fórmulas)'!AW26/#REF!)-1</f>
        <v>#REF!</v>
      </c>
      <c r="AX26" s="243" t="e">
        <f>('Total Allotjaments (Fórmulas)'!AX26/#REF!)-1</f>
        <v>#REF!</v>
      </c>
      <c r="AY26" s="243" t="e">
        <f>('Total Allotjaments (Fórmulas)'!AY26/#REF!)-1</f>
        <v>#REF!</v>
      </c>
      <c r="AZ26" s="243" t="e">
        <f>('Total Allotjaments (Fórmulas)'!AZ26/#REF!)-1</f>
        <v>#REF!</v>
      </c>
      <c r="BA26" s="243" t="e">
        <f>('Total Allotjaments (Fórmulas)'!BA26/#REF!)-1</f>
        <v>#REF!</v>
      </c>
      <c r="BB26" s="243" t="e">
        <f>('Total Allotjaments (Fórmulas)'!BB26/#REF!)-1</f>
        <v>#REF!</v>
      </c>
      <c r="BC26" s="243" t="e">
        <f>('Total Allotjaments (Fórmulas)'!BC26/#REF!)-1</f>
        <v>#REF!</v>
      </c>
      <c r="BD26" s="243" t="e">
        <f>('Total Allotjaments (Fórmulas)'!BD26/#REF!)-1</f>
        <v>#REF!</v>
      </c>
      <c r="BE26" s="243" t="e">
        <f>('Total Allotjaments (Fórmulas)'!BE26/#REF!)-1</f>
        <v>#REF!</v>
      </c>
      <c r="BF26" s="243" t="e">
        <f>('Total Allotjaments (Fórmulas)'!BF26/#REF!)-1</f>
        <v>#REF!</v>
      </c>
      <c r="BG26" s="243" t="e">
        <f>('Total Allotjaments (Fórmulas)'!BG26/#REF!)-1</f>
        <v>#REF!</v>
      </c>
      <c r="BH26" s="243" t="e">
        <f>('Total Allotjaments (Fórmulas)'!BH26/#REF!)-1</f>
        <v>#REF!</v>
      </c>
      <c r="BI26" s="243" t="e">
        <f>('Total Allotjaments (Fórmulas)'!BI26/#REF!)-1</f>
        <v>#REF!</v>
      </c>
      <c r="BJ26" s="243" t="e">
        <f>('Total Allotjaments (Fórmulas)'!BJ26/#REF!)-1</f>
        <v>#REF!</v>
      </c>
      <c r="BK26" s="243" t="e">
        <f>('Total Allotjaments (Fórmulas)'!BK26/#REF!)-1</f>
        <v>#REF!</v>
      </c>
      <c r="BL26" s="243" t="e">
        <f>('Total Allotjaments (Fórmulas)'!BL26/#REF!)-1</f>
        <v>#REF!</v>
      </c>
    </row>
    <row r="27" spans="1:64">
      <c r="A27" s="91" t="s">
        <v>56</v>
      </c>
      <c r="B27" s="243" t="e">
        <f>('Total Allotjaments (Fórmulas)'!B27/#REF!)-1</f>
        <v>#REF!</v>
      </c>
      <c r="C27" s="243" t="e">
        <f>('Total Allotjaments (Fórmulas)'!C27/#REF!)-1</f>
        <v>#REF!</v>
      </c>
      <c r="D27" s="243" t="e">
        <f>('Total Allotjaments (Fórmulas)'!D27/#REF!)-1</f>
        <v>#REF!</v>
      </c>
      <c r="E27" s="243" t="e">
        <f>('Total Allotjaments (Fórmulas)'!E27/#REF!)-1</f>
        <v>#REF!</v>
      </c>
      <c r="F27" s="243" t="e">
        <f>('Total Allotjaments (Fórmulas)'!F27/#REF!)-1</f>
        <v>#REF!</v>
      </c>
      <c r="G27" s="243" t="e">
        <f>('Total Allotjaments (Fórmulas)'!G27/#REF!)-1</f>
        <v>#REF!</v>
      </c>
      <c r="H27" s="243" t="e">
        <f>('Total Allotjaments (Fórmulas)'!H27/#REF!)-1</f>
        <v>#REF!</v>
      </c>
      <c r="I27" s="243" t="e">
        <f>('Total Allotjaments (Fórmulas)'!I27/#REF!)-1</f>
        <v>#REF!</v>
      </c>
      <c r="J27" s="243" t="e">
        <f>('Total Allotjaments (Fórmulas)'!J27/#REF!)-1</f>
        <v>#REF!</v>
      </c>
      <c r="K27" s="243" t="e">
        <f>('Total Allotjaments (Fórmulas)'!K27/#REF!)-1</f>
        <v>#REF!</v>
      </c>
      <c r="L27" s="243" t="e">
        <f>('Total Allotjaments (Fórmulas)'!L27/#REF!)-1</f>
        <v>#REF!</v>
      </c>
      <c r="M27" s="243" t="e">
        <f>('Total Allotjaments (Fórmulas)'!M27/#REF!)-1</f>
        <v>#REF!</v>
      </c>
      <c r="N27" s="243" t="e">
        <f>('Total Allotjaments (Fórmulas)'!N27/#REF!)-1</f>
        <v>#REF!</v>
      </c>
      <c r="O27" s="243" t="e">
        <f>('Total Allotjaments (Fórmulas)'!O27/#REF!)-1</f>
        <v>#REF!</v>
      </c>
      <c r="P27" s="243" t="e">
        <f>('Total Allotjaments (Fórmulas)'!P27/#REF!)-1</f>
        <v>#REF!</v>
      </c>
      <c r="Q27" s="243" t="e">
        <f>('Total Allotjaments (Fórmulas)'!Q27/#REF!)-1</f>
        <v>#REF!</v>
      </c>
      <c r="R27" s="243" t="e">
        <f>('Total Allotjaments (Fórmulas)'!R27/#REF!)-1</f>
        <v>#REF!</v>
      </c>
      <c r="S27" s="243" t="e">
        <f>('Total Allotjaments (Fórmulas)'!S27/#REF!)-1</f>
        <v>#REF!</v>
      </c>
      <c r="T27" s="243" t="e">
        <f>('Total Allotjaments (Fórmulas)'!T27/#REF!)-1</f>
        <v>#REF!</v>
      </c>
      <c r="U27" s="243" t="e">
        <f>('Total Allotjaments (Fórmulas)'!U27/#REF!)-1</f>
        <v>#REF!</v>
      </c>
      <c r="V27" s="243" t="e">
        <f>('Total Allotjaments (Fórmulas)'!V27/#REF!)-1</f>
        <v>#REF!</v>
      </c>
      <c r="W27" s="243" t="e">
        <f>('Total Allotjaments (Fórmulas)'!W27/#REF!)-1</f>
        <v>#REF!</v>
      </c>
      <c r="X27" s="243" t="e">
        <f>('Total Allotjaments (Fórmulas)'!X27/#REF!)-1</f>
        <v>#REF!</v>
      </c>
      <c r="Y27" s="243" t="e">
        <f>('Total Allotjaments (Fórmulas)'!Y27/#REF!)-1</f>
        <v>#REF!</v>
      </c>
      <c r="Z27" s="243" t="e">
        <f>('Total Allotjaments (Fórmulas)'!Z27/#REF!)-1</f>
        <v>#REF!</v>
      </c>
      <c r="AA27" s="243" t="e">
        <f>('Total Allotjaments (Fórmulas)'!AA27/#REF!)-1</f>
        <v>#REF!</v>
      </c>
      <c r="AB27" s="243" t="e">
        <f>('Total Allotjaments (Fórmulas)'!AB27/#REF!)-1</f>
        <v>#REF!</v>
      </c>
      <c r="AC27" s="243" t="e">
        <f>('Total Allotjaments (Fórmulas)'!AC27/#REF!)-1</f>
        <v>#REF!</v>
      </c>
      <c r="AD27" s="243" t="e">
        <f>('Total Allotjaments (Fórmulas)'!AD27/#REF!)-1</f>
        <v>#REF!</v>
      </c>
      <c r="AE27" s="243" t="e">
        <f>('Total Allotjaments (Fórmulas)'!AE27/#REF!)-1</f>
        <v>#REF!</v>
      </c>
      <c r="AF27" s="243" t="e">
        <f>('Total Allotjaments (Fórmulas)'!AF27/#REF!)-1</f>
        <v>#REF!</v>
      </c>
      <c r="AG27" s="243" t="e">
        <f>('Total Allotjaments (Fórmulas)'!AG27/#REF!)-1</f>
        <v>#REF!</v>
      </c>
      <c r="AH27" s="243" t="e">
        <f>('Total Allotjaments (Fórmulas)'!AH27/#REF!)-1</f>
        <v>#REF!</v>
      </c>
      <c r="AI27" s="243" t="e">
        <f>('Total Allotjaments (Fórmulas)'!AI27/#REF!)-1</f>
        <v>#REF!</v>
      </c>
      <c r="AJ27" s="243" t="e">
        <f>('Total Allotjaments (Fórmulas)'!AJ27/#REF!)-1</f>
        <v>#REF!</v>
      </c>
      <c r="AK27" s="243" t="e">
        <f>('Total Allotjaments (Fórmulas)'!AK27/#REF!)-1</f>
        <v>#REF!</v>
      </c>
      <c r="AL27" s="243" t="e">
        <f>('Total Allotjaments (Fórmulas)'!AL27/#REF!)-1</f>
        <v>#REF!</v>
      </c>
      <c r="AM27" s="243" t="e">
        <f>('Total Allotjaments (Fórmulas)'!AM27/#REF!)-1</f>
        <v>#REF!</v>
      </c>
      <c r="AN27" s="243" t="e">
        <f>('Total Allotjaments (Fórmulas)'!AN27/#REF!)-1</f>
        <v>#REF!</v>
      </c>
      <c r="AO27" s="243" t="e">
        <f>('Total Allotjaments (Fórmulas)'!AO27/#REF!)-1</f>
        <v>#REF!</v>
      </c>
      <c r="AP27" s="243" t="e">
        <f>('Total Allotjaments (Fórmulas)'!AP27/#REF!)-1</f>
        <v>#REF!</v>
      </c>
      <c r="AQ27" s="243" t="e">
        <f>('Total Allotjaments (Fórmulas)'!AQ27/#REF!)-1</f>
        <v>#REF!</v>
      </c>
      <c r="AR27" s="243" t="e">
        <f>('Total Allotjaments (Fórmulas)'!AR27/#REF!)-1</f>
        <v>#REF!</v>
      </c>
      <c r="AS27" s="243" t="e">
        <f>('Total Allotjaments (Fórmulas)'!AS27/#REF!)-1</f>
        <v>#REF!</v>
      </c>
      <c r="AT27" s="243" t="e">
        <f>('Total Allotjaments (Fórmulas)'!AT27/#REF!)-1</f>
        <v>#REF!</v>
      </c>
      <c r="AU27" s="243" t="e">
        <f>('Total Allotjaments (Fórmulas)'!AU27/#REF!)-1</f>
        <v>#REF!</v>
      </c>
      <c r="AV27" s="243" t="e">
        <f>('Total Allotjaments (Fórmulas)'!AV27/#REF!)-1</f>
        <v>#REF!</v>
      </c>
      <c r="AW27" s="243" t="e">
        <f>('Total Allotjaments (Fórmulas)'!AW27/#REF!)-1</f>
        <v>#REF!</v>
      </c>
      <c r="AX27" s="243" t="e">
        <f>('Total Allotjaments (Fórmulas)'!AX27/#REF!)-1</f>
        <v>#REF!</v>
      </c>
      <c r="AY27" s="243" t="e">
        <f>('Total Allotjaments (Fórmulas)'!AY27/#REF!)-1</f>
        <v>#REF!</v>
      </c>
      <c r="AZ27" s="243" t="e">
        <f>('Total Allotjaments (Fórmulas)'!AZ27/#REF!)-1</f>
        <v>#REF!</v>
      </c>
      <c r="BA27" s="243" t="e">
        <f>('Total Allotjaments (Fórmulas)'!BA27/#REF!)-1</f>
        <v>#REF!</v>
      </c>
      <c r="BB27" s="243" t="e">
        <f>('Total Allotjaments (Fórmulas)'!BB27/#REF!)-1</f>
        <v>#REF!</v>
      </c>
      <c r="BC27" s="243" t="e">
        <f>('Total Allotjaments (Fórmulas)'!BC27/#REF!)-1</f>
        <v>#REF!</v>
      </c>
      <c r="BD27" s="243" t="e">
        <f>('Total Allotjaments (Fórmulas)'!BD27/#REF!)-1</f>
        <v>#REF!</v>
      </c>
      <c r="BE27" s="243" t="e">
        <f>('Total Allotjaments (Fórmulas)'!BE27/#REF!)-1</f>
        <v>#REF!</v>
      </c>
      <c r="BF27" s="243" t="e">
        <f>('Total Allotjaments (Fórmulas)'!BF27/#REF!)-1</f>
        <v>#REF!</v>
      </c>
      <c r="BG27" s="243" t="e">
        <f>('Total Allotjaments (Fórmulas)'!BG27/#REF!)-1</f>
        <v>#REF!</v>
      </c>
      <c r="BH27" s="243" t="e">
        <f>('Total Allotjaments (Fórmulas)'!BH27/#REF!)-1</f>
        <v>#REF!</v>
      </c>
      <c r="BI27" s="243" t="e">
        <f>('Total Allotjaments (Fórmulas)'!BI27/#REF!)-1</f>
        <v>#REF!</v>
      </c>
      <c r="BJ27" s="243" t="e">
        <f>('Total Allotjaments (Fórmulas)'!BJ27/#REF!)-1</f>
        <v>#REF!</v>
      </c>
      <c r="BK27" s="243" t="e">
        <f>('Total Allotjaments (Fórmulas)'!BK27/#REF!)-1</f>
        <v>#REF!</v>
      </c>
      <c r="BL27" s="243" t="e">
        <f>('Total Allotjaments (Fórmulas)'!BL27/#REF!)-1</f>
        <v>#REF!</v>
      </c>
    </row>
    <row r="28" spans="1:64">
      <c r="A28" s="91" t="s">
        <v>57</v>
      </c>
      <c r="B28" s="243" t="e">
        <f>('Total Allotjaments (Fórmulas)'!B28/#REF!)-1</f>
        <v>#REF!</v>
      </c>
      <c r="C28" s="243" t="e">
        <f>('Total Allotjaments (Fórmulas)'!C28/#REF!)-1</f>
        <v>#REF!</v>
      </c>
      <c r="D28" s="243" t="e">
        <f>('Total Allotjaments (Fórmulas)'!D28/#REF!)-1</f>
        <v>#REF!</v>
      </c>
      <c r="E28" s="243" t="e">
        <f>('Total Allotjaments (Fórmulas)'!E28/#REF!)-1</f>
        <v>#REF!</v>
      </c>
      <c r="F28" s="243" t="e">
        <f>('Total Allotjaments (Fórmulas)'!F28/#REF!)-1</f>
        <v>#REF!</v>
      </c>
      <c r="G28" s="243" t="e">
        <f>('Total Allotjaments (Fórmulas)'!G28/#REF!)-1</f>
        <v>#REF!</v>
      </c>
      <c r="H28" s="243" t="e">
        <f>('Total Allotjaments (Fórmulas)'!H28/#REF!)-1</f>
        <v>#REF!</v>
      </c>
      <c r="I28" s="243" t="e">
        <f>('Total Allotjaments (Fórmulas)'!I28/#REF!)-1</f>
        <v>#REF!</v>
      </c>
      <c r="J28" s="243" t="e">
        <f>('Total Allotjaments (Fórmulas)'!J28/#REF!)-1</f>
        <v>#REF!</v>
      </c>
      <c r="K28" s="243" t="e">
        <f>('Total Allotjaments (Fórmulas)'!K28/#REF!)-1</f>
        <v>#REF!</v>
      </c>
      <c r="L28" s="243" t="e">
        <f>('Total Allotjaments (Fórmulas)'!L28/#REF!)-1</f>
        <v>#REF!</v>
      </c>
      <c r="M28" s="243" t="e">
        <f>('Total Allotjaments (Fórmulas)'!M28/#REF!)-1</f>
        <v>#REF!</v>
      </c>
      <c r="N28" s="243" t="e">
        <f>('Total Allotjaments (Fórmulas)'!N28/#REF!)-1</f>
        <v>#REF!</v>
      </c>
      <c r="O28" s="243" t="e">
        <f>('Total Allotjaments (Fórmulas)'!O28/#REF!)-1</f>
        <v>#REF!</v>
      </c>
      <c r="P28" s="243" t="e">
        <f>('Total Allotjaments (Fórmulas)'!P28/#REF!)-1</f>
        <v>#REF!</v>
      </c>
      <c r="Q28" s="243" t="e">
        <f>('Total Allotjaments (Fórmulas)'!Q28/#REF!)-1</f>
        <v>#REF!</v>
      </c>
      <c r="R28" s="243" t="e">
        <f>('Total Allotjaments (Fórmulas)'!R28/#REF!)-1</f>
        <v>#REF!</v>
      </c>
      <c r="S28" s="243" t="e">
        <f>('Total Allotjaments (Fórmulas)'!S28/#REF!)-1</f>
        <v>#REF!</v>
      </c>
      <c r="T28" s="243" t="e">
        <f>('Total Allotjaments (Fórmulas)'!T28/#REF!)-1</f>
        <v>#REF!</v>
      </c>
      <c r="U28" s="243" t="e">
        <f>('Total Allotjaments (Fórmulas)'!U28/#REF!)-1</f>
        <v>#REF!</v>
      </c>
      <c r="V28" s="243" t="e">
        <f>('Total Allotjaments (Fórmulas)'!V28/#REF!)-1</f>
        <v>#REF!</v>
      </c>
      <c r="W28" s="243" t="e">
        <f>('Total Allotjaments (Fórmulas)'!W28/#REF!)-1</f>
        <v>#REF!</v>
      </c>
      <c r="X28" s="243" t="e">
        <f>('Total Allotjaments (Fórmulas)'!X28/#REF!)-1</f>
        <v>#REF!</v>
      </c>
      <c r="Y28" s="243" t="e">
        <f>('Total Allotjaments (Fórmulas)'!Y28/#REF!)-1</f>
        <v>#REF!</v>
      </c>
      <c r="Z28" s="243" t="e">
        <f>('Total Allotjaments (Fórmulas)'!Z28/#REF!)-1</f>
        <v>#REF!</v>
      </c>
      <c r="AA28" s="243" t="e">
        <f>('Total Allotjaments (Fórmulas)'!AA28/#REF!)-1</f>
        <v>#REF!</v>
      </c>
      <c r="AB28" s="243" t="e">
        <f>('Total Allotjaments (Fórmulas)'!AB28/#REF!)-1</f>
        <v>#REF!</v>
      </c>
      <c r="AC28" s="243" t="e">
        <f>('Total Allotjaments (Fórmulas)'!AC28/#REF!)-1</f>
        <v>#REF!</v>
      </c>
      <c r="AD28" s="243" t="e">
        <f>('Total Allotjaments (Fórmulas)'!AD28/#REF!)-1</f>
        <v>#REF!</v>
      </c>
      <c r="AE28" s="243" t="e">
        <f>('Total Allotjaments (Fórmulas)'!AE28/#REF!)-1</f>
        <v>#REF!</v>
      </c>
      <c r="AF28" s="243" t="e">
        <f>('Total Allotjaments (Fórmulas)'!AF28/#REF!)-1</f>
        <v>#REF!</v>
      </c>
      <c r="AG28" s="243" t="e">
        <f>('Total Allotjaments (Fórmulas)'!AG28/#REF!)-1</f>
        <v>#REF!</v>
      </c>
      <c r="AH28" s="243" t="e">
        <f>('Total Allotjaments (Fórmulas)'!AH28/#REF!)-1</f>
        <v>#REF!</v>
      </c>
      <c r="AI28" s="243" t="e">
        <f>('Total Allotjaments (Fórmulas)'!AI28/#REF!)-1</f>
        <v>#REF!</v>
      </c>
      <c r="AJ28" s="243" t="e">
        <f>('Total Allotjaments (Fórmulas)'!AJ28/#REF!)-1</f>
        <v>#REF!</v>
      </c>
      <c r="AK28" s="243" t="e">
        <f>('Total Allotjaments (Fórmulas)'!AK28/#REF!)-1</f>
        <v>#REF!</v>
      </c>
      <c r="AL28" s="243" t="e">
        <f>('Total Allotjaments (Fórmulas)'!AL28/#REF!)-1</f>
        <v>#REF!</v>
      </c>
      <c r="AM28" s="243" t="e">
        <f>('Total Allotjaments (Fórmulas)'!AM28/#REF!)-1</f>
        <v>#REF!</v>
      </c>
      <c r="AN28" s="243" t="e">
        <f>('Total Allotjaments (Fórmulas)'!AN28/#REF!)-1</f>
        <v>#REF!</v>
      </c>
      <c r="AO28" s="243" t="e">
        <f>('Total Allotjaments (Fórmulas)'!AO28/#REF!)-1</f>
        <v>#REF!</v>
      </c>
      <c r="AP28" s="243" t="e">
        <f>('Total Allotjaments (Fórmulas)'!AP28/#REF!)-1</f>
        <v>#REF!</v>
      </c>
      <c r="AQ28" s="243" t="e">
        <f>('Total Allotjaments (Fórmulas)'!AQ28/#REF!)-1</f>
        <v>#REF!</v>
      </c>
      <c r="AR28" s="243" t="e">
        <f>('Total Allotjaments (Fórmulas)'!AR28/#REF!)-1</f>
        <v>#REF!</v>
      </c>
      <c r="AS28" s="243" t="e">
        <f>('Total Allotjaments (Fórmulas)'!AS28/#REF!)-1</f>
        <v>#REF!</v>
      </c>
      <c r="AT28" s="243" t="e">
        <f>('Total Allotjaments (Fórmulas)'!AT28/#REF!)-1</f>
        <v>#REF!</v>
      </c>
      <c r="AU28" s="243" t="e">
        <f>('Total Allotjaments (Fórmulas)'!AU28/#REF!)-1</f>
        <v>#REF!</v>
      </c>
      <c r="AV28" s="243" t="e">
        <f>('Total Allotjaments (Fórmulas)'!AV28/#REF!)-1</f>
        <v>#REF!</v>
      </c>
      <c r="AW28" s="243" t="e">
        <f>('Total Allotjaments (Fórmulas)'!AW28/#REF!)-1</f>
        <v>#REF!</v>
      </c>
      <c r="AX28" s="243" t="e">
        <f>('Total Allotjaments (Fórmulas)'!AX28/#REF!)-1</f>
        <v>#REF!</v>
      </c>
      <c r="AY28" s="243" t="e">
        <f>('Total Allotjaments (Fórmulas)'!AY28/#REF!)-1</f>
        <v>#REF!</v>
      </c>
      <c r="AZ28" s="243" t="e">
        <f>('Total Allotjaments (Fórmulas)'!AZ28/#REF!)-1</f>
        <v>#REF!</v>
      </c>
      <c r="BA28" s="243" t="e">
        <f>('Total Allotjaments (Fórmulas)'!BA28/#REF!)-1</f>
        <v>#REF!</v>
      </c>
      <c r="BB28" s="243" t="e">
        <f>('Total Allotjaments (Fórmulas)'!BB28/#REF!)-1</f>
        <v>#REF!</v>
      </c>
      <c r="BC28" s="243" t="e">
        <f>('Total Allotjaments (Fórmulas)'!BC28/#REF!)-1</f>
        <v>#REF!</v>
      </c>
      <c r="BD28" s="243" t="e">
        <f>('Total Allotjaments (Fórmulas)'!BD28/#REF!)-1</f>
        <v>#REF!</v>
      </c>
      <c r="BE28" s="243" t="e">
        <f>('Total Allotjaments (Fórmulas)'!BE28/#REF!)-1</f>
        <v>#REF!</v>
      </c>
      <c r="BF28" s="243" t="e">
        <f>('Total Allotjaments (Fórmulas)'!BF28/#REF!)-1</f>
        <v>#REF!</v>
      </c>
      <c r="BG28" s="243" t="e">
        <f>('Total Allotjaments (Fórmulas)'!BG28/#REF!)-1</f>
        <v>#REF!</v>
      </c>
      <c r="BH28" s="243" t="e">
        <f>('Total Allotjaments (Fórmulas)'!BH28/#REF!)-1</f>
        <v>#REF!</v>
      </c>
      <c r="BI28" s="243" t="e">
        <f>('Total Allotjaments (Fórmulas)'!BI28/#REF!)-1</f>
        <v>#REF!</v>
      </c>
      <c r="BJ28" s="243" t="e">
        <f>('Total Allotjaments (Fórmulas)'!BJ28/#REF!)-1</f>
        <v>#REF!</v>
      </c>
      <c r="BK28" s="243" t="e">
        <f>('Total Allotjaments (Fórmulas)'!BK28/#REF!)-1</f>
        <v>#REF!</v>
      </c>
      <c r="BL28" s="243" t="e">
        <f>('Total Allotjaments (Fórmulas)'!BL28/#REF!)-1</f>
        <v>#REF!</v>
      </c>
    </row>
    <row r="29" spans="1:64">
      <c r="A29" s="91" t="s">
        <v>78</v>
      </c>
      <c r="B29" s="243" t="e">
        <f>('Total Allotjaments (Fórmulas)'!B29/#REF!)-1</f>
        <v>#REF!</v>
      </c>
      <c r="C29" s="243" t="e">
        <f>('Total Allotjaments (Fórmulas)'!C29/#REF!)-1</f>
        <v>#REF!</v>
      </c>
      <c r="D29" s="243" t="e">
        <f>('Total Allotjaments (Fórmulas)'!D29/#REF!)-1</f>
        <v>#REF!</v>
      </c>
      <c r="E29" s="243" t="e">
        <f>('Total Allotjaments (Fórmulas)'!E29/#REF!)-1</f>
        <v>#REF!</v>
      </c>
      <c r="F29" s="243" t="e">
        <f>('Total Allotjaments (Fórmulas)'!F29/#REF!)-1</f>
        <v>#REF!</v>
      </c>
      <c r="G29" s="243" t="e">
        <f>('Total Allotjaments (Fórmulas)'!G29/#REF!)-1</f>
        <v>#REF!</v>
      </c>
      <c r="H29" s="243" t="e">
        <f>('Total Allotjaments (Fórmulas)'!H29/#REF!)-1</f>
        <v>#REF!</v>
      </c>
      <c r="I29" s="243" t="e">
        <f>('Total Allotjaments (Fórmulas)'!I29/#REF!)-1</f>
        <v>#REF!</v>
      </c>
      <c r="J29" s="243" t="e">
        <f>('Total Allotjaments (Fórmulas)'!J29/#REF!)-1</f>
        <v>#REF!</v>
      </c>
      <c r="K29" s="243" t="e">
        <f>('Total Allotjaments (Fórmulas)'!K29/#REF!)-1</f>
        <v>#REF!</v>
      </c>
      <c r="L29" s="243" t="e">
        <f>('Total Allotjaments (Fórmulas)'!L29/#REF!)-1</f>
        <v>#REF!</v>
      </c>
      <c r="M29" s="243" t="e">
        <f>('Total Allotjaments (Fórmulas)'!M29/#REF!)-1</f>
        <v>#REF!</v>
      </c>
      <c r="N29" s="243" t="e">
        <f>('Total Allotjaments (Fórmulas)'!N29/#REF!)-1</f>
        <v>#REF!</v>
      </c>
      <c r="O29" s="243" t="e">
        <f>('Total Allotjaments (Fórmulas)'!O29/#REF!)-1</f>
        <v>#REF!</v>
      </c>
      <c r="P29" s="243" t="e">
        <f>('Total Allotjaments (Fórmulas)'!P29/#REF!)-1</f>
        <v>#REF!</v>
      </c>
      <c r="Q29" s="243" t="e">
        <f>('Total Allotjaments (Fórmulas)'!Q29/#REF!)-1</f>
        <v>#REF!</v>
      </c>
      <c r="R29" s="243" t="e">
        <f>('Total Allotjaments (Fórmulas)'!R29/#REF!)-1</f>
        <v>#REF!</v>
      </c>
      <c r="S29" s="243" t="e">
        <f>('Total Allotjaments (Fórmulas)'!S29/#REF!)-1</f>
        <v>#REF!</v>
      </c>
      <c r="T29" s="243" t="e">
        <f>('Total Allotjaments (Fórmulas)'!T29/#REF!)-1</f>
        <v>#REF!</v>
      </c>
      <c r="U29" s="243" t="e">
        <f>('Total Allotjaments (Fórmulas)'!U29/#REF!)-1</f>
        <v>#REF!</v>
      </c>
      <c r="V29" s="243" t="e">
        <f>('Total Allotjaments (Fórmulas)'!V29/#REF!)-1</f>
        <v>#REF!</v>
      </c>
      <c r="W29" s="243" t="e">
        <f>('Total Allotjaments (Fórmulas)'!W29/#REF!)-1</f>
        <v>#REF!</v>
      </c>
      <c r="X29" s="243" t="e">
        <f>('Total Allotjaments (Fórmulas)'!X29/#REF!)-1</f>
        <v>#REF!</v>
      </c>
      <c r="Y29" s="243" t="e">
        <f>('Total Allotjaments (Fórmulas)'!Y29/#REF!)-1</f>
        <v>#REF!</v>
      </c>
      <c r="Z29" s="243" t="e">
        <f>('Total Allotjaments (Fórmulas)'!Z29/#REF!)-1</f>
        <v>#REF!</v>
      </c>
      <c r="AA29" s="243" t="e">
        <f>('Total Allotjaments (Fórmulas)'!AA29/#REF!)-1</f>
        <v>#REF!</v>
      </c>
      <c r="AB29" s="243" t="e">
        <f>('Total Allotjaments (Fórmulas)'!AB29/#REF!)-1</f>
        <v>#REF!</v>
      </c>
      <c r="AC29" s="243" t="e">
        <f>('Total Allotjaments (Fórmulas)'!AC29/#REF!)-1</f>
        <v>#REF!</v>
      </c>
      <c r="AD29" s="243" t="e">
        <f>('Total Allotjaments (Fórmulas)'!AD29/#REF!)-1</f>
        <v>#REF!</v>
      </c>
      <c r="AE29" s="243" t="e">
        <f>('Total Allotjaments (Fórmulas)'!AE29/#REF!)-1</f>
        <v>#REF!</v>
      </c>
      <c r="AF29" s="243" t="e">
        <f>('Total Allotjaments (Fórmulas)'!AF29/#REF!)-1</f>
        <v>#REF!</v>
      </c>
      <c r="AG29" s="243" t="e">
        <f>('Total Allotjaments (Fórmulas)'!AG29/#REF!)-1</f>
        <v>#REF!</v>
      </c>
      <c r="AH29" s="243" t="e">
        <f>('Total Allotjaments (Fórmulas)'!AH29/#REF!)-1</f>
        <v>#REF!</v>
      </c>
      <c r="AI29" s="243" t="e">
        <f>('Total Allotjaments (Fórmulas)'!AI29/#REF!)-1</f>
        <v>#REF!</v>
      </c>
      <c r="AJ29" s="243" t="e">
        <f>('Total Allotjaments (Fórmulas)'!AJ29/#REF!)-1</f>
        <v>#REF!</v>
      </c>
      <c r="AK29" s="243" t="e">
        <f>('Total Allotjaments (Fórmulas)'!AK29/#REF!)-1</f>
        <v>#REF!</v>
      </c>
      <c r="AL29" s="243" t="e">
        <f>('Total Allotjaments (Fórmulas)'!AL29/#REF!)-1</f>
        <v>#REF!</v>
      </c>
      <c r="AM29" s="243" t="e">
        <f>('Total Allotjaments (Fórmulas)'!AM29/#REF!)-1</f>
        <v>#REF!</v>
      </c>
      <c r="AN29" s="243" t="e">
        <f>('Total Allotjaments (Fórmulas)'!AN29/#REF!)-1</f>
        <v>#REF!</v>
      </c>
      <c r="AO29" s="243" t="e">
        <f>('Total Allotjaments (Fórmulas)'!AO29/#REF!)-1</f>
        <v>#REF!</v>
      </c>
      <c r="AP29" s="243" t="e">
        <f>('Total Allotjaments (Fórmulas)'!AP29/#REF!)-1</f>
        <v>#REF!</v>
      </c>
      <c r="AQ29" s="243" t="e">
        <f>('Total Allotjaments (Fórmulas)'!AQ29/#REF!)-1</f>
        <v>#REF!</v>
      </c>
      <c r="AR29" s="243" t="e">
        <f>('Total Allotjaments (Fórmulas)'!AR29/#REF!)-1</f>
        <v>#REF!</v>
      </c>
      <c r="AS29" s="243" t="e">
        <f>('Total Allotjaments (Fórmulas)'!AS29/#REF!)-1</f>
        <v>#REF!</v>
      </c>
      <c r="AT29" s="243" t="e">
        <f>('Total Allotjaments (Fórmulas)'!AT29/#REF!)-1</f>
        <v>#REF!</v>
      </c>
      <c r="AU29" s="243" t="e">
        <f>('Total Allotjaments (Fórmulas)'!AU29/#REF!)-1</f>
        <v>#REF!</v>
      </c>
      <c r="AV29" s="243" t="e">
        <f>('Total Allotjaments (Fórmulas)'!AV29/#REF!)-1</f>
        <v>#REF!</v>
      </c>
      <c r="AW29" s="243" t="e">
        <f>('Total Allotjaments (Fórmulas)'!AW29/#REF!)-1</f>
        <v>#REF!</v>
      </c>
      <c r="AX29" s="243" t="e">
        <f>('Total Allotjaments (Fórmulas)'!AX29/#REF!)-1</f>
        <v>#REF!</v>
      </c>
      <c r="AY29" s="243" t="e">
        <f>('Total Allotjaments (Fórmulas)'!AY29/#REF!)-1</f>
        <v>#REF!</v>
      </c>
      <c r="AZ29" s="243" t="e">
        <f>('Total Allotjaments (Fórmulas)'!AZ29/#REF!)-1</f>
        <v>#REF!</v>
      </c>
      <c r="BA29" s="243" t="e">
        <f>('Total Allotjaments (Fórmulas)'!BA29/#REF!)-1</f>
        <v>#REF!</v>
      </c>
      <c r="BB29" s="243" t="e">
        <f>('Total Allotjaments (Fórmulas)'!BB29/#REF!)-1</f>
        <v>#REF!</v>
      </c>
      <c r="BC29" s="243" t="e">
        <f>('Total Allotjaments (Fórmulas)'!BC29/#REF!)-1</f>
        <v>#REF!</v>
      </c>
      <c r="BD29" s="243" t="e">
        <f>('Total Allotjaments (Fórmulas)'!BD29/#REF!)-1</f>
        <v>#REF!</v>
      </c>
      <c r="BE29" s="243" t="e">
        <f>('Total Allotjaments (Fórmulas)'!BE29/#REF!)-1</f>
        <v>#REF!</v>
      </c>
      <c r="BF29" s="243" t="e">
        <f>('Total Allotjaments (Fórmulas)'!BF29/#REF!)-1</f>
        <v>#REF!</v>
      </c>
      <c r="BG29" s="243" t="e">
        <f>('Total Allotjaments (Fórmulas)'!BG29/#REF!)-1</f>
        <v>#REF!</v>
      </c>
      <c r="BH29" s="243" t="e">
        <f>('Total Allotjaments (Fórmulas)'!BH29/#REF!)-1</f>
        <v>#REF!</v>
      </c>
      <c r="BI29" s="243" t="e">
        <f>('Total Allotjaments (Fórmulas)'!BI29/#REF!)-1</f>
        <v>#REF!</v>
      </c>
      <c r="BJ29" s="243" t="e">
        <f>('Total Allotjaments (Fórmulas)'!BJ29/#REF!)-1</f>
        <v>#REF!</v>
      </c>
      <c r="BK29" s="243" t="e">
        <f>('Total Allotjaments (Fórmulas)'!BK29/#REF!)-1</f>
        <v>#REF!</v>
      </c>
      <c r="BL29" s="243" t="e">
        <f>('Total Allotjaments (Fórmulas)'!BL29/#REF!)-1</f>
        <v>#REF!</v>
      </c>
    </row>
    <row r="30" spans="1:64">
      <c r="A30" s="91" t="s">
        <v>79</v>
      </c>
      <c r="B30" s="243" t="e">
        <f>('Total Allotjaments (Fórmulas)'!B30/#REF!)-1</f>
        <v>#REF!</v>
      </c>
      <c r="C30" s="243" t="e">
        <f>('Total Allotjaments (Fórmulas)'!C30/#REF!)-1</f>
        <v>#REF!</v>
      </c>
      <c r="D30" s="243" t="e">
        <f>('Total Allotjaments (Fórmulas)'!D30/#REF!)-1</f>
        <v>#REF!</v>
      </c>
      <c r="E30" s="243" t="e">
        <f>('Total Allotjaments (Fórmulas)'!E30/#REF!)-1</f>
        <v>#REF!</v>
      </c>
      <c r="F30" s="243" t="e">
        <f>('Total Allotjaments (Fórmulas)'!F30/#REF!)-1</f>
        <v>#REF!</v>
      </c>
      <c r="G30" s="243" t="e">
        <f>('Total Allotjaments (Fórmulas)'!G30/#REF!)-1</f>
        <v>#REF!</v>
      </c>
      <c r="H30" s="243" t="e">
        <f>('Total Allotjaments (Fórmulas)'!H30/#REF!)-1</f>
        <v>#REF!</v>
      </c>
      <c r="I30" s="243" t="e">
        <f>('Total Allotjaments (Fórmulas)'!I30/#REF!)-1</f>
        <v>#REF!</v>
      </c>
      <c r="J30" s="243" t="e">
        <f>('Total Allotjaments (Fórmulas)'!J30/#REF!)-1</f>
        <v>#REF!</v>
      </c>
      <c r="K30" s="243" t="e">
        <f>('Total Allotjaments (Fórmulas)'!K30/#REF!)-1</f>
        <v>#REF!</v>
      </c>
      <c r="L30" s="243" t="e">
        <f>('Total Allotjaments (Fórmulas)'!L30/#REF!)-1</f>
        <v>#REF!</v>
      </c>
      <c r="M30" s="243" t="e">
        <f>('Total Allotjaments (Fórmulas)'!M30/#REF!)-1</f>
        <v>#REF!</v>
      </c>
      <c r="N30" s="243" t="e">
        <f>('Total Allotjaments (Fórmulas)'!N30/#REF!)-1</f>
        <v>#REF!</v>
      </c>
      <c r="O30" s="243" t="e">
        <f>('Total Allotjaments (Fórmulas)'!O30/#REF!)-1</f>
        <v>#REF!</v>
      </c>
      <c r="P30" s="243" t="e">
        <f>('Total Allotjaments (Fórmulas)'!P30/#REF!)-1</f>
        <v>#REF!</v>
      </c>
      <c r="Q30" s="243" t="e">
        <f>('Total Allotjaments (Fórmulas)'!Q30/#REF!)-1</f>
        <v>#REF!</v>
      </c>
      <c r="R30" s="243" t="e">
        <f>('Total Allotjaments (Fórmulas)'!R30/#REF!)-1</f>
        <v>#REF!</v>
      </c>
      <c r="S30" s="243" t="e">
        <f>('Total Allotjaments (Fórmulas)'!S30/#REF!)-1</f>
        <v>#REF!</v>
      </c>
      <c r="T30" s="243" t="e">
        <f>('Total Allotjaments (Fórmulas)'!T30/#REF!)-1</f>
        <v>#REF!</v>
      </c>
      <c r="U30" s="243" t="e">
        <f>('Total Allotjaments (Fórmulas)'!U30/#REF!)-1</f>
        <v>#REF!</v>
      </c>
      <c r="V30" s="243" t="e">
        <f>('Total Allotjaments (Fórmulas)'!V30/#REF!)-1</f>
        <v>#REF!</v>
      </c>
      <c r="W30" s="243" t="e">
        <f>('Total Allotjaments (Fórmulas)'!W30/#REF!)-1</f>
        <v>#REF!</v>
      </c>
      <c r="X30" s="243" t="e">
        <f>('Total Allotjaments (Fórmulas)'!X30/#REF!)-1</f>
        <v>#REF!</v>
      </c>
      <c r="Y30" s="243" t="e">
        <f>('Total Allotjaments (Fórmulas)'!Y30/#REF!)-1</f>
        <v>#REF!</v>
      </c>
      <c r="Z30" s="243" t="e">
        <f>('Total Allotjaments (Fórmulas)'!Z30/#REF!)-1</f>
        <v>#REF!</v>
      </c>
      <c r="AA30" s="243" t="e">
        <f>('Total Allotjaments (Fórmulas)'!AA30/#REF!)-1</f>
        <v>#REF!</v>
      </c>
      <c r="AB30" s="243" t="e">
        <f>('Total Allotjaments (Fórmulas)'!AB30/#REF!)-1</f>
        <v>#REF!</v>
      </c>
      <c r="AC30" s="243" t="e">
        <f>('Total Allotjaments (Fórmulas)'!AC30/#REF!)-1</f>
        <v>#REF!</v>
      </c>
      <c r="AD30" s="243" t="e">
        <f>('Total Allotjaments (Fórmulas)'!AD30/#REF!)-1</f>
        <v>#REF!</v>
      </c>
      <c r="AE30" s="243" t="e">
        <f>('Total Allotjaments (Fórmulas)'!AE30/#REF!)-1</f>
        <v>#REF!</v>
      </c>
      <c r="AF30" s="243" t="e">
        <f>('Total Allotjaments (Fórmulas)'!AF30/#REF!)-1</f>
        <v>#REF!</v>
      </c>
      <c r="AG30" s="243" t="e">
        <f>('Total Allotjaments (Fórmulas)'!AG30/#REF!)-1</f>
        <v>#REF!</v>
      </c>
      <c r="AH30" s="243" t="e">
        <f>('Total Allotjaments (Fórmulas)'!AH30/#REF!)-1</f>
        <v>#REF!</v>
      </c>
      <c r="AI30" s="243" t="e">
        <f>('Total Allotjaments (Fórmulas)'!AI30/#REF!)-1</f>
        <v>#REF!</v>
      </c>
      <c r="AJ30" s="243" t="e">
        <f>('Total Allotjaments (Fórmulas)'!AJ30/#REF!)-1</f>
        <v>#REF!</v>
      </c>
      <c r="AK30" s="243" t="e">
        <f>('Total Allotjaments (Fórmulas)'!AK30/#REF!)-1</f>
        <v>#REF!</v>
      </c>
      <c r="AL30" s="243" t="e">
        <f>('Total Allotjaments (Fórmulas)'!AL30/#REF!)-1</f>
        <v>#REF!</v>
      </c>
      <c r="AM30" s="243" t="e">
        <f>('Total Allotjaments (Fórmulas)'!AM30/#REF!)-1</f>
        <v>#REF!</v>
      </c>
      <c r="AN30" s="243" t="e">
        <f>('Total Allotjaments (Fórmulas)'!AN30/#REF!)-1</f>
        <v>#REF!</v>
      </c>
      <c r="AO30" s="243" t="e">
        <f>('Total Allotjaments (Fórmulas)'!AO30/#REF!)-1</f>
        <v>#REF!</v>
      </c>
      <c r="AP30" s="243" t="e">
        <f>('Total Allotjaments (Fórmulas)'!AP30/#REF!)-1</f>
        <v>#REF!</v>
      </c>
      <c r="AQ30" s="243" t="e">
        <f>('Total Allotjaments (Fórmulas)'!AQ30/#REF!)-1</f>
        <v>#REF!</v>
      </c>
      <c r="AR30" s="243" t="e">
        <f>('Total Allotjaments (Fórmulas)'!AR30/#REF!)-1</f>
        <v>#REF!</v>
      </c>
      <c r="AS30" s="243" t="e">
        <f>('Total Allotjaments (Fórmulas)'!AS30/#REF!)-1</f>
        <v>#REF!</v>
      </c>
      <c r="AT30" s="243" t="e">
        <f>('Total Allotjaments (Fórmulas)'!AT30/#REF!)-1</f>
        <v>#REF!</v>
      </c>
      <c r="AU30" s="243" t="e">
        <f>('Total Allotjaments (Fórmulas)'!AU30/#REF!)-1</f>
        <v>#REF!</v>
      </c>
      <c r="AV30" s="243" t="e">
        <f>('Total Allotjaments (Fórmulas)'!AV30/#REF!)-1</f>
        <v>#REF!</v>
      </c>
      <c r="AW30" s="243" t="e">
        <f>('Total Allotjaments (Fórmulas)'!AW30/#REF!)-1</f>
        <v>#REF!</v>
      </c>
      <c r="AX30" s="243" t="e">
        <f>('Total Allotjaments (Fórmulas)'!AX30/#REF!)-1</f>
        <v>#REF!</v>
      </c>
      <c r="AY30" s="243" t="e">
        <f>('Total Allotjaments (Fórmulas)'!AY30/#REF!)-1</f>
        <v>#REF!</v>
      </c>
      <c r="AZ30" s="243" t="e">
        <f>('Total Allotjaments (Fórmulas)'!AZ30/#REF!)-1</f>
        <v>#REF!</v>
      </c>
      <c r="BA30" s="243" t="e">
        <f>('Total Allotjaments (Fórmulas)'!BA30/#REF!)-1</f>
        <v>#REF!</v>
      </c>
      <c r="BB30" s="243" t="e">
        <f>('Total Allotjaments (Fórmulas)'!BB30/#REF!)-1</f>
        <v>#REF!</v>
      </c>
      <c r="BC30" s="243" t="e">
        <f>('Total Allotjaments (Fórmulas)'!BC30/#REF!)-1</f>
        <v>#REF!</v>
      </c>
      <c r="BD30" s="243" t="e">
        <f>('Total Allotjaments (Fórmulas)'!BD30/#REF!)-1</f>
        <v>#REF!</v>
      </c>
      <c r="BE30" s="243" t="e">
        <f>('Total Allotjaments (Fórmulas)'!BE30/#REF!)-1</f>
        <v>#REF!</v>
      </c>
      <c r="BF30" s="243" t="e">
        <f>('Total Allotjaments (Fórmulas)'!BF30/#REF!)-1</f>
        <v>#REF!</v>
      </c>
      <c r="BG30" s="243" t="e">
        <f>('Total Allotjaments (Fórmulas)'!BG30/#REF!)-1</f>
        <v>#REF!</v>
      </c>
      <c r="BH30" s="243" t="e">
        <f>('Total Allotjaments (Fórmulas)'!BH30/#REF!)-1</f>
        <v>#REF!</v>
      </c>
      <c r="BI30" s="243" t="e">
        <f>('Total Allotjaments (Fórmulas)'!BI30/#REF!)-1</f>
        <v>#REF!</v>
      </c>
      <c r="BJ30" s="243" t="e">
        <f>('Total Allotjaments (Fórmulas)'!BJ30/#REF!)-1</f>
        <v>#REF!</v>
      </c>
      <c r="BK30" s="243" t="e">
        <f>('Total Allotjaments (Fórmulas)'!BK30/#REF!)-1</f>
        <v>#REF!</v>
      </c>
      <c r="BL30" s="243" t="e">
        <f>('Total Allotjaments (Fórmulas)'!BL30/#REF!)-1</f>
        <v>#REF!</v>
      </c>
    </row>
    <row r="31" spans="1:64">
      <c r="A31" s="91" t="s">
        <v>61</v>
      </c>
      <c r="B31" s="243" t="e">
        <f>('Total Allotjaments (Fórmulas)'!B31/#REF!)-1</f>
        <v>#REF!</v>
      </c>
      <c r="C31" s="243" t="e">
        <f>('Total Allotjaments (Fórmulas)'!C31/#REF!)-1</f>
        <v>#REF!</v>
      </c>
      <c r="D31" s="243" t="e">
        <f>('Total Allotjaments (Fórmulas)'!D31/#REF!)-1</f>
        <v>#REF!</v>
      </c>
      <c r="E31" s="243" t="e">
        <f>('Total Allotjaments (Fórmulas)'!E31/#REF!)-1</f>
        <v>#REF!</v>
      </c>
      <c r="F31" s="243" t="e">
        <f>('Total Allotjaments (Fórmulas)'!F31/#REF!)-1</f>
        <v>#REF!</v>
      </c>
      <c r="G31" s="243" t="e">
        <f>('Total Allotjaments (Fórmulas)'!G31/#REF!)-1</f>
        <v>#REF!</v>
      </c>
      <c r="H31" s="243" t="e">
        <f>('Total Allotjaments (Fórmulas)'!H31/#REF!)-1</f>
        <v>#REF!</v>
      </c>
      <c r="I31" s="243" t="e">
        <f>('Total Allotjaments (Fórmulas)'!I31/#REF!)-1</f>
        <v>#REF!</v>
      </c>
      <c r="J31" s="243" t="e">
        <f>('Total Allotjaments (Fórmulas)'!J31/#REF!)-1</f>
        <v>#REF!</v>
      </c>
      <c r="K31" s="243" t="e">
        <f>('Total Allotjaments (Fórmulas)'!K31/#REF!)-1</f>
        <v>#REF!</v>
      </c>
      <c r="L31" s="243" t="e">
        <f>('Total Allotjaments (Fórmulas)'!L31/#REF!)-1</f>
        <v>#REF!</v>
      </c>
      <c r="M31" s="243" t="e">
        <f>('Total Allotjaments (Fórmulas)'!M31/#REF!)-1</f>
        <v>#REF!</v>
      </c>
      <c r="N31" s="243" t="e">
        <f>('Total Allotjaments (Fórmulas)'!N31/#REF!)-1</f>
        <v>#REF!</v>
      </c>
      <c r="O31" s="243" t="e">
        <f>('Total Allotjaments (Fórmulas)'!O31/#REF!)-1</f>
        <v>#REF!</v>
      </c>
      <c r="P31" s="243" t="e">
        <f>('Total Allotjaments (Fórmulas)'!P31/#REF!)-1</f>
        <v>#REF!</v>
      </c>
      <c r="Q31" s="243" t="e">
        <f>('Total Allotjaments (Fórmulas)'!Q31/#REF!)-1</f>
        <v>#REF!</v>
      </c>
      <c r="R31" s="243" t="e">
        <f>('Total Allotjaments (Fórmulas)'!R31/#REF!)-1</f>
        <v>#REF!</v>
      </c>
      <c r="S31" s="243" t="e">
        <f>('Total Allotjaments (Fórmulas)'!S31/#REF!)-1</f>
        <v>#REF!</v>
      </c>
      <c r="T31" s="243" t="e">
        <f>('Total Allotjaments (Fórmulas)'!T31/#REF!)-1</f>
        <v>#REF!</v>
      </c>
      <c r="U31" s="243" t="e">
        <f>('Total Allotjaments (Fórmulas)'!U31/#REF!)-1</f>
        <v>#REF!</v>
      </c>
      <c r="V31" s="243" t="e">
        <f>('Total Allotjaments (Fórmulas)'!V31/#REF!)-1</f>
        <v>#REF!</v>
      </c>
      <c r="W31" s="243" t="e">
        <f>('Total Allotjaments (Fórmulas)'!W31/#REF!)-1</f>
        <v>#REF!</v>
      </c>
      <c r="X31" s="243" t="e">
        <f>('Total Allotjaments (Fórmulas)'!X31/#REF!)-1</f>
        <v>#REF!</v>
      </c>
      <c r="Y31" s="243" t="e">
        <f>('Total Allotjaments (Fórmulas)'!Y31/#REF!)-1</f>
        <v>#REF!</v>
      </c>
      <c r="Z31" s="243" t="e">
        <f>('Total Allotjaments (Fórmulas)'!Z31/#REF!)-1</f>
        <v>#REF!</v>
      </c>
      <c r="AA31" s="243" t="e">
        <f>('Total Allotjaments (Fórmulas)'!AA31/#REF!)-1</f>
        <v>#REF!</v>
      </c>
      <c r="AB31" s="243" t="e">
        <f>('Total Allotjaments (Fórmulas)'!AB31/#REF!)-1</f>
        <v>#REF!</v>
      </c>
      <c r="AC31" s="243" t="e">
        <f>('Total Allotjaments (Fórmulas)'!AC31/#REF!)-1</f>
        <v>#REF!</v>
      </c>
      <c r="AD31" s="243" t="e">
        <f>('Total Allotjaments (Fórmulas)'!AD31/#REF!)-1</f>
        <v>#REF!</v>
      </c>
      <c r="AE31" s="243" t="e">
        <f>('Total Allotjaments (Fórmulas)'!AE31/#REF!)-1</f>
        <v>#REF!</v>
      </c>
      <c r="AF31" s="243" t="e">
        <f>('Total Allotjaments (Fórmulas)'!AF31/#REF!)-1</f>
        <v>#REF!</v>
      </c>
      <c r="AG31" s="243" t="e">
        <f>('Total Allotjaments (Fórmulas)'!AG31/#REF!)-1</f>
        <v>#REF!</v>
      </c>
      <c r="AH31" s="243" t="e">
        <f>('Total Allotjaments (Fórmulas)'!AH31/#REF!)-1</f>
        <v>#REF!</v>
      </c>
      <c r="AI31" s="243" t="e">
        <f>('Total Allotjaments (Fórmulas)'!AI31/#REF!)-1</f>
        <v>#REF!</v>
      </c>
      <c r="AJ31" s="243" t="e">
        <f>('Total Allotjaments (Fórmulas)'!AJ31/#REF!)-1</f>
        <v>#REF!</v>
      </c>
      <c r="AK31" s="243" t="e">
        <f>('Total Allotjaments (Fórmulas)'!AK31/#REF!)-1</f>
        <v>#REF!</v>
      </c>
      <c r="AL31" s="243" t="e">
        <f>('Total Allotjaments (Fórmulas)'!AL31/#REF!)-1</f>
        <v>#REF!</v>
      </c>
      <c r="AM31" s="243" t="e">
        <f>('Total Allotjaments (Fórmulas)'!AM31/#REF!)-1</f>
        <v>#REF!</v>
      </c>
      <c r="AN31" s="243" t="e">
        <f>('Total Allotjaments (Fórmulas)'!AN31/#REF!)-1</f>
        <v>#REF!</v>
      </c>
      <c r="AO31" s="243" t="e">
        <f>('Total Allotjaments (Fórmulas)'!AO31/#REF!)-1</f>
        <v>#REF!</v>
      </c>
      <c r="AP31" s="243" t="e">
        <f>('Total Allotjaments (Fórmulas)'!AP31/#REF!)-1</f>
        <v>#REF!</v>
      </c>
      <c r="AQ31" s="243" t="e">
        <f>('Total Allotjaments (Fórmulas)'!AQ31/#REF!)-1</f>
        <v>#REF!</v>
      </c>
      <c r="AR31" s="243" t="e">
        <f>('Total Allotjaments (Fórmulas)'!AR31/#REF!)-1</f>
        <v>#REF!</v>
      </c>
      <c r="AS31" s="243" t="e">
        <f>('Total Allotjaments (Fórmulas)'!AS31/#REF!)-1</f>
        <v>#REF!</v>
      </c>
      <c r="AT31" s="243" t="e">
        <f>('Total Allotjaments (Fórmulas)'!AT31/#REF!)-1</f>
        <v>#REF!</v>
      </c>
      <c r="AU31" s="243" t="e">
        <f>('Total Allotjaments (Fórmulas)'!AU31/#REF!)-1</f>
        <v>#REF!</v>
      </c>
      <c r="AV31" s="243" t="e">
        <f>('Total Allotjaments (Fórmulas)'!AV31/#REF!)-1</f>
        <v>#REF!</v>
      </c>
      <c r="AW31" s="243" t="e">
        <f>('Total Allotjaments (Fórmulas)'!AW31/#REF!)-1</f>
        <v>#REF!</v>
      </c>
      <c r="AX31" s="243" t="e">
        <f>('Total Allotjaments (Fórmulas)'!AX31/#REF!)-1</f>
        <v>#REF!</v>
      </c>
      <c r="AY31" s="243" t="e">
        <f>('Total Allotjaments (Fórmulas)'!AY31/#REF!)-1</f>
        <v>#REF!</v>
      </c>
      <c r="AZ31" s="243" t="e">
        <f>('Total Allotjaments (Fórmulas)'!AZ31/#REF!)-1</f>
        <v>#REF!</v>
      </c>
      <c r="BA31" s="243" t="e">
        <f>('Total Allotjaments (Fórmulas)'!BA31/#REF!)-1</f>
        <v>#REF!</v>
      </c>
      <c r="BB31" s="243" t="e">
        <f>('Total Allotjaments (Fórmulas)'!BB31/#REF!)-1</f>
        <v>#REF!</v>
      </c>
      <c r="BC31" s="243" t="e">
        <f>('Total Allotjaments (Fórmulas)'!BC31/#REF!)-1</f>
        <v>#REF!</v>
      </c>
      <c r="BD31" s="243" t="e">
        <f>('Total Allotjaments (Fórmulas)'!BD31/#REF!)-1</f>
        <v>#REF!</v>
      </c>
      <c r="BE31" s="243" t="e">
        <f>('Total Allotjaments (Fórmulas)'!BE31/#REF!)-1</f>
        <v>#REF!</v>
      </c>
      <c r="BF31" s="243" t="e">
        <f>('Total Allotjaments (Fórmulas)'!BF31/#REF!)-1</f>
        <v>#REF!</v>
      </c>
      <c r="BG31" s="243" t="e">
        <f>('Total Allotjaments (Fórmulas)'!BG31/#REF!)-1</f>
        <v>#REF!</v>
      </c>
      <c r="BH31" s="243" t="e">
        <f>('Total Allotjaments (Fórmulas)'!BH31/#REF!)-1</f>
        <v>#REF!</v>
      </c>
      <c r="BI31" s="243" t="e">
        <f>('Total Allotjaments (Fórmulas)'!BI31/#REF!)-1</f>
        <v>#REF!</v>
      </c>
      <c r="BJ31" s="243" t="e">
        <f>('Total Allotjaments (Fórmulas)'!BJ31/#REF!)-1</f>
        <v>#REF!</v>
      </c>
      <c r="BK31" s="243" t="e">
        <f>('Total Allotjaments (Fórmulas)'!BK31/#REF!)-1</f>
        <v>#REF!</v>
      </c>
      <c r="BL31" s="243" t="e">
        <f>('Total Allotjaments (Fórmulas)'!BL31/#REF!)-1</f>
        <v>#REF!</v>
      </c>
    </row>
    <row r="32" spans="1:64">
      <c r="A32" s="91" t="s">
        <v>164</v>
      </c>
      <c r="B32" s="243" t="e">
        <f>('Total Allotjaments (Fórmulas)'!B32/#REF!)-1</f>
        <v>#REF!</v>
      </c>
      <c r="C32" s="243" t="e">
        <f>('Total Allotjaments (Fórmulas)'!C32/#REF!)-1</f>
        <v>#REF!</v>
      </c>
      <c r="D32" s="243" t="e">
        <f>('Total Allotjaments (Fórmulas)'!D32/#REF!)-1</f>
        <v>#REF!</v>
      </c>
      <c r="E32" s="243" t="e">
        <f>('Total Allotjaments (Fórmulas)'!E32/#REF!)-1</f>
        <v>#REF!</v>
      </c>
      <c r="F32" s="243" t="e">
        <f>('Total Allotjaments (Fórmulas)'!F32/#REF!)-1</f>
        <v>#REF!</v>
      </c>
      <c r="G32" s="243" t="e">
        <f>('Total Allotjaments (Fórmulas)'!G32/#REF!)-1</f>
        <v>#REF!</v>
      </c>
      <c r="H32" s="243" t="e">
        <f>('Total Allotjaments (Fórmulas)'!H32/#REF!)-1</f>
        <v>#REF!</v>
      </c>
      <c r="I32" s="243" t="e">
        <f>('Total Allotjaments (Fórmulas)'!I32/#REF!)-1</f>
        <v>#REF!</v>
      </c>
      <c r="J32" s="243" t="e">
        <f>('Total Allotjaments (Fórmulas)'!J32/#REF!)-1</f>
        <v>#REF!</v>
      </c>
      <c r="K32" s="243" t="e">
        <f>('Total Allotjaments (Fórmulas)'!K32/#REF!)-1</f>
        <v>#REF!</v>
      </c>
      <c r="L32" s="243" t="e">
        <f>('Total Allotjaments (Fórmulas)'!L32/#REF!)-1</f>
        <v>#REF!</v>
      </c>
      <c r="M32" s="243" t="e">
        <f>('Total Allotjaments (Fórmulas)'!M32/#REF!)-1</f>
        <v>#REF!</v>
      </c>
      <c r="N32" s="243" t="e">
        <f>('Total Allotjaments (Fórmulas)'!N32/#REF!)-1</f>
        <v>#REF!</v>
      </c>
      <c r="O32" s="243" t="e">
        <f>('Total Allotjaments (Fórmulas)'!O32/#REF!)-1</f>
        <v>#REF!</v>
      </c>
      <c r="P32" s="243" t="e">
        <f>('Total Allotjaments (Fórmulas)'!P32/#REF!)-1</f>
        <v>#REF!</v>
      </c>
      <c r="Q32" s="243" t="e">
        <f>('Total Allotjaments (Fórmulas)'!Q32/#REF!)-1</f>
        <v>#REF!</v>
      </c>
      <c r="R32" s="243" t="e">
        <f>('Total Allotjaments (Fórmulas)'!R32/#REF!)-1</f>
        <v>#REF!</v>
      </c>
      <c r="S32" s="243" t="e">
        <f>('Total Allotjaments (Fórmulas)'!S32/#REF!)-1</f>
        <v>#REF!</v>
      </c>
      <c r="T32" s="243" t="e">
        <f>('Total Allotjaments (Fórmulas)'!T32/#REF!)-1</f>
        <v>#REF!</v>
      </c>
      <c r="U32" s="243" t="e">
        <f>('Total Allotjaments (Fórmulas)'!U32/#REF!)-1</f>
        <v>#REF!</v>
      </c>
      <c r="V32" s="243" t="e">
        <f>('Total Allotjaments (Fórmulas)'!V32/#REF!)-1</f>
        <v>#REF!</v>
      </c>
      <c r="W32" s="243" t="e">
        <f>('Total Allotjaments (Fórmulas)'!W32/#REF!)-1</f>
        <v>#REF!</v>
      </c>
      <c r="X32" s="243" t="e">
        <f>('Total Allotjaments (Fórmulas)'!X32/#REF!)-1</f>
        <v>#REF!</v>
      </c>
      <c r="Y32" s="243" t="e">
        <f>('Total Allotjaments (Fórmulas)'!Y32/#REF!)-1</f>
        <v>#REF!</v>
      </c>
      <c r="Z32" s="243" t="e">
        <f>('Total Allotjaments (Fórmulas)'!Z32/#REF!)-1</f>
        <v>#REF!</v>
      </c>
      <c r="AA32" s="243" t="e">
        <f>('Total Allotjaments (Fórmulas)'!AA32/#REF!)-1</f>
        <v>#REF!</v>
      </c>
      <c r="AB32" s="243" t="e">
        <f>('Total Allotjaments (Fórmulas)'!AB32/#REF!)-1</f>
        <v>#REF!</v>
      </c>
      <c r="AC32" s="243" t="e">
        <f>('Total Allotjaments (Fórmulas)'!AC32/#REF!)-1</f>
        <v>#REF!</v>
      </c>
      <c r="AD32" s="243" t="e">
        <f>('Total Allotjaments (Fórmulas)'!AD32/#REF!)-1</f>
        <v>#REF!</v>
      </c>
      <c r="AE32" s="243" t="e">
        <f>('Total Allotjaments (Fórmulas)'!AE32/#REF!)-1</f>
        <v>#REF!</v>
      </c>
      <c r="AF32" s="243" t="e">
        <f>('Total Allotjaments (Fórmulas)'!AF32/#REF!)-1</f>
        <v>#REF!</v>
      </c>
      <c r="AG32" s="243" t="e">
        <f>('Total Allotjaments (Fórmulas)'!AG32/#REF!)-1</f>
        <v>#REF!</v>
      </c>
      <c r="AH32" s="243" t="e">
        <f>('Total Allotjaments (Fórmulas)'!AH32/#REF!)-1</f>
        <v>#REF!</v>
      </c>
      <c r="AI32" s="243" t="e">
        <f>('Total Allotjaments (Fórmulas)'!AI32/#REF!)-1</f>
        <v>#REF!</v>
      </c>
      <c r="AJ32" s="243" t="e">
        <f>('Total Allotjaments (Fórmulas)'!AJ32/#REF!)-1</f>
        <v>#REF!</v>
      </c>
      <c r="AK32" s="243" t="e">
        <f>('Total Allotjaments (Fórmulas)'!AK32/#REF!)-1</f>
        <v>#REF!</v>
      </c>
      <c r="AL32" s="243" t="e">
        <f>('Total Allotjaments (Fórmulas)'!AL32/#REF!)-1</f>
        <v>#REF!</v>
      </c>
      <c r="AM32" s="243" t="e">
        <f>('Total Allotjaments (Fórmulas)'!AM32/#REF!)-1</f>
        <v>#REF!</v>
      </c>
      <c r="AN32" s="243" t="e">
        <f>('Total Allotjaments (Fórmulas)'!AN32/#REF!)-1</f>
        <v>#REF!</v>
      </c>
      <c r="AO32" s="243" t="e">
        <f>('Total Allotjaments (Fórmulas)'!AO32/#REF!)-1</f>
        <v>#REF!</v>
      </c>
      <c r="AP32" s="243" t="e">
        <f>('Total Allotjaments (Fórmulas)'!AP32/#REF!)-1</f>
        <v>#REF!</v>
      </c>
      <c r="AQ32" s="243" t="e">
        <f>('Total Allotjaments (Fórmulas)'!AQ32/#REF!)-1</f>
        <v>#REF!</v>
      </c>
      <c r="AR32" s="243" t="e">
        <f>('Total Allotjaments (Fórmulas)'!AR32/#REF!)-1</f>
        <v>#REF!</v>
      </c>
      <c r="AS32" s="243" t="e">
        <f>('Total Allotjaments (Fórmulas)'!AS32/#REF!)-1</f>
        <v>#REF!</v>
      </c>
      <c r="AT32" s="243" t="e">
        <f>('Total Allotjaments (Fórmulas)'!AT32/#REF!)-1</f>
        <v>#REF!</v>
      </c>
      <c r="AU32" s="243" t="e">
        <f>('Total Allotjaments (Fórmulas)'!AU32/#REF!)-1</f>
        <v>#REF!</v>
      </c>
      <c r="AV32" s="243" t="e">
        <f>('Total Allotjaments (Fórmulas)'!AV32/#REF!)-1</f>
        <v>#REF!</v>
      </c>
      <c r="AW32" s="243" t="e">
        <f>('Total Allotjaments (Fórmulas)'!AW32/#REF!)-1</f>
        <v>#REF!</v>
      </c>
      <c r="AX32" s="243" t="e">
        <f>('Total Allotjaments (Fórmulas)'!AX32/#REF!)-1</f>
        <v>#REF!</v>
      </c>
      <c r="AY32" s="243" t="e">
        <f>('Total Allotjaments (Fórmulas)'!AY32/#REF!)-1</f>
        <v>#REF!</v>
      </c>
      <c r="AZ32" s="243" t="e">
        <f>('Total Allotjaments (Fórmulas)'!AZ32/#REF!)-1</f>
        <v>#REF!</v>
      </c>
      <c r="BA32" s="243" t="e">
        <f>('Total Allotjaments (Fórmulas)'!BA32/#REF!)-1</f>
        <v>#REF!</v>
      </c>
      <c r="BB32" s="243" t="e">
        <f>('Total Allotjaments (Fórmulas)'!BB32/#REF!)-1</f>
        <v>#REF!</v>
      </c>
      <c r="BC32" s="243" t="e">
        <f>('Total Allotjaments (Fórmulas)'!BC32/#REF!)-1</f>
        <v>#REF!</v>
      </c>
      <c r="BD32" s="243" t="e">
        <f>('Total Allotjaments (Fórmulas)'!BD32/#REF!)-1</f>
        <v>#REF!</v>
      </c>
      <c r="BE32" s="243" t="e">
        <f>('Total Allotjaments (Fórmulas)'!BE32/#REF!)-1</f>
        <v>#REF!</v>
      </c>
      <c r="BF32" s="243" t="e">
        <f>('Total Allotjaments (Fórmulas)'!BF32/#REF!)-1</f>
        <v>#REF!</v>
      </c>
      <c r="BG32" s="243" t="e">
        <f>('Total Allotjaments (Fórmulas)'!BG32/#REF!)-1</f>
        <v>#REF!</v>
      </c>
      <c r="BH32" s="243" t="e">
        <f>('Total Allotjaments (Fórmulas)'!BH32/#REF!)-1</f>
        <v>#REF!</v>
      </c>
      <c r="BI32" s="243" t="e">
        <f>('Total Allotjaments (Fórmulas)'!BI32/#REF!)-1</f>
        <v>#REF!</v>
      </c>
      <c r="BJ32" s="243" t="e">
        <f>('Total Allotjaments (Fórmulas)'!BJ32/#REF!)-1</f>
        <v>#REF!</v>
      </c>
      <c r="BK32" s="243" t="e">
        <f>('Total Allotjaments (Fórmulas)'!BK32/#REF!)-1</f>
        <v>#REF!</v>
      </c>
      <c r="BL32" s="243" t="e">
        <f>('Total Allotjaments (Fórmulas)'!BL32/#REF!)-1</f>
        <v>#REF!</v>
      </c>
    </row>
    <row r="33" spans="1:64">
      <c r="A33" s="101" t="s">
        <v>64</v>
      </c>
      <c r="B33" s="243" t="e">
        <f>('Total Allotjaments (Fórmulas)'!B33/#REF!)-1</f>
        <v>#REF!</v>
      </c>
      <c r="C33" s="243" t="e">
        <f>('Total Allotjaments (Fórmulas)'!C33/#REF!)-1</f>
        <v>#REF!</v>
      </c>
      <c r="D33" s="243" t="e">
        <f>('Total Allotjaments (Fórmulas)'!D33/#REF!)-1</f>
        <v>#REF!</v>
      </c>
      <c r="E33" s="243" t="e">
        <f>('Total Allotjaments (Fórmulas)'!E33/#REF!)-1</f>
        <v>#REF!</v>
      </c>
      <c r="F33" s="243" t="e">
        <f>('Total Allotjaments (Fórmulas)'!F33/#REF!)-1</f>
        <v>#REF!</v>
      </c>
      <c r="G33" s="243" t="e">
        <f>('Total Allotjaments (Fórmulas)'!G33/#REF!)-1</f>
        <v>#REF!</v>
      </c>
      <c r="H33" s="243" t="e">
        <f>('Total Allotjaments (Fórmulas)'!H33/#REF!)-1</f>
        <v>#REF!</v>
      </c>
      <c r="I33" s="243" t="e">
        <f>('Total Allotjaments (Fórmulas)'!I33/#REF!)-1</f>
        <v>#REF!</v>
      </c>
      <c r="J33" s="243" t="e">
        <f>('Total Allotjaments (Fórmulas)'!J33/#REF!)-1</f>
        <v>#REF!</v>
      </c>
      <c r="K33" s="243" t="e">
        <f>('Total Allotjaments (Fórmulas)'!K33/#REF!)-1</f>
        <v>#REF!</v>
      </c>
      <c r="L33" s="243" t="e">
        <f>('Total Allotjaments (Fórmulas)'!L33/#REF!)-1</f>
        <v>#REF!</v>
      </c>
      <c r="M33" s="243" t="e">
        <f>('Total Allotjaments (Fórmulas)'!M33/#REF!)-1</f>
        <v>#REF!</v>
      </c>
      <c r="N33" s="243" t="e">
        <f>('Total Allotjaments (Fórmulas)'!N33/#REF!)-1</f>
        <v>#REF!</v>
      </c>
      <c r="O33" s="243" t="e">
        <f>('Total Allotjaments (Fórmulas)'!O33/#REF!)-1</f>
        <v>#REF!</v>
      </c>
      <c r="P33" s="243" t="e">
        <f>('Total Allotjaments (Fórmulas)'!P33/#REF!)-1</f>
        <v>#REF!</v>
      </c>
      <c r="Q33" s="243" t="e">
        <f>('Total Allotjaments (Fórmulas)'!Q33/#REF!)-1</f>
        <v>#REF!</v>
      </c>
      <c r="R33" s="243" t="e">
        <f>('Total Allotjaments (Fórmulas)'!R33/#REF!)-1</f>
        <v>#REF!</v>
      </c>
      <c r="S33" s="243" t="e">
        <f>('Total Allotjaments (Fórmulas)'!S33/#REF!)-1</f>
        <v>#REF!</v>
      </c>
      <c r="T33" s="243" t="e">
        <f>('Total Allotjaments (Fórmulas)'!T33/#REF!)-1</f>
        <v>#REF!</v>
      </c>
      <c r="U33" s="243" t="e">
        <f>('Total Allotjaments (Fórmulas)'!U33/#REF!)-1</f>
        <v>#REF!</v>
      </c>
      <c r="V33" s="243" t="e">
        <f>('Total Allotjaments (Fórmulas)'!V33/#REF!)-1</f>
        <v>#REF!</v>
      </c>
      <c r="W33" s="243" t="e">
        <f>('Total Allotjaments (Fórmulas)'!W33/#REF!)-1</f>
        <v>#REF!</v>
      </c>
      <c r="X33" s="243" t="e">
        <f>('Total Allotjaments (Fórmulas)'!X33/#REF!)-1</f>
        <v>#REF!</v>
      </c>
      <c r="Y33" s="243" t="e">
        <f>('Total Allotjaments (Fórmulas)'!Y33/#REF!)-1</f>
        <v>#REF!</v>
      </c>
      <c r="Z33" s="243" t="e">
        <f>('Total Allotjaments (Fórmulas)'!Z33/#REF!)-1</f>
        <v>#REF!</v>
      </c>
      <c r="AA33" s="243" t="e">
        <f>('Total Allotjaments (Fórmulas)'!AA33/#REF!)-1</f>
        <v>#REF!</v>
      </c>
      <c r="AB33" s="243" t="e">
        <f>('Total Allotjaments (Fórmulas)'!AB33/#REF!)-1</f>
        <v>#REF!</v>
      </c>
      <c r="AC33" s="243" t="e">
        <f>('Total Allotjaments (Fórmulas)'!AC33/#REF!)-1</f>
        <v>#REF!</v>
      </c>
      <c r="AD33" s="243" t="e">
        <f>('Total Allotjaments (Fórmulas)'!AD33/#REF!)-1</f>
        <v>#REF!</v>
      </c>
      <c r="AE33" s="243" t="e">
        <f>('Total Allotjaments (Fórmulas)'!AE33/#REF!)-1</f>
        <v>#REF!</v>
      </c>
      <c r="AF33" s="243" t="e">
        <f>('Total Allotjaments (Fórmulas)'!AF33/#REF!)-1</f>
        <v>#REF!</v>
      </c>
      <c r="AG33" s="243" t="e">
        <f>('Total Allotjaments (Fórmulas)'!AG33/#REF!)-1</f>
        <v>#REF!</v>
      </c>
      <c r="AH33" s="243" t="e">
        <f>('Total Allotjaments (Fórmulas)'!AH33/#REF!)-1</f>
        <v>#REF!</v>
      </c>
      <c r="AI33" s="243" t="e">
        <f>('Total Allotjaments (Fórmulas)'!AI33/#REF!)-1</f>
        <v>#REF!</v>
      </c>
      <c r="AJ33" s="243" t="e">
        <f>('Total Allotjaments (Fórmulas)'!AJ33/#REF!)-1</f>
        <v>#REF!</v>
      </c>
      <c r="AK33" s="243" t="e">
        <f>('Total Allotjaments (Fórmulas)'!AK33/#REF!)-1</f>
        <v>#REF!</v>
      </c>
      <c r="AL33" s="243" t="e">
        <f>('Total Allotjaments (Fórmulas)'!AL33/#REF!)-1</f>
        <v>#REF!</v>
      </c>
      <c r="AM33" s="243" t="e">
        <f>('Total Allotjaments (Fórmulas)'!AM33/#REF!)-1</f>
        <v>#REF!</v>
      </c>
      <c r="AN33" s="243" t="e">
        <f>('Total Allotjaments (Fórmulas)'!AN33/#REF!)-1</f>
        <v>#REF!</v>
      </c>
      <c r="AO33" s="243" t="e">
        <f>('Total Allotjaments (Fórmulas)'!AO33/#REF!)-1</f>
        <v>#REF!</v>
      </c>
      <c r="AP33" s="243" t="e">
        <f>('Total Allotjaments (Fórmulas)'!AP33/#REF!)-1</f>
        <v>#REF!</v>
      </c>
      <c r="AQ33" s="243" t="e">
        <f>('Total Allotjaments (Fórmulas)'!AQ33/#REF!)-1</f>
        <v>#REF!</v>
      </c>
      <c r="AR33" s="243" t="e">
        <f>('Total Allotjaments (Fórmulas)'!AR33/#REF!)-1</f>
        <v>#REF!</v>
      </c>
      <c r="AS33" s="243" t="e">
        <f>('Total Allotjaments (Fórmulas)'!AS33/#REF!)-1</f>
        <v>#REF!</v>
      </c>
      <c r="AT33" s="243" t="e">
        <f>('Total Allotjaments (Fórmulas)'!AT33/#REF!)-1</f>
        <v>#REF!</v>
      </c>
      <c r="AU33" s="243" t="e">
        <f>('Total Allotjaments (Fórmulas)'!AU33/#REF!)-1</f>
        <v>#REF!</v>
      </c>
      <c r="AV33" s="243" t="e">
        <f>('Total Allotjaments (Fórmulas)'!AV33/#REF!)-1</f>
        <v>#REF!</v>
      </c>
      <c r="AW33" s="243" t="e">
        <f>('Total Allotjaments (Fórmulas)'!AW33/#REF!)-1</f>
        <v>#REF!</v>
      </c>
      <c r="AX33" s="243" t="e">
        <f>('Total Allotjaments (Fórmulas)'!AX33/#REF!)-1</f>
        <v>#REF!</v>
      </c>
      <c r="AY33" s="243" t="e">
        <f>('Total Allotjaments (Fórmulas)'!AY33/#REF!)-1</f>
        <v>#REF!</v>
      </c>
      <c r="AZ33" s="243" t="e">
        <f>('Total Allotjaments (Fórmulas)'!AZ33/#REF!)-1</f>
        <v>#REF!</v>
      </c>
      <c r="BA33" s="243" t="e">
        <f>('Total Allotjaments (Fórmulas)'!BA33/#REF!)-1</f>
        <v>#REF!</v>
      </c>
      <c r="BB33" s="243" t="e">
        <f>('Total Allotjaments (Fórmulas)'!BB33/#REF!)-1</f>
        <v>#REF!</v>
      </c>
      <c r="BC33" s="243" t="e">
        <f>('Total Allotjaments (Fórmulas)'!BC33/#REF!)-1</f>
        <v>#REF!</v>
      </c>
      <c r="BD33" s="243" t="e">
        <f>('Total Allotjaments (Fórmulas)'!BD33/#REF!)-1</f>
        <v>#REF!</v>
      </c>
      <c r="BE33" s="243" t="e">
        <f>('Total Allotjaments (Fórmulas)'!BE33/#REF!)-1</f>
        <v>#REF!</v>
      </c>
      <c r="BF33" s="243" t="e">
        <f>('Total Allotjaments (Fórmulas)'!BF33/#REF!)-1</f>
        <v>#REF!</v>
      </c>
      <c r="BG33" s="243" t="e">
        <f>('Total Allotjaments (Fórmulas)'!BG33/#REF!)-1</f>
        <v>#REF!</v>
      </c>
      <c r="BH33" s="243" t="e">
        <f>('Total Allotjaments (Fórmulas)'!BH33/#REF!)-1</f>
        <v>#REF!</v>
      </c>
      <c r="BI33" s="243" t="e">
        <f>('Total Allotjaments (Fórmulas)'!BI33/#REF!)-1</f>
        <v>#REF!</v>
      </c>
      <c r="BJ33" s="243" t="e">
        <f>('Total Allotjaments (Fórmulas)'!BJ33/#REF!)-1</f>
        <v>#REF!</v>
      </c>
      <c r="BK33" s="243" t="e">
        <f>('Total Allotjaments (Fórmulas)'!BK33/#REF!)-1</f>
        <v>#REF!</v>
      </c>
      <c r="BL33" s="243" t="e">
        <f>('Total Allotjaments (Fórmulas)'!BL33/#REF!)-1</f>
        <v>#REF!</v>
      </c>
    </row>
    <row r="34" spans="1:64">
      <c r="A34" s="91" t="s">
        <v>23</v>
      </c>
      <c r="B34" s="243" t="e">
        <f>('Total Allotjaments (Fórmulas)'!B34/#REF!)-1</f>
        <v>#REF!</v>
      </c>
      <c r="C34" s="243" t="e">
        <f>('Total Allotjaments (Fórmulas)'!C34/#REF!)-1</f>
        <v>#REF!</v>
      </c>
      <c r="D34" s="243" t="e">
        <f>('Total Allotjaments (Fórmulas)'!D34/#REF!)-1</f>
        <v>#REF!</v>
      </c>
      <c r="E34" s="243" t="e">
        <f>('Total Allotjaments (Fórmulas)'!E34/#REF!)-1</f>
        <v>#REF!</v>
      </c>
      <c r="F34" s="243" t="e">
        <f>('Total Allotjaments (Fórmulas)'!F34/#REF!)-1</f>
        <v>#REF!</v>
      </c>
      <c r="G34" s="243" t="e">
        <f>('Total Allotjaments (Fórmulas)'!G34/#REF!)-1</f>
        <v>#REF!</v>
      </c>
      <c r="H34" s="243" t="e">
        <f>('Total Allotjaments (Fórmulas)'!H34/#REF!)-1</f>
        <v>#REF!</v>
      </c>
      <c r="I34" s="243" t="e">
        <f>('Total Allotjaments (Fórmulas)'!I34/#REF!)-1</f>
        <v>#REF!</v>
      </c>
      <c r="J34" s="243" t="e">
        <f>('Total Allotjaments (Fórmulas)'!J34/#REF!)-1</f>
        <v>#REF!</v>
      </c>
      <c r="K34" s="243" t="e">
        <f>('Total Allotjaments (Fórmulas)'!K34/#REF!)-1</f>
        <v>#REF!</v>
      </c>
      <c r="L34" s="243" t="e">
        <f>('Total Allotjaments (Fórmulas)'!L34/#REF!)-1</f>
        <v>#REF!</v>
      </c>
      <c r="M34" s="243" t="e">
        <f>('Total Allotjaments (Fórmulas)'!M34/#REF!)-1</f>
        <v>#REF!</v>
      </c>
      <c r="N34" s="243" t="e">
        <f>('Total Allotjaments (Fórmulas)'!N34/#REF!)-1</f>
        <v>#REF!</v>
      </c>
      <c r="O34" s="243" t="e">
        <f>('Total Allotjaments (Fórmulas)'!O34/#REF!)-1</f>
        <v>#REF!</v>
      </c>
      <c r="P34" s="243" t="e">
        <f>('Total Allotjaments (Fórmulas)'!P34/#REF!)-1</f>
        <v>#REF!</v>
      </c>
      <c r="Q34" s="243" t="e">
        <f>('Total Allotjaments (Fórmulas)'!Q34/#REF!)-1</f>
        <v>#REF!</v>
      </c>
      <c r="R34" s="243" t="e">
        <f>('Total Allotjaments (Fórmulas)'!R34/#REF!)-1</f>
        <v>#REF!</v>
      </c>
      <c r="S34" s="243" t="e">
        <f>('Total Allotjaments (Fórmulas)'!S34/#REF!)-1</f>
        <v>#REF!</v>
      </c>
      <c r="T34" s="243" t="e">
        <f>('Total Allotjaments (Fórmulas)'!T34/#REF!)-1</f>
        <v>#REF!</v>
      </c>
      <c r="U34" s="243" t="e">
        <f>('Total Allotjaments (Fórmulas)'!U34/#REF!)-1</f>
        <v>#REF!</v>
      </c>
      <c r="V34" s="243" t="e">
        <f>('Total Allotjaments (Fórmulas)'!V34/#REF!)-1</f>
        <v>#REF!</v>
      </c>
      <c r="W34" s="243" t="e">
        <f>('Total Allotjaments (Fórmulas)'!W34/#REF!)-1</f>
        <v>#REF!</v>
      </c>
      <c r="X34" s="243" t="e">
        <f>('Total Allotjaments (Fórmulas)'!X34/#REF!)-1</f>
        <v>#REF!</v>
      </c>
      <c r="Y34" s="243" t="e">
        <f>('Total Allotjaments (Fórmulas)'!Y34/#REF!)-1</f>
        <v>#REF!</v>
      </c>
      <c r="Z34" s="243" t="e">
        <f>('Total Allotjaments (Fórmulas)'!Z34/#REF!)-1</f>
        <v>#REF!</v>
      </c>
      <c r="AA34" s="243" t="e">
        <f>('Total Allotjaments (Fórmulas)'!AA34/#REF!)-1</f>
        <v>#REF!</v>
      </c>
      <c r="AB34" s="243" t="e">
        <f>('Total Allotjaments (Fórmulas)'!AB34/#REF!)-1</f>
        <v>#REF!</v>
      </c>
      <c r="AC34" s="243" t="e">
        <f>('Total Allotjaments (Fórmulas)'!AC34/#REF!)-1</f>
        <v>#REF!</v>
      </c>
      <c r="AD34" s="243" t="e">
        <f>('Total Allotjaments (Fórmulas)'!AD34/#REF!)-1</f>
        <v>#REF!</v>
      </c>
      <c r="AE34" s="243" t="e">
        <f>('Total Allotjaments (Fórmulas)'!AE34/#REF!)-1</f>
        <v>#REF!</v>
      </c>
      <c r="AF34" s="243" t="e">
        <f>('Total Allotjaments (Fórmulas)'!AF34/#REF!)-1</f>
        <v>#REF!</v>
      </c>
      <c r="AG34" s="243" t="e">
        <f>('Total Allotjaments (Fórmulas)'!AG34/#REF!)-1</f>
        <v>#REF!</v>
      </c>
      <c r="AH34" s="243" t="e">
        <f>('Total Allotjaments (Fórmulas)'!AH34/#REF!)-1</f>
        <v>#REF!</v>
      </c>
      <c r="AI34" s="243" t="e">
        <f>('Total Allotjaments (Fórmulas)'!AI34/#REF!)-1</f>
        <v>#REF!</v>
      </c>
      <c r="AJ34" s="243" t="e">
        <f>('Total Allotjaments (Fórmulas)'!AJ34/#REF!)-1</f>
        <v>#REF!</v>
      </c>
      <c r="AK34" s="243" t="e">
        <f>('Total Allotjaments (Fórmulas)'!AK34/#REF!)-1</f>
        <v>#REF!</v>
      </c>
      <c r="AL34" s="243" t="e">
        <f>('Total Allotjaments (Fórmulas)'!AL34/#REF!)-1</f>
        <v>#REF!</v>
      </c>
      <c r="AM34" s="243" t="e">
        <f>('Total Allotjaments (Fórmulas)'!AM34/#REF!)-1</f>
        <v>#REF!</v>
      </c>
      <c r="AN34" s="243" t="e">
        <f>('Total Allotjaments (Fórmulas)'!AN34/#REF!)-1</f>
        <v>#REF!</v>
      </c>
      <c r="AO34" s="243" t="e">
        <f>('Total Allotjaments (Fórmulas)'!AO34/#REF!)-1</f>
        <v>#REF!</v>
      </c>
      <c r="AP34" s="243" t="e">
        <f>('Total Allotjaments (Fórmulas)'!AP34/#REF!)-1</f>
        <v>#REF!</v>
      </c>
      <c r="AQ34" s="243" t="e">
        <f>('Total Allotjaments (Fórmulas)'!AQ34/#REF!)-1</f>
        <v>#REF!</v>
      </c>
      <c r="AR34" s="243" t="e">
        <f>('Total Allotjaments (Fórmulas)'!AR34/#REF!)-1</f>
        <v>#REF!</v>
      </c>
      <c r="AS34" s="243" t="e">
        <f>('Total Allotjaments (Fórmulas)'!AS34/#REF!)-1</f>
        <v>#REF!</v>
      </c>
      <c r="AT34" s="243" t="e">
        <f>('Total Allotjaments (Fórmulas)'!AT34/#REF!)-1</f>
        <v>#REF!</v>
      </c>
      <c r="AU34" s="243" t="e">
        <f>('Total Allotjaments (Fórmulas)'!AU34/#REF!)-1</f>
        <v>#REF!</v>
      </c>
      <c r="AV34" s="243" t="e">
        <f>('Total Allotjaments (Fórmulas)'!AV34/#REF!)-1</f>
        <v>#REF!</v>
      </c>
      <c r="AW34" s="243" t="e">
        <f>('Total Allotjaments (Fórmulas)'!AW34/#REF!)-1</f>
        <v>#REF!</v>
      </c>
      <c r="AX34" s="243" t="e">
        <f>('Total Allotjaments (Fórmulas)'!AX34/#REF!)-1</f>
        <v>#REF!</v>
      </c>
      <c r="AY34" s="243" t="e">
        <f>('Total Allotjaments (Fórmulas)'!AY34/#REF!)-1</f>
        <v>#REF!</v>
      </c>
      <c r="AZ34" s="243" t="e">
        <f>('Total Allotjaments (Fórmulas)'!AZ34/#REF!)-1</f>
        <v>#REF!</v>
      </c>
      <c r="BA34" s="243" t="e">
        <f>('Total Allotjaments (Fórmulas)'!BA34/#REF!)-1</f>
        <v>#REF!</v>
      </c>
      <c r="BB34" s="243" t="e">
        <f>('Total Allotjaments (Fórmulas)'!BB34/#REF!)-1</f>
        <v>#REF!</v>
      </c>
      <c r="BC34" s="243" t="e">
        <f>('Total Allotjaments (Fórmulas)'!BC34/#REF!)-1</f>
        <v>#REF!</v>
      </c>
      <c r="BD34" s="243" t="e">
        <f>('Total Allotjaments (Fórmulas)'!BD34/#REF!)-1</f>
        <v>#REF!</v>
      </c>
      <c r="BE34" s="243" t="e">
        <f>('Total Allotjaments (Fórmulas)'!BE34/#REF!)-1</f>
        <v>#REF!</v>
      </c>
      <c r="BF34" s="243" t="e">
        <f>('Total Allotjaments (Fórmulas)'!BF34/#REF!)-1</f>
        <v>#REF!</v>
      </c>
      <c r="BG34" s="243" t="e">
        <f>('Total Allotjaments (Fórmulas)'!BG34/#REF!)-1</f>
        <v>#REF!</v>
      </c>
      <c r="BH34" s="243" t="e">
        <f>('Total Allotjaments (Fórmulas)'!BH34/#REF!)-1</f>
        <v>#REF!</v>
      </c>
      <c r="BI34" s="243" t="e">
        <f>('Total Allotjaments (Fórmulas)'!BI34/#REF!)-1</f>
        <v>#REF!</v>
      </c>
      <c r="BJ34" s="243" t="e">
        <f>('Total Allotjaments (Fórmulas)'!BJ34/#REF!)-1</f>
        <v>#REF!</v>
      </c>
      <c r="BK34" s="243" t="e">
        <f>('Total Allotjaments (Fórmulas)'!BK34/#REF!)-1</f>
        <v>#REF!</v>
      </c>
      <c r="BL34" s="243" t="e">
        <f>('Total Allotjaments (Fórmulas)'!BL34/#REF!)-1</f>
        <v>#REF!</v>
      </c>
    </row>
    <row r="35" spans="1:64">
      <c r="A35" s="91" t="s">
        <v>25</v>
      </c>
      <c r="B35" s="243" t="e">
        <f>('Total Allotjaments (Fórmulas)'!B35/#REF!)-1</f>
        <v>#REF!</v>
      </c>
      <c r="C35" s="243" t="e">
        <f>('Total Allotjaments (Fórmulas)'!C35/#REF!)-1</f>
        <v>#REF!</v>
      </c>
      <c r="D35" s="243" t="e">
        <f>('Total Allotjaments (Fórmulas)'!D35/#REF!)-1</f>
        <v>#REF!</v>
      </c>
      <c r="E35" s="243" t="e">
        <f>('Total Allotjaments (Fórmulas)'!E35/#REF!)-1</f>
        <v>#REF!</v>
      </c>
      <c r="F35" s="243" t="e">
        <f>('Total Allotjaments (Fórmulas)'!F35/#REF!)-1</f>
        <v>#REF!</v>
      </c>
      <c r="G35" s="243" t="e">
        <f>('Total Allotjaments (Fórmulas)'!G35/#REF!)-1</f>
        <v>#REF!</v>
      </c>
      <c r="H35" s="243" t="e">
        <f>('Total Allotjaments (Fórmulas)'!H35/#REF!)-1</f>
        <v>#REF!</v>
      </c>
      <c r="I35" s="243" t="e">
        <f>('Total Allotjaments (Fórmulas)'!I35/#REF!)-1</f>
        <v>#REF!</v>
      </c>
      <c r="J35" s="243" t="e">
        <f>('Total Allotjaments (Fórmulas)'!J35/#REF!)-1</f>
        <v>#REF!</v>
      </c>
      <c r="K35" s="243" t="e">
        <f>('Total Allotjaments (Fórmulas)'!K35/#REF!)-1</f>
        <v>#REF!</v>
      </c>
      <c r="L35" s="243" t="e">
        <f>('Total Allotjaments (Fórmulas)'!L35/#REF!)-1</f>
        <v>#REF!</v>
      </c>
      <c r="M35" s="243" t="e">
        <f>('Total Allotjaments (Fórmulas)'!M35/#REF!)-1</f>
        <v>#REF!</v>
      </c>
      <c r="N35" s="243" t="e">
        <f>('Total Allotjaments (Fórmulas)'!N35/#REF!)-1</f>
        <v>#REF!</v>
      </c>
      <c r="O35" s="243" t="e">
        <f>('Total Allotjaments (Fórmulas)'!O35/#REF!)-1</f>
        <v>#REF!</v>
      </c>
      <c r="P35" s="243" t="e">
        <f>('Total Allotjaments (Fórmulas)'!P35/#REF!)-1</f>
        <v>#REF!</v>
      </c>
      <c r="Q35" s="243" t="e">
        <f>('Total Allotjaments (Fórmulas)'!Q35/#REF!)-1</f>
        <v>#REF!</v>
      </c>
      <c r="R35" s="243" t="e">
        <f>('Total Allotjaments (Fórmulas)'!R35/#REF!)-1</f>
        <v>#REF!</v>
      </c>
      <c r="S35" s="243" t="e">
        <f>('Total Allotjaments (Fórmulas)'!S35/#REF!)-1</f>
        <v>#REF!</v>
      </c>
      <c r="T35" s="243" t="e">
        <f>('Total Allotjaments (Fórmulas)'!T35/#REF!)-1</f>
        <v>#REF!</v>
      </c>
      <c r="U35" s="243" t="e">
        <f>('Total Allotjaments (Fórmulas)'!U35/#REF!)-1</f>
        <v>#REF!</v>
      </c>
      <c r="V35" s="243" t="e">
        <f>('Total Allotjaments (Fórmulas)'!V35/#REF!)-1</f>
        <v>#REF!</v>
      </c>
      <c r="W35" s="243" t="e">
        <f>('Total Allotjaments (Fórmulas)'!W35/#REF!)-1</f>
        <v>#REF!</v>
      </c>
      <c r="X35" s="243" t="e">
        <f>('Total Allotjaments (Fórmulas)'!X35/#REF!)-1</f>
        <v>#REF!</v>
      </c>
      <c r="Y35" s="243" t="e">
        <f>('Total Allotjaments (Fórmulas)'!Y35/#REF!)-1</f>
        <v>#REF!</v>
      </c>
      <c r="Z35" s="243" t="e">
        <f>('Total Allotjaments (Fórmulas)'!Z35/#REF!)-1</f>
        <v>#REF!</v>
      </c>
      <c r="AA35" s="243" t="e">
        <f>('Total Allotjaments (Fórmulas)'!AA35/#REF!)-1</f>
        <v>#REF!</v>
      </c>
      <c r="AB35" s="243" t="e">
        <f>('Total Allotjaments (Fórmulas)'!AB35/#REF!)-1</f>
        <v>#REF!</v>
      </c>
      <c r="AC35" s="243" t="e">
        <f>('Total Allotjaments (Fórmulas)'!AC35/#REF!)-1</f>
        <v>#REF!</v>
      </c>
      <c r="AD35" s="243" t="e">
        <f>('Total Allotjaments (Fórmulas)'!AD35/#REF!)-1</f>
        <v>#REF!</v>
      </c>
      <c r="AE35" s="243" t="e">
        <f>('Total Allotjaments (Fórmulas)'!AE35/#REF!)-1</f>
        <v>#REF!</v>
      </c>
      <c r="AF35" s="243" t="e">
        <f>('Total Allotjaments (Fórmulas)'!AF35/#REF!)-1</f>
        <v>#REF!</v>
      </c>
      <c r="AG35" s="243" t="e">
        <f>('Total Allotjaments (Fórmulas)'!AG35/#REF!)-1</f>
        <v>#REF!</v>
      </c>
      <c r="AH35" s="243" t="e">
        <f>('Total Allotjaments (Fórmulas)'!AH35/#REF!)-1</f>
        <v>#REF!</v>
      </c>
      <c r="AI35" s="243" t="e">
        <f>('Total Allotjaments (Fórmulas)'!AI35/#REF!)-1</f>
        <v>#REF!</v>
      </c>
      <c r="AJ35" s="243" t="e">
        <f>('Total Allotjaments (Fórmulas)'!AJ35/#REF!)-1</f>
        <v>#REF!</v>
      </c>
      <c r="AK35" s="243" t="e">
        <f>('Total Allotjaments (Fórmulas)'!AK35/#REF!)-1</f>
        <v>#REF!</v>
      </c>
      <c r="AL35" s="243" t="e">
        <f>('Total Allotjaments (Fórmulas)'!AL35/#REF!)-1</f>
        <v>#REF!</v>
      </c>
      <c r="AM35" s="243" t="e">
        <f>('Total Allotjaments (Fórmulas)'!AM35/#REF!)-1</f>
        <v>#REF!</v>
      </c>
      <c r="AN35" s="243" t="e">
        <f>('Total Allotjaments (Fórmulas)'!AN35/#REF!)-1</f>
        <v>#REF!</v>
      </c>
      <c r="AO35" s="243" t="e">
        <f>('Total Allotjaments (Fórmulas)'!AO35/#REF!)-1</f>
        <v>#REF!</v>
      </c>
      <c r="AP35" s="243" t="e">
        <f>('Total Allotjaments (Fórmulas)'!AP35/#REF!)-1</f>
        <v>#REF!</v>
      </c>
      <c r="AQ35" s="243" t="e">
        <f>('Total Allotjaments (Fórmulas)'!AQ35/#REF!)-1</f>
        <v>#REF!</v>
      </c>
      <c r="AR35" s="243" t="e">
        <f>('Total Allotjaments (Fórmulas)'!AR35/#REF!)-1</f>
        <v>#REF!</v>
      </c>
      <c r="AS35" s="243" t="e">
        <f>('Total Allotjaments (Fórmulas)'!AS35/#REF!)-1</f>
        <v>#REF!</v>
      </c>
      <c r="AT35" s="243" t="e">
        <f>('Total Allotjaments (Fórmulas)'!AT35/#REF!)-1</f>
        <v>#REF!</v>
      </c>
      <c r="AU35" s="243" t="e">
        <f>('Total Allotjaments (Fórmulas)'!AU35/#REF!)-1</f>
        <v>#REF!</v>
      </c>
      <c r="AV35" s="243" t="e">
        <f>('Total Allotjaments (Fórmulas)'!AV35/#REF!)-1</f>
        <v>#REF!</v>
      </c>
      <c r="AW35" s="243" t="e">
        <f>('Total Allotjaments (Fórmulas)'!AW35/#REF!)-1</f>
        <v>#REF!</v>
      </c>
      <c r="AX35" s="243" t="e">
        <f>('Total Allotjaments (Fórmulas)'!AX35/#REF!)-1</f>
        <v>#REF!</v>
      </c>
      <c r="AY35" s="243" t="e">
        <f>('Total Allotjaments (Fórmulas)'!AY35/#REF!)-1</f>
        <v>#REF!</v>
      </c>
      <c r="AZ35" s="243" t="e">
        <f>('Total Allotjaments (Fórmulas)'!AZ35/#REF!)-1</f>
        <v>#REF!</v>
      </c>
      <c r="BA35" s="243" t="e">
        <f>('Total Allotjaments (Fórmulas)'!BA35/#REF!)-1</f>
        <v>#REF!</v>
      </c>
      <c r="BB35" s="243" t="e">
        <f>('Total Allotjaments (Fórmulas)'!BB35/#REF!)-1</f>
        <v>#REF!</v>
      </c>
      <c r="BC35" s="243" t="e">
        <f>('Total Allotjaments (Fórmulas)'!BC35/#REF!)-1</f>
        <v>#REF!</v>
      </c>
      <c r="BD35" s="243" t="e">
        <f>('Total Allotjaments (Fórmulas)'!BD35/#REF!)-1</f>
        <v>#REF!</v>
      </c>
      <c r="BE35" s="243" t="e">
        <f>('Total Allotjaments (Fórmulas)'!BE35/#REF!)-1</f>
        <v>#REF!</v>
      </c>
      <c r="BF35" s="243" t="e">
        <f>('Total Allotjaments (Fórmulas)'!BF35/#REF!)-1</f>
        <v>#REF!</v>
      </c>
      <c r="BG35" s="243" t="e">
        <f>('Total Allotjaments (Fórmulas)'!BG35/#REF!)-1</f>
        <v>#REF!</v>
      </c>
      <c r="BH35" s="243" t="e">
        <f>('Total Allotjaments (Fórmulas)'!BH35/#REF!)-1</f>
        <v>#REF!</v>
      </c>
      <c r="BI35" s="243" t="e">
        <f>('Total Allotjaments (Fórmulas)'!BI35/#REF!)-1</f>
        <v>#REF!</v>
      </c>
      <c r="BJ35" s="243" t="e">
        <f>('Total Allotjaments (Fórmulas)'!BJ35/#REF!)-1</f>
        <v>#REF!</v>
      </c>
      <c r="BK35" s="243" t="e">
        <f>('Total Allotjaments (Fórmulas)'!BK35/#REF!)-1</f>
        <v>#REF!</v>
      </c>
      <c r="BL35" s="243" t="e">
        <f>('Total Allotjaments (Fórmulas)'!BL35/#REF!)-1</f>
        <v>#REF!</v>
      </c>
    </row>
    <row r="36" spans="1:64">
      <c r="A36" s="91" t="s">
        <v>27</v>
      </c>
      <c r="B36" s="243" t="e">
        <f>('Total Allotjaments (Fórmulas)'!B36/#REF!)-1</f>
        <v>#REF!</v>
      </c>
      <c r="C36" s="243" t="e">
        <f>('Total Allotjaments (Fórmulas)'!C36/#REF!)-1</f>
        <v>#REF!</v>
      </c>
      <c r="D36" s="243" t="e">
        <f>('Total Allotjaments (Fórmulas)'!D36/#REF!)-1</f>
        <v>#REF!</v>
      </c>
      <c r="E36" s="243" t="e">
        <f>('Total Allotjaments (Fórmulas)'!E36/#REF!)-1</f>
        <v>#REF!</v>
      </c>
      <c r="F36" s="243" t="e">
        <f>('Total Allotjaments (Fórmulas)'!F36/#REF!)-1</f>
        <v>#REF!</v>
      </c>
      <c r="G36" s="243" t="e">
        <f>('Total Allotjaments (Fórmulas)'!G36/#REF!)-1</f>
        <v>#REF!</v>
      </c>
      <c r="H36" s="243" t="e">
        <f>('Total Allotjaments (Fórmulas)'!H36/#REF!)-1</f>
        <v>#REF!</v>
      </c>
      <c r="I36" s="243" t="e">
        <f>('Total Allotjaments (Fórmulas)'!I36/#REF!)-1</f>
        <v>#REF!</v>
      </c>
      <c r="J36" s="243" t="e">
        <f>('Total Allotjaments (Fórmulas)'!J36/#REF!)-1</f>
        <v>#REF!</v>
      </c>
      <c r="K36" s="243" t="e">
        <f>('Total Allotjaments (Fórmulas)'!K36/#REF!)-1</f>
        <v>#REF!</v>
      </c>
      <c r="L36" s="243" t="e">
        <f>('Total Allotjaments (Fórmulas)'!L36/#REF!)-1</f>
        <v>#REF!</v>
      </c>
      <c r="M36" s="243" t="e">
        <f>('Total Allotjaments (Fórmulas)'!M36/#REF!)-1</f>
        <v>#REF!</v>
      </c>
      <c r="N36" s="243" t="e">
        <f>('Total Allotjaments (Fórmulas)'!N36/#REF!)-1</f>
        <v>#REF!</v>
      </c>
      <c r="O36" s="243" t="e">
        <f>('Total Allotjaments (Fórmulas)'!O36/#REF!)-1</f>
        <v>#REF!</v>
      </c>
      <c r="P36" s="243" t="e">
        <f>('Total Allotjaments (Fórmulas)'!P36/#REF!)-1</f>
        <v>#REF!</v>
      </c>
      <c r="Q36" s="243" t="e">
        <f>('Total Allotjaments (Fórmulas)'!Q36/#REF!)-1</f>
        <v>#REF!</v>
      </c>
      <c r="R36" s="243" t="e">
        <f>('Total Allotjaments (Fórmulas)'!R36/#REF!)-1</f>
        <v>#REF!</v>
      </c>
      <c r="S36" s="243" t="e">
        <f>('Total Allotjaments (Fórmulas)'!S36/#REF!)-1</f>
        <v>#REF!</v>
      </c>
      <c r="T36" s="243" t="e">
        <f>('Total Allotjaments (Fórmulas)'!T36/#REF!)-1</f>
        <v>#REF!</v>
      </c>
      <c r="U36" s="243" t="e">
        <f>('Total Allotjaments (Fórmulas)'!U36/#REF!)-1</f>
        <v>#REF!</v>
      </c>
      <c r="V36" s="243" t="e">
        <f>('Total Allotjaments (Fórmulas)'!V36/#REF!)-1</f>
        <v>#REF!</v>
      </c>
      <c r="W36" s="243" t="e">
        <f>('Total Allotjaments (Fórmulas)'!W36/#REF!)-1</f>
        <v>#REF!</v>
      </c>
      <c r="X36" s="243" t="e">
        <f>('Total Allotjaments (Fórmulas)'!X36/#REF!)-1</f>
        <v>#REF!</v>
      </c>
      <c r="Y36" s="243" t="e">
        <f>('Total Allotjaments (Fórmulas)'!Y36/#REF!)-1</f>
        <v>#REF!</v>
      </c>
      <c r="Z36" s="243" t="e">
        <f>('Total Allotjaments (Fórmulas)'!Z36/#REF!)-1</f>
        <v>#REF!</v>
      </c>
      <c r="AA36" s="243" t="e">
        <f>('Total Allotjaments (Fórmulas)'!AA36/#REF!)-1</f>
        <v>#REF!</v>
      </c>
      <c r="AB36" s="243" t="e">
        <f>('Total Allotjaments (Fórmulas)'!AB36/#REF!)-1</f>
        <v>#REF!</v>
      </c>
      <c r="AC36" s="243" t="e">
        <f>('Total Allotjaments (Fórmulas)'!AC36/#REF!)-1</f>
        <v>#REF!</v>
      </c>
      <c r="AD36" s="243" t="e">
        <f>('Total Allotjaments (Fórmulas)'!AD36/#REF!)-1</f>
        <v>#REF!</v>
      </c>
      <c r="AE36" s="243" t="e">
        <f>('Total Allotjaments (Fórmulas)'!AE36/#REF!)-1</f>
        <v>#REF!</v>
      </c>
      <c r="AF36" s="243" t="e">
        <f>('Total Allotjaments (Fórmulas)'!AF36/#REF!)-1</f>
        <v>#REF!</v>
      </c>
      <c r="AG36" s="243" t="e">
        <f>('Total Allotjaments (Fórmulas)'!AG36/#REF!)-1</f>
        <v>#REF!</v>
      </c>
      <c r="AH36" s="243" t="e">
        <f>('Total Allotjaments (Fórmulas)'!AH36/#REF!)-1</f>
        <v>#REF!</v>
      </c>
      <c r="AI36" s="243" t="e">
        <f>('Total Allotjaments (Fórmulas)'!AI36/#REF!)-1</f>
        <v>#REF!</v>
      </c>
      <c r="AJ36" s="243" t="e">
        <f>('Total Allotjaments (Fórmulas)'!AJ36/#REF!)-1</f>
        <v>#REF!</v>
      </c>
      <c r="AK36" s="243" t="e">
        <f>('Total Allotjaments (Fórmulas)'!AK36/#REF!)-1</f>
        <v>#REF!</v>
      </c>
      <c r="AL36" s="243" t="e">
        <f>('Total Allotjaments (Fórmulas)'!AL36/#REF!)-1</f>
        <v>#REF!</v>
      </c>
      <c r="AM36" s="243" t="e">
        <f>('Total Allotjaments (Fórmulas)'!AM36/#REF!)-1</f>
        <v>#REF!</v>
      </c>
      <c r="AN36" s="243" t="e">
        <f>('Total Allotjaments (Fórmulas)'!AN36/#REF!)-1</f>
        <v>#REF!</v>
      </c>
      <c r="AO36" s="243" t="e">
        <f>('Total Allotjaments (Fórmulas)'!AO36/#REF!)-1</f>
        <v>#REF!</v>
      </c>
      <c r="AP36" s="243" t="e">
        <f>('Total Allotjaments (Fórmulas)'!AP36/#REF!)-1</f>
        <v>#REF!</v>
      </c>
      <c r="AQ36" s="243" t="e">
        <f>('Total Allotjaments (Fórmulas)'!AQ36/#REF!)-1</f>
        <v>#REF!</v>
      </c>
      <c r="AR36" s="243" t="e">
        <f>('Total Allotjaments (Fórmulas)'!AR36/#REF!)-1</f>
        <v>#REF!</v>
      </c>
      <c r="AS36" s="243" t="e">
        <f>('Total Allotjaments (Fórmulas)'!AS36/#REF!)-1</f>
        <v>#REF!</v>
      </c>
      <c r="AT36" s="243" t="e">
        <f>('Total Allotjaments (Fórmulas)'!AT36/#REF!)-1</f>
        <v>#REF!</v>
      </c>
      <c r="AU36" s="243" t="e">
        <f>('Total Allotjaments (Fórmulas)'!AU36/#REF!)-1</f>
        <v>#REF!</v>
      </c>
      <c r="AV36" s="243" t="e">
        <f>('Total Allotjaments (Fórmulas)'!AV36/#REF!)-1</f>
        <v>#REF!</v>
      </c>
      <c r="AW36" s="243" t="e">
        <f>('Total Allotjaments (Fórmulas)'!AW36/#REF!)-1</f>
        <v>#REF!</v>
      </c>
      <c r="AX36" s="243" t="e">
        <f>('Total Allotjaments (Fórmulas)'!AX36/#REF!)-1</f>
        <v>#REF!</v>
      </c>
      <c r="AY36" s="243" t="e">
        <f>('Total Allotjaments (Fórmulas)'!AY36/#REF!)-1</f>
        <v>#REF!</v>
      </c>
      <c r="AZ36" s="243" t="e">
        <f>('Total Allotjaments (Fórmulas)'!AZ36/#REF!)-1</f>
        <v>#REF!</v>
      </c>
      <c r="BA36" s="243" t="e">
        <f>('Total Allotjaments (Fórmulas)'!BA36/#REF!)-1</f>
        <v>#REF!</v>
      </c>
      <c r="BB36" s="243" t="e">
        <f>('Total Allotjaments (Fórmulas)'!BB36/#REF!)-1</f>
        <v>#REF!</v>
      </c>
      <c r="BC36" s="243" t="e">
        <f>('Total Allotjaments (Fórmulas)'!BC36/#REF!)-1</f>
        <v>#REF!</v>
      </c>
      <c r="BD36" s="243" t="e">
        <f>('Total Allotjaments (Fórmulas)'!BD36/#REF!)-1</f>
        <v>#REF!</v>
      </c>
      <c r="BE36" s="243" t="e">
        <f>('Total Allotjaments (Fórmulas)'!BE36/#REF!)-1</f>
        <v>#REF!</v>
      </c>
      <c r="BF36" s="243" t="e">
        <f>('Total Allotjaments (Fórmulas)'!BF36/#REF!)-1</f>
        <v>#REF!</v>
      </c>
      <c r="BG36" s="243" t="e">
        <f>('Total Allotjaments (Fórmulas)'!BG36/#REF!)-1</f>
        <v>#REF!</v>
      </c>
      <c r="BH36" s="243" t="e">
        <f>('Total Allotjaments (Fórmulas)'!BH36/#REF!)-1</f>
        <v>#REF!</v>
      </c>
      <c r="BI36" s="243" t="e">
        <f>('Total Allotjaments (Fórmulas)'!BI36/#REF!)-1</f>
        <v>#REF!</v>
      </c>
      <c r="BJ36" s="243" t="e">
        <f>('Total Allotjaments (Fórmulas)'!BJ36/#REF!)-1</f>
        <v>#REF!</v>
      </c>
      <c r="BK36" s="243" t="e">
        <f>('Total Allotjaments (Fórmulas)'!BK36/#REF!)-1</f>
        <v>#REF!</v>
      </c>
      <c r="BL36" s="243" t="e">
        <f>('Total Allotjaments (Fórmulas)'!BL36/#REF!)-1</f>
        <v>#REF!</v>
      </c>
    </row>
    <row r="37" spans="1:64">
      <c r="A37" s="91" t="s">
        <v>29</v>
      </c>
      <c r="B37" s="243" t="e">
        <f>('Total Allotjaments (Fórmulas)'!B37/#REF!)-1</f>
        <v>#REF!</v>
      </c>
      <c r="C37" s="243" t="e">
        <f>('Total Allotjaments (Fórmulas)'!C37/#REF!)-1</f>
        <v>#REF!</v>
      </c>
      <c r="D37" s="243" t="e">
        <f>('Total Allotjaments (Fórmulas)'!D37/#REF!)-1</f>
        <v>#REF!</v>
      </c>
      <c r="E37" s="243" t="e">
        <f>('Total Allotjaments (Fórmulas)'!E37/#REF!)-1</f>
        <v>#REF!</v>
      </c>
      <c r="F37" s="243" t="e">
        <f>('Total Allotjaments (Fórmulas)'!F37/#REF!)-1</f>
        <v>#REF!</v>
      </c>
      <c r="G37" s="243" t="e">
        <f>('Total Allotjaments (Fórmulas)'!G37/#REF!)-1</f>
        <v>#REF!</v>
      </c>
      <c r="H37" s="243" t="e">
        <f>('Total Allotjaments (Fórmulas)'!H37/#REF!)-1</f>
        <v>#REF!</v>
      </c>
      <c r="I37" s="243" t="e">
        <f>('Total Allotjaments (Fórmulas)'!I37/#REF!)-1</f>
        <v>#REF!</v>
      </c>
      <c r="J37" s="243" t="e">
        <f>('Total Allotjaments (Fórmulas)'!J37/#REF!)-1</f>
        <v>#REF!</v>
      </c>
      <c r="K37" s="243" t="e">
        <f>('Total Allotjaments (Fórmulas)'!K37/#REF!)-1</f>
        <v>#REF!</v>
      </c>
      <c r="L37" s="243" t="e">
        <f>('Total Allotjaments (Fórmulas)'!L37/#REF!)-1</f>
        <v>#REF!</v>
      </c>
      <c r="M37" s="243" t="e">
        <f>('Total Allotjaments (Fórmulas)'!M37/#REF!)-1</f>
        <v>#REF!</v>
      </c>
      <c r="N37" s="243" t="e">
        <f>('Total Allotjaments (Fórmulas)'!N37/#REF!)-1</f>
        <v>#REF!</v>
      </c>
      <c r="O37" s="243" t="e">
        <f>('Total Allotjaments (Fórmulas)'!O37/#REF!)-1</f>
        <v>#REF!</v>
      </c>
      <c r="P37" s="243" t="e">
        <f>('Total Allotjaments (Fórmulas)'!P37/#REF!)-1</f>
        <v>#REF!</v>
      </c>
      <c r="Q37" s="243" t="e">
        <f>('Total Allotjaments (Fórmulas)'!Q37/#REF!)-1</f>
        <v>#REF!</v>
      </c>
      <c r="R37" s="243" t="e">
        <f>('Total Allotjaments (Fórmulas)'!R37/#REF!)-1</f>
        <v>#REF!</v>
      </c>
      <c r="S37" s="243" t="e">
        <f>('Total Allotjaments (Fórmulas)'!S37/#REF!)-1</f>
        <v>#REF!</v>
      </c>
      <c r="T37" s="243" t="e">
        <f>('Total Allotjaments (Fórmulas)'!T37/#REF!)-1</f>
        <v>#REF!</v>
      </c>
      <c r="U37" s="243" t="e">
        <f>('Total Allotjaments (Fórmulas)'!U37/#REF!)-1</f>
        <v>#REF!</v>
      </c>
      <c r="V37" s="243" t="e">
        <f>('Total Allotjaments (Fórmulas)'!V37/#REF!)-1</f>
        <v>#REF!</v>
      </c>
      <c r="W37" s="243" t="e">
        <f>('Total Allotjaments (Fórmulas)'!W37/#REF!)-1</f>
        <v>#REF!</v>
      </c>
      <c r="X37" s="243" t="e">
        <f>('Total Allotjaments (Fórmulas)'!X37/#REF!)-1</f>
        <v>#REF!</v>
      </c>
      <c r="Y37" s="243" t="e">
        <f>('Total Allotjaments (Fórmulas)'!Y37/#REF!)-1</f>
        <v>#REF!</v>
      </c>
      <c r="Z37" s="243" t="e">
        <f>('Total Allotjaments (Fórmulas)'!Z37/#REF!)-1</f>
        <v>#REF!</v>
      </c>
      <c r="AA37" s="243" t="e">
        <f>('Total Allotjaments (Fórmulas)'!AA37/#REF!)-1</f>
        <v>#REF!</v>
      </c>
      <c r="AB37" s="243" t="e">
        <f>('Total Allotjaments (Fórmulas)'!AB37/#REF!)-1</f>
        <v>#REF!</v>
      </c>
      <c r="AC37" s="243" t="e">
        <f>('Total Allotjaments (Fórmulas)'!AC37/#REF!)-1</f>
        <v>#REF!</v>
      </c>
      <c r="AD37" s="243" t="e">
        <f>('Total Allotjaments (Fórmulas)'!AD37/#REF!)-1</f>
        <v>#REF!</v>
      </c>
      <c r="AE37" s="243" t="e">
        <f>('Total Allotjaments (Fórmulas)'!AE37/#REF!)-1</f>
        <v>#REF!</v>
      </c>
      <c r="AF37" s="243" t="e">
        <f>('Total Allotjaments (Fórmulas)'!AF37/#REF!)-1</f>
        <v>#REF!</v>
      </c>
      <c r="AG37" s="243" t="e">
        <f>('Total Allotjaments (Fórmulas)'!AG37/#REF!)-1</f>
        <v>#REF!</v>
      </c>
      <c r="AH37" s="243" t="e">
        <f>('Total Allotjaments (Fórmulas)'!AH37/#REF!)-1</f>
        <v>#REF!</v>
      </c>
      <c r="AI37" s="243" t="e">
        <f>('Total Allotjaments (Fórmulas)'!AI37/#REF!)-1</f>
        <v>#REF!</v>
      </c>
      <c r="AJ37" s="243" t="e">
        <f>('Total Allotjaments (Fórmulas)'!AJ37/#REF!)-1</f>
        <v>#REF!</v>
      </c>
      <c r="AK37" s="243" t="e">
        <f>('Total Allotjaments (Fórmulas)'!AK37/#REF!)-1</f>
        <v>#REF!</v>
      </c>
      <c r="AL37" s="243" t="e">
        <f>('Total Allotjaments (Fórmulas)'!AL37/#REF!)-1</f>
        <v>#REF!</v>
      </c>
      <c r="AM37" s="243" t="e">
        <f>('Total Allotjaments (Fórmulas)'!AM37/#REF!)-1</f>
        <v>#REF!</v>
      </c>
      <c r="AN37" s="243" t="e">
        <f>('Total Allotjaments (Fórmulas)'!AN37/#REF!)-1</f>
        <v>#REF!</v>
      </c>
      <c r="AO37" s="243" t="e">
        <f>('Total Allotjaments (Fórmulas)'!AO37/#REF!)-1</f>
        <v>#REF!</v>
      </c>
      <c r="AP37" s="243" t="e">
        <f>('Total Allotjaments (Fórmulas)'!AP37/#REF!)-1</f>
        <v>#REF!</v>
      </c>
      <c r="AQ37" s="243" t="e">
        <f>('Total Allotjaments (Fórmulas)'!AQ37/#REF!)-1</f>
        <v>#REF!</v>
      </c>
      <c r="AR37" s="243" t="e">
        <f>('Total Allotjaments (Fórmulas)'!AR37/#REF!)-1</f>
        <v>#REF!</v>
      </c>
      <c r="AS37" s="243" t="e">
        <f>('Total Allotjaments (Fórmulas)'!AS37/#REF!)-1</f>
        <v>#REF!</v>
      </c>
      <c r="AT37" s="243" t="e">
        <f>('Total Allotjaments (Fórmulas)'!AT37/#REF!)-1</f>
        <v>#REF!</v>
      </c>
      <c r="AU37" s="243" t="e">
        <f>('Total Allotjaments (Fórmulas)'!AU37/#REF!)-1</f>
        <v>#REF!</v>
      </c>
      <c r="AV37" s="243" t="e">
        <f>('Total Allotjaments (Fórmulas)'!AV37/#REF!)-1</f>
        <v>#REF!</v>
      </c>
      <c r="AW37" s="243" t="e">
        <f>('Total Allotjaments (Fórmulas)'!AW37/#REF!)-1</f>
        <v>#REF!</v>
      </c>
      <c r="AX37" s="243" t="e">
        <f>('Total Allotjaments (Fórmulas)'!AX37/#REF!)-1</f>
        <v>#REF!</v>
      </c>
      <c r="AY37" s="243" t="e">
        <f>('Total Allotjaments (Fórmulas)'!AY37/#REF!)-1</f>
        <v>#REF!</v>
      </c>
      <c r="AZ37" s="243" t="e">
        <f>('Total Allotjaments (Fórmulas)'!AZ37/#REF!)-1</f>
        <v>#REF!</v>
      </c>
      <c r="BA37" s="243" t="e">
        <f>('Total Allotjaments (Fórmulas)'!BA37/#REF!)-1</f>
        <v>#REF!</v>
      </c>
      <c r="BB37" s="243" t="e">
        <f>('Total Allotjaments (Fórmulas)'!BB37/#REF!)-1</f>
        <v>#REF!</v>
      </c>
      <c r="BC37" s="243" t="e">
        <f>('Total Allotjaments (Fórmulas)'!BC37/#REF!)-1</f>
        <v>#REF!</v>
      </c>
      <c r="BD37" s="243" t="e">
        <f>('Total Allotjaments (Fórmulas)'!BD37/#REF!)-1</f>
        <v>#REF!</v>
      </c>
      <c r="BE37" s="243" t="e">
        <f>('Total Allotjaments (Fórmulas)'!BE37/#REF!)-1</f>
        <v>#REF!</v>
      </c>
      <c r="BF37" s="243" t="e">
        <f>('Total Allotjaments (Fórmulas)'!BF37/#REF!)-1</f>
        <v>#REF!</v>
      </c>
      <c r="BG37" s="243" t="e">
        <f>('Total Allotjaments (Fórmulas)'!BG37/#REF!)-1</f>
        <v>#REF!</v>
      </c>
      <c r="BH37" s="243" t="e">
        <f>('Total Allotjaments (Fórmulas)'!BH37/#REF!)-1</f>
        <v>#REF!</v>
      </c>
      <c r="BI37" s="243" t="e">
        <f>('Total Allotjaments (Fórmulas)'!BI37/#REF!)-1</f>
        <v>#REF!</v>
      </c>
      <c r="BJ37" s="243" t="e">
        <f>('Total Allotjaments (Fórmulas)'!BJ37/#REF!)-1</f>
        <v>#REF!</v>
      </c>
      <c r="BK37" s="243" t="e">
        <f>('Total Allotjaments (Fórmulas)'!BK37/#REF!)-1</f>
        <v>#REF!</v>
      </c>
      <c r="BL37" s="243" t="e">
        <f>('Total Allotjaments (Fórmulas)'!BL37/#REF!)-1</f>
        <v>#REF!</v>
      </c>
    </row>
    <row r="38" spans="1:64">
      <c r="A38" s="91" t="s">
        <v>31</v>
      </c>
      <c r="B38" s="243" t="e">
        <f>('Total Allotjaments (Fórmulas)'!B38/#REF!)-1</f>
        <v>#REF!</v>
      </c>
      <c r="C38" s="243" t="e">
        <f>('Total Allotjaments (Fórmulas)'!C38/#REF!)-1</f>
        <v>#REF!</v>
      </c>
      <c r="D38" s="243" t="e">
        <f>('Total Allotjaments (Fórmulas)'!D38/#REF!)-1</f>
        <v>#REF!</v>
      </c>
      <c r="E38" s="243" t="e">
        <f>('Total Allotjaments (Fórmulas)'!E38/#REF!)-1</f>
        <v>#REF!</v>
      </c>
      <c r="F38" s="243" t="e">
        <f>('Total Allotjaments (Fórmulas)'!F38/#REF!)-1</f>
        <v>#REF!</v>
      </c>
      <c r="G38" s="243" t="e">
        <f>('Total Allotjaments (Fórmulas)'!G38/#REF!)-1</f>
        <v>#REF!</v>
      </c>
      <c r="H38" s="243" t="e">
        <f>('Total Allotjaments (Fórmulas)'!H38/#REF!)-1</f>
        <v>#REF!</v>
      </c>
      <c r="I38" s="243" t="e">
        <f>('Total Allotjaments (Fórmulas)'!I38/#REF!)-1</f>
        <v>#REF!</v>
      </c>
      <c r="J38" s="243" t="e">
        <f>('Total Allotjaments (Fórmulas)'!J38/#REF!)-1</f>
        <v>#REF!</v>
      </c>
      <c r="K38" s="243" t="e">
        <f>('Total Allotjaments (Fórmulas)'!K38/#REF!)-1</f>
        <v>#REF!</v>
      </c>
      <c r="L38" s="243" t="e">
        <f>('Total Allotjaments (Fórmulas)'!L38/#REF!)-1</f>
        <v>#REF!</v>
      </c>
      <c r="M38" s="243" t="e">
        <f>('Total Allotjaments (Fórmulas)'!M38/#REF!)-1</f>
        <v>#REF!</v>
      </c>
      <c r="N38" s="243" t="e">
        <f>('Total Allotjaments (Fórmulas)'!N38/#REF!)-1</f>
        <v>#REF!</v>
      </c>
      <c r="O38" s="243" t="e">
        <f>('Total Allotjaments (Fórmulas)'!O38/#REF!)-1</f>
        <v>#REF!</v>
      </c>
      <c r="P38" s="243" t="e">
        <f>('Total Allotjaments (Fórmulas)'!P38/#REF!)-1</f>
        <v>#REF!</v>
      </c>
      <c r="Q38" s="243" t="e">
        <f>('Total Allotjaments (Fórmulas)'!Q38/#REF!)-1</f>
        <v>#REF!</v>
      </c>
      <c r="R38" s="243" t="e">
        <f>('Total Allotjaments (Fórmulas)'!R38/#REF!)-1</f>
        <v>#REF!</v>
      </c>
      <c r="S38" s="243" t="e">
        <f>('Total Allotjaments (Fórmulas)'!S38/#REF!)-1</f>
        <v>#REF!</v>
      </c>
      <c r="T38" s="243" t="e">
        <f>('Total Allotjaments (Fórmulas)'!T38/#REF!)-1</f>
        <v>#REF!</v>
      </c>
      <c r="U38" s="243" t="e">
        <f>('Total Allotjaments (Fórmulas)'!U38/#REF!)-1</f>
        <v>#REF!</v>
      </c>
      <c r="V38" s="243" t="e">
        <f>('Total Allotjaments (Fórmulas)'!V38/#REF!)-1</f>
        <v>#REF!</v>
      </c>
      <c r="W38" s="243" t="e">
        <f>('Total Allotjaments (Fórmulas)'!W38/#REF!)-1</f>
        <v>#REF!</v>
      </c>
      <c r="X38" s="243" t="e">
        <f>('Total Allotjaments (Fórmulas)'!X38/#REF!)-1</f>
        <v>#REF!</v>
      </c>
      <c r="Y38" s="243" t="e">
        <f>('Total Allotjaments (Fórmulas)'!Y38/#REF!)-1</f>
        <v>#REF!</v>
      </c>
      <c r="Z38" s="243" t="e">
        <f>('Total Allotjaments (Fórmulas)'!Z38/#REF!)-1</f>
        <v>#REF!</v>
      </c>
      <c r="AA38" s="243" t="e">
        <f>('Total Allotjaments (Fórmulas)'!AA38/#REF!)-1</f>
        <v>#REF!</v>
      </c>
      <c r="AB38" s="243" t="e">
        <f>('Total Allotjaments (Fórmulas)'!AB38/#REF!)-1</f>
        <v>#REF!</v>
      </c>
      <c r="AC38" s="243" t="e">
        <f>('Total Allotjaments (Fórmulas)'!AC38/#REF!)-1</f>
        <v>#REF!</v>
      </c>
      <c r="AD38" s="243" t="e">
        <f>('Total Allotjaments (Fórmulas)'!AD38/#REF!)-1</f>
        <v>#REF!</v>
      </c>
      <c r="AE38" s="243" t="e">
        <f>('Total Allotjaments (Fórmulas)'!AE38/#REF!)-1</f>
        <v>#REF!</v>
      </c>
      <c r="AF38" s="243" t="e">
        <f>('Total Allotjaments (Fórmulas)'!AF38/#REF!)-1</f>
        <v>#REF!</v>
      </c>
      <c r="AG38" s="243" t="e">
        <f>('Total Allotjaments (Fórmulas)'!AG38/#REF!)-1</f>
        <v>#REF!</v>
      </c>
      <c r="AH38" s="243" t="e">
        <f>('Total Allotjaments (Fórmulas)'!AH38/#REF!)-1</f>
        <v>#REF!</v>
      </c>
      <c r="AI38" s="243" t="e">
        <f>('Total Allotjaments (Fórmulas)'!AI38/#REF!)-1</f>
        <v>#REF!</v>
      </c>
      <c r="AJ38" s="243" t="e">
        <f>('Total Allotjaments (Fórmulas)'!AJ38/#REF!)-1</f>
        <v>#REF!</v>
      </c>
      <c r="AK38" s="243" t="e">
        <f>('Total Allotjaments (Fórmulas)'!AK38/#REF!)-1</f>
        <v>#REF!</v>
      </c>
      <c r="AL38" s="243" t="e">
        <f>('Total Allotjaments (Fórmulas)'!AL38/#REF!)-1</f>
        <v>#REF!</v>
      </c>
      <c r="AM38" s="243" t="e">
        <f>('Total Allotjaments (Fórmulas)'!AM38/#REF!)-1</f>
        <v>#REF!</v>
      </c>
      <c r="AN38" s="243" t="e">
        <f>('Total Allotjaments (Fórmulas)'!AN38/#REF!)-1</f>
        <v>#REF!</v>
      </c>
      <c r="AO38" s="243" t="e">
        <f>('Total Allotjaments (Fórmulas)'!AO38/#REF!)-1</f>
        <v>#REF!</v>
      </c>
      <c r="AP38" s="243" t="e">
        <f>('Total Allotjaments (Fórmulas)'!AP38/#REF!)-1</f>
        <v>#REF!</v>
      </c>
      <c r="AQ38" s="243" t="e">
        <f>('Total Allotjaments (Fórmulas)'!AQ38/#REF!)-1</f>
        <v>#REF!</v>
      </c>
      <c r="AR38" s="243" t="e">
        <f>('Total Allotjaments (Fórmulas)'!AR38/#REF!)-1</f>
        <v>#REF!</v>
      </c>
      <c r="AS38" s="243" t="e">
        <f>('Total Allotjaments (Fórmulas)'!AS38/#REF!)-1</f>
        <v>#REF!</v>
      </c>
      <c r="AT38" s="243" t="e">
        <f>('Total Allotjaments (Fórmulas)'!AT38/#REF!)-1</f>
        <v>#REF!</v>
      </c>
      <c r="AU38" s="243" t="e">
        <f>('Total Allotjaments (Fórmulas)'!AU38/#REF!)-1</f>
        <v>#REF!</v>
      </c>
      <c r="AV38" s="243" t="e">
        <f>('Total Allotjaments (Fórmulas)'!AV38/#REF!)-1</f>
        <v>#REF!</v>
      </c>
      <c r="AW38" s="243" t="e">
        <f>('Total Allotjaments (Fórmulas)'!AW38/#REF!)-1</f>
        <v>#REF!</v>
      </c>
      <c r="AX38" s="243" t="e">
        <f>('Total Allotjaments (Fórmulas)'!AX38/#REF!)-1</f>
        <v>#REF!</v>
      </c>
      <c r="AY38" s="243" t="e">
        <f>('Total Allotjaments (Fórmulas)'!AY38/#REF!)-1</f>
        <v>#REF!</v>
      </c>
      <c r="AZ38" s="243" t="e">
        <f>('Total Allotjaments (Fórmulas)'!AZ38/#REF!)-1</f>
        <v>#REF!</v>
      </c>
      <c r="BA38" s="243" t="e">
        <f>('Total Allotjaments (Fórmulas)'!BA38/#REF!)-1</f>
        <v>#REF!</v>
      </c>
      <c r="BB38" s="243" t="e">
        <f>('Total Allotjaments (Fórmulas)'!BB38/#REF!)-1</f>
        <v>#REF!</v>
      </c>
      <c r="BC38" s="243" t="e">
        <f>('Total Allotjaments (Fórmulas)'!BC38/#REF!)-1</f>
        <v>#REF!</v>
      </c>
      <c r="BD38" s="243" t="e">
        <f>('Total Allotjaments (Fórmulas)'!BD38/#REF!)-1</f>
        <v>#REF!</v>
      </c>
      <c r="BE38" s="243" t="e">
        <f>('Total Allotjaments (Fórmulas)'!BE38/#REF!)-1</f>
        <v>#REF!</v>
      </c>
      <c r="BF38" s="243" t="e">
        <f>('Total Allotjaments (Fórmulas)'!BF38/#REF!)-1</f>
        <v>#REF!</v>
      </c>
      <c r="BG38" s="243" t="e">
        <f>('Total Allotjaments (Fórmulas)'!BG38/#REF!)-1</f>
        <v>#REF!</v>
      </c>
      <c r="BH38" s="243" t="e">
        <f>('Total Allotjaments (Fórmulas)'!BH38/#REF!)-1</f>
        <v>#REF!</v>
      </c>
      <c r="BI38" s="243" t="e">
        <f>('Total Allotjaments (Fórmulas)'!BI38/#REF!)-1</f>
        <v>#REF!</v>
      </c>
      <c r="BJ38" s="243" t="e">
        <f>('Total Allotjaments (Fórmulas)'!BJ38/#REF!)-1</f>
        <v>#REF!</v>
      </c>
      <c r="BK38" s="243" t="e">
        <f>('Total Allotjaments (Fórmulas)'!BK38/#REF!)-1</f>
        <v>#REF!</v>
      </c>
      <c r="BL38" s="243" t="e">
        <f>('Total Allotjaments (Fórmulas)'!BL38/#REF!)-1</f>
        <v>#REF!</v>
      </c>
    </row>
    <row r="39" spans="1:64">
      <c r="A39" s="91" t="s">
        <v>33</v>
      </c>
      <c r="B39" s="243" t="e">
        <f>('Total Allotjaments (Fórmulas)'!B39/#REF!)-1</f>
        <v>#REF!</v>
      </c>
      <c r="C39" s="243" t="e">
        <f>('Total Allotjaments (Fórmulas)'!C39/#REF!)-1</f>
        <v>#REF!</v>
      </c>
      <c r="D39" s="243" t="e">
        <f>('Total Allotjaments (Fórmulas)'!D39/#REF!)-1</f>
        <v>#REF!</v>
      </c>
      <c r="E39" s="243" t="e">
        <f>('Total Allotjaments (Fórmulas)'!E39/#REF!)-1</f>
        <v>#REF!</v>
      </c>
      <c r="F39" s="243" t="e">
        <f>('Total Allotjaments (Fórmulas)'!F39/#REF!)-1</f>
        <v>#REF!</v>
      </c>
      <c r="G39" s="243" t="e">
        <f>('Total Allotjaments (Fórmulas)'!G39/#REF!)-1</f>
        <v>#REF!</v>
      </c>
      <c r="H39" s="243" t="e">
        <f>('Total Allotjaments (Fórmulas)'!H39/#REF!)-1</f>
        <v>#REF!</v>
      </c>
      <c r="I39" s="243" t="e">
        <f>('Total Allotjaments (Fórmulas)'!I39/#REF!)-1</f>
        <v>#REF!</v>
      </c>
      <c r="J39" s="243" t="e">
        <f>('Total Allotjaments (Fórmulas)'!J39/#REF!)-1</f>
        <v>#REF!</v>
      </c>
      <c r="K39" s="243" t="e">
        <f>('Total Allotjaments (Fórmulas)'!K39/#REF!)-1</f>
        <v>#REF!</v>
      </c>
      <c r="L39" s="243" t="e">
        <f>('Total Allotjaments (Fórmulas)'!L39/#REF!)-1</f>
        <v>#REF!</v>
      </c>
      <c r="M39" s="243" t="e">
        <f>('Total Allotjaments (Fórmulas)'!M39/#REF!)-1</f>
        <v>#REF!</v>
      </c>
      <c r="N39" s="243" t="e">
        <f>('Total Allotjaments (Fórmulas)'!N39/#REF!)-1</f>
        <v>#REF!</v>
      </c>
      <c r="O39" s="243" t="e">
        <f>('Total Allotjaments (Fórmulas)'!O39/#REF!)-1</f>
        <v>#REF!</v>
      </c>
      <c r="P39" s="243" t="e">
        <f>('Total Allotjaments (Fórmulas)'!P39/#REF!)-1</f>
        <v>#REF!</v>
      </c>
      <c r="Q39" s="243" t="e">
        <f>('Total Allotjaments (Fórmulas)'!Q39/#REF!)-1</f>
        <v>#REF!</v>
      </c>
      <c r="R39" s="243" t="e">
        <f>('Total Allotjaments (Fórmulas)'!R39/#REF!)-1</f>
        <v>#REF!</v>
      </c>
      <c r="S39" s="243" t="e">
        <f>('Total Allotjaments (Fórmulas)'!S39/#REF!)-1</f>
        <v>#REF!</v>
      </c>
      <c r="T39" s="243" t="e">
        <f>('Total Allotjaments (Fórmulas)'!T39/#REF!)-1</f>
        <v>#REF!</v>
      </c>
      <c r="U39" s="243" t="e">
        <f>('Total Allotjaments (Fórmulas)'!U39/#REF!)-1</f>
        <v>#REF!</v>
      </c>
      <c r="V39" s="243" t="e">
        <f>('Total Allotjaments (Fórmulas)'!V39/#REF!)-1</f>
        <v>#REF!</v>
      </c>
      <c r="W39" s="243" t="e">
        <f>('Total Allotjaments (Fórmulas)'!W39/#REF!)-1</f>
        <v>#REF!</v>
      </c>
      <c r="X39" s="243" t="e">
        <f>('Total Allotjaments (Fórmulas)'!X39/#REF!)-1</f>
        <v>#REF!</v>
      </c>
      <c r="Y39" s="243" t="e">
        <f>('Total Allotjaments (Fórmulas)'!Y39/#REF!)-1</f>
        <v>#REF!</v>
      </c>
      <c r="Z39" s="243" t="e">
        <f>('Total Allotjaments (Fórmulas)'!Z39/#REF!)-1</f>
        <v>#REF!</v>
      </c>
      <c r="AA39" s="243" t="e">
        <f>('Total Allotjaments (Fórmulas)'!AA39/#REF!)-1</f>
        <v>#REF!</v>
      </c>
      <c r="AB39" s="243" t="e">
        <f>('Total Allotjaments (Fórmulas)'!AB39/#REF!)-1</f>
        <v>#REF!</v>
      </c>
      <c r="AC39" s="243" t="e">
        <f>('Total Allotjaments (Fórmulas)'!AC39/#REF!)-1</f>
        <v>#REF!</v>
      </c>
      <c r="AD39" s="243" t="e">
        <f>('Total Allotjaments (Fórmulas)'!AD39/#REF!)-1</f>
        <v>#REF!</v>
      </c>
      <c r="AE39" s="243" t="e">
        <f>('Total Allotjaments (Fórmulas)'!AE39/#REF!)-1</f>
        <v>#REF!</v>
      </c>
      <c r="AF39" s="243" t="e">
        <f>('Total Allotjaments (Fórmulas)'!AF39/#REF!)-1</f>
        <v>#REF!</v>
      </c>
      <c r="AG39" s="243" t="e">
        <f>('Total Allotjaments (Fórmulas)'!AG39/#REF!)-1</f>
        <v>#REF!</v>
      </c>
      <c r="AH39" s="243" t="e">
        <f>('Total Allotjaments (Fórmulas)'!AH39/#REF!)-1</f>
        <v>#REF!</v>
      </c>
      <c r="AI39" s="243" t="e">
        <f>('Total Allotjaments (Fórmulas)'!AI39/#REF!)-1</f>
        <v>#REF!</v>
      </c>
      <c r="AJ39" s="243" t="e">
        <f>('Total Allotjaments (Fórmulas)'!AJ39/#REF!)-1</f>
        <v>#REF!</v>
      </c>
      <c r="AK39" s="243" t="e">
        <f>('Total Allotjaments (Fórmulas)'!AK39/#REF!)-1</f>
        <v>#REF!</v>
      </c>
      <c r="AL39" s="243" t="e">
        <f>('Total Allotjaments (Fórmulas)'!AL39/#REF!)-1</f>
        <v>#REF!</v>
      </c>
      <c r="AM39" s="243" t="e">
        <f>('Total Allotjaments (Fórmulas)'!AM39/#REF!)-1</f>
        <v>#REF!</v>
      </c>
      <c r="AN39" s="243" t="e">
        <f>('Total Allotjaments (Fórmulas)'!AN39/#REF!)-1</f>
        <v>#REF!</v>
      </c>
      <c r="AO39" s="243" t="e">
        <f>('Total Allotjaments (Fórmulas)'!AO39/#REF!)-1</f>
        <v>#REF!</v>
      </c>
      <c r="AP39" s="243" t="e">
        <f>('Total Allotjaments (Fórmulas)'!AP39/#REF!)-1</f>
        <v>#REF!</v>
      </c>
      <c r="AQ39" s="243" t="e">
        <f>('Total Allotjaments (Fórmulas)'!AQ39/#REF!)-1</f>
        <v>#REF!</v>
      </c>
      <c r="AR39" s="243" t="e">
        <f>('Total Allotjaments (Fórmulas)'!AR39/#REF!)-1</f>
        <v>#REF!</v>
      </c>
      <c r="AS39" s="243" t="e">
        <f>('Total Allotjaments (Fórmulas)'!AS39/#REF!)-1</f>
        <v>#REF!</v>
      </c>
      <c r="AT39" s="243" t="e">
        <f>('Total Allotjaments (Fórmulas)'!AT39/#REF!)-1</f>
        <v>#REF!</v>
      </c>
      <c r="AU39" s="243" t="e">
        <f>('Total Allotjaments (Fórmulas)'!AU39/#REF!)-1</f>
        <v>#REF!</v>
      </c>
      <c r="AV39" s="243" t="e">
        <f>('Total Allotjaments (Fórmulas)'!AV39/#REF!)-1</f>
        <v>#REF!</v>
      </c>
      <c r="AW39" s="243" t="e">
        <f>('Total Allotjaments (Fórmulas)'!AW39/#REF!)-1</f>
        <v>#REF!</v>
      </c>
      <c r="AX39" s="243" t="e">
        <f>('Total Allotjaments (Fórmulas)'!AX39/#REF!)-1</f>
        <v>#REF!</v>
      </c>
      <c r="AY39" s="243" t="e">
        <f>('Total Allotjaments (Fórmulas)'!AY39/#REF!)-1</f>
        <v>#REF!</v>
      </c>
      <c r="AZ39" s="243" t="e">
        <f>('Total Allotjaments (Fórmulas)'!AZ39/#REF!)-1</f>
        <v>#REF!</v>
      </c>
      <c r="BA39" s="243" t="e">
        <f>('Total Allotjaments (Fórmulas)'!BA39/#REF!)-1</f>
        <v>#REF!</v>
      </c>
      <c r="BB39" s="243" t="e">
        <f>('Total Allotjaments (Fórmulas)'!BB39/#REF!)-1</f>
        <v>#REF!</v>
      </c>
      <c r="BC39" s="243" t="e">
        <f>('Total Allotjaments (Fórmulas)'!BC39/#REF!)-1</f>
        <v>#REF!</v>
      </c>
      <c r="BD39" s="243" t="e">
        <f>('Total Allotjaments (Fórmulas)'!BD39/#REF!)-1</f>
        <v>#REF!</v>
      </c>
      <c r="BE39" s="243" t="e">
        <f>('Total Allotjaments (Fórmulas)'!BE39/#REF!)-1</f>
        <v>#REF!</v>
      </c>
      <c r="BF39" s="243" t="e">
        <f>('Total Allotjaments (Fórmulas)'!BF39/#REF!)-1</f>
        <v>#REF!</v>
      </c>
      <c r="BG39" s="243" t="e">
        <f>('Total Allotjaments (Fórmulas)'!BG39/#REF!)-1</f>
        <v>#REF!</v>
      </c>
      <c r="BH39" s="243" t="e">
        <f>('Total Allotjaments (Fórmulas)'!BH39/#REF!)-1</f>
        <v>#REF!</v>
      </c>
      <c r="BI39" s="243" t="e">
        <f>('Total Allotjaments (Fórmulas)'!BI39/#REF!)-1</f>
        <v>#REF!</v>
      </c>
      <c r="BJ39" s="243" t="e">
        <f>('Total Allotjaments (Fórmulas)'!BJ39/#REF!)-1</f>
        <v>#REF!</v>
      </c>
      <c r="BK39" s="243" t="e">
        <f>('Total Allotjaments (Fórmulas)'!BK39/#REF!)-1</f>
        <v>#REF!</v>
      </c>
      <c r="BL39" s="243" t="e">
        <f>('Total Allotjaments (Fórmulas)'!BL39/#REF!)-1</f>
        <v>#REF!</v>
      </c>
    </row>
    <row r="40" spans="1:64">
      <c r="A40" s="91" t="s">
        <v>35</v>
      </c>
      <c r="B40" s="243" t="e">
        <f>('Total Allotjaments (Fórmulas)'!B40/#REF!)-1</f>
        <v>#REF!</v>
      </c>
      <c r="C40" s="243" t="e">
        <f>('Total Allotjaments (Fórmulas)'!C40/#REF!)-1</f>
        <v>#REF!</v>
      </c>
      <c r="D40" s="243" t="e">
        <f>('Total Allotjaments (Fórmulas)'!D40/#REF!)-1</f>
        <v>#REF!</v>
      </c>
      <c r="E40" s="243" t="e">
        <f>('Total Allotjaments (Fórmulas)'!E40/#REF!)-1</f>
        <v>#REF!</v>
      </c>
      <c r="F40" s="243" t="e">
        <f>('Total Allotjaments (Fórmulas)'!F40/#REF!)-1</f>
        <v>#REF!</v>
      </c>
      <c r="G40" s="243" t="e">
        <f>('Total Allotjaments (Fórmulas)'!G40/#REF!)-1</f>
        <v>#REF!</v>
      </c>
      <c r="H40" s="243" t="e">
        <f>('Total Allotjaments (Fórmulas)'!H40/#REF!)-1</f>
        <v>#REF!</v>
      </c>
      <c r="I40" s="243" t="e">
        <f>('Total Allotjaments (Fórmulas)'!I40/#REF!)-1</f>
        <v>#REF!</v>
      </c>
      <c r="J40" s="243" t="e">
        <f>('Total Allotjaments (Fórmulas)'!J40/#REF!)-1</f>
        <v>#REF!</v>
      </c>
      <c r="K40" s="243" t="e">
        <f>('Total Allotjaments (Fórmulas)'!K40/#REF!)-1</f>
        <v>#REF!</v>
      </c>
      <c r="L40" s="243" t="e">
        <f>('Total Allotjaments (Fórmulas)'!L40/#REF!)-1</f>
        <v>#REF!</v>
      </c>
      <c r="M40" s="243" t="e">
        <f>('Total Allotjaments (Fórmulas)'!M40/#REF!)-1</f>
        <v>#REF!</v>
      </c>
      <c r="N40" s="243" t="e">
        <f>('Total Allotjaments (Fórmulas)'!N40/#REF!)-1</f>
        <v>#REF!</v>
      </c>
      <c r="O40" s="243" t="e">
        <f>('Total Allotjaments (Fórmulas)'!O40/#REF!)-1</f>
        <v>#REF!</v>
      </c>
      <c r="P40" s="243" t="e">
        <f>('Total Allotjaments (Fórmulas)'!P40/#REF!)-1</f>
        <v>#REF!</v>
      </c>
      <c r="Q40" s="243" t="e">
        <f>('Total Allotjaments (Fórmulas)'!Q40/#REF!)-1</f>
        <v>#REF!</v>
      </c>
      <c r="R40" s="243" t="e">
        <f>('Total Allotjaments (Fórmulas)'!R40/#REF!)-1</f>
        <v>#REF!</v>
      </c>
      <c r="S40" s="243" t="e">
        <f>('Total Allotjaments (Fórmulas)'!S40/#REF!)-1</f>
        <v>#REF!</v>
      </c>
      <c r="T40" s="243" t="e">
        <f>('Total Allotjaments (Fórmulas)'!T40/#REF!)-1</f>
        <v>#REF!</v>
      </c>
      <c r="U40" s="243" t="e">
        <f>('Total Allotjaments (Fórmulas)'!U40/#REF!)-1</f>
        <v>#REF!</v>
      </c>
      <c r="V40" s="243" t="e">
        <f>('Total Allotjaments (Fórmulas)'!V40/#REF!)-1</f>
        <v>#REF!</v>
      </c>
      <c r="W40" s="243" t="e">
        <f>('Total Allotjaments (Fórmulas)'!W40/#REF!)-1</f>
        <v>#REF!</v>
      </c>
      <c r="X40" s="243" t="e">
        <f>('Total Allotjaments (Fórmulas)'!X40/#REF!)-1</f>
        <v>#REF!</v>
      </c>
      <c r="Y40" s="243" t="e">
        <f>('Total Allotjaments (Fórmulas)'!Y40/#REF!)-1</f>
        <v>#REF!</v>
      </c>
      <c r="Z40" s="243" t="e">
        <f>('Total Allotjaments (Fórmulas)'!Z40/#REF!)-1</f>
        <v>#REF!</v>
      </c>
      <c r="AA40" s="243" t="e">
        <f>('Total Allotjaments (Fórmulas)'!AA40/#REF!)-1</f>
        <v>#REF!</v>
      </c>
      <c r="AB40" s="243" t="e">
        <f>('Total Allotjaments (Fórmulas)'!AB40/#REF!)-1</f>
        <v>#REF!</v>
      </c>
      <c r="AC40" s="243" t="e">
        <f>('Total Allotjaments (Fórmulas)'!AC40/#REF!)-1</f>
        <v>#REF!</v>
      </c>
      <c r="AD40" s="243" t="e">
        <f>('Total Allotjaments (Fórmulas)'!AD40/#REF!)-1</f>
        <v>#REF!</v>
      </c>
      <c r="AE40" s="243" t="e">
        <f>('Total Allotjaments (Fórmulas)'!AE40/#REF!)-1</f>
        <v>#REF!</v>
      </c>
      <c r="AF40" s="243" t="e">
        <f>('Total Allotjaments (Fórmulas)'!AF40/#REF!)-1</f>
        <v>#REF!</v>
      </c>
      <c r="AG40" s="243" t="e">
        <f>('Total Allotjaments (Fórmulas)'!AG40/#REF!)-1</f>
        <v>#REF!</v>
      </c>
      <c r="AH40" s="243" t="e">
        <f>('Total Allotjaments (Fórmulas)'!AH40/#REF!)-1</f>
        <v>#REF!</v>
      </c>
      <c r="AI40" s="243" t="e">
        <f>('Total Allotjaments (Fórmulas)'!AI40/#REF!)-1</f>
        <v>#REF!</v>
      </c>
      <c r="AJ40" s="243" t="e">
        <f>('Total Allotjaments (Fórmulas)'!AJ40/#REF!)-1</f>
        <v>#REF!</v>
      </c>
      <c r="AK40" s="243" t="e">
        <f>('Total Allotjaments (Fórmulas)'!AK40/#REF!)-1</f>
        <v>#REF!</v>
      </c>
      <c r="AL40" s="243" t="e">
        <f>('Total Allotjaments (Fórmulas)'!AL40/#REF!)-1</f>
        <v>#REF!</v>
      </c>
      <c r="AM40" s="243" t="e">
        <f>('Total Allotjaments (Fórmulas)'!AM40/#REF!)-1</f>
        <v>#REF!</v>
      </c>
      <c r="AN40" s="243" t="e">
        <f>('Total Allotjaments (Fórmulas)'!AN40/#REF!)-1</f>
        <v>#REF!</v>
      </c>
      <c r="AO40" s="243" t="e">
        <f>('Total Allotjaments (Fórmulas)'!AO40/#REF!)-1</f>
        <v>#REF!</v>
      </c>
      <c r="AP40" s="243" t="e">
        <f>('Total Allotjaments (Fórmulas)'!AP40/#REF!)-1</f>
        <v>#REF!</v>
      </c>
      <c r="AQ40" s="243" t="e">
        <f>('Total Allotjaments (Fórmulas)'!AQ40/#REF!)-1</f>
        <v>#REF!</v>
      </c>
      <c r="AR40" s="243" t="e">
        <f>('Total Allotjaments (Fórmulas)'!AR40/#REF!)-1</f>
        <v>#REF!</v>
      </c>
      <c r="AS40" s="243" t="e">
        <f>('Total Allotjaments (Fórmulas)'!AS40/#REF!)-1</f>
        <v>#REF!</v>
      </c>
      <c r="AT40" s="243" t="e">
        <f>('Total Allotjaments (Fórmulas)'!AT40/#REF!)-1</f>
        <v>#REF!</v>
      </c>
      <c r="AU40" s="243" t="e">
        <f>('Total Allotjaments (Fórmulas)'!AU40/#REF!)-1</f>
        <v>#REF!</v>
      </c>
      <c r="AV40" s="243" t="e">
        <f>('Total Allotjaments (Fórmulas)'!AV40/#REF!)-1</f>
        <v>#REF!</v>
      </c>
      <c r="AW40" s="243" t="e">
        <f>('Total Allotjaments (Fórmulas)'!AW40/#REF!)-1</f>
        <v>#REF!</v>
      </c>
      <c r="AX40" s="243" t="e">
        <f>('Total Allotjaments (Fórmulas)'!AX40/#REF!)-1</f>
        <v>#REF!</v>
      </c>
      <c r="AY40" s="243" t="e">
        <f>('Total Allotjaments (Fórmulas)'!AY40/#REF!)-1</f>
        <v>#REF!</v>
      </c>
      <c r="AZ40" s="243" t="e">
        <f>('Total Allotjaments (Fórmulas)'!AZ40/#REF!)-1</f>
        <v>#REF!</v>
      </c>
      <c r="BA40" s="243" t="e">
        <f>('Total Allotjaments (Fórmulas)'!BA40/#REF!)-1</f>
        <v>#REF!</v>
      </c>
      <c r="BB40" s="243" t="e">
        <f>('Total Allotjaments (Fórmulas)'!BB40/#REF!)-1</f>
        <v>#REF!</v>
      </c>
      <c r="BC40" s="243" t="e">
        <f>('Total Allotjaments (Fórmulas)'!BC40/#REF!)-1</f>
        <v>#REF!</v>
      </c>
      <c r="BD40" s="243" t="e">
        <f>('Total Allotjaments (Fórmulas)'!BD40/#REF!)-1</f>
        <v>#REF!</v>
      </c>
      <c r="BE40" s="243" t="e">
        <f>('Total Allotjaments (Fórmulas)'!BE40/#REF!)-1</f>
        <v>#REF!</v>
      </c>
      <c r="BF40" s="243" t="e">
        <f>('Total Allotjaments (Fórmulas)'!BF40/#REF!)-1</f>
        <v>#REF!</v>
      </c>
      <c r="BG40" s="243" t="e">
        <f>('Total Allotjaments (Fórmulas)'!BG40/#REF!)-1</f>
        <v>#REF!</v>
      </c>
      <c r="BH40" s="243" t="e">
        <f>('Total Allotjaments (Fórmulas)'!BH40/#REF!)-1</f>
        <v>#REF!</v>
      </c>
      <c r="BI40" s="243" t="e">
        <f>('Total Allotjaments (Fórmulas)'!BI40/#REF!)-1</f>
        <v>#REF!</v>
      </c>
      <c r="BJ40" s="243" t="e">
        <f>('Total Allotjaments (Fórmulas)'!BJ40/#REF!)-1</f>
        <v>#REF!</v>
      </c>
      <c r="BK40" s="243" t="e">
        <f>('Total Allotjaments (Fórmulas)'!BK40/#REF!)-1</f>
        <v>#REF!</v>
      </c>
      <c r="BL40" s="243" t="e">
        <f>('Total Allotjaments (Fórmulas)'!BL40/#REF!)-1</f>
        <v>#REF!</v>
      </c>
    </row>
    <row r="41" spans="1:64" ht="17.25" thickBot="1">
      <c r="A41" s="91" t="s">
        <v>165</v>
      </c>
      <c r="B41" s="243" t="e">
        <f>('Total Allotjaments (Fórmulas)'!B41/#REF!)-1</f>
        <v>#REF!</v>
      </c>
      <c r="C41" s="243" t="e">
        <f>('Total Allotjaments (Fórmulas)'!C41/#REF!)-1</f>
        <v>#REF!</v>
      </c>
      <c r="D41" s="243" t="e">
        <f>('Total Allotjaments (Fórmulas)'!D41/#REF!)-1</f>
        <v>#REF!</v>
      </c>
      <c r="E41" s="243" t="e">
        <f>('Total Allotjaments (Fórmulas)'!E41/#REF!)-1</f>
        <v>#REF!</v>
      </c>
      <c r="F41" s="243" t="e">
        <f>('Total Allotjaments (Fórmulas)'!F41/#REF!)-1</f>
        <v>#REF!</v>
      </c>
      <c r="G41" s="243" t="e">
        <f>('Total Allotjaments (Fórmulas)'!G41/#REF!)-1</f>
        <v>#REF!</v>
      </c>
      <c r="H41" s="243" t="e">
        <f>('Total Allotjaments (Fórmulas)'!H41/#REF!)-1</f>
        <v>#REF!</v>
      </c>
      <c r="I41" s="243" t="e">
        <f>('Total Allotjaments (Fórmulas)'!I41/#REF!)-1</f>
        <v>#REF!</v>
      </c>
      <c r="J41" s="243" t="e">
        <f>('Total Allotjaments (Fórmulas)'!J41/#REF!)-1</f>
        <v>#REF!</v>
      </c>
      <c r="K41" s="243" t="e">
        <f>('Total Allotjaments (Fórmulas)'!K41/#REF!)-1</f>
        <v>#REF!</v>
      </c>
      <c r="L41" s="243" t="e">
        <f>('Total Allotjaments (Fórmulas)'!L41/#REF!)-1</f>
        <v>#REF!</v>
      </c>
      <c r="M41" s="243" t="e">
        <f>('Total Allotjaments (Fórmulas)'!M41/#REF!)-1</f>
        <v>#REF!</v>
      </c>
      <c r="N41" s="243" t="e">
        <f>('Total Allotjaments (Fórmulas)'!N41/#REF!)-1</f>
        <v>#REF!</v>
      </c>
      <c r="O41" s="243" t="e">
        <f>('Total Allotjaments (Fórmulas)'!O41/#REF!)-1</f>
        <v>#REF!</v>
      </c>
      <c r="P41" s="243" t="e">
        <f>('Total Allotjaments (Fórmulas)'!P41/#REF!)-1</f>
        <v>#REF!</v>
      </c>
      <c r="Q41" s="243" t="e">
        <f>('Total Allotjaments (Fórmulas)'!Q41/#REF!)-1</f>
        <v>#REF!</v>
      </c>
      <c r="R41" s="243" t="e">
        <f>('Total Allotjaments (Fórmulas)'!R41/#REF!)-1</f>
        <v>#REF!</v>
      </c>
      <c r="S41" s="243" t="e">
        <f>('Total Allotjaments (Fórmulas)'!S41/#REF!)-1</f>
        <v>#REF!</v>
      </c>
      <c r="T41" s="243" t="e">
        <f>('Total Allotjaments (Fórmulas)'!T41/#REF!)-1</f>
        <v>#REF!</v>
      </c>
      <c r="U41" s="243" t="e">
        <f>('Total Allotjaments (Fórmulas)'!U41/#REF!)-1</f>
        <v>#REF!</v>
      </c>
      <c r="V41" s="243" t="e">
        <f>('Total Allotjaments (Fórmulas)'!V41/#REF!)-1</f>
        <v>#REF!</v>
      </c>
      <c r="W41" s="243" t="e">
        <f>('Total Allotjaments (Fórmulas)'!W41/#REF!)-1</f>
        <v>#REF!</v>
      </c>
      <c r="X41" s="243" t="e">
        <f>('Total Allotjaments (Fórmulas)'!X41/#REF!)-1</f>
        <v>#REF!</v>
      </c>
      <c r="Y41" s="243" t="e">
        <f>('Total Allotjaments (Fórmulas)'!Y41/#REF!)-1</f>
        <v>#REF!</v>
      </c>
      <c r="Z41" s="243" t="e">
        <f>('Total Allotjaments (Fórmulas)'!Z41/#REF!)-1</f>
        <v>#REF!</v>
      </c>
      <c r="AA41" s="243" t="e">
        <f>('Total Allotjaments (Fórmulas)'!AA41/#REF!)-1</f>
        <v>#REF!</v>
      </c>
      <c r="AB41" s="243" t="e">
        <f>('Total Allotjaments (Fórmulas)'!AB41/#REF!)-1</f>
        <v>#REF!</v>
      </c>
      <c r="AC41" s="243" t="e">
        <f>('Total Allotjaments (Fórmulas)'!AC41/#REF!)-1</f>
        <v>#REF!</v>
      </c>
      <c r="AD41" s="243" t="e">
        <f>('Total Allotjaments (Fórmulas)'!AD41/#REF!)-1</f>
        <v>#REF!</v>
      </c>
      <c r="AE41" s="243" t="e">
        <f>('Total Allotjaments (Fórmulas)'!AE41/#REF!)-1</f>
        <v>#REF!</v>
      </c>
      <c r="AF41" s="243" t="e">
        <f>('Total Allotjaments (Fórmulas)'!AF41/#REF!)-1</f>
        <v>#REF!</v>
      </c>
      <c r="AG41" s="243" t="e">
        <f>('Total Allotjaments (Fórmulas)'!AG41/#REF!)-1</f>
        <v>#REF!</v>
      </c>
      <c r="AH41" s="243" t="e">
        <f>('Total Allotjaments (Fórmulas)'!AH41/#REF!)-1</f>
        <v>#REF!</v>
      </c>
      <c r="AI41" s="243" t="e">
        <f>('Total Allotjaments (Fórmulas)'!AI41/#REF!)-1</f>
        <v>#REF!</v>
      </c>
      <c r="AJ41" s="243" t="e">
        <f>('Total Allotjaments (Fórmulas)'!AJ41/#REF!)-1</f>
        <v>#REF!</v>
      </c>
      <c r="AK41" s="243" t="e">
        <f>('Total Allotjaments (Fórmulas)'!AK41/#REF!)-1</f>
        <v>#REF!</v>
      </c>
      <c r="AL41" s="243" t="e">
        <f>('Total Allotjaments (Fórmulas)'!AL41/#REF!)-1</f>
        <v>#REF!</v>
      </c>
      <c r="AM41" s="243" t="e">
        <f>('Total Allotjaments (Fórmulas)'!AM41/#REF!)-1</f>
        <v>#REF!</v>
      </c>
      <c r="AN41" s="243" t="e">
        <f>('Total Allotjaments (Fórmulas)'!AN41/#REF!)-1</f>
        <v>#REF!</v>
      </c>
      <c r="AO41" s="243" t="e">
        <f>('Total Allotjaments (Fórmulas)'!AO41/#REF!)-1</f>
        <v>#REF!</v>
      </c>
      <c r="AP41" s="243" t="e">
        <f>('Total Allotjaments (Fórmulas)'!AP41/#REF!)-1</f>
        <v>#REF!</v>
      </c>
      <c r="AQ41" s="243" t="e">
        <f>('Total Allotjaments (Fórmulas)'!AQ41/#REF!)-1</f>
        <v>#REF!</v>
      </c>
      <c r="AR41" s="243" t="e">
        <f>('Total Allotjaments (Fórmulas)'!AR41/#REF!)-1</f>
        <v>#REF!</v>
      </c>
      <c r="AS41" s="243" t="e">
        <f>('Total Allotjaments (Fórmulas)'!AS41/#REF!)-1</f>
        <v>#REF!</v>
      </c>
      <c r="AT41" s="243" t="e">
        <f>('Total Allotjaments (Fórmulas)'!AT41/#REF!)-1</f>
        <v>#REF!</v>
      </c>
      <c r="AU41" s="243" t="e">
        <f>('Total Allotjaments (Fórmulas)'!AU41/#REF!)-1</f>
        <v>#REF!</v>
      </c>
      <c r="AV41" s="243" t="e">
        <f>('Total Allotjaments (Fórmulas)'!AV41/#REF!)-1</f>
        <v>#REF!</v>
      </c>
      <c r="AW41" s="243" t="e">
        <f>('Total Allotjaments (Fórmulas)'!AW41/#REF!)-1</f>
        <v>#REF!</v>
      </c>
      <c r="AX41" s="243" t="e">
        <f>('Total Allotjaments (Fórmulas)'!AX41/#REF!)-1</f>
        <v>#REF!</v>
      </c>
      <c r="AY41" s="243" t="e">
        <f>('Total Allotjaments (Fórmulas)'!AY41/#REF!)-1</f>
        <v>#REF!</v>
      </c>
      <c r="AZ41" s="243" t="e">
        <f>('Total Allotjaments (Fórmulas)'!AZ41/#REF!)-1</f>
        <v>#REF!</v>
      </c>
      <c r="BA41" s="243" t="e">
        <f>('Total Allotjaments (Fórmulas)'!BA41/#REF!)-1</f>
        <v>#REF!</v>
      </c>
      <c r="BB41" s="243" t="e">
        <f>('Total Allotjaments (Fórmulas)'!BB41/#REF!)-1</f>
        <v>#REF!</v>
      </c>
      <c r="BC41" s="243" t="e">
        <f>('Total Allotjaments (Fórmulas)'!BC41/#REF!)-1</f>
        <v>#REF!</v>
      </c>
      <c r="BD41" s="243" t="e">
        <f>('Total Allotjaments (Fórmulas)'!BD41/#REF!)-1</f>
        <v>#REF!</v>
      </c>
      <c r="BE41" s="243" t="e">
        <f>('Total Allotjaments (Fórmulas)'!BE41/#REF!)-1</f>
        <v>#REF!</v>
      </c>
      <c r="BF41" s="243" t="e">
        <f>('Total Allotjaments (Fórmulas)'!BF41/#REF!)-1</f>
        <v>#REF!</v>
      </c>
      <c r="BG41" s="243" t="e">
        <f>('Total Allotjaments (Fórmulas)'!BG41/#REF!)-1</f>
        <v>#REF!</v>
      </c>
      <c r="BH41" s="243" t="e">
        <f>('Total Allotjaments (Fórmulas)'!BH41/#REF!)-1</f>
        <v>#REF!</v>
      </c>
      <c r="BI41" s="243" t="e">
        <f>('Total Allotjaments (Fórmulas)'!BI41/#REF!)-1</f>
        <v>#REF!</v>
      </c>
      <c r="BJ41" s="243" t="e">
        <f>('Total Allotjaments (Fórmulas)'!BJ41/#REF!)-1</f>
        <v>#REF!</v>
      </c>
      <c r="BK41" s="243" t="e">
        <f>('Total Allotjaments (Fórmulas)'!BK41/#REF!)-1</f>
        <v>#REF!</v>
      </c>
      <c r="BL41" s="243" t="e">
        <f>('Total Allotjaments (Fórmulas)'!BL41/#REF!)-1</f>
        <v>#REF!</v>
      </c>
    </row>
    <row r="42" spans="1:64" ht="18" thickTop="1" thickBot="1">
      <c r="A42" s="96" t="s">
        <v>37</v>
      </c>
      <c r="B42" s="243" t="e">
        <f>('Total Allotjaments (Fórmulas)'!B42/#REF!)-1</f>
        <v>#REF!</v>
      </c>
      <c r="C42" s="243" t="e">
        <f>('Total Allotjaments (Fórmulas)'!C42/#REF!)-1</f>
        <v>#REF!</v>
      </c>
      <c r="D42" s="243" t="e">
        <f>('Total Allotjaments (Fórmulas)'!D42/#REF!)-1</f>
        <v>#REF!</v>
      </c>
      <c r="E42" s="243" t="e">
        <f>('Total Allotjaments (Fórmulas)'!E42/#REF!)-1</f>
        <v>#REF!</v>
      </c>
      <c r="F42" s="243" t="e">
        <f>('Total Allotjaments (Fórmulas)'!F42/#REF!)-1</f>
        <v>#REF!</v>
      </c>
      <c r="G42" s="243" t="e">
        <f>('Total Allotjaments (Fórmulas)'!G42/#REF!)-1</f>
        <v>#REF!</v>
      </c>
      <c r="H42" s="243" t="e">
        <f>('Total Allotjaments (Fórmulas)'!H42/#REF!)-1</f>
        <v>#REF!</v>
      </c>
      <c r="I42" s="243" t="e">
        <f>('Total Allotjaments (Fórmulas)'!I42/#REF!)-1</f>
        <v>#REF!</v>
      </c>
      <c r="J42" s="243" t="e">
        <f>('Total Allotjaments (Fórmulas)'!J42/#REF!)-1</f>
        <v>#REF!</v>
      </c>
      <c r="K42" s="243" t="e">
        <f>('Total Allotjaments (Fórmulas)'!K42/#REF!)-1</f>
        <v>#REF!</v>
      </c>
      <c r="L42" s="243" t="e">
        <f>('Total Allotjaments (Fórmulas)'!L42/#REF!)-1</f>
        <v>#REF!</v>
      </c>
      <c r="M42" s="243" t="e">
        <f>('Total Allotjaments (Fórmulas)'!M42/#REF!)-1</f>
        <v>#REF!</v>
      </c>
      <c r="N42" s="243" t="e">
        <f>('Total Allotjaments (Fórmulas)'!N42/#REF!)-1</f>
        <v>#REF!</v>
      </c>
      <c r="O42" s="243" t="e">
        <f>('Total Allotjaments (Fórmulas)'!O42/#REF!)-1</f>
        <v>#REF!</v>
      </c>
      <c r="P42" s="243" t="e">
        <f>('Total Allotjaments (Fórmulas)'!P42/#REF!)-1</f>
        <v>#REF!</v>
      </c>
      <c r="Q42" s="243" t="e">
        <f>('Total Allotjaments (Fórmulas)'!Q42/#REF!)-1</f>
        <v>#REF!</v>
      </c>
      <c r="R42" s="243" t="e">
        <f>('Total Allotjaments (Fórmulas)'!R42/#REF!)-1</f>
        <v>#REF!</v>
      </c>
      <c r="S42" s="243" t="e">
        <f>('Total Allotjaments (Fórmulas)'!S42/#REF!)-1</f>
        <v>#REF!</v>
      </c>
      <c r="T42" s="243" t="e">
        <f>('Total Allotjaments (Fórmulas)'!T42/#REF!)-1</f>
        <v>#REF!</v>
      </c>
      <c r="U42" s="243" t="e">
        <f>('Total Allotjaments (Fórmulas)'!U42/#REF!)-1</f>
        <v>#REF!</v>
      </c>
      <c r="V42" s="243" t="e">
        <f>('Total Allotjaments (Fórmulas)'!V42/#REF!)-1</f>
        <v>#REF!</v>
      </c>
      <c r="W42" s="243" t="e">
        <f>('Total Allotjaments (Fórmulas)'!W42/#REF!)-1</f>
        <v>#REF!</v>
      </c>
      <c r="X42" s="243" t="e">
        <f>('Total Allotjaments (Fórmulas)'!X42/#REF!)-1</f>
        <v>#REF!</v>
      </c>
      <c r="Y42" s="243" t="e">
        <f>('Total Allotjaments (Fórmulas)'!Y42/#REF!)-1</f>
        <v>#REF!</v>
      </c>
      <c r="Z42" s="243" t="e">
        <f>('Total Allotjaments (Fórmulas)'!Z42/#REF!)-1</f>
        <v>#REF!</v>
      </c>
      <c r="AA42" s="243" t="e">
        <f>('Total Allotjaments (Fórmulas)'!AA42/#REF!)-1</f>
        <v>#REF!</v>
      </c>
      <c r="AB42" s="243" t="e">
        <f>('Total Allotjaments (Fórmulas)'!AB42/#REF!)-1</f>
        <v>#REF!</v>
      </c>
      <c r="AC42" s="243" t="e">
        <f>('Total Allotjaments (Fórmulas)'!AC42/#REF!)-1</f>
        <v>#REF!</v>
      </c>
      <c r="AD42" s="243" t="e">
        <f>('Total Allotjaments (Fórmulas)'!AD42/#REF!)-1</f>
        <v>#REF!</v>
      </c>
      <c r="AE42" s="243" t="e">
        <f>('Total Allotjaments (Fórmulas)'!AE42/#REF!)-1</f>
        <v>#REF!</v>
      </c>
      <c r="AF42" s="243" t="e">
        <f>('Total Allotjaments (Fórmulas)'!AF42/#REF!)-1</f>
        <v>#REF!</v>
      </c>
      <c r="AG42" s="243" t="e">
        <f>('Total Allotjaments (Fórmulas)'!AG42/#REF!)-1</f>
        <v>#REF!</v>
      </c>
      <c r="AH42" s="243" t="e">
        <f>('Total Allotjaments (Fórmulas)'!AH42/#REF!)-1</f>
        <v>#REF!</v>
      </c>
      <c r="AI42" s="243" t="e">
        <f>('Total Allotjaments (Fórmulas)'!AI42/#REF!)-1</f>
        <v>#REF!</v>
      </c>
      <c r="AJ42" s="243" t="e">
        <f>('Total Allotjaments (Fórmulas)'!AJ42/#REF!)-1</f>
        <v>#REF!</v>
      </c>
      <c r="AK42" s="243" t="e">
        <f>('Total Allotjaments (Fórmulas)'!AK42/#REF!)-1</f>
        <v>#REF!</v>
      </c>
      <c r="AL42" s="243" t="e">
        <f>('Total Allotjaments (Fórmulas)'!AL42/#REF!)-1</f>
        <v>#REF!</v>
      </c>
      <c r="AM42" s="243" t="e">
        <f>('Total Allotjaments (Fórmulas)'!AM42/#REF!)-1</f>
        <v>#REF!</v>
      </c>
      <c r="AN42" s="243" t="e">
        <f>('Total Allotjaments (Fórmulas)'!AN42/#REF!)-1</f>
        <v>#REF!</v>
      </c>
      <c r="AO42" s="243" t="e">
        <f>('Total Allotjaments (Fórmulas)'!AO42/#REF!)-1</f>
        <v>#REF!</v>
      </c>
      <c r="AP42" s="243" t="e">
        <f>('Total Allotjaments (Fórmulas)'!AP42/#REF!)-1</f>
        <v>#REF!</v>
      </c>
      <c r="AQ42" s="243" t="e">
        <f>('Total Allotjaments (Fórmulas)'!AQ42/#REF!)-1</f>
        <v>#REF!</v>
      </c>
      <c r="AR42" s="243" t="e">
        <f>('Total Allotjaments (Fórmulas)'!AR42/#REF!)-1</f>
        <v>#REF!</v>
      </c>
      <c r="AS42" s="243" t="e">
        <f>('Total Allotjaments (Fórmulas)'!AS42/#REF!)-1</f>
        <v>#REF!</v>
      </c>
      <c r="AT42" s="243" t="e">
        <f>('Total Allotjaments (Fórmulas)'!AT42/#REF!)-1</f>
        <v>#REF!</v>
      </c>
      <c r="AU42" s="243" t="e">
        <f>('Total Allotjaments (Fórmulas)'!AU42/#REF!)-1</f>
        <v>#REF!</v>
      </c>
      <c r="AV42" s="243" t="e">
        <f>('Total Allotjaments (Fórmulas)'!AV42/#REF!)-1</f>
        <v>#REF!</v>
      </c>
      <c r="AW42" s="243" t="e">
        <f>('Total Allotjaments (Fórmulas)'!AW42/#REF!)-1</f>
        <v>#REF!</v>
      </c>
      <c r="AX42" s="243" t="e">
        <f>('Total Allotjaments (Fórmulas)'!AX42/#REF!)-1</f>
        <v>#REF!</v>
      </c>
      <c r="AY42" s="243" t="e">
        <f>('Total Allotjaments (Fórmulas)'!AY42/#REF!)-1</f>
        <v>#REF!</v>
      </c>
      <c r="AZ42" s="243" t="e">
        <f>('Total Allotjaments (Fórmulas)'!AZ42/#REF!)-1</f>
        <v>#REF!</v>
      </c>
      <c r="BA42" s="243" t="e">
        <f>('Total Allotjaments (Fórmulas)'!BA42/#REF!)-1</f>
        <v>#REF!</v>
      </c>
      <c r="BB42" s="243" t="e">
        <f>('Total Allotjaments (Fórmulas)'!BB42/#REF!)-1</f>
        <v>#REF!</v>
      </c>
      <c r="BC42" s="243" t="e">
        <f>('Total Allotjaments (Fórmulas)'!BC42/#REF!)-1</f>
        <v>#REF!</v>
      </c>
      <c r="BD42" s="243" t="e">
        <f>('Total Allotjaments (Fórmulas)'!BD42/#REF!)-1</f>
        <v>#REF!</v>
      </c>
      <c r="BE42" s="243" t="e">
        <f>('Total Allotjaments (Fórmulas)'!BE42/#REF!)-1</f>
        <v>#REF!</v>
      </c>
      <c r="BF42" s="243" t="e">
        <f>('Total Allotjaments (Fórmulas)'!BF42/#REF!)-1</f>
        <v>#REF!</v>
      </c>
      <c r="BG42" s="243" t="e">
        <f>('Total Allotjaments (Fórmulas)'!BG42/#REF!)-1</f>
        <v>#REF!</v>
      </c>
      <c r="BH42" s="243" t="e">
        <f>('Total Allotjaments (Fórmulas)'!BH42/#REF!)-1</f>
        <v>#REF!</v>
      </c>
      <c r="BI42" s="243" t="e">
        <f>('Total Allotjaments (Fórmulas)'!BI42/#REF!)-1</f>
        <v>#REF!</v>
      </c>
      <c r="BJ42" s="243" t="e">
        <f>('Total Allotjaments (Fórmulas)'!BJ42/#REF!)-1</f>
        <v>#REF!</v>
      </c>
      <c r="BK42" s="243" t="e">
        <f>('Total Allotjaments (Fórmulas)'!BK42/#REF!)-1</f>
        <v>#REF!</v>
      </c>
      <c r="BL42" s="243" t="e">
        <f>('Total Allotjaments (Fórmulas)'!BL42/#REF!)-1</f>
        <v>#REF!</v>
      </c>
    </row>
    <row r="43" spans="1:64" ht="18" thickTop="1" thickBot="1">
      <c r="A43" s="96" t="s">
        <v>137</v>
      </c>
      <c r="B43" s="243" t="e">
        <f>('Total Allotjaments (Fórmulas)'!B43/#REF!)-1</f>
        <v>#REF!</v>
      </c>
      <c r="C43" s="243" t="e">
        <f>('Total Allotjaments (Fórmulas)'!C43/#REF!)-1</f>
        <v>#REF!</v>
      </c>
      <c r="D43" s="243" t="e">
        <f>('Total Allotjaments (Fórmulas)'!D43/#REF!)-1</f>
        <v>#REF!</v>
      </c>
      <c r="E43" s="243" t="e">
        <f>('Total Allotjaments (Fórmulas)'!E43/#REF!)-1</f>
        <v>#REF!</v>
      </c>
      <c r="F43" s="243" t="e">
        <f>('Total Allotjaments (Fórmulas)'!F43/#REF!)-1</f>
        <v>#REF!</v>
      </c>
      <c r="G43" s="243" t="e">
        <f>('Total Allotjaments (Fórmulas)'!G43/#REF!)-1</f>
        <v>#REF!</v>
      </c>
      <c r="H43" s="243" t="e">
        <f>('Total Allotjaments (Fórmulas)'!H43/#REF!)-1</f>
        <v>#REF!</v>
      </c>
      <c r="I43" s="243" t="e">
        <f>('Total Allotjaments (Fórmulas)'!I43/#REF!)-1</f>
        <v>#REF!</v>
      </c>
      <c r="J43" s="243" t="e">
        <f>('Total Allotjaments (Fórmulas)'!J43/#REF!)-1</f>
        <v>#REF!</v>
      </c>
      <c r="K43" s="243" t="e">
        <f>('Total Allotjaments (Fórmulas)'!K43/#REF!)-1</f>
        <v>#REF!</v>
      </c>
      <c r="L43" s="243" t="e">
        <f>('Total Allotjaments (Fórmulas)'!L43/#REF!)-1</f>
        <v>#REF!</v>
      </c>
      <c r="M43" s="243" t="e">
        <f>('Total Allotjaments (Fórmulas)'!M43/#REF!)-1</f>
        <v>#REF!</v>
      </c>
      <c r="N43" s="243" t="e">
        <f>('Total Allotjaments (Fórmulas)'!N43/#REF!)-1</f>
        <v>#REF!</v>
      </c>
      <c r="O43" s="243" t="e">
        <f>('Total Allotjaments (Fórmulas)'!O43/#REF!)-1</f>
        <v>#REF!</v>
      </c>
      <c r="P43" s="243" t="e">
        <f>('Total Allotjaments (Fórmulas)'!P43/#REF!)-1</f>
        <v>#REF!</v>
      </c>
      <c r="Q43" s="243" t="e">
        <f>('Total Allotjaments (Fórmulas)'!Q43/#REF!)-1</f>
        <v>#REF!</v>
      </c>
      <c r="R43" s="243" t="e">
        <f>('Total Allotjaments (Fórmulas)'!R43/#REF!)-1</f>
        <v>#REF!</v>
      </c>
      <c r="S43" s="243" t="e">
        <f>('Total Allotjaments (Fórmulas)'!S43/#REF!)-1</f>
        <v>#REF!</v>
      </c>
      <c r="T43" s="243" t="e">
        <f>('Total Allotjaments (Fórmulas)'!T43/#REF!)-1</f>
        <v>#REF!</v>
      </c>
      <c r="U43" s="243" t="e">
        <f>('Total Allotjaments (Fórmulas)'!U43/#REF!)-1</f>
        <v>#REF!</v>
      </c>
      <c r="V43" s="243" t="e">
        <f>('Total Allotjaments (Fórmulas)'!V43/#REF!)-1</f>
        <v>#REF!</v>
      </c>
      <c r="W43" s="243" t="e">
        <f>('Total Allotjaments (Fórmulas)'!W43/#REF!)-1</f>
        <v>#REF!</v>
      </c>
      <c r="X43" s="243" t="e">
        <f>('Total Allotjaments (Fórmulas)'!X43/#REF!)-1</f>
        <v>#REF!</v>
      </c>
      <c r="Y43" s="243" t="e">
        <f>('Total Allotjaments (Fórmulas)'!Y43/#REF!)-1</f>
        <v>#REF!</v>
      </c>
      <c r="Z43" s="243" t="e">
        <f>('Total Allotjaments (Fórmulas)'!Z43/#REF!)-1</f>
        <v>#REF!</v>
      </c>
      <c r="AA43" s="243" t="e">
        <f>('Total Allotjaments (Fórmulas)'!AA43/#REF!)-1</f>
        <v>#REF!</v>
      </c>
      <c r="AB43" s="243" t="e">
        <f>('Total Allotjaments (Fórmulas)'!AB43/#REF!)-1</f>
        <v>#REF!</v>
      </c>
      <c r="AC43" s="243" t="e">
        <f>('Total Allotjaments (Fórmulas)'!AC43/#REF!)-1</f>
        <v>#REF!</v>
      </c>
      <c r="AD43" s="243" t="e">
        <f>('Total Allotjaments (Fórmulas)'!AD43/#REF!)-1</f>
        <v>#REF!</v>
      </c>
      <c r="AE43" s="243" t="e">
        <f>('Total Allotjaments (Fórmulas)'!AE43/#REF!)-1</f>
        <v>#REF!</v>
      </c>
      <c r="AF43" s="243" t="e">
        <f>('Total Allotjaments (Fórmulas)'!AF43/#REF!)-1</f>
        <v>#REF!</v>
      </c>
      <c r="AG43" s="243" t="e">
        <f>('Total Allotjaments (Fórmulas)'!AG43/#REF!)-1</f>
        <v>#REF!</v>
      </c>
      <c r="AH43" s="243" t="e">
        <f>('Total Allotjaments (Fórmulas)'!AH43/#REF!)-1</f>
        <v>#REF!</v>
      </c>
      <c r="AI43" s="243" t="e">
        <f>('Total Allotjaments (Fórmulas)'!AI43/#REF!)-1</f>
        <v>#REF!</v>
      </c>
      <c r="AJ43" s="243" t="e">
        <f>('Total Allotjaments (Fórmulas)'!AJ43/#REF!)-1</f>
        <v>#REF!</v>
      </c>
      <c r="AK43" s="243" t="e">
        <f>('Total Allotjaments (Fórmulas)'!AK43/#REF!)-1</f>
        <v>#REF!</v>
      </c>
      <c r="AL43" s="243" t="e">
        <f>('Total Allotjaments (Fórmulas)'!AL43/#REF!)-1</f>
        <v>#REF!</v>
      </c>
      <c r="AM43" s="243" t="e">
        <f>('Total Allotjaments (Fórmulas)'!AM43/#REF!)-1</f>
        <v>#REF!</v>
      </c>
      <c r="AN43" s="243" t="e">
        <f>('Total Allotjaments (Fórmulas)'!AN43/#REF!)-1</f>
        <v>#REF!</v>
      </c>
      <c r="AO43" s="243" t="e">
        <f>('Total Allotjaments (Fórmulas)'!AO43/#REF!)-1</f>
        <v>#REF!</v>
      </c>
      <c r="AP43" s="243" t="e">
        <f>('Total Allotjaments (Fórmulas)'!AP43/#REF!)-1</f>
        <v>#REF!</v>
      </c>
      <c r="AQ43" s="243" t="e">
        <f>('Total Allotjaments (Fórmulas)'!AQ43/#REF!)-1</f>
        <v>#REF!</v>
      </c>
      <c r="AR43" s="243" t="e">
        <f>('Total Allotjaments (Fórmulas)'!AR43/#REF!)-1</f>
        <v>#REF!</v>
      </c>
      <c r="AS43" s="243" t="e">
        <f>('Total Allotjaments (Fórmulas)'!AS43/#REF!)-1</f>
        <v>#REF!</v>
      </c>
      <c r="AT43" s="243" t="e">
        <f>('Total Allotjaments (Fórmulas)'!AT43/#REF!)-1</f>
        <v>#REF!</v>
      </c>
      <c r="AU43" s="243" t="e">
        <f>('Total Allotjaments (Fórmulas)'!AU43/#REF!)-1</f>
        <v>#REF!</v>
      </c>
      <c r="AV43" s="243" t="e">
        <f>('Total Allotjaments (Fórmulas)'!AV43/#REF!)-1</f>
        <v>#REF!</v>
      </c>
      <c r="AW43" s="243" t="e">
        <f>('Total Allotjaments (Fórmulas)'!AW43/#REF!)-1</f>
        <v>#REF!</v>
      </c>
      <c r="AX43" s="243" t="e">
        <f>('Total Allotjaments (Fórmulas)'!AX43/#REF!)-1</f>
        <v>#REF!</v>
      </c>
      <c r="AY43" s="243" t="e">
        <f>('Total Allotjaments (Fórmulas)'!AY43/#REF!)-1</f>
        <v>#REF!</v>
      </c>
      <c r="AZ43" s="243" t="e">
        <f>('Total Allotjaments (Fórmulas)'!AZ43/#REF!)-1</f>
        <v>#REF!</v>
      </c>
      <c r="BA43" s="243" t="e">
        <f>('Total Allotjaments (Fórmulas)'!BA43/#REF!)-1</f>
        <v>#REF!</v>
      </c>
      <c r="BB43" s="243" t="e">
        <f>('Total Allotjaments (Fórmulas)'!BB43/#REF!)-1</f>
        <v>#REF!</v>
      </c>
      <c r="BC43" s="243" t="e">
        <f>('Total Allotjaments (Fórmulas)'!BC43/#REF!)-1</f>
        <v>#REF!</v>
      </c>
      <c r="BD43" s="243" t="e">
        <f>('Total Allotjaments (Fórmulas)'!BD43/#REF!)-1</f>
        <v>#REF!</v>
      </c>
      <c r="BE43" s="243" t="e">
        <f>('Total Allotjaments (Fórmulas)'!BE43/#REF!)-1</f>
        <v>#REF!</v>
      </c>
      <c r="BF43" s="243" t="e">
        <f>('Total Allotjaments (Fórmulas)'!BF43/#REF!)-1</f>
        <v>#REF!</v>
      </c>
      <c r="BG43" s="243" t="e">
        <f>('Total Allotjaments (Fórmulas)'!BG43/#REF!)-1</f>
        <v>#REF!</v>
      </c>
      <c r="BH43" s="243" t="e">
        <f>('Total Allotjaments (Fórmulas)'!BH43/#REF!)-1</f>
        <v>#REF!</v>
      </c>
      <c r="BI43" s="243" t="e">
        <f>('Total Allotjaments (Fórmulas)'!BI43/#REF!)-1</f>
        <v>#REF!</v>
      </c>
      <c r="BJ43" s="243" t="e">
        <f>('Total Allotjaments (Fórmulas)'!BJ43/#REF!)-1</f>
        <v>#REF!</v>
      </c>
      <c r="BK43" s="243" t="e">
        <f>('Total Allotjaments (Fórmulas)'!BK43/#REF!)-1</f>
        <v>#REF!</v>
      </c>
      <c r="BL43" s="243" t="e">
        <f>('Total Allotjaments (Fórmulas)'!BL43/#REF!)-1</f>
        <v>#REF!</v>
      </c>
    </row>
    <row r="44" spans="1:64" ht="17.25" thickTop="1">
      <c r="A44" s="101" t="s">
        <v>36</v>
      </c>
      <c r="B44" s="243" t="e">
        <f>('Total Allotjaments (Fórmulas)'!B44/#REF!)-1</f>
        <v>#REF!</v>
      </c>
      <c r="C44" s="243" t="e">
        <f>('Total Allotjaments (Fórmulas)'!C44/#REF!)-1</f>
        <v>#REF!</v>
      </c>
      <c r="D44" s="243" t="e">
        <f>('Total Allotjaments (Fórmulas)'!D44/#REF!)-1</f>
        <v>#REF!</v>
      </c>
      <c r="E44" s="243" t="e">
        <f>('Total Allotjaments (Fórmulas)'!E44/#REF!)-1</f>
        <v>#REF!</v>
      </c>
      <c r="F44" s="243" t="e">
        <f>('Total Allotjaments (Fórmulas)'!F44/#REF!)-1</f>
        <v>#REF!</v>
      </c>
      <c r="G44" s="243" t="e">
        <f>('Total Allotjaments (Fórmulas)'!G44/#REF!)-1</f>
        <v>#REF!</v>
      </c>
      <c r="H44" s="243" t="e">
        <f>('Total Allotjaments (Fórmulas)'!H44/#REF!)-1</f>
        <v>#REF!</v>
      </c>
      <c r="I44" s="243" t="e">
        <f>('Total Allotjaments (Fórmulas)'!I44/#REF!)-1</f>
        <v>#REF!</v>
      </c>
      <c r="J44" s="243" t="e">
        <f>('Total Allotjaments (Fórmulas)'!J44/#REF!)-1</f>
        <v>#REF!</v>
      </c>
      <c r="K44" s="243" t="e">
        <f>('Total Allotjaments (Fórmulas)'!K44/#REF!)-1</f>
        <v>#REF!</v>
      </c>
      <c r="L44" s="243" t="e">
        <f>('Total Allotjaments (Fórmulas)'!L44/#REF!)-1</f>
        <v>#REF!</v>
      </c>
      <c r="M44" s="243" t="e">
        <f>('Total Allotjaments (Fórmulas)'!M44/#REF!)-1</f>
        <v>#REF!</v>
      </c>
      <c r="N44" s="243" t="e">
        <f>('Total Allotjaments (Fórmulas)'!N44/#REF!)-1</f>
        <v>#REF!</v>
      </c>
      <c r="O44" s="243" t="e">
        <f>('Total Allotjaments (Fórmulas)'!O44/#REF!)-1</f>
        <v>#REF!</v>
      </c>
      <c r="P44" s="243" t="e">
        <f>('Total Allotjaments (Fórmulas)'!P44/#REF!)-1</f>
        <v>#REF!</v>
      </c>
      <c r="Q44" s="243" t="e">
        <f>('Total Allotjaments (Fórmulas)'!Q44/#REF!)-1</f>
        <v>#REF!</v>
      </c>
      <c r="R44" s="243" t="e">
        <f>('Total Allotjaments (Fórmulas)'!R44/#REF!)-1</f>
        <v>#REF!</v>
      </c>
      <c r="S44" s="243" t="e">
        <f>('Total Allotjaments (Fórmulas)'!S44/#REF!)-1</f>
        <v>#REF!</v>
      </c>
      <c r="T44" s="243" t="e">
        <f>('Total Allotjaments (Fórmulas)'!T44/#REF!)-1</f>
        <v>#REF!</v>
      </c>
      <c r="U44" s="243" t="e">
        <f>('Total Allotjaments (Fórmulas)'!U44/#REF!)-1</f>
        <v>#REF!</v>
      </c>
      <c r="V44" s="243" t="e">
        <f>('Total Allotjaments (Fórmulas)'!V44/#REF!)-1</f>
        <v>#REF!</v>
      </c>
      <c r="W44" s="243" t="e">
        <f>('Total Allotjaments (Fórmulas)'!W44/#REF!)-1</f>
        <v>#REF!</v>
      </c>
      <c r="X44" s="243" t="e">
        <f>('Total Allotjaments (Fórmulas)'!X44/#REF!)-1</f>
        <v>#REF!</v>
      </c>
      <c r="Y44" s="243" t="e">
        <f>('Total Allotjaments (Fórmulas)'!Y44/#REF!)-1</f>
        <v>#REF!</v>
      </c>
      <c r="Z44" s="243" t="e">
        <f>('Total Allotjaments (Fórmulas)'!Z44/#REF!)-1</f>
        <v>#REF!</v>
      </c>
      <c r="AA44" s="243" t="e">
        <f>('Total Allotjaments (Fórmulas)'!AA44/#REF!)-1</f>
        <v>#REF!</v>
      </c>
      <c r="AB44" s="243" t="e">
        <f>('Total Allotjaments (Fórmulas)'!AB44/#REF!)-1</f>
        <v>#REF!</v>
      </c>
      <c r="AC44" s="243" t="e">
        <f>('Total Allotjaments (Fórmulas)'!AC44/#REF!)-1</f>
        <v>#REF!</v>
      </c>
      <c r="AD44" s="243" t="e">
        <f>('Total Allotjaments (Fórmulas)'!AD44/#REF!)-1</f>
        <v>#REF!</v>
      </c>
      <c r="AE44" s="243" t="e">
        <f>('Total Allotjaments (Fórmulas)'!AE44/#REF!)-1</f>
        <v>#REF!</v>
      </c>
      <c r="AF44" s="243" t="e">
        <f>('Total Allotjaments (Fórmulas)'!AF44/#REF!)-1</f>
        <v>#REF!</v>
      </c>
      <c r="AG44" s="243" t="e">
        <f>('Total Allotjaments (Fórmulas)'!AG44/#REF!)-1</f>
        <v>#REF!</v>
      </c>
      <c r="AH44" s="243" t="e">
        <f>('Total Allotjaments (Fórmulas)'!AH44/#REF!)-1</f>
        <v>#REF!</v>
      </c>
      <c r="AI44" s="243" t="e">
        <f>('Total Allotjaments (Fórmulas)'!AI44/#REF!)-1</f>
        <v>#REF!</v>
      </c>
      <c r="AJ44" s="243" t="e">
        <f>('Total Allotjaments (Fórmulas)'!AJ44/#REF!)-1</f>
        <v>#REF!</v>
      </c>
      <c r="AK44" s="243" t="e">
        <f>('Total Allotjaments (Fórmulas)'!AK44/#REF!)-1</f>
        <v>#REF!</v>
      </c>
      <c r="AL44" s="243" t="e">
        <f>('Total Allotjaments (Fórmulas)'!AL44/#REF!)-1</f>
        <v>#REF!</v>
      </c>
      <c r="AM44" s="243" t="e">
        <f>('Total Allotjaments (Fórmulas)'!AM44/#REF!)-1</f>
        <v>#REF!</v>
      </c>
      <c r="AN44" s="243" t="e">
        <f>('Total Allotjaments (Fórmulas)'!AN44/#REF!)-1</f>
        <v>#REF!</v>
      </c>
      <c r="AO44" s="243" t="e">
        <f>('Total Allotjaments (Fórmulas)'!AO44/#REF!)-1</f>
        <v>#REF!</v>
      </c>
      <c r="AP44" s="243" t="e">
        <f>('Total Allotjaments (Fórmulas)'!AP44/#REF!)-1</f>
        <v>#REF!</v>
      </c>
      <c r="AQ44" s="243" t="e">
        <f>('Total Allotjaments (Fórmulas)'!AQ44/#REF!)-1</f>
        <v>#REF!</v>
      </c>
      <c r="AR44" s="243" t="e">
        <f>('Total Allotjaments (Fórmulas)'!AR44/#REF!)-1</f>
        <v>#REF!</v>
      </c>
      <c r="AS44" s="243" t="e">
        <f>('Total Allotjaments (Fórmulas)'!AS44/#REF!)-1</f>
        <v>#REF!</v>
      </c>
      <c r="AT44" s="243" t="e">
        <f>('Total Allotjaments (Fórmulas)'!AT44/#REF!)-1</f>
        <v>#REF!</v>
      </c>
      <c r="AU44" s="243" t="e">
        <f>('Total Allotjaments (Fórmulas)'!AU44/#REF!)-1</f>
        <v>#REF!</v>
      </c>
      <c r="AV44" s="243" t="e">
        <f>('Total Allotjaments (Fórmulas)'!AV44/#REF!)-1</f>
        <v>#REF!</v>
      </c>
      <c r="AW44" s="243" t="e">
        <f>('Total Allotjaments (Fórmulas)'!AW44/#REF!)-1</f>
        <v>#REF!</v>
      </c>
      <c r="AX44" s="243" t="e">
        <f>('Total Allotjaments (Fórmulas)'!AX44/#REF!)-1</f>
        <v>#REF!</v>
      </c>
      <c r="AY44" s="243" t="e">
        <f>('Total Allotjaments (Fórmulas)'!AY44/#REF!)-1</f>
        <v>#REF!</v>
      </c>
      <c r="AZ44" s="243" t="e">
        <f>('Total Allotjaments (Fórmulas)'!AZ44/#REF!)-1</f>
        <v>#REF!</v>
      </c>
      <c r="BA44" s="243" t="e">
        <f>('Total Allotjaments (Fórmulas)'!BA44/#REF!)-1</f>
        <v>#REF!</v>
      </c>
      <c r="BB44" s="243" t="e">
        <f>('Total Allotjaments (Fórmulas)'!BB44/#REF!)-1</f>
        <v>#REF!</v>
      </c>
      <c r="BC44" s="243" t="e">
        <f>('Total Allotjaments (Fórmulas)'!BC44/#REF!)-1</f>
        <v>#REF!</v>
      </c>
      <c r="BD44" s="243" t="e">
        <f>('Total Allotjaments (Fórmulas)'!BD44/#REF!)-1</f>
        <v>#REF!</v>
      </c>
      <c r="BE44" s="243" t="e">
        <f>('Total Allotjaments (Fórmulas)'!BE44/#REF!)-1</f>
        <v>#REF!</v>
      </c>
      <c r="BF44" s="243" t="e">
        <f>('Total Allotjaments (Fórmulas)'!BF44/#REF!)-1</f>
        <v>#REF!</v>
      </c>
      <c r="BG44" s="243" t="e">
        <f>('Total Allotjaments (Fórmulas)'!BG44/#REF!)-1</f>
        <v>#REF!</v>
      </c>
      <c r="BH44" s="243" t="e">
        <f>('Total Allotjaments (Fórmulas)'!BH44/#REF!)-1</f>
        <v>#REF!</v>
      </c>
      <c r="BI44" s="243" t="e">
        <f>('Total Allotjaments (Fórmulas)'!BI44/#REF!)-1</f>
        <v>#REF!</v>
      </c>
      <c r="BJ44" s="243" t="e">
        <f>('Total Allotjaments (Fórmulas)'!BJ44/#REF!)-1</f>
        <v>#REF!</v>
      </c>
      <c r="BK44" s="243" t="e">
        <f>('Total Allotjaments (Fórmulas)'!BK44/#REF!)-1</f>
        <v>#REF!</v>
      </c>
      <c r="BL44" s="243" t="e">
        <f>('Total Allotjaments (Fórmulas)'!BL44/#REF!)-1</f>
        <v>#REF!</v>
      </c>
    </row>
    <row r="45" spans="1:64">
      <c r="A45" s="91" t="s">
        <v>190</v>
      </c>
      <c r="B45" s="243" t="e">
        <f>('Total Allotjaments (Fórmulas)'!B45/#REF!)-1</f>
        <v>#REF!</v>
      </c>
      <c r="C45" s="243" t="e">
        <f>('Total Allotjaments (Fórmulas)'!C45/#REF!)-1</f>
        <v>#REF!</v>
      </c>
      <c r="D45" s="243" t="e">
        <f>('Total Allotjaments (Fórmulas)'!D45/#REF!)-1</f>
        <v>#REF!</v>
      </c>
      <c r="E45" s="243" t="e">
        <f>('Total Allotjaments (Fórmulas)'!E45/#REF!)-1</f>
        <v>#REF!</v>
      </c>
      <c r="F45" s="243" t="e">
        <f>('Total Allotjaments (Fórmulas)'!F45/#REF!)-1</f>
        <v>#REF!</v>
      </c>
      <c r="G45" s="243" t="e">
        <f>('Total Allotjaments (Fórmulas)'!G45/#REF!)-1</f>
        <v>#REF!</v>
      </c>
      <c r="H45" s="243" t="e">
        <f>('Total Allotjaments (Fórmulas)'!H45/#REF!)-1</f>
        <v>#REF!</v>
      </c>
      <c r="I45" s="243" t="e">
        <f>('Total Allotjaments (Fórmulas)'!I45/#REF!)-1</f>
        <v>#REF!</v>
      </c>
      <c r="J45" s="243" t="e">
        <f>('Total Allotjaments (Fórmulas)'!J45/#REF!)-1</f>
        <v>#REF!</v>
      </c>
      <c r="K45" s="243" t="e">
        <f>('Total Allotjaments (Fórmulas)'!K45/#REF!)-1</f>
        <v>#REF!</v>
      </c>
      <c r="L45" s="243" t="e">
        <f>('Total Allotjaments (Fórmulas)'!L45/#REF!)-1</f>
        <v>#REF!</v>
      </c>
      <c r="M45" s="243" t="e">
        <f>('Total Allotjaments (Fórmulas)'!M45/#REF!)-1</f>
        <v>#REF!</v>
      </c>
      <c r="N45" s="243" t="e">
        <f>('Total Allotjaments (Fórmulas)'!N45/#REF!)-1</f>
        <v>#REF!</v>
      </c>
      <c r="O45" s="243" t="e">
        <f>('Total Allotjaments (Fórmulas)'!O45/#REF!)-1</f>
        <v>#REF!</v>
      </c>
      <c r="P45" s="243" t="e">
        <f>('Total Allotjaments (Fórmulas)'!P45/#REF!)-1</f>
        <v>#REF!</v>
      </c>
      <c r="Q45" s="243" t="e">
        <f>('Total Allotjaments (Fórmulas)'!Q45/#REF!)-1</f>
        <v>#REF!</v>
      </c>
      <c r="R45" s="243" t="e">
        <f>('Total Allotjaments (Fórmulas)'!R45/#REF!)-1</f>
        <v>#REF!</v>
      </c>
      <c r="S45" s="243" t="e">
        <f>('Total Allotjaments (Fórmulas)'!S45/#REF!)-1</f>
        <v>#REF!</v>
      </c>
      <c r="T45" s="243" t="e">
        <f>('Total Allotjaments (Fórmulas)'!T45/#REF!)-1</f>
        <v>#REF!</v>
      </c>
      <c r="U45" s="243" t="e">
        <f>('Total Allotjaments (Fórmulas)'!U45/#REF!)-1</f>
        <v>#REF!</v>
      </c>
      <c r="V45" s="243" t="e">
        <f>('Total Allotjaments (Fórmulas)'!V45/#REF!)-1</f>
        <v>#REF!</v>
      </c>
      <c r="W45" s="243" t="e">
        <f>('Total Allotjaments (Fórmulas)'!W45/#REF!)-1</f>
        <v>#REF!</v>
      </c>
      <c r="X45" s="243" t="e">
        <f>('Total Allotjaments (Fórmulas)'!X45/#REF!)-1</f>
        <v>#REF!</v>
      </c>
      <c r="Y45" s="243" t="e">
        <f>('Total Allotjaments (Fórmulas)'!Y45/#REF!)-1</f>
        <v>#REF!</v>
      </c>
      <c r="Z45" s="243" t="e">
        <f>('Total Allotjaments (Fórmulas)'!Z45/#REF!)-1</f>
        <v>#REF!</v>
      </c>
      <c r="AA45" s="243" t="e">
        <f>('Total Allotjaments (Fórmulas)'!AA45/#REF!)-1</f>
        <v>#REF!</v>
      </c>
      <c r="AB45" s="243" t="e">
        <f>('Total Allotjaments (Fórmulas)'!AB45/#REF!)-1</f>
        <v>#REF!</v>
      </c>
      <c r="AC45" s="243" t="e">
        <f>('Total Allotjaments (Fórmulas)'!AC45/#REF!)-1</f>
        <v>#REF!</v>
      </c>
      <c r="AD45" s="243" t="e">
        <f>('Total Allotjaments (Fórmulas)'!AD45/#REF!)-1</f>
        <v>#REF!</v>
      </c>
      <c r="AE45" s="243" t="e">
        <f>('Total Allotjaments (Fórmulas)'!AE45/#REF!)-1</f>
        <v>#REF!</v>
      </c>
      <c r="AF45" s="243" t="e">
        <f>('Total Allotjaments (Fórmulas)'!AF45/#REF!)-1</f>
        <v>#REF!</v>
      </c>
      <c r="AG45" s="243" t="e">
        <f>('Total Allotjaments (Fórmulas)'!AG45/#REF!)-1</f>
        <v>#REF!</v>
      </c>
      <c r="AH45" s="243" t="e">
        <f>('Total Allotjaments (Fórmulas)'!AH45/#REF!)-1</f>
        <v>#REF!</v>
      </c>
      <c r="AI45" s="243" t="e">
        <f>('Total Allotjaments (Fórmulas)'!AI45/#REF!)-1</f>
        <v>#REF!</v>
      </c>
      <c r="AJ45" s="243" t="e">
        <f>('Total Allotjaments (Fórmulas)'!AJ45/#REF!)-1</f>
        <v>#REF!</v>
      </c>
      <c r="AK45" s="243" t="e">
        <f>('Total Allotjaments (Fórmulas)'!AK45/#REF!)-1</f>
        <v>#REF!</v>
      </c>
      <c r="AL45" s="243" t="e">
        <f>('Total Allotjaments (Fórmulas)'!AL45/#REF!)-1</f>
        <v>#REF!</v>
      </c>
      <c r="AM45" s="243" t="e">
        <f>('Total Allotjaments (Fórmulas)'!AM45/#REF!)-1</f>
        <v>#REF!</v>
      </c>
      <c r="AN45" s="243" t="e">
        <f>('Total Allotjaments (Fórmulas)'!AN45/#REF!)-1</f>
        <v>#REF!</v>
      </c>
      <c r="AO45" s="243" t="e">
        <f>('Total Allotjaments (Fórmulas)'!AO45/#REF!)-1</f>
        <v>#REF!</v>
      </c>
      <c r="AP45" s="243" t="e">
        <f>('Total Allotjaments (Fórmulas)'!AP45/#REF!)-1</f>
        <v>#REF!</v>
      </c>
      <c r="AQ45" s="243" t="e">
        <f>('Total Allotjaments (Fórmulas)'!AQ45/#REF!)-1</f>
        <v>#REF!</v>
      </c>
      <c r="AR45" s="243" t="e">
        <f>('Total Allotjaments (Fórmulas)'!AR45/#REF!)-1</f>
        <v>#REF!</v>
      </c>
      <c r="AS45" s="243" t="e">
        <f>('Total Allotjaments (Fórmulas)'!AS45/#REF!)-1</f>
        <v>#REF!</v>
      </c>
      <c r="AT45" s="243" t="e">
        <f>('Total Allotjaments (Fórmulas)'!AT45/#REF!)-1</f>
        <v>#REF!</v>
      </c>
      <c r="AU45" s="243" t="e">
        <f>('Total Allotjaments (Fórmulas)'!AU45/#REF!)-1</f>
        <v>#REF!</v>
      </c>
      <c r="AV45" s="243" t="e">
        <f>('Total Allotjaments (Fórmulas)'!AV45/#REF!)-1</f>
        <v>#REF!</v>
      </c>
      <c r="AW45" s="243" t="e">
        <f>('Total Allotjaments (Fórmulas)'!AW45/#REF!)-1</f>
        <v>#REF!</v>
      </c>
      <c r="AX45" s="243" t="e">
        <f>('Total Allotjaments (Fórmulas)'!AX45/#REF!)-1</f>
        <v>#REF!</v>
      </c>
      <c r="AY45" s="243" t="e">
        <f>('Total Allotjaments (Fórmulas)'!AY45/#REF!)-1</f>
        <v>#REF!</v>
      </c>
      <c r="AZ45" s="243" t="e">
        <f>('Total Allotjaments (Fórmulas)'!AZ45/#REF!)-1</f>
        <v>#REF!</v>
      </c>
      <c r="BA45" s="243" t="e">
        <f>('Total Allotjaments (Fórmulas)'!BA45/#REF!)-1</f>
        <v>#REF!</v>
      </c>
      <c r="BB45" s="243" t="e">
        <f>('Total Allotjaments (Fórmulas)'!BB45/#REF!)-1</f>
        <v>#REF!</v>
      </c>
      <c r="BC45" s="243" t="e">
        <f>('Total Allotjaments (Fórmulas)'!BC45/#REF!)-1</f>
        <v>#REF!</v>
      </c>
      <c r="BD45" s="243" t="e">
        <f>('Total Allotjaments (Fórmulas)'!BD45/#REF!)-1</f>
        <v>#REF!</v>
      </c>
      <c r="BE45" s="243" t="e">
        <f>('Total Allotjaments (Fórmulas)'!BE45/#REF!)-1</f>
        <v>#REF!</v>
      </c>
      <c r="BF45" s="243" t="e">
        <f>('Total Allotjaments (Fórmulas)'!BF45/#REF!)-1</f>
        <v>#REF!</v>
      </c>
      <c r="BG45" s="243" t="e">
        <f>('Total Allotjaments (Fórmulas)'!BG45/#REF!)-1</f>
        <v>#REF!</v>
      </c>
      <c r="BH45" s="243" t="e">
        <f>('Total Allotjaments (Fórmulas)'!BH45/#REF!)-1</f>
        <v>#REF!</v>
      </c>
      <c r="BI45" s="243" t="e">
        <f>('Total Allotjaments (Fórmulas)'!BI45/#REF!)-1</f>
        <v>#REF!</v>
      </c>
      <c r="BJ45" s="243" t="e">
        <f>('Total Allotjaments (Fórmulas)'!BJ45/#REF!)-1</f>
        <v>#REF!</v>
      </c>
      <c r="BK45" s="243" t="e">
        <f>('Total Allotjaments (Fórmulas)'!BK45/#REF!)-1</f>
        <v>#REF!</v>
      </c>
      <c r="BL45" s="243" t="e">
        <f>('Total Allotjaments (Fórmulas)'!BL45/#REF!)-1</f>
        <v>#REF!</v>
      </c>
    </row>
    <row r="46" spans="1:64">
      <c r="A46" s="91" t="s">
        <v>191</v>
      </c>
      <c r="B46" s="243" t="e">
        <f>('Total Allotjaments (Fórmulas)'!B46/#REF!)-1</f>
        <v>#REF!</v>
      </c>
      <c r="C46" s="243" t="e">
        <f>('Total Allotjaments (Fórmulas)'!C46/#REF!)-1</f>
        <v>#REF!</v>
      </c>
      <c r="D46" s="243" t="e">
        <f>('Total Allotjaments (Fórmulas)'!D46/#REF!)-1</f>
        <v>#REF!</v>
      </c>
      <c r="E46" s="243" t="e">
        <f>('Total Allotjaments (Fórmulas)'!E46/#REF!)-1</f>
        <v>#REF!</v>
      </c>
      <c r="F46" s="243" t="e">
        <f>('Total Allotjaments (Fórmulas)'!F46/#REF!)-1</f>
        <v>#REF!</v>
      </c>
      <c r="G46" s="243" t="e">
        <f>('Total Allotjaments (Fórmulas)'!G46/#REF!)-1</f>
        <v>#REF!</v>
      </c>
      <c r="H46" s="243" t="e">
        <f>('Total Allotjaments (Fórmulas)'!H46/#REF!)-1</f>
        <v>#REF!</v>
      </c>
      <c r="I46" s="243" t="e">
        <f>('Total Allotjaments (Fórmulas)'!I46/#REF!)-1</f>
        <v>#REF!</v>
      </c>
      <c r="J46" s="243" t="e">
        <f>('Total Allotjaments (Fórmulas)'!J46/#REF!)-1</f>
        <v>#REF!</v>
      </c>
      <c r="K46" s="243" t="e">
        <f>('Total Allotjaments (Fórmulas)'!K46/#REF!)-1</f>
        <v>#REF!</v>
      </c>
      <c r="L46" s="243" t="e">
        <f>('Total Allotjaments (Fórmulas)'!L46/#REF!)-1</f>
        <v>#REF!</v>
      </c>
      <c r="M46" s="243" t="e">
        <f>('Total Allotjaments (Fórmulas)'!M46/#REF!)-1</f>
        <v>#REF!</v>
      </c>
      <c r="N46" s="243" t="e">
        <f>('Total Allotjaments (Fórmulas)'!N46/#REF!)-1</f>
        <v>#REF!</v>
      </c>
      <c r="O46" s="243" t="e">
        <f>('Total Allotjaments (Fórmulas)'!O46/#REF!)-1</f>
        <v>#REF!</v>
      </c>
      <c r="P46" s="243" t="e">
        <f>('Total Allotjaments (Fórmulas)'!P46/#REF!)-1</f>
        <v>#REF!</v>
      </c>
      <c r="Q46" s="243" t="e">
        <f>('Total Allotjaments (Fórmulas)'!Q46/#REF!)-1</f>
        <v>#REF!</v>
      </c>
      <c r="R46" s="243" t="e">
        <f>('Total Allotjaments (Fórmulas)'!R46/#REF!)-1</f>
        <v>#REF!</v>
      </c>
      <c r="S46" s="243" t="e">
        <f>('Total Allotjaments (Fórmulas)'!S46/#REF!)-1</f>
        <v>#REF!</v>
      </c>
      <c r="T46" s="243" t="e">
        <f>('Total Allotjaments (Fórmulas)'!T46/#REF!)-1</f>
        <v>#REF!</v>
      </c>
      <c r="U46" s="243" t="e">
        <f>('Total Allotjaments (Fórmulas)'!U46/#REF!)-1</f>
        <v>#REF!</v>
      </c>
      <c r="V46" s="243" t="e">
        <f>('Total Allotjaments (Fórmulas)'!V46/#REF!)-1</f>
        <v>#REF!</v>
      </c>
      <c r="W46" s="243" t="e">
        <f>('Total Allotjaments (Fórmulas)'!W46/#REF!)-1</f>
        <v>#REF!</v>
      </c>
      <c r="X46" s="243" t="e">
        <f>('Total Allotjaments (Fórmulas)'!X46/#REF!)-1</f>
        <v>#REF!</v>
      </c>
      <c r="Y46" s="243" t="e">
        <f>('Total Allotjaments (Fórmulas)'!Y46/#REF!)-1</f>
        <v>#REF!</v>
      </c>
      <c r="Z46" s="243" t="e">
        <f>('Total Allotjaments (Fórmulas)'!Z46/#REF!)-1</f>
        <v>#REF!</v>
      </c>
      <c r="AA46" s="243" t="e">
        <f>('Total Allotjaments (Fórmulas)'!AA46/#REF!)-1</f>
        <v>#REF!</v>
      </c>
      <c r="AB46" s="243" t="e">
        <f>('Total Allotjaments (Fórmulas)'!AB46/#REF!)-1</f>
        <v>#REF!</v>
      </c>
      <c r="AC46" s="243" t="e">
        <f>('Total Allotjaments (Fórmulas)'!AC46/#REF!)-1</f>
        <v>#REF!</v>
      </c>
      <c r="AD46" s="243" t="e">
        <f>('Total Allotjaments (Fórmulas)'!AD46/#REF!)-1</f>
        <v>#REF!</v>
      </c>
      <c r="AE46" s="243" t="e">
        <f>('Total Allotjaments (Fórmulas)'!AE46/#REF!)-1</f>
        <v>#REF!</v>
      </c>
      <c r="AF46" s="243" t="e">
        <f>('Total Allotjaments (Fórmulas)'!AF46/#REF!)-1</f>
        <v>#REF!</v>
      </c>
      <c r="AG46" s="243" t="e">
        <f>('Total Allotjaments (Fórmulas)'!AG46/#REF!)-1</f>
        <v>#REF!</v>
      </c>
      <c r="AH46" s="243" t="e">
        <f>('Total Allotjaments (Fórmulas)'!AH46/#REF!)-1</f>
        <v>#REF!</v>
      </c>
      <c r="AI46" s="243" t="e">
        <f>('Total Allotjaments (Fórmulas)'!AI46/#REF!)-1</f>
        <v>#REF!</v>
      </c>
      <c r="AJ46" s="243" t="e">
        <f>('Total Allotjaments (Fórmulas)'!AJ46/#REF!)-1</f>
        <v>#REF!</v>
      </c>
      <c r="AK46" s="243" t="e">
        <f>('Total Allotjaments (Fórmulas)'!AK46/#REF!)-1</f>
        <v>#REF!</v>
      </c>
      <c r="AL46" s="243" t="e">
        <f>('Total Allotjaments (Fórmulas)'!AL46/#REF!)-1</f>
        <v>#REF!</v>
      </c>
      <c r="AM46" s="243" t="e">
        <f>('Total Allotjaments (Fórmulas)'!AM46/#REF!)-1</f>
        <v>#REF!</v>
      </c>
      <c r="AN46" s="243" t="e">
        <f>('Total Allotjaments (Fórmulas)'!AN46/#REF!)-1</f>
        <v>#REF!</v>
      </c>
      <c r="AO46" s="243" t="e">
        <f>('Total Allotjaments (Fórmulas)'!AO46/#REF!)-1</f>
        <v>#REF!</v>
      </c>
      <c r="AP46" s="243" t="e">
        <f>('Total Allotjaments (Fórmulas)'!AP46/#REF!)-1</f>
        <v>#REF!</v>
      </c>
      <c r="AQ46" s="243" t="e">
        <f>('Total Allotjaments (Fórmulas)'!AQ46/#REF!)-1</f>
        <v>#REF!</v>
      </c>
      <c r="AR46" s="243" t="e">
        <f>('Total Allotjaments (Fórmulas)'!AR46/#REF!)-1</f>
        <v>#REF!</v>
      </c>
      <c r="AS46" s="243" t="e">
        <f>('Total Allotjaments (Fórmulas)'!AS46/#REF!)-1</f>
        <v>#REF!</v>
      </c>
      <c r="AT46" s="243" t="e">
        <f>('Total Allotjaments (Fórmulas)'!AT46/#REF!)-1</f>
        <v>#REF!</v>
      </c>
      <c r="AU46" s="243" t="e">
        <f>('Total Allotjaments (Fórmulas)'!AU46/#REF!)-1</f>
        <v>#REF!</v>
      </c>
      <c r="AV46" s="243" t="e">
        <f>('Total Allotjaments (Fórmulas)'!AV46/#REF!)-1</f>
        <v>#REF!</v>
      </c>
      <c r="AW46" s="243" t="e">
        <f>('Total Allotjaments (Fórmulas)'!AW46/#REF!)-1</f>
        <v>#REF!</v>
      </c>
      <c r="AX46" s="243" t="e">
        <f>('Total Allotjaments (Fórmulas)'!AX46/#REF!)-1</f>
        <v>#REF!</v>
      </c>
      <c r="AY46" s="243" t="e">
        <f>('Total Allotjaments (Fórmulas)'!AY46/#REF!)-1</f>
        <v>#REF!</v>
      </c>
      <c r="AZ46" s="243" t="e">
        <f>('Total Allotjaments (Fórmulas)'!AZ46/#REF!)-1</f>
        <v>#REF!</v>
      </c>
      <c r="BA46" s="243" t="e">
        <f>('Total Allotjaments (Fórmulas)'!BA46/#REF!)-1</f>
        <v>#REF!</v>
      </c>
      <c r="BB46" s="243" t="e">
        <f>('Total Allotjaments (Fórmulas)'!BB46/#REF!)-1</f>
        <v>#REF!</v>
      </c>
      <c r="BC46" s="243" t="e">
        <f>('Total Allotjaments (Fórmulas)'!BC46/#REF!)-1</f>
        <v>#REF!</v>
      </c>
      <c r="BD46" s="243" t="e">
        <f>('Total Allotjaments (Fórmulas)'!BD46/#REF!)-1</f>
        <v>#REF!</v>
      </c>
      <c r="BE46" s="243" t="e">
        <f>('Total Allotjaments (Fórmulas)'!BE46/#REF!)-1</f>
        <v>#REF!</v>
      </c>
      <c r="BF46" s="243" t="e">
        <f>('Total Allotjaments (Fórmulas)'!BF46/#REF!)-1</f>
        <v>#REF!</v>
      </c>
      <c r="BG46" s="243" t="e">
        <f>('Total Allotjaments (Fórmulas)'!BG46/#REF!)-1</f>
        <v>#REF!</v>
      </c>
      <c r="BH46" s="243" t="e">
        <f>('Total Allotjaments (Fórmulas)'!BH46/#REF!)-1</f>
        <v>#REF!</v>
      </c>
      <c r="BI46" s="243" t="e">
        <f>('Total Allotjaments (Fórmulas)'!BI46/#REF!)-1</f>
        <v>#REF!</v>
      </c>
      <c r="BJ46" s="243" t="e">
        <f>('Total Allotjaments (Fórmulas)'!BJ46/#REF!)-1</f>
        <v>#REF!</v>
      </c>
      <c r="BK46" s="243" t="e">
        <f>('Total Allotjaments (Fórmulas)'!BK46/#REF!)-1</f>
        <v>#REF!</v>
      </c>
      <c r="BL46" s="243" t="e">
        <f>('Total Allotjaments (Fórmulas)'!BL46/#REF!)-1</f>
        <v>#REF!</v>
      </c>
    </row>
    <row r="47" spans="1:64">
      <c r="A47" s="91" t="s">
        <v>192</v>
      </c>
      <c r="B47" s="243" t="e">
        <f>('Total Allotjaments (Fórmulas)'!B47/#REF!)-1</f>
        <v>#REF!</v>
      </c>
      <c r="C47" s="243" t="e">
        <f>('Total Allotjaments (Fórmulas)'!C47/#REF!)-1</f>
        <v>#REF!</v>
      </c>
      <c r="D47" s="243" t="e">
        <f>('Total Allotjaments (Fórmulas)'!D47/#REF!)-1</f>
        <v>#REF!</v>
      </c>
      <c r="E47" s="243" t="e">
        <f>('Total Allotjaments (Fórmulas)'!E47/#REF!)-1</f>
        <v>#REF!</v>
      </c>
      <c r="F47" s="243" t="e">
        <f>('Total Allotjaments (Fórmulas)'!F47/#REF!)-1</f>
        <v>#REF!</v>
      </c>
      <c r="G47" s="243" t="e">
        <f>('Total Allotjaments (Fórmulas)'!G47/#REF!)-1</f>
        <v>#REF!</v>
      </c>
      <c r="H47" s="243" t="e">
        <f>('Total Allotjaments (Fórmulas)'!H47/#REF!)-1</f>
        <v>#REF!</v>
      </c>
      <c r="I47" s="243" t="e">
        <f>('Total Allotjaments (Fórmulas)'!I47/#REF!)-1</f>
        <v>#REF!</v>
      </c>
      <c r="J47" s="243" t="e">
        <f>('Total Allotjaments (Fórmulas)'!J47/#REF!)-1</f>
        <v>#REF!</v>
      </c>
      <c r="K47" s="243" t="e">
        <f>('Total Allotjaments (Fórmulas)'!K47/#REF!)-1</f>
        <v>#REF!</v>
      </c>
      <c r="L47" s="243" t="e">
        <f>('Total Allotjaments (Fórmulas)'!L47/#REF!)-1</f>
        <v>#REF!</v>
      </c>
      <c r="M47" s="243" t="e">
        <f>('Total Allotjaments (Fórmulas)'!M47/#REF!)-1</f>
        <v>#REF!</v>
      </c>
      <c r="N47" s="243" t="e">
        <f>('Total Allotjaments (Fórmulas)'!N47/#REF!)-1</f>
        <v>#REF!</v>
      </c>
      <c r="O47" s="243" t="e">
        <f>('Total Allotjaments (Fórmulas)'!O47/#REF!)-1</f>
        <v>#REF!</v>
      </c>
      <c r="P47" s="243" t="e">
        <f>('Total Allotjaments (Fórmulas)'!P47/#REF!)-1</f>
        <v>#REF!</v>
      </c>
      <c r="Q47" s="243" t="e">
        <f>('Total Allotjaments (Fórmulas)'!Q47/#REF!)-1</f>
        <v>#REF!</v>
      </c>
      <c r="R47" s="243" t="e">
        <f>('Total Allotjaments (Fórmulas)'!R47/#REF!)-1</f>
        <v>#REF!</v>
      </c>
      <c r="S47" s="243" t="e">
        <f>('Total Allotjaments (Fórmulas)'!S47/#REF!)-1</f>
        <v>#REF!</v>
      </c>
      <c r="T47" s="243" t="e">
        <f>('Total Allotjaments (Fórmulas)'!T47/#REF!)-1</f>
        <v>#REF!</v>
      </c>
      <c r="U47" s="243" t="e">
        <f>('Total Allotjaments (Fórmulas)'!U47/#REF!)-1</f>
        <v>#REF!</v>
      </c>
      <c r="V47" s="243" t="e">
        <f>('Total Allotjaments (Fórmulas)'!V47/#REF!)-1</f>
        <v>#REF!</v>
      </c>
      <c r="W47" s="243" t="e">
        <f>('Total Allotjaments (Fórmulas)'!W47/#REF!)-1</f>
        <v>#REF!</v>
      </c>
      <c r="X47" s="243" t="e">
        <f>('Total Allotjaments (Fórmulas)'!X47/#REF!)-1</f>
        <v>#REF!</v>
      </c>
      <c r="Y47" s="243" t="e">
        <f>('Total Allotjaments (Fórmulas)'!Y47/#REF!)-1</f>
        <v>#REF!</v>
      </c>
      <c r="Z47" s="243" t="e">
        <f>('Total Allotjaments (Fórmulas)'!Z47/#REF!)-1</f>
        <v>#REF!</v>
      </c>
      <c r="AA47" s="243" t="e">
        <f>('Total Allotjaments (Fórmulas)'!AA47/#REF!)-1</f>
        <v>#REF!</v>
      </c>
      <c r="AB47" s="243" t="e">
        <f>('Total Allotjaments (Fórmulas)'!AB47/#REF!)-1</f>
        <v>#REF!</v>
      </c>
      <c r="AC47" s="243" t="e">
        <f>('Total Allotjaments (Fórmulas)'!AC47/#REF!)-1</f>
        <v>#REF!</v>
      </c>
      <c r="AD47" s="243" t="e">
        <f>('Total Allotjaments (Fórmulas)'!AD47/#REF!)-1</f>
        <v>#REF!</v>
      </c>
      <c r="AE47" s="243" t="e">
        <f>('Total Allotjaments (Fórmulas)'!AE47/#REF!)-1</f>
        <v>#REF!</v>
      </c>
      <c r="AF47" s="243" t="e">
        <f>('Total Allotjaments (Fórmulas)'!AF47/#REF!)-1</f>
        <v>#REF!</v>
      </c>
      <c r="AG47" s="243" t="e">
        <f>('Total Allotjaments (Fórmulas)'!AG47/#REF!)-1</f>
        <v>#REF!</v>
      </c>
      <c r="AH47" s="243" t="e">
        <f>('Total Allotjaments (Fórmulas)'!AH47/#REF!)-1</f>
        <v>#REF!</v>
      </c>
      <c r="AI47" s="243" t="e">
        <f>('Total Allotjaments (Fórmulas)'!AI47/#REF!)-1</f>
        <v>#REF!</v>
      </c>
      <c r="AJ47" s="243" t="e">
        <f>('Total Allotjaments (Fórmulas)'!AJ47/#REF!)-1</f>
        <v>#REF!</v>
      </c>
      <c r="AK47" s="243" t="e">
        <f>('Total Allotjaments (Fórmulas)'!AK47/#REF!)-1</f>
        <v>#REF!</v>
      </c>
      <c r="AL47" s="243" t="e">
        <f>('Total Allotjaments (Fórmulas)'!AL47/#REF!)-1</f>
        <v>#REF!</v>
      </c>
      <c r="AM47" s="243" t="e">
        <f>('Total Allotjaments (Fórmulas)'!AM47/#REF!)-1</f>
        <v>#REF!</v>
      </c>
      <c r="AN47" s="243" t="e">
        <f>('Total Allotjaments (Fórmulas)'!AN47/#REF!)-1</f>
        <v>#REF!</v>
      </c>
      <c r="AO47" s="243" t="e">
        <f>('Total Allotjaments (Fórmulas)'!AO47/#REF!)-1</f>
        <v>#REF!</v>
      </c>
      <c r="AP47" s="243" t="e">
        <f>('Total Allotjaments (Fórmulas)'!AP47/#REF!)-1</f>
        <v>#REF!</v>
      </c>
      <c r="AQ47" s="243" t="e">
        <f>('Total Allotjaments (Fórmulas)'!AQ47/#REF!)-1</f>
        <v>#REF!</v>
      </c>
      <c r="AR47" s="243" t="e">
        <f>('Total Allotjaments (Fórmulas)'!AR47/#REF!)-1</f>
        <v>#REF!</v>
      </c>
      <c r="AS47" s="243" t="e">
        <f>('Total Allotjaments (Fórmulas)'!AS47/#REF!)-1</f>
        <v>#REF!</v>
      </c>
      <c r="AT47" s="243" t="e">
        <f>('Total Allotjaments (Fórmulas)'!AT47/#REF!)-1</f>
        <v>#REF!</v>
      </c>
      <c r="AU47" s="243" t="e">
        <f>('Total Allotjaments (Fórmulas)'!AU47/#REF!)-1</f>
        <v>#REF!</v>
      </c>
      <c r="AV47" s="243" t="e">
        <f>('Total Allotjaments (Fórmulas)'!AV47/#REF!)-1</f>
        <v>#REF!</v>
      </c>
      <c r="AW47" s="243" t="e">
        <f>('Total Allotjaments (Fórmulas)'!AW47/#REF!)-1</f>
        <v>#REF!</v>
      </c>
      <c r="AX47" s="243" t="e">
        <f>('Total Allotjaments (Fórmulas)'!AX47/#REF!)-1</f>
        <v>#REF!</v>
      </c>
      <c r="AY47" s="243" t="e">
        <f>('Total Allotjaments (Fórmulas)'!AY47/#REF!)-1</f>
        <v>#REF!</v>
      </c>
      <c r="AZ47" s="243" t="e">
        <f>('Total Allotjaments (Fórmulas)'!AZ47/#REF!)-1</f>
        <v>#REF!</v>
      </c>
      <c r="BA47" s="243" t="e">
        <f>('Total Allotjaments (Fórmulas)'!BA47/#REF!)-1</f>
        <v>#REF!</v>
      </c>
      <c r="BB47" s="243" t="e">
        <f>('Total Allotjaments (Fórmulas)'!BB47/#REF!)-1</f>
        <v>#REF!</v>
      </c>
      <c r="BC47" s="243" t="e">
        <f>('Total Allotjaments (Fórmulas)'!BC47/#REF!)-1</f>
        <v>#REF!</v>
      </c>
      <c r="BD47" s="243" t="e">
        <f>('Total Allotjaments (Fórmulas)'!BD47/#REF!)-1</f>
        <v>#REF!</v>
      </c>
      <c r="BE47" s="243" t="e">
        <f>('Total Allotjaments (Fórmulas)'!BE47/#REF!)-1</f>
        <v>#REF!</v>
      </c>
      <c r="BF47" s="243" t="e">
        <f>('Total Allotjaments (Fórmulas)'!BF47/#REF!)-1</f>
        <v>#REF!</v>
      </c>
      <c r="BG47" s="243" t="e">
        <f>('Total Allotjaments (Fórmulas)'!BG47/#REF!)-1</f>
        <v>#REF!</v>
      </c>
      <c r="BH47" s="243" t="e">
        <f>('Total Allotjaments (Fórmulas)'!BH47/#REF!)-1</f>
        <v>#REF!</v>
      </c>
      <c r="BI47" s="243" t="e">
        <f>('Total Allotjaments (Fórmulas)'!BI47/#REF!)-1</f>
        <v>#REF!</v>
      </c>
      <c r="BJ47" s="243" t="e">
        <f>('Total Allotjaments (Fórmulas)'!BJ47/#REF!)-1</f>
        <v>#REF!</v>
      </c>
      <c r="BK47" s="243" t="e">
        <f>('Total Allotjaments (Fórmulas)'!BK47/#REF!)-1</f>
        <v>#REF!</v>
      </c>
      <c r="BL47" s="243" t="e">
        <f>('Total Allotjaments (Fórmulas)'!BL47/#REF!)-1</f>
        <v>#REF!</v>
      </c>
    </row>
    <row r="48" spans="1:64">
      <c r="A48" s="91" t="s">
        <v>193</v>
      </c>
      <c r="B48" s="243" t="e">
        <f>('Total Allotjaments (Fórmulas)'!B48/#REF!)-1</f>
        <v>#REF!</v>
      </c>
      <c r="C48" s="243" t="e">
        <f>('Total Allotjaments (Fórmulas)'!C48/#REF!)-1</f>
        <v>#REF!</v>
      </c>
      <c r="D48" s="243" t="e">
        <f>('Total Allotjaments (Fórmulas)'!D48/#REF!)-1</f>
        <v>#REF!</v>
      </c>
      <c r="E48" s="243" t="e">
        <f>('Total Allotjaments (Fórmulas)'!E48/#REF!)-1</f>
        <v>#REF!</v>
      </c>
      <c r="F48" s="243" t="e">
        <f>('Total Allotjaments (Fórmulas)'!F48/#REF!)-1</f>
        <v>#REF!</v>
      </c>
      <c r="G48" s="243" t="e">
        <f>('Total Allotjaments (Fórmulas)'!G48/#REF!)-1</f>
        <v>#REF!</v>
      </c>
      <c r="H48" s="243" t="e">
        <f>('Total Allotjaments (Fórmulas)'!H48/#REF!)-1</f>
        <v>#REF!</v>
      </c>
      <c r="I48" s="243" t="e">
        <f>('Total Allotjaments (Fórmulas)'!I48/#REF!)-1</f>
        <v>#REF!</v>
      </c>
      <c r="J48" s="243" t="e">
        <f>('Total Allotjaments (Fórmulas)'!J48/#REF!)-1</f>
        <v>#REF!</v>
      </c>
      <c r="K48" s="243" t="e">
        <f>('Total Allotjaments (Fórmulas)'!K48/#REF!)-1</f>
        <v>#REF!</v>
      </c>
      <c r="L48" s="243" t="e">
        <f>('Total Allotjaments (Fórmulas)'!L48/#REF!)-1</f>
        <v>#REF!</v>
      </c>
      <c r="M48" s="243" t="e">
        <f>('Total Allotjaments (Fórmulas)'!M48/#REF!)-1</f>
        <v>#REF!</v>
      </c>
      <c r="N48" s="243" t="e">
        <f>('Total Allotjaments (Fórmulas)'!N48/#REF!)-1</f>
        <v>#REF!</v>
      </c>
      <c r="O48" s="243" t="e">
        <f>('Total Allotjaments (Fórmulas)'!O48/#REF!)-1</f>
        <v>#REF!</v>
      </c>
      <c r="P48" s="243" t="e">
        <f>('Total Allotjaments (Fórmulas)'!P48/#REF!)-1</f>
        <v>#REF!</v>
      </c>
      <c r="Q48" s="243" t="e">
        <f>('Total Allotjaments (Fórmulas)'!Q48/#REF!)-1</f>
        <v>#REF!</v>
      </c>
      <c r="R48" s="243" t="e">
        <f>('Total Allotjaments (Fórmulas)'!R48/#REF!)-1</f>
        <v>#REF!</v>
      </c>
      <c r="S48" s="243" t="e">
        <f>('Total Allotjaments (Fórmulas)'!S48/#REF!)-1</f>
        <v>#REF!</v>
      </c>
      <c r="T48" s="243" t="e">
        <f>('Total Allotjaments (Fórmulas)'!T48/#REF!)-1</f>
        <v>#REF!</v>
      </c>
      <c r="U48" s="243" t="e">
        <f>('Total Allotjaments (Fórmulas)'!U48/#REF!)-1</f>
        <v>#REF!</v>
      </c>
      <c r="V48" s="243" t="e">
        <f>('Total Allotjaments (Fórmulas)'!V48/#REF!)-1</f>
        <v>#REF!</v>
      </c>
      <c r="W48" s="243" t="e">
        <f>('Total Allotjaments (Fórmulas)'!W48/#REF!)-1</f>
        <v>#REF!</v>
      </c>
      <c r="X48" s="243" t="e">
        <f>('Total Allotjaments (Fórmulas)'!X48/#REF!)-1</f>
        <v>#REF!</v>
      </c>
      <c r="Y48" s="243" t="e">
        <f>('Total Allotjaments (Fórmulas)'!Y48/#REF!)-1</f>
        <v>#REF!</v>
      </c>
      <c r="Z48" s="243" t="e">
        <f>('Total Allotjaments (Fórmulas)'!Z48/#REF!)-1</f>
        <v>#REF!</v>
      </c>
      <c r="AA48" s="243" t="e">
        <f>('Total Allotjaments (Fórmulas)'!AA48/#REF!)-1</f>
        <v>#REF!</v>
      </c>
      <c r="AB48" s="243" t="e">
        <f>('Total Allotjaments (Fórmulas)'!AB48/#REF!)-1</f>
        <v>#REF!</v>
      </c>
      <c r="AC48" s="243" t="e">
        <f>('Total Allotjaments (Fórmulas)'!AC48/#REF!)-1</f>
        <v>#REF!</v>
      </c>
      <c r="AD48" s="243" t="e">
        <f>('Total Allotjaments (Fórmulas)'!AD48/#REF!)-1</f>
        <v>#REF!</v>
      </c>
      <c r="AE48" s="243" t="e">
        <f>('Total Allotjaments (Fórmulas)'!AE48/#REF!)-1</f>
        <v>#REF!</v>
      </c>
      <c r="AF48" s="243" t="e">
        <f>('Total Allotjaments (Fórmulas)'!AF48/#REF!)-1</f>
        <v>#REF!</v>
      </c>
      <c r="AG48" s="243" t="e">
        <f>('Total Allotjaments (Fórmulas)'!AG48/#REF!)-1</f>
        <v>#REF!</v>
      </c>
      <c r="AH48" s="243" t="e">
        <f>('Total Allotjaments (Fórmulas)'!AH48/#REF!)-1</f>
        <v>#REF!</v>
      </c>
      <c r="AI48" s="243" t="e">
        <f>('Total Allotjaments (Fórmulas)'!AI48/#REF!)-1</f>
        <v>#REF!</v>
      </c>
      <c r="AJ48" s="243" t="e">
        <f>('Total Allotjaments (Fórmulas)'!AJ48/#REF!)-1</f>
        <v>#REF!</v>
      </c>
      <c r="AK48" s="243" t="e">
        <f>('Total Allotjaments (Fórmulas)'!AK48/#REF!)-1</f>
        <v>#REF!</v>
      </c>
      <c r="AL48" s="243" t="e">
        <f>('Total Allotjaments (Fórmulas)'!AL48/#REF!)-1</f>
        <v>#REF!</v>
      </c>
      <c r="AM48" s="243" t="e">
        <f>('Total Allotjaments (Fórmulas)'!AM48/#REF!)-1</f>
        <v>#REF!</v>
      </c>
      <c r="AN48" s="243" t="e">
        <f>('Total Allotjaments (Fórmulas)'!AN48/#REF!)-1</f>
        <v>#REF!</v>
      </c>
      <c r="AO48" s="243" t="e">
        <f>('Total Allotjaments (Fórmulas)'!AO48/#REF!)-1</f>
        <v>#REF!</v>
      </c>
      <c r="AP48" s="243" t="e">
        <f>('Total Allotjaments (Fórmulas)'!AP48/#REF!)-1</f>
        <v>#REF!</v>
      </c>
      <c r="AQ48" s="243" t="e">
        <f>('Total Allotjaments (Fórmulas)'!AQ48/#REF!)-1</f>
        <v>#REF!</v>
      </c>
      <c r="AR48" s="243" t="e">
        <f>('Total Allotjaments (Fórmulas)'!AR48/#REF!)-1</f>
        <v>#REF!</v>
      </c>
      <c r="AS48" s="243" t="e">
        <f>('Total Allotjaments (Fórmulas)'!AS48/#REF!)-1</f>
        <v>#REF!</v>
      </c>
      <c r="AT48" s="243" t="e">
        <f>('Total Allotjaments (Fórmulas)'!AT48/#REF!)-1</f>
        <v>#REF!</v>
      </c>
      <c r="AU48" s="243" t="e">
        <f>('Total Allotjaments (Fórmulas)'!AU48/#REF!)-1</f>
        <v>#REF!</v>
      </c>
      <c r="AV48" s="243" t="e">
        <f>('Total Allotjaments (Fórmulas)'!AV48/#REF!)-1</f>
        <v>#REF!</v>
      </c>
      <c r="AW48" s="243" t="e">
        <f>('Total Allotjaments (Fórmulas)'!AW48/#REF!)-1</f>
        <v>#REF!</v>
      </c>
      <c r="AX48" s="243" t="e">
        <f>('Total Allotjaments (Fórmulas)'!AX48/#REF!)-1</f>
        <v>#REF!</v>
      </c>
      <c r="AY48" s="243" t="e">
        <f>('Total Allotjaments (Fórmulas)'!AY48/#REF!)-1</f>
        <v>#REF!</v>
      </c>
      <c r="AZ48" s="243" t="e">
        <f>('Total Allotjaments (Fórmulas)'!AZ48/#REF!)-1</f>
        <v>#REF!</v>
      </c>
      <c r="BA48" s="243" t="e">
        <f>('Total Allotjaments (Fórmulas)'!BA48/#REF!)-1</f>
        <v>#REF!</v>
      </c>
      <c r="BB48" s="243" t="e">
        <f>('Total Allotjaments (Fórmulas)'!BB48/#REF!)-1</f>
        <v>#REF!</v>
      </c>
      <c r="BC48" s="243" t="e">
        <f>('Total Allotjaments (Fórmulas)'!BC48/#REF!)-1</f>
        <v>#REF!</v>
      </c>
      <c r="BD48" s="243" t="e">
        <f>('Total Allotjaments (Fórmulas)'!BD48/#REF!)-1</f>
        <v>#REF!</v>
      </c>
      <c r="BE48" s="243" t="e">
        <f>('Total Allotjaments (Fórmulas)'!BE48/#REF!)-1</f>
        <v>#REF!</v>
      </c>
      <c r="BF48" s="243" t="e">
        <f>('Total Allotjaments (Fórmulas)'!BF48/#REF!)-1</f>
        <v>#REF!</v>
      </c>
      <c r="BG48" s="243" t="e">
        <f>('Total Allotjaments (Fórmulas)'!BG48/#REF!)-1</f>
        <v>#REF!</v>
      </c>
      <c r="BH48" s="243" t="e">
        <f>('Total Allotjaments (Fórmulas)'!BH48/#REF!)-1</f>
        <v>#REF!</v>
      </c>
      <c r="BI48" s="243" t="e">
        <f>('Total Allotjaments (Fórmulas)'!BI48/#REF!)-1</f>
        <v>#REF!</v>
      </c>
      <c r="BJ48" s="243" t="e">
        <f>('Total Allotjaments (Fórmulas)'!BJ48/#REF!)-1</f>
        <v>#REF!</v>
      </c>
      <c r="BK48" s="243" t="e">
        <f>('Total Allotjaments (Fórmulas)'!BK48/#REF!)-1</f>
        <v>#REF!</v>
      </c>
      <c r="BL48" s="243" t="e">
        <f>('Total Allotjaments (Fórmulas)'!BL48/#REF!)-1</f>
        <v>#REF!</v>
      </c>
    </row>
    <row r="49" spans="1:64">
      <c r="A49" s="91" t="s">
        <v>194</v>
      </c>
      <c r="B49" s="243" t="e">
        <f>('Total Allotjaments (Fórmulas)'!B49/#REF!)-1</f>
        <v>#REF!</v>
      </c>
      <c r="C49" s="243" t="e">
        <f>('Total Allotjaments (Fórmulas)'!C49/#REF!)-1</f>
        <v>#REF!</v>
      </c>
      <c r="D49" s="243" t="e">
        <f>('Total Allotjaments (Fórmulas)'!D49/#REF!)-1</f>
        <v>#REF!</v>
      </c>
      <c r="E49" s="243" t="e">
        <f>('Total Allotjaments (Fórmulas)'!E49/#REF!)-1</f>
        <v>#REF!</v>
      </c>
      <c r="F49" s="243" t="e">
        <f>('Total Allotjaments (Fórmulas)'!F49/#REF!)-1</f>
        <v>#REF!</v>
      </c>
      <c r="G49" s="243" t="e">
        <f>('Total Allotjaments (Fórmulas)'!G49/#REF!)-1</f>
        <v>#REF!</v>
      </c>
      <c r="H49" s="243" t="e">
        <f>('Total Allotjaments (Fórmulas)'!H49/#REF!)-1</f>
        <v>#REF!</v>
      </c>
      <c r="I49" s="243" t="e">
        <f>('Total Allotjaments (Fórmulas)'!I49/#REF!)-1</f>
        <v>#REF!</v>
      </c>
      <c r="J49" s="243" t="e">
        <f>('Total Allotjaments (Fórmulas)'!J49/#REF!)-1</f>
        <v>#REF!</v>
      </c>
      <c r="K49" s="243" t="e">
        <f>('Total Allotjaments (Fórmulas)'!K49/#REF!)-1</f>
        <v>#REF!</v>
      </c>
      <c r="L49" s="243" t="e">
        <f>('Total Allotjaments (Fórmulas)'!L49/#REF!)-1</f>
        <v>#REF!</v>
      </c>
      <c r="M49" s="243" t="e">
        <f>('Total Allotjaments (Fórmulas)'!M49/#REF!)-1</f>
        <v>#REF!</v>
      </c>
      <c r="N49" s="243" t="e">
        <f>('Total Allotjaments (Fórmulas)'!N49/#REF!)-1</f>
        <v>#REF!</v>
      </c>
      <c r="O49" s="243" t="e">
        <f>('Total Allotjaments (Fórmulas)'!O49/#REF!)-1</f>
        <v>#REF!</v>
      </c>
      <c r="P49" s="243" t="e">
        <f>('Total Allotjaments (Fórmulas)'!P49/#REF!)-1</f>
        <v>#REF!</v>
      </c>
      <c r="Q49" s="243" t="e">
        <f>('Total Allotjaments (Fórmulas)'!Q49/#REF!)-1</f>
        <v>#REF!</v>
      </c>
      <c r="R49" s="243" t="e">
        <f>('Total Allotjaments (Fórmulas)'!R49/#REF!)-1</f>
        <v>#REF!</v>
      </c>
      <c r="S49" s="243" t="e">
        <f>('Total Allotjaments (Fórmulas)'!S49/#REF!)-1</f>
        <v>#REF!</v>
      </c>
      <c r="T49" s="243" t="e">
        <f>('Total Allotjaments (Fórmulas)'!T49/#REF!)-1</f>
        <v>#REF!</v>
      </c>
      <c r="U49" s="243" t="e">
        <f>('Total Allotjaments (Fórmulas)'!U49/#REF!)-1</f>
        <v>#REF!</v>
      </c>
      <c r="V49" s="243" t="e">
        <f>('Total Allotjaments (Fórmulas)'!V49/#REF!)-1</f>
        <v>#REF!</v>
      </c>
      <c r="W49" s="243" t="e">
        <f>('Total Allotjaments (Fórmulas)'!W49/#REF!)-1</f>
        <v>#REF!</v>
      </c>
      <c r="X49" s="243" t="e">
        <f>('Total Allotjaments (Fórmulas)'!X49/#REF!)-1</f>
        <v>#REF!</v>
      </c>
      <c r="Y49" s="243" t="e">
        <f>('Total Allotjaments (Fórmulas)'!Y49/#REF!)-1</f>
        <v>#REF!</v>
      </c>
      <c r="Z49" s="243" t="e">
        <f>('Total Allotjaments (Fórmulas)'!Z49/#REF!)-1</f>
        <v>#REF!</v>
      </c>
      <c r="AA49" s="243" t="e">
        <f>('Total Allotjaments (Fórmulas)'!AA49/#REF!)-1</f>
        <v>#REF!</v>
      </c>
      <c r="AB49" s="243" t="e">
        <f>('Total Allotjaments (Fórmulas)'!AB49/#REF!)-1</f>
        <v>#REF!</v>
      </c>
      <c r="AC49" s="243" t="e">
        <f>('Total Allotjaments (Fórmulas)'!AC49/#REF!)-1</f>
        <v>#REF!</v>
      </c>
      <c r="AD49" s="243" t="e">
        <f>('Total Allotjaments (Fórmulas)'!AD49/#REF!)-1</f>
        <v>#REF!</v>
      </c>
      <c r="AE49" s="243" t="e">
        <f>('Total Allotjaments (Fórmulas)'!AE49/#REF!)-1</f>
        <v>#REF!</v>
      </c>
      <c r="AF49" s="243" t="e">
        <f>('Total Allotjaments (Fórmulas)'!AF49/#REF!)-1</f>
        <v>#REF!</v>
      </c>
      <c r="AG49" s="243" t="e">
        <f>('Total Allotjaments (Fórmulas)'!AG49/#REF!)-1</f>
        <v>#REF!</v>
      </c>
      <c r="AH49" s="243" t="e">
        <f>('Total Allotjaments (Fórmulas)'!AH49/#REF!)-1</f>
        <v>#REF!</v>
      </c>
      <c r="AI49" s="243" t="e">
        <f>('Total Allotjaments (Fórmulas)'!AI49/#REF!)-1</f>
        <v>#REF!</v>
      </c>
      <c r="AJ49" s="243" t="e">
        <f>('Total Allotjaments (Fórmulas)'!AJ49/#REF!)-1</f>
        <v>#REF!</v>
      </c>
      <c r="AK49" s="243" t="e">
        <f>('Total Allotjaments (Fórmulas)'!AK49/#REF!)-1</f>
        <v>#REF!</v>
      </c>
      <c r="AL49" s="243" t="e">
        <f>('Total Allotjaments (Fórmulas)'!AL49/#REF!)-1</f>
        <v>#REF!</v>
      </c>
      <c r="AM49" s="243" t="e">
        <f>('Total Allotjaments (Fórmulas)'!AM49/#REF!)-1</f>
        <v>#REF!</v>
      </c>
      <c r="AN49" s="243" t="e">
        <f>('Total Allotjaments (Fórmulas)'!AN49/#REF!)-1</f>
        <v>#REF!</v>
      </c>
      <c r="AO49" s="243" t="e">
        <f>('Total Allotjaments (Fórmulas)'!AO49/#REF!)-1</f>
        <v>#REF!</v>
      </c>
      <c r="AP49" s="243" t="e">
        <f>('Total Allotjaments (Fórmulas)'!AP49/#REF!)-1</f>
        <v>#REF!</v>
      </c>
      <c r="AQ49" s="243" t="e">
        <f>('Total Allotjaments (Fórmulas)'!AQ49/#REF!)-1</f>
        <v>#REF!</v>
      </c>
      <c r="AR49" s="243" t="e">
        <f>('Total Allotjaments (Fórmulas)'!AR49/#REF!)-1</f>
        <v>#REF!</v>
      </c>
      <c r="AS49" s="243" t="e">
        <f>('Total Allotjaments (Fórmulas)'!AS49/#REF!)-1</f>
        <v>#REF!</v>
      </c>
      <c r="AT49" s="243" t="e">
        <f>('Total Allotjaments (Fórmulas)'!AT49/#REF!)-1</f>
        <v>#REF!</v>
      </c>
      <c r="AU49" s="243" t="e">
        <f>('Total Allotjaments (Fórmulas)'!AU49/#REF!)-1</f>
        <v>#REF!</v>
      </c>
      <c r="AV49" s="243" t="e">
        <f>('Total Allotjaments (Fórmulas)'!AV49/#REF!)-1</f>
        <v>#REF!</v>
      </c>
      <c r="AW49" s="243" t="e">
        <f>('Total Allotjaments (Fórmulas)'!AW49/#REF!)-1</f>
        <v>#REF!</v>
      </c>
      <c r="AX49" s="243" t="e">
        <f>('Total Allotjaments (Fórmulas)'!AX49/#REF!)-1</f>
        <v>#REF!</v>
      </c>
      <c r="AY49" s="243" t="e">
        <f>('Total Allotjaments (Fórmulas)'!AY49/#REF!)-1</f>
        <v>#REF!</v>
      </c>
      <c r="AZ49" s="243" t="e">
        <f>('Total Allotjaments (Fórmulas)'!AZ49/#REF!)-1</f>
        <v>#REF!</v>
      </c>
      <c r="BA49" s="243" t="e">
        <f>('Total Allotjaments (Fórmulas)'!BA49/#REF!)-1</f>
        <v>#REF!</v>
      </c>
      <c r="BB49" s="243" t="e">
        <f>('Total Allotjaments (Fórmulas)'!BB49/#REF!)-1</f>
        <v>#REF!</v>
      </c>
      <c r="BC49" s="243" t="e">
        <f>('Total Allotjaments (Fórmulas)'!BC49/#REF!)-1</f>
        <v>#REF!</v>
      </c>
      <c r="BD49" s="243" t="e">
        <f>('Total Allotjaments (Fórmulas)'!BD49/#REF!)-1</f>
        <v>#REF!</v>
      </c>
      <c r="BE49" s="243" t="e">
        <f>('Total Allotjaments (Fórmulas)'!BE49/#REF!)-1</f>
        <v>#REF!</v>
      </c>
      <c r="BF49" s="243" t="e">
        <f>('Total Allotjaments (Fórmulas)'!BF49/#REF!)-1</f>
        <v>#REF!</v>
      </c>
      <c r="BG49" s="243" t="e">
        <f>('Total Allotjaments (Fórmulas)'!BG49/#REF!)-1</f>
        <v>#REF!</v>
      </c>
      <c r="BH49" s="243" t="e">
        <f>('Total Allotjaments (Fórmulas)'!BH49/#REF!)-1</f>
        <v>#REF!</v>
      </c>
      <c r="BI49" s="243" t="e">
        <f>('Total Allotjaments (Fórmulas)'!BI49/#REF!)-1</f>
        <v>#REF!</v>
      </c>
      <c r="BJ49" s="243" t="e">
        <f>('Total Allotjaments (Fórmulas)'!BJ49/#REF!)-1</f>
        <v>#REF!</v>
      </c>
      <c r="BK49" s="243" t="e">
        <f>('Total Allotjaments (Fórmulas)'!BK49/#REF!)-1</f>
        <v>#REF!</v>
      </c>
      <c r="BL49" s="243" t="e">
        <f>('Total Allotjaments (Fórmulas)'!BL49/#REF!)-1</f>
        <v>#REF!</v>
      </c>
    </row>
    <row r="50" spans="1:64">
      <c r="A50" s="101" t="s">
        <v>73</v>
      </c>
      <c r="B50" s="243" t="e">
        <f>('Total Allotjaments (Fórmulas)'!B50/#REF!)-1</f>
        <v>#REF!</v>
      </c>
      <c r="C50" s="243" t="e">
        <f>('Total Allotjaments (Fórmulas)'!C50/#REF!)-1</f>
        <v>#REF!</v>
      </c>
      <c r="D50" s="243" t="e">
        <f>('Total Allotjaments (Fórmulas)'!D50/#REF!)-1</f>
        <v>#REF!</v>
      </c>
      <c r="E50" s="243" t="e">
        <f>('Total Allotjaments (Fórmulas)'!E50/#REF!)-1</f>
        <v>#REF!</v>
      </c>
      <c r="F50" s="243" t="e">
        <f>('Total Allotjaments (Fórmulas)'!F50/#REF!)-1</f>
        <v>#REF!</v>
      </c>
      <c r="G50" s="243" t="e">
        <f>('Total Allotjaments (Fórmulas)'!G50/#REF!)-1</f>
        <v>#REF!</v>
      </c>
      <c r="H50" s="243" t="e">
        <f>('Total Allotjaments (Fórmulas)'!H50/#REF!)-1</f>
        <v>#REF!</v>
      </c>
      <c r="I50" s="243" t="e">
        <f>('Total Allotjaments (Fórmulas)'!I50/#REF!)-1</f>
        <v>#REF!</v>
      </c>
      <c r="J50" s="243" t="e">
        <f>('Total Allotjaments (Fórmulas)'!J50/#REF!)-1</f>
        <v>#REF!</v>
      </c>
      <c r="K50" s="243" t="e">
        <f>('Total Allotjaments (Fórmulas)'!K50/#REF!)-1</f>
        <v>#REF!</v>
      </c>
      <c r="L50" s="243" t="e">
        <f>('Total Allotjaments (Fórmulas)'!L50/#REF!)-1</f>
        <v>#REF!</v>
      </c>
      <c r="M50" s="243" t="e">
        <f>('Total Allotjaments (Fórmulas)'!M50/#REF!)-1</f>
        <v>#REF!</v>
      </c>
      <c r="N50" s="243" t="e">
        <f>('Total Allotjaments (Fórmulas)'!N50/#REF!)-1</f>
        <v>#REF!</v>
      </c>
      <c r="O50" s="243" t="e">
        <f>('Total Allotjaments (Fórmulas)'!O50/#REF!)-1</f>
        <v>#REF!</v>
      </c>
      <c r="P50" s="243" t="e">
        <f>('Total Allotjaments (Fórmulas)'!P50/#REF!)-1</f>
        <v>#REF!</v>
      </c>
      <c r="Q50" s="243" t="e">
        <f>('Total Allotjaments (Fórmulas)'!Q50/#REF!)-1</f>
        <v>#REF!</v>
      </c>
      <c r="R50" s="243" t="e">
        <f>('Total Allotjaments (Fórmulas)'!R50/#REF!)-1</f>
        <v>#REF!</v>
      </c>
      <c r="S50" s="243" t="e">
        <f>('Total Allotjaments (Fórmulas)'!S50/#REF!)-1</f>
        <v>#REF!</v>
      </c>
      <c r="T50" s="243" t="e">
        <f>('Total Allotjaments (Fórmulas)'!T50/#REF!)-1</f>
        <v>#REF!</v>
      </c>
      <c r="U50" s="243" t="e">
        <f>('Total Allotjaments (Fórmulas)'!U50/#REF!)-1</f>
        <v>#REF!</v>
      </c>
      <c r="V50" s="243" t="e">
        <f>('Total Allotjaments (Fórmulas)'!V50/#REF!)-1</f>
        <v>#REF!</v>
      </c>
      <c r="W50" s="243" t="e">
        <f>('Total Allotjaments (Fórmulas)'!W50/#REF!)-1</f>
        <v>#REF!</v>
      </c>
      <c r="X50" s="243" t="e">
        <f>('Total Allotjaments (Fórmulas)'!X50/#REF!)-1</f>
        <v>#REF!</v>
      </c>
      <c r="Y50" s="243" t="e">
        <f>('Total Allotjaments (Fórmulas)'!Y50/#REF!)-1</f>
        <v>#REF!</v>
      </c>
      <c r="Z50" s="243" t="e">
        <f>('Total Allotjaments (Fórmulas)'!Z50/#REF!)-1</f>
        <v>#REF!</v>
      </c>
      <c r="AA50" s="243" t="e">
        <f>('Total Allotjaments (Fórmulas)'!AA50/#REF!)-1</f>
        <v>#REF!</v>
      </c>
      <c r="AB50" s="243" t="e">
        <f>('Total Allotjaments (Fórmulas)'!AB50/#REF!)-1</f>
        <v>#REF!</v>
      </c>
      <c r="AC50" s="243" t="e">
        <f>('Total Allotjaments (Fórmulas)'!AC50/#REF!)-1</f>
        <v>#REF!</v>
      </c>
      <c r="AD50" s="243" t="e">
        <f>('Total Allotjaments (Fórmulas)'!AD50/#REF!)-1</f>
        <v>#REF!</v>
      </c>
      <c r="AE50" s="243" t="e">
        <f>('Total Allotjaments (Fórmulas)'!AE50/#REF!)-1</f>
        <v>#REF!</v>
      </c>
      <c r="AF50" s="243" t="e">
        <f>('Total Allotjaments (Fórmulas)'!AF50/#REF!)-1</f>
        <v>#REF!</v>
      </c>
      <c r="AG50" s="243" t="e">
        <f>('Total Allotjaments (Fórmulas)'!AG50/#REF!)-1</f>
        <v>#REF!</v>
      </c>
      <c r="AH50" s="243" t="e">
        <f>('Total Allotjaments (Fórmulas)'!AH50/#REF!)-1</f>
        <v>#REF!</v>
      </c>
      <c r="AI50" s="243" t="e">
        <f>('Total Allotjaments (Fórmulas)'!AI50/#REF!)-1</f>
        <v>#REF!</v>
      </c>
      <c r="AJ50" s="243" t="e">
        <f>('Total Allotjaments (Fórmulas)'!AJ50/#REF!)-1</f>
        <v>#REF!</v>
      </c>
      <c r="AK50" s="243" t="e">
        <f>('Total Allotjaments (Fórmulas)'!AK50/#REF!)-1</f>
        <v>#REF!</v>
      </c>
      <c r="AL50" s="243" t="e">
        <f>('Total Allotjaments (Fórmulas)'!AL50/#REF!)-1</f>
        <v>#REF!</v>
      </c>
      <c r="AM50" s="243" t="e">
        <f>('Total Allotjaments (Fórmulas)'!AM50/#REF!)-1</f>
        <v>#REF!</v>
      </c>
      <c r="AN50" s="243" t="e">
        <f>('Total Allotjaments (Fórmulas)'!AN50/#REF!)-1</f>
        <v>#REF!</v>
      </c>
      <c r="AO50" s="243" t="e">
        <f>('Total Allotjaments (Fórmulas)'!AO50/#REF!)-1</f>
        <v>#REF!</v>
      </c>
      <c r="AP50" s="243" t="e">
        <f>('Total Allotjaments (Fórmulas)'!AP50/#REF!)-1</f>
        <v>#REF!</v>
      </c>
      <c r="AQ50" s="243" t="e">
        <f>('Total Allotjaments (Fórmulas)'!AQ50/#REF!)-1</f>
        <v>#REF!</v>
      </c>
      <c r="AR50" s="243" t="e">
        <f>('Total Allotjaments (Fórmulas)'!AR50/#REF!)-1</f>
        <v>#REF!</v>
      </c>
      <c r="AS50" s="243" t="e">
        <f>('Total Allotjaments (Fórmulas)'!AS50/#REF!)-1</f>
        <v>#REF!</v>
      </c>
      <c r="AT50" s="243" t="e">
        <f>('Total Allotjaments (Fórmulas)'!AT50/#REF!)-1</f>
        <v>#REF!</v>
      </c>
      <c r="AU50" s="243" t="e">
        <f>('Total Allotjaments (Fórmulas)'!AU50/#REF!)-1</f>
        <v>#REF!</v>
      </c>
      <c r="AV50" s="243" t="e">
        <f>('Total Allotjaments (Fórmulas)'!AV50/#REF!)-1</f>
        <v>#REF!</v>
      </c>
      <c r="AW50" s="243" t="e">
        <f>('Total Allotjaments (Fórmulas)'!AW50/#REF!)-1</f>
        <v>#REF!</v>
      </c>
      <c r="AX50" s="243" t="e">
        <f>('Total Allotjaments (Fórmulas)'!AX50/#REF!)-1</f>
        <v>#REF!</v>
      </c>
      <c r="AY50" s="243" t="e">
        <f>('Total Allotjaments (Fórmulas)'!AY50/#REF!)-1</f>
        <v>#REF!</v>
      </c>
      <c r="AZ50" s="243" t="e">
        <f>('Total Allotjaments (Fórmulas)'!AZ50/#REF!)-1</f>
        <v>#REF!</v>
      </c>
      <c r="BA50" s="243" t="e">
        <f>('Total Allotjaments (Fórmulas)'!BA50/#REF!)-1</f>
        <v>#REF!</v>
      </c>
      <c r="BB50" s="243" t="e">
        <f>('Total Allotjaments (Fórmulas)'!BB50/#REF!)-1</f>
        <v>#REF!</v>
      </c>
      <c r="BC50" s="243" t="e">
        <f>('Total Allotjaments (Fórmulas)'!BC50/#REF!)-1</f>
        <v>#REF!</v>
      </c>
      <c r="BD50" s="243" t="e">
        <f>('Total Allotjaments (Fórmulas)'!BD50/#REF!)-1</f>
        <v>#REF!</v>
      </c>
      <c r="BE50" s="243" t="e">
        <f>('Total Allotjaments (Fórmulas)'!BE50/#REF!)-1</f>
        <v>#REF!</v>
      </c>
      <c r="BF50" s="243" t="e">
        <f>('Total Allotjaments (Fórmulas)'!BF50/#REF!)-1</f>
        <v>#REF!</v>
      </c>
      <c r="BG50" s="243" t="e">
        <f>('Total Allotjaments (Fórmulas)'!BG50/#REF!)-1</f>
        <v>#REF!</v>
      </c>
      <c r="BH50" s="243" t="e">
        <f>('Total Allotjaments (Fórmulas)'!BH50/#REF!)-1</f>
        <v>#REF!</v>
      </c>
      <c r="BI50" s="243" t="e">
        <f>('Total Allotjaments (Fórmulas)'!BI50/#REF!)-1</f>
        <v>#REF!</v>
      </c>
      <c r="BJ50" s="243" t="e">
        <f>('Total Allotjaments (Fórmulas)'!BJ50/#REF!)-1</f>
        <v>#REF!</v>
      </c>
      <c r="BK50" s="243" t="e">
        <f>('Total Allotjaments (Fórmulas)'!BK50/#REF!)-1</f>
        <v>#REF!</v>
      </c>
      <c r="BL50" s="243" t="e">
        <f>('Total Allotjaments (Fórmulas)'!BL50/#REF!)-1</f>
        <v>#REF!</v>
      </c>
    </row>
    <row r="51" spans="1:64">
      <c r="A51" s="91" t="s">
        <v>51</v>
      </c>
      <c r="B51" s="243" t="e">
        <f>('Total Allotjaments (Fórmulas)'!B51/#REF!)-1</f>
        <v>#REF!</v>
      </c>
      <c r="C51" s="243" t="e">
        <f>('Total Allotjaments (Fórmulas)'!C51/#REF!)-1</f>
        <v>#REF!</v>
      </c>
      <c r="D51" s="243" t="e">
        <f>('Total Allotjaments (Fórmulas)'!D51/#REF!)-1</f>
        <v>#REF!</v>
      </c>
      <c r="E51" s="243" t="e">
        <f>('Total Allotjaments (Fórmulas)'!E51/#REF!)-1</f>
        <v>#REF!</v>
      </c>
      <c r="F51" s="243" t="e">
        <f>('Total Allotjaments (Fórmulas)'!F51/#REF!)-1</f>
        <v>#REF!</v>
      </c>
      <c r="G51" s="243" t="e">
        <f>('Total Allotjaments (Fórmulas)'!G51/#REF!)-1</f>
        <v>#REF!</v>
      </c>
      <c r="H51" s="243" t="e">
        <f>('Total Allotjaments (Fórmulas)'!H51/#REF!)-1</f>
        <v>#REF!</v>
      </c>
      <c r="I51" s="243" t="e">
        <f>('Total Allotjaments (Fórmulas)'!I51/#REF!)-1</f>
        <v>#REF!</v>
      </c>
      <c r="J51" s="243" t="e">
        <f>('Total Allotjaments (Fórmulas)'!J51/#REF!)-1</f>
        <v>#REF!</v>
      </c>
      <c r="K51" s="243" t="e">
        <f>('Total Allotjaments (Fórmulas)'!K51/#REF!)-1</f>
        <v>#REF!</v>
      </c>
      <c r="L51" s="243" t="e">
        <f>('Total Allotjaments (Fórmulas)'!L51/#REF!)-1</f>
        <v>#REF!</v>
      </c>
      <c r="M51" s="243" t="e">
        <f>('Total Allotjaments (Fórmulas)'!M51/#REF!)-1</f>
        <v>#REF!</v>
      </c>
      <c r="N51" s="243" t="e">
        <f>('Total Allotjaments (Fórmulas)'!N51/#REF!)-1</f>
        <v>#REF!</v>
      </c>
      <c r="O51" s="243" t="e">
        <f>('Total Allotjaments (Fórmulas)'!O51/#REF!)-1</f>
        <v>#REF!</v>
      </c>
      <c r="P51" s="243" t="e">
        <f>('Total Allotjaments (Fórmulas)'!P51/#REF!)-1</f>
        <v>#REF!</v>
      </c>
      <c r="Q51" s="243" t="e">
        <f>('Total Allotjaments (Fórmulas)'!Q51/#REF!)-1</f>
        <v>#REF!</v>
      </c>
      <c r="R51" s="243" t="e">
        <f>('Total Allotjaments (Fórmulas)'!R51/#REF!)-1</f>
        <v>#REF!</v>
      </c>
      <c r="S51" s="243" t="e">
        <f>('Total Allotjaments (Fórmulas)'!S51/#REF!)-1</f>
        <v>#REF!</v>
      </c>
      <c r="T51" s="243" t="e">
        <f>('Total Allotjaments (Fórmulas)'!T51/#REF!)-1</f>
        <v>#REF!</v>
      </c>
      <c r="U51" s="243" t="e">
        <f>('Total Allotjaments (Fórmulas)'!U51/#REF!)-1</f>
        <v>#REF!</v>
      </c>
      <c r="V51" s="243" t="e">
        <f>('Total Allotjaments (Fórmulas)'!V51/#REF!)-1</f>
        <v>#REF!</v>
      </c>
      <c r="W51" s="243" t="e">
        <f>('Total Allotjaments (Fórmulas)'!W51/#REF!)-1</f>
        <v>#REF!</v>
      </c>
      <c r="X51" s="243" t="e">
        <f>('Total Allotjaments (Fórmulas)'!X51/#REF!)-1</f>
        <v>#REF!</v>
      </c>
      <c r="Y51" s="243" t="e">
        <f>('Total Allotjaments (Fórmulas)'!Y51/#REF!)-1</f>
        <v>#REF!</v>
      </c>
      <c r="Z51" s="243" t="e">
        <f>('Total Allotjaments (Fórmulas)'!Z51/#REF!)-1</f>
        <v>#REF!</v>
      </c>
      <c r="AA51" s="243" t="e">
        <f>('Total Allotjaments (Fórmulas)'!AA51/#REF!)-1</f>
        <v>#REF!</v>
      </c>
      <c r="AB51" s="243" t="e">
        <f>('Total Allotjaments (Fórmulas)'!AB51/#REF!)-1</f>
        <v>#REF!</v>
      </c>
      <c r="AC51" s="243" t="e">
        <f>('Total Allotjaments (Fórmulas)'!AC51/#REF!)-1</f>
        <v>#REF!</v>
      </c>
      <c r="AD51" s="243" t="e">
        <f>('Total Allotjaments (Fórmulas)'!AD51/#REF!)-1</f>
        <v>#REF!</v>
      </c>
      <c r="AE51" s="243" t="e">
        <f>('Total Allotjaments (Fórmulas)'!AE51/#REF!)-1</f>
        <v>#REF!</v>
      </c>
      <c r="AF51" s="243" t="e">
        <f>('Total Allotjaments (Fórmulas)'!AF51/#REF!)-1</f>
        <v>#REF!</v>
      </c>
      <c r="AG51" s="243" t="e">
        <f>('Total Allotjaments (Fórmulas)'!AG51/#REF!)-1</f>
        <v>#REF!</v>
      </c>
      <c r="AH51" s="243" t="e">
        <f>('Total Allotjaments (Fórmulas)'!AH51/#REF!)-1</f>
        <v>#REF!</v>
      </c>
      <c r="AI51" s="243" t="e">
        <f>('Total Allotjaments (Fórmulas)'!AI51/#REF!)-1</f>
        <v>#REF!</v>
      </c>
      <c r="AJ51" s="243" t="e">
        <f>('Total Allotjaments (Fórmulas)'!AJ51/#REF!)-1</f>
        <v>#REF!</v>
      </c>
      <c r="AK51" s="243" t="e">
        <f>('Total Allotjaments (Fórmulas)'!AK51/#REF!)-1</f>
        <v>#REF!</v>
      </c>
      <c r="AL51" s="243" t="e">
        <f>('Total Allotjaments (Fórmulas)'!AL51/#REF!)-1</f>
        <v>#REF!</v>
      </c>
      <c r="AM51" s="243" t="e">
        <f>('Total Allotjaments (Fórmulas)'!AM51/#REF!)-1</f>
        <v>#REF!</v>
      </c>
      <c r="AN51" s="243" t="e">
        <f>('Total Allotjaments (Fórmulas)'!AN51/#REF!)-1</f>
        <v>#REF!</v>
      </c>
      <c r="AO51" s="243" t="e">
        <f>('Total Allotjaments (Fórmulas)'!AO51/#REF!)-1</f>
        <v>#REF!</v>
      </c>
      <c r="AP51" s="243" t="e">
        <f>('Total Allotjaments (Fórmulas)'!AP51/#REF!)-1</f>
        <v>#REF!</v>
      </c>
      <c r="AQ51" s="243" t="e">
        <f>('Total Allotjaments (Fórmulas)'!AQ51/#REF!)-1</f>
        <v>#REF!</v>
      </c>
      <c r="AR51" s="243" t="e">
        <f>('Total Allotjaments (Fórmulas)'!AR51/#REF!)-1</f>
        <v>#REF!</v>
      </c>
      <c r="AS51" s="243" t="e">
        <f>('Total Allotjaments (Fórmulas)'!AS51/#REF!)-1</f>
        <v>#REF!</v>
      </c>
      <c r="AT51" s="243" t="e">
        <f>('Total Allotjaments (Fórmulas)'!AT51/#REF!)-1</f>
        <v>#REF!</v>
      </c>
      <c r="AU51" s="243" t="e">
        <f>('Total Allotjaments (Fórmulas)'!AU51/#REF!)-1</f>
        <v>#REF!</v>
      </c>
      <c r="AV51" s="243" t="e">
        <f>('Total Allotjaments (Fórmulas)'!AV51/#REF!)-1</f>
        <v>#REF!</v>
      </c>
      <c r="AW51" s="243" t="e">
        <f>('Total Allotjaments (Fórmulas)'!AW51/#REF!)-1</f>
        <v>#REF!</v>
      </c>
      <c r="AX51" s="243" t="e">
        <f>('Total Allotjaments (Fórmulas)'!AX51/#REF!)-1</f>
        <v>#REF!</v>
      </c>
      <c r="AY51" s="243" t="e">
        <f>('Total Allotjaments (Fórmulas)'!AY51/#REF!)-1</f>
        <v>#REF!</v>
      </c>
      <c r="AZ51" s="243" t="e">
        <f>('Total Allotjaments (Fórmulas)'!AZ51/#REF!)-1</f>
        <v>#REF!</v>
      </c>
      <c r="BA51" s="243" t="e">
        <f>('Total Allotjaments (Fórmulas)'!BA51/#REF!)-1</f>
        <v>#REF!</v>
      </c>
      <c r="BB51" s="243" t="e">
        <f>('Total Allotjaments (Fórmulas)'!BB51/#REF!)-1</f>
        <v>#REF!</v>
      </c>
      <c r="BC51" s="243" t="e">
        <f>('Total Allotjaments (Fórmulas)'!BC51/#REF!)-1</f>
        <v>#REF!</v>
      </c>
      <c r="BD51" s="243" t="e">
        <f>('Total Allotjaments (Fórmulas)'!BD51/#REF!)-1</f>
        <v>#REF!</v>
      </c>
      <c r="BE51" s="243" t="e">
        <f>('Total Allotjaments (Fórmulas)'!BE51/#REF!)-1</f>
        <v>#REF!</v>
      </c>
      <c r="BF51" s="243" t="e">
        <f>('Total Allotjaments (Fórmulas)'!BF51/#REF!)-1</f>
        <v>#REF!</v>
      </c>
      <c r="BG51" s="243" t="e">
        <f>('Total Allotjaments (Fórmulas)'!BG51/#REF!)-1</f>
        <v>#REF!</v>
      </c>
      <c r="BH51" s="243" t="e">
        <f>('Total Allotjaments (Fórmulas)'!BH51/#REF!)-1</f>
        <v>#REF!</v>
      </c>
      <c r="BI51" s="243" t="e">
        <f>('Total Allotjaments (Fórmulas)'!BI51/#REF!)-1</f>
        <v>#REF!</v>
      </c>
      <c r="BJ51" s="243" t="e">
        <f>('Total Allotjaments (Fórmulas)'!BJ51/#REF!)-1</f>
        <v>#REF!</v>
      </c>
      <c r="BK51" s="243" t="e">
        <f>('Total Allotjaments (Fórmulas)'!BK51/#REF!)-1</f>
        <v>#REF!</v>
      </c>
      <c r="BL51" s="243" t="e">
        <f>('Total Allotjaments (Fórmulas)'!BL51/#REF!)-1</f>
        <v>#REF!</v>
      </c>
    </row>
    <row r="52" spans="1:64">
      <c r="A52" s="91" t="s">
        <v>53</v>
      </c>
      <c r="B52" s="243" t="e">
        <f>('Total Allotjaments (Fórmulas)'!B52/#REF!)-1</f>
        <v>#REF!</v>
      </c>
      <c r="C52" s="243" t="e">
        <f>('Total Allotjaments (Fórmulas)'!C52/#REF!)-1</f>
        <v>#REF!</v>
      </c>
      <c r="D52" s="243" t="e">
        <f>('Total Allotjaments (Fórmulas)'!D52/#REF!)-1</f>
        <v>#REF!</v>
      </c>
      <c r="E52" s="243" t="e">
        <f>('Total Allotjaments (Fórmulas)'!E52/#REF!)-1</f>
        <v>#REF!</v>
      </c>
      <c r="F52" s="243" t="e">
        <f>('Total Allotjaments (Fórmulas)'!F52/#REF!)-1</f>
        <v>#REF!</v>
      </c>
      <c r="G52" s="243" t="e">
        <f>('Total Allotjaments (Fórmulas)'!G52/#REF!)-1</f>
        <v>#REF!</v>
      </c>
      <c r="H52" s="243" t="e">
        <f>('Total Allotjaments (Fórmulas)'!H52/#REF!)-1</f>
        <v>#REF!</v>
      </c>
      <c r="I52" s="243" t="e">
        <f>('Total Allotjaments (Fórmulas)'!I52/#REF!)-1</f>
        <v>#REF!</v>
      </c>
      <c r="J52" s="243" t="e">
        <f>('Total Allotjaments (Fórmulas)'!J52/#REF!)-1</f>
        <v>#REF!</v>
      </c>
      <c r="K52" s="243" t="e">
        <f>('Total Allotjaments (Fórmulas)'!K52/#REF!)-1</f>
        <v>#REF!</v>
      </c>
      <c r="L52" s="243" t="e">
        <f>('Total Allotjaments (Fórmulas)'!L52/#REF!)-1</f>
        <v>#REF!</v>
      </c>
      <c r="M52" s="243" t="e">
        <f>('Total Allotjaments (Fórmulas)'!M52/#REF!)-1</f>
        <v>#REF!</v>
      </c>
      <c r="N52" s="243" t="e">
        <f>('Total Allotjaments (Fórmulas)'!N52/#REF!)-1</f>
        <v>#REF!</v>
      </c>
      <c r="O52" s="243" t="e">
        <f>('Total Allotjaments (Fórmulas)'!O52/#REF!)-1</f>
        <v>#REF!</v>
      </c>
      <c r="P52" s="243" t="e">
        <f>('Total Allotjaments (Fórmulas)'!P52/#REF!)-1</f>
        <v>#REF!</v>
      </c>
      <c r="Q52" s="243" t="e">
        <f>('Total Allotjaments (Fórmulas)'!Q52/#REF!)-1</f>
        <v>#REF!</v>
      </c>
      <c r="R52" s="243" t="e">
        <f>('Total Allotjaments (Fórmulas)'!R52/#REF!)-1</f>
        <v>#REF!</v>
      </c>
      <c r="S52" s="243" t="e">
        <f>('Total Allotjaments (Fórmulas)'!S52/#REF!)-1</f>
        <v>#REF!</v>
      </c>
      <c r="T52" s="243" t="e">
        <f>('Total Allotjaments (Fórmulas)'!T52/#REF!)-1</f>
        <v>#REF!</v>
      </c>
      <c r="U52" s="243" t="e">
        <f>('Total Allotjaments (Fórmulas)'!U52/#REF!)-1</f>
        <v>#REF!</v>
      </c>
      <c r="V52" s="243" t="e">
        <f>('Total Allotjaments (Fórmulas)'!V52/#REF!)-1</f>
        <v>#REF!</v>
      </c>
      <c r="W52" s="243" t="e">
        <f>('Total Allotjaments (Fórmulas)'!W52/#REF!)-1</f>
        <v>#REF!</v>
      </c>
      <c r="X52" s="243" t="e">
        <f>('Total Allotjaments (Fórmulas)'!X52/#REF!)-1</f>
        <v>#REF!</v>
      </c>
      <c r="Y52" s="243" t="e">
        <f>('Total Allotjaments (Fórmulas)'!Y52/#REF!)-1</f>
        <v>#REF!</v>
      </c>
      <c r="Z52" s="243" t="e">
        <f>('Total Allotjaments (Fórmulas)'!Z52/#REF!)-1</f>
        <v>#REF!</v>
      </c>
      <c r="AA52" s="243" t="e">
        <f>('Total Allotjaments (Fórmulas)'!AA52/#REF!)-1</f>
        <v>#REF!</v>
      </c>
      <c r="AB52" s="243" t="e">
        <f>('Total Allotjaments (Fórmulas)'!AB52/#REF!)-1</f>
        <v>#REF!</v>
      </c>
      <c r="AC52" s="243" t="e">
        <f>('Total Allotjaments (Fórmulas)'!AC52/#REF!)-1</f>
        <v>#REF!</v>
      </c>
      <c r="AD52" s="243" t="e">
        <f>('Total Allotjaments (Fórmulas)'!AD52/#REF!)-1</f>
        <v>#REF!</v>
      </c>
      <c r="AE52" s="243" t="e">
        <f>('Total Allotjaments (Fórmulas)'!AE52/#REF!)-1</f>
        <v>#REF!</v>
      </c>
      <c r="AF52" s="243" t="e">
        <f>('Total Allotjaments (Fórmulas)'!AF52/#REF!)-1</f>
        <v>#REF!</v>
      </c>
      <c r="AG52" s="243" t="e">
        <f>('Total Allotjaments (Fórmulas)'!AG52/#REF!)-1</f>
        <v>#REF!</v>
      </c>
      <c r="AH52" s="243" t="e">
        <f>('Total Allotjaments (Fórmulas)'!AH52/#REF!)-1</f>
        <v>#REF!</v>
      </c>
      <c r="AI52" s="243" t="e">
        <f>('Total Allotjaments (Fórmulas)'!AI52/#REF!)-1</f>
        <v>#REF!</v>
      </c>
      <c r="AJ52" s="243" t="e">
        <f>('Total Allotjaments (Fórmulas)'!AJ52/#REF!)-1</f>
        <v>#REF!</v>
      </c>
      <c r="AK52" s="243" t="e">
        <f>('Total Allotjaments (Fórmulas)'!AK52/#REF!)-1</f>
        <v>#REF!</v>
      </c>
      <c r="AL52" s="243" t="e">
        <f>('Total Allotjaments (Fórmulas)'!AL52/#REF!)-1</f>
        <v>#REF!</v>
      </c>
      <c r="AM52" s="243" t="e">
        <f>('Total Allotjaments (Fórmulas)'!AM52/#REF!)-1</f>
        <v>#REF!</v>
      </c>
      <c r="AN52" s="243" t="e">
        <f>('Total Allotjaments (Fórmulas)'!AN52/#REF!)-1</f>
        <v>#REF!</v>
      </c>
      <c r="AO52" s="243" t="e">
        <f>('Total Allotjaments (Fórmulas)'!AO52/#REF!)-1</f>
        <v>#REF!</v>
      </c>
      <c r="AP52" s="243" t="e">
        <f>('Total Allotjaments (Fórmulas)'!AP52/#REF!)-1</f>
        <v>#REF!</v>
      </c>
      <c r="AQ52" s="243" t="e">
        <f>('Total Allotjaments (Fórmulas)'!AQ52/#REF!)-1</f>
        <v>#REF!</v>
      </c>
      <c r="AR52" s="243" t="e">
        <f>('Total Allotjaments (Fórmulas)'!AR52/#REF!)-1</f>
        <v>#REF!</v>
      </c>
      <c r="AS52" s="243" t="e">
        <f>('Total Allotjaments (Fórmulas)'!AS52/#REF!)-1</f>
        <v>#REF!</v>
      </c>
      <c r="AT52" s="243" t="e">
        <f>('Total Allotjaments (Fórmulas)'!AT52/#REF!)-1</f>
        <v>#REF!</v>
      </c>
      <c r="AU52" s="243" t="e">
        <f>('Total Allotjaments (Fórmulas)'!AU52/#REF!)-1</f>
        <v>#REF!</v>
      </c>
      <c r="AV52" s="243" t="e">
        <f>('Total Allotjaments (Fórmulas)'!AV52/#REF!)-1</f>
        <v>#REF!</v>
      </c>
      <c r="AW52" s="243" t="e">
        <f>('Total Allotjaments (Fórmulas)'!AW52/#REF!)-1</f>
        <v>#REF!</v>
      </c>
      <c r="AX52" s="243" t="e">
        <f>('Total Allotjaments (Fórmulas)'!AX52/#REF!)-1</f>
        <v>#REF!</v>
      </c>
      <c r="AY52" s="243" t="e">
        <f>('Total Allotjaments (Fórmulas)'!AY52/#REF!)-1</f>
        <v>#REF!</v>
      </c>
      <c r="AZ52" s="243" t="e">
        <f>('Total Allotjaments (Fórmulas)'!AZ52/#REF!)-1</f>
        <v>#REF!</v>
      </c>
      <c r="BA52" s="243" t="e">
        <f>('Total Allotjaments (Fórmulas)'!BA52/#REF!)-1</f>
        <v>#REF!</v>
      </c>
      <c r="BB52" s="243" t="e">
        <f>('Total Allotjaments (Fórmulas)'!BB52/#REF!)-1</f>
        <v>#REF!</v>
      </c>
      <c r="BC52" s="243" t="e">
        <f>('Total Allotjaments (Fórmulas)'!BC52/#REF!)-1</f>
        <v>#REF!</v>
      </c>
      <c r="BD52" s="243" t="e">
        <f>('Total Allotjaments (Fórmulas)'!BD52/#REF!)-1</f>
        <v>#REF!</v>
      </c>
      <c r="BE52" s="243" t="e">
        <f>('Total Allotjaments (Fórmulas)'!BE52/#REF!)-1</f>
        <v>#REF!</v>
      </c>
      <c r="BF52" s="243" t="e">
        <f>('Total Allotjaments (Fórmulas)'!BF52/#REF!)-1</f>
        <v>#REF!</v>
      </c>
      <c r="BG52" s="243" t="e">
        <f>('Total Allotjaments (Fórmulas)'!BG52/#REF!)-1</f>
        <v>#REF!</v>
      </c>
      <c r="BH52" s="243" t="e">
        <f>('Total Allotjaments (Fórmulas)'!BH52/#REF!)-1</f>
        <v>#REF!</v>
      </c>
      <c r="BI52" s="243" t="e">
        <f>('Total Allotjaments (Fórmulas)'!BI52/#REF!)-1</f>
        <v>#REF!</v>
      </c>
      <c r="BJ52" s="243" t="e">
        <f>('Total Allotjaments (Fórmulas)'!BJ52/#REF!)-1</f>
        <v>#REF!</v>
      </c>
      <c r="BK52" s="243" t="e">
        <f>('Total Allotjaments (Fórmulas)'!BK52/#REF!)-1</f>
        <v>#REF!</v>
      </c>
      <c r="BL52" s="243" t="e">
        <f>('Total Allotjaments (Fórmulas)'!BL52/#REF!)-1</f>
        <v>#REF!</v>
      </c>
    </row>
    <row r="53" spans="1:64">
      <c r="A53" s="91" t="s">
        <v>55</v>
      </c>
      <c r="B53" s="243" t="e">
        <f>('Total Allotjaments (Fórmulas)'!B53/#REF!)-1</f>
        <v>#REF!</v>
      </c>
      <c r="C53" s="243" t="e">
        <f>('Total Allotjaments (Fórmulas)'!C53/#REF!)-1</f>
        <v>#REF!</v>
      </c>
      <c r="D53" s="243" t="e">
        <f>('Total Allotjaments (Fórmulas)'!D53/#REF!)-1</f>
        <v>#REF!</v>
      </c>
      <c r="E53" s="243" t="e">
        <f>('Total Allotjaments (Fórmulas)'!E53/#REF!)-1</f>
        <v>#REF!</v>
      </c>
      <c r="F53" s="243" t="e">
        <f>('Total Allotjaments (Fórmulas)'!F53/#REF!)-1</f>
        <v>#REF!</v>
      </c>
      <c r="G53" s="243" t="e">
        <f>('Total Allotjaments (Fórmulas)'!G53/#REF!)-1</f>
        <v>#REF!</v>
      </c>
      <c r="H53" s="243" t="e">
        <f>('Total Allotjaments (Fórmulas)'!H53/#REF!)-1</f>
        <v>#REF!</v>
      </c>
      <c r="I53" s="243" t="e">
        <f>('Total Allotjaments (Fórmulas)'!I53/#REF!)-1</f>
        <v>#REF!</v>
      </c>
      <c r="J53" s="243" t="e">
        <f>('Total Allotjaments (Fórmulas)'!J53/#REF!)-1</f>
        <v>#REF!</v>
      </c>
      <c r="K53" s="243" t="e">
        <f>('Total Allotjaments (Fórmulas)'!K53/#REF!)-1</f>
        <v>#REF!</v>
      </c>
      <c r="L53" s="243" t="e">
        <f>('Total Allotjaments (Fórmulas)'!L53/#REF!)-1</f>
        <v>#REF!</v>
      </c>
      <c r="M53" s="243" t="e">
        <f>('Total Allotjaments (Fórmulas)'!M53/#REF!)-1</f>
        <v>#REF!</v>
      </c>
      <c r="N53" s="243" t="e">
        <f>('Total Allotjaments (Fórmulas)'!N53/#REF!)-1</f>
        <v>#REF!</v>
      </c>
      <c r="O53" s="243" t="e">
        <f>('Total Allotjaments (Fórmulas)'!O53/#REF!)-1</f>
        <v>#REF!</v>
      </c>
      <c r="P53" s="243" t="e">
        <f>('Total Allotjaments (Fórmulas)'!P53/#REF!)-1</f>
        <v>#REF!</v>
      </c>
      <c r="Q53" s="243" t="e">
        <f>('Total Allotjaments (Fórmulas)'!Q53/#REF!)-1</f>
        <v>#REF!</v>
      </c>
      <c r="R53" s="243" t="e">
        <f>('Total Allotjaments (Fórmulas)'!R53/#REF!)-1</f>
        <v>#REF!</v>
      </c>
      <c r="S53" s="243" t="e">
        <f>('Total Allotjaments (Fórmulas)'!S53/#REF!)-1</f>
        <v>#REF!</v>
      </c>
      <c r="T53" s="243" t="e">
        <f>('Total Allotjaments (Fórmulas)'!T53/#REF!)-1</f>
        <v>#REF!</v>
      </c>
      <c r="U53" s="243" t="e">
        <f>('Total Allotjaments (Fórmulas)'!U53/#REF!)-1</f>
        <v>#REF!</v>
      </c>
      <c r="V53" s="243" t="e">
        <f>('Total Allotjaments (Fórmulas)'!V53/#REF!)-1</f>
        <v>#REF!</v>
      </c>
      <c r="W53" s="243" t="e">
        <f>('Total Allotjaments (Fórmulas)'!W53/#REF!)-1</f>
        <v>#REF!</v>
      </c>
      <c r="X53" s="243" t="e">
        <f>('Total Allotjaments (Fórmulas)'!X53/#REF!)-1</f>
        <v>#REF!</v>
      </c>
      <c r="Y53" s="243" t="e">
        <f>('Total Allotjaments (Fórmulas)'!Y53/#REF!)-1</f>
        <v>#REF!</v>
      </c>
      <c r="Z53" s="243" t="e">
        <f>('Total Allotjaments (Fórmulas)'!Z53/#REF!)-1</f>
        <v>#REF!</v>
      </c>
      <c r="AA53" s="243" t="e">
        <f>('Total Allotjaments (Fórmulas)'!AA53/#REF!)-1</f>
        <v>#REF!</v>
      </c>
      <c r="AB53" s="243" t="e">
        <f>('Total Allotjaments (Fórmulas)'!AB53/#REF!)-1</f>
        <v>#REF!</v>
      </c>
      <c r="AC53" s="243" t="e">
        <f>('Total Allotjaments (Fórmulas)'!AC53/#REF!)-1</f>
        <v>#REF!</v>
      </c>
      <c r="AD53" s="243" t="e">
        <f>('Total Allotjaments (Fórmulas)'!AD53/#REF!)-1</f>
        <v>#REF!</v>
      </c>
      <c r="AE53" s="243" t="e">
        <f>('Total Allotjaments (Fórmulas)'!AE53/#REF!)-1</f>
        <v>#REF!</v>
      </c>
      <c r="AF53" s="243" t="e">
        <f>('Total Allotjaments (Fórmulas)'!AF53/#REF!)-1</f>
        <v>#REF!</v>
      </c>
      <c r="AG53" s="243" t="e">
        <f>('Total Allotjaments (Fórmulas)'!AG53/#REF!)-1</f>
        <v>#REF!</v>
      </c>
      <c r="AH53" s="243" t="e">
        <f>('Total Allotjaments (Fórmulas)'!AH53/#REF!)-1</f>
        <v>#REF!</v>
      </c>
      <c r="AI53" s="243" t="e">
        <f>('Total Allotjaments (Fórmulas)'!AI53/#REF!)-1</f>
        <v>#REF!</v>
      </c>
      <c r="AJ53" s="243" t="e">
        <f>('Total Allotjaments (Fórmulas)'!AJ53/#REF!)-1</f>
        <v>#REF!</v>
      </c>
      <c r="AK53" s="243" t="e">
        <f>('Total Allotjaments (Fórmulas)'!AK53/#REF!)-1</f>
        <v>#REF!</v>
      </c>
      <c r="AL53" s="243" t="e">
        <f>('Total Allotjaments (Fórmulas)'!AL53/#REF!)-1</f>
        <v>#REF!</v>
      </c>
      <c r="AM53" s="243" t="e">
        <f>('Total Allotjaments (Fórmulas)'!AM53/#REF!)-1</f>
        <v>#REF!</v>
      </c>
      <c r="AN53" s="243" t="e">
        <f>('Total Allotjaments (Fórmulas)'!AN53/#REF!)-1</f>
        <v>#REF!</v>
      </c>
      <c r="AO53" s="243" t="e">
        <f>('Total Allotjaments (Fórmulas)'!AO53/#REF!)-1</f>
        <v>#REF!</v>
      </c>
      <c r="AP53" s="243" t="e">
        <f>('Total Allotjaments (Fórmulas)'!AP53/#REF!)-1</f>
        <v>#REF!</v>
      </c>
      <c r="AQ53" s="243" t="e">
        <f>('Total Allotjaments (Fórmulas)'!AQ53/#REF!)-1</f>
        <v>#REF!</v>
      </c>
      <c r="AR53" s="243" t="e">
        <f>('Total Allotjaments (Fórmulas)'!AR53/#REF!)-1</f>
        <v>#REF!</v>
      </c>
      <c r="AS53" s="243" t="e">
        <f>('Total Allotjaments (Fórmulas)'!AS53/#REF!)-1</f>
        <v>#REF!</v>
      </c>
      <c r="AT53" s="243" t="e">
        <f>('Total Allotjaments (Fórmulas)'!AT53/#REF!)-1</f>
        <v>#REF!</v>
      </c>
      <c r="AU53" s="243" t="e">
        <f>('Total Allotjaments (Fórmulas)'!AU53/#REF!)-1</f>
        <v>#REF!</v>
      </c>
      <c r="AV53" s="243" t="e">
        <f>('Total Allotjaments (Fórmulas)'!AV53/#REF!)-1</f>
        <v>#REF!</v>
      </c>
      <c r="AW53" s="243" t="e">
        <f>('Total Allotjaments (Fórmulas)'!AW53/#REF!)-1</f>
        <v>#REF!</v>
      </c>
      <c r="AX53" s="243" t="e">
        <f>('Total Allotjaments (Fórmulas)'!AX53/#REF!)-1</f>
        <v>#REF!</v>
      </c>
      <c r="AY53" s="243" t="e">
        <f>('Total Allotjaments (Fórmulas)'!AY53/#REF!)-1</f>
        <v>#REF!</v>
      </c>
      <c r="AZ53" s="243" t="e">
        <f>('Total Allotjaments (Fórmulas)'!AZ53/#REF!)-1</f>
        <v>#REF!</v>
      </c>
      <c r="BA53" s="243" t="e">
        <f>('Total Allotjaments (Fórmulas)'!BA53/#REF!)-1</f>
        <v>#REF!</v>
      </c>
      <c r="BB53" s="243" t="e">
        <f>('Total Allotjaments (Fórmulas)'!BB53/#REF!)-1</f>
        <v>#REF!</v>
      </c>
      <c r="BC53" s="243" t="e">
        <f>('Total Allotjaments (Fórmulas)'!BC53/#REF!)-1</f>
        <v>#REF!</v>
      </c>
      <c r="BD53" s="243" t="e">
        <f>('Total Allotjaments (Fórmulas)'!BD53/#REF!)-1</f>
        <v>#REF!</v>
      </c>
      <c r="BE53" s="243" t="e">
        <f>('Total Allotjaments (Fórmulas)'!BE53/#REF!)-1</f>
        <v>#REF!</v>
      </c>
      <c r="BF53" s="243" t="e">
        <f>('Total Allotjaments (Fórmulas)'!BF53/#REF!)-1</f>
        <v>#REF!</v>
      </c>
      <c r="BG53" s="243" t="e">
        <f>('Total Allotjaments (Fórmulas)'!BG53/#REF!)-1</f>
        <v>#REF!</v>
      </c>
      <c r="BH53" s="243" t="e">
        <f>('Total Allotjaments (Fórmulas)'!BH53/#REF!)-1</f>
        <v>#REF!</v>
      </c>
      <c r="BI53" s="243" t="e">
        <f>('Total Allotjaments (Fórmulas)'!BI53/#REF!)-1</f>
        <v>#REF!</v>
      </c>
      <c r="BJ53" s="243" t="e">
        <f>('Total Allotjaments (Fórmulas)'!BJ53/#REF!)-1</f>
        <v>#REF!</v>
      </c>
      <c r="BK53" s="243" t="e">
        <f>('Total Allotjaments (Fórmulas)'!BK53/#REF!)-1</f>
        <v>#REF!</v>
      </c>
      <c r="BL53" s="243" t="e">
        <f>('Total Allotjaments (Fórmulas)'!BL53/#REF!)-1</f>
        <v>#REF!</v>
      </c>
    </row>
    <row r="54" spans="1:64">
      <c r="A54" s="108" t="s">
        <v>166</v>
      </c>
      <c r="B54" s="243" t="e">
        <f>('Total Allotjaments (Fórmulas)'!B54/#REF!)-1</f>
        <v>#REF!</v>
      </c>
      <c r="C54" s="243" t="e">
        <f>('Total Allotjaments (Fórmulas)'!C54/#REF!)-1</f>
        <v>#REF!</v>
      </c>
      <c r="D54" s="243" t="e">
        <f>('Total Allotjaments (Fórmulas)'!D54/#REF!)-1</f>
        <v>#REF!</v>
      </c>
      <c r="E54" s="243" t="e">
        <f>('Total Allotjaments (Fórmulas)'!E54/#REF!)-1</f>
        <v>#REF!</v>
      </c>
      <c r="F54" s="243" t="e">
        <f>('Total Allotjaments (Fórmulas)'!F54/#REF!)-1</f>
        <v>#REF!</v>
      </c>
      <c r="G54" s="243" t="e">
        <f>('Total Allotjaments (Fórmulas)'!G54/#REF!)-1</f>
        <v>#REF!</v>
      </c>
      <c r="H54" s="243" t="e">
        <f>('Total Allotjaments (Fórmulas)'!H54/#REF!)-1</f>
        <v>#REF!</v>
      </c>
      <c r="I54" s="243" t="e">
        <f>('Total Allotjaments (Fórmulas)'!I54/#REF!)-1</f>
        <v>#REF!</v>
      </c>
      <c r="J54" s="243" t="e">
        <f>('Total Allotjaments (Fórmulas)'!J54/#REF!)-1</f>
        <v>#REF!</v>
      </c>
      <c r="K54" s="243" t="e">
        <f>('Total Allotjaments (Fórmulas)'!K54/#REF!)-1</f>
        <v>#REF!</v>
      </c>
      <c r="L54" s="243" t="e">
        <f>('Total Allotjaments (Fórmulas)'!L54/#REF!)-1</f>
        <v>#REF!</v>
      </c>
      <c r="M54" s="243" t="e">
        <f>('Total Allotjaments (Fórmulas)'!M54/#REF!)-1</f>
        <v>#REF!</v>
      </c>
      <c r="N54" s="243" t="e">
        <f>('Total Allotjaments (Fórmulas)'!N54/#REF!)-1</f>
        <v>#REF!</v>
      </c>
      <c r="O54" s="243" t="e">
        <f>('Total Allotjaments (Fórmulas)'!O54/#REF!)-1</f>
        <v>#REF!</v>
      </c>
      <c r="P54" s="243" t="e">
        <f>('Total Allotjaments (Fórmulas)'!P54/#REF!)-1</f>
        <v>#REF!</v>
      </c>
      <c r="Q54" s="243" t="e">
        <f>('Total Allotjaments (Fórmulas)'!Q54/#REF!)-1</f>
        <v>#REF!</v>
      </c>
      <c r="R54" s="243" t="e">
        <f>('Total Allotjaments (Fórmulas)'!R54/#REF!)-1</f>
        <v>#REF!</v>
      </c>
      <c r="S54" s="243" t="e">
        <f>('Total Allotjaments (Fórmulas)'!S54/#REF!)-1</f>
        <v>#REF!</v>
      </c>
      <c r="T54" s="243" t="e">
        <f>('Total Allotjaments (Fórmulas)'!T54/#REF!)-1</f>
        <v>#REF!</v>
      </c>
      <c r="U54" s="243" t="e">
        <f>('Total Allotjaments (Fórmulas)'!U54/#REF!)-1</f>
        <v>#REF!</v>
      </c>
      <c r="V54" s="243" t="e">
        <f>('Total Allotjaments (Fórmulas)'!V54/#REF!)-1</f>
        <v>#REF!</v>
      </c>
      <c r="W54" s="243" t="e">
        <f>('Total Allotjaments (Fórmulas)'!W54/#REF!)-1</f>
        <v>#REF!</v>
      </c>
      <c r="X54" s="243" t="e">
        <f>('Total Allotjaments (Fórmulas)'!X54/#REF!)-1</f>
        <v>#REF!</v>
      </c>
      <c r="Y54" s="243" t="e">
        <f>('Total Allotjaments (Fórmulas)'!Y54/#REF!)-1</f>
        <v>#REF!</v>
      </c>
      <c r="Z54" s="243" t="e">
        <f>('Total Allotjaments (Fórmulas)'!Z54/#REF!)-1</f>
        <v>#REF!</v>
      </c>
      <c r="AA54" s="243" t="e">
        <f>('Total Allotjaments (Fórmulas)'!AA54/#REF!)-1</f>
        <v>#REF!</v>
      </c>
      <c r="AB54" s="243" t="e">
        <f>('Total Allotjaments (Fórmulas)'!AB54/#REF!)-1</f>
        <v>#REF!</v>
      </c>
      <c r="AC54" s="243" t="e">
        <f>('Total Allotjaments (Fórmulas)'!AC54/#REF!)-1</f>
        <v>#REF!</v>
      </c>
      <c r="AD54" s="243" t="e">
        <f>('Total Allotjaments (Fórmulas)'!AD54/#REF!)-1</f>
        <v>#REF!</v>
      </c>
      <c r="AE54" s="243" t="e">
        <f>('Total Allotjaments (Fórmulas)'!AE54/#REF!)-1</f>
        <v>#REF!</v>
      </c>
      <c r="AF54" s="243" t="e">
        <f>('Total Allotjaments (Fórmulas)'!AF54/#REF!)-1</f>
        <v>#REF!</v>
      </c>
      <c r="AG54" s="243" t="e">
        <f>('Total Allotjaments (Fórmulas)'!AG54/#REF!)-1</f>
        <v>#REF!</v>
      </c>
      <c r="AH54" s="243" t="e">
        <f>('Total Allotjaments (Fórmulas)'!AH54/#REF!)-1</f>
        <v>#REF!</v>
      </c>
      <c r="AI54" s="243" t="e">
        <f>('Total Allotjaments (Fórmulas)'!AI54/#REF!)-1</f>
        <v>#REF!</v>
      </c>
      <c r="AJ54" s="243" t="e">
        <f>('Total Allotjaments (Fórmulas)'!AJ54/#REF!)-1</f>
        <v>#REF!</v>
      </c>
      <c r="AK54" s="243" t="e">
        <f>('Total Allotjaments (Fórmulas)'!AK54/#REF!)-1</f>
        <v>#REF!</v>
      </c>
      <c r="AL54" s="243" t="e">
        <f>('Total Allotjaments (Fórmulas)'!AL54/#REF!)-1</f>
        <v>#REF!</v>
      </c>
      <c r="AM54" s="243" t="e">
        <f>('Total Allotjaments (Fórmulas)'!AM54/#REF!)-1</f>
        <v>#REF!</v>
      </c>
      <c r="AN54" s="243" t="e">
        <f>('Total Allotjaments (Fórmulas)'!AN54/#REF!)-1</f>
        <v>#REF!</v>
      </c>
      <c r="AO54" s="243" t="e">
        <f>('Total Allotjaments (Fórmulas)'!AO54/#REF!)-1</f>
        <v>#REF!</v>
      </c>
      <c r="AP54" s="243" t="e">
        <f>('Total Allotjaments (Fórmulas)'!AP54/#REF!)-1</f>
        <v>#REF!</v>
      </c>
      <c r="AQ54" s="243" t="e">
        <f>('Total Allotjaments (Fórmulas)'!AQ54/#REF!)-1</f>
        <v>#REF!</v>
      </c>
      <c r="AR54" s="243" t="e">
        <f>('Total Allotjaments (Fórmulas)'!AR54/#REF!)-1</f>
        <v>#REF!</v>
      </c>
      <c r="AS54" s="243" t="e">
        <f>('Total Allotjaments (Fórmulas)'!AS54/#REF!)-1</f>
        <v>#REF!</v>
      </c>
      <c r="AT54" s="243" t="e">
        <f>('Total Allotjaments (Fórmulas)'!AT54/#REF!)-1</f>
        <v>#REF!</v>
      </c>
      <c r="AU54" s="243" t="e">
        <f>('Total Allotjaments (Fórmulas)'!AU54/#REF!)-1</f>
        <v>#REF!</v>
      </c>
      <c r="AV54" s="243" t="e">
        <f>('Total Allotjaments (Fórmulas)'!AV54/#REF!)-1</f>
        <v>#REF!</v>
      </c>
      <c r="AW54" s="243" t="e">
        <f>('Total Allotjaments (Fórmulas)'!AW54/#REF!)-1</f>
        <v>#REF!</v>
      </c>
      <c r="AX54" s="243" t="e">
        <f>('Total Allotjaments (Fórmulas)'!AX54/#REF!)-1</f>
        <v>#REF!</v>
      </c>
      <c r="AY54" s="243" t="e">
        <f>('Total Allotjaments (Fórmulas)'!AY54/#REF!)-1</f>
        <v>#REF!</v>
      </c>
      <c r="AZ54" s="243" t="e">
        <f>('Total Allotjaments (Fórmulas)'!AZ54/#REF!)-1</f>
        <v>#REF!</v>
      </c>
      <c r="BA54" s="243" t="e">
        <f>('Total Allotjaments (Fórmulas)'!BA54/#REF!)-1</f>
        <v>#REF!</v>
      </c>
      <c r="BB54" s="243" t="e">
        <f>('Total Allotjaments (Fórmulas)'!BB54/#REF!)-1</f>
        <v>#REF!</v>
      </c>
      <c r="BC54" s="243" t="e">
        <f>('Total Allotjaments (Fórmulas)'!BC54/#REF!)-1</f>
        <v>#REF!</v>
      </c>
      <c r="BD54" s="243" t="e">
        <f>('Total Allotjaments (Fórmulas)'!BD54/#REF!)-1</f>
        <v>#REF!</v>
      </c>
      <c r="BE54" s="243" t="e">
        <f>('Total Allotjaments (Fórmulas)'!BE54/#REF!)-1</f>
        <v>#REF!</v>
      </c>
      <c r="BF54" s="243" t="e">
        <f>('Total Allotjaments (Fórmulas)'!BF54/#REF!)-1</f>
        <v>#REF!</v>
      </c>
      <c r="BG54" s="243" t="e">
        <f>('Total Allotjaments (Fórmulas)'!BG54/#REF!)-1</f>
        <v>#REF!</v>
      </c>
      <c r="BH54" s="243" t="e">
        <f>('Total Allotjaments (Fórmulas)'!BH54/#REF!)-1</f>
        <v>#REF!</v>
      </c>
      <c r="BI54" s="243" t="e">
        <f>('Total Allotjaments (Fórmulas)'!BI54/#REF!)-1</f>
        <v>#REF!</v>
      </c>
      <c r="BJ54" s="243" t="e">
        <f>('Total Allotjaments (Fórmulas)'!BJ54/#REF!)-1</f>
        <v>#REF!</v>
      </c>
      <c r="BK54" s="243" t="e">
        <f>('Total Allotjaments (Fórmulas)'!BK54/#REF!)-1</f>
        <v>#REF!</v>
      </c>
      <c r="BL54" s="243" t="e">
        <f>('Total Allotjaments (Fórmulas)'!BL54/#REF!)-1</f>
        <v>#REF!</v>
      </c>
    </row>
    <row r="55" spans="1:64">
      <c r="A55" s="91" t="s">
        <v>59</v>
      </c>
      <c r="B55" s="243" t="e">
        <f>('Total Allotjaments (Fórmulas)'!B55/#REF!)-1</f>
        <v>#REF!</v>
      </c>
      <c r="C55" s="243" t="e">
        <f>('Total Allotjaments (Fórmulas)'!C55/#REF!)-1</f>
        <v>#REF!</v>
      </c>
      <c r="D55" s="243" t="e">
        <f>('Total Allotjaments (Fórmulas)'!D55/#REF!)-1</f>
        <v>#REF!</v>
      </c>
      <c r="E55" s="243" t="e">
        <f>('Total Allotjaments (Fórmulas)'!E55/#REF!)-1</f>
        <v>#REF!</v>
      </c>
      <c r="F55" s="243" t="e">
        <f>('Total Allotjaments (Fórmulas)'!F55/#REF!)-1</f>
        <v>#REF!</v>
      </c>
      <c r="G55" s="243" t="e">
        <f>('Total Allotjaments (Fórmulas)'!G55/#REF!)-1</f>
        <v>#REF!</v>
      </c>
      <c r="H55" s="243" t="e">
        <f>('Total Allotjaments (Fórmulas)'!H55/#REF!)-1</f>
        <v>#REF!</v>
      </c>
      <c r="I55" s="243" t="e">
        <f>('Total Allotjaments (Fórmulas)'!I55/#REF!)-1</f>
        <v>#REF!</v>
      </c>
      <c r="J55" s="243" t="e">
        <f>('Total Allotjaments (Fórmulas)'!J55/#REF!)-1</f>
        <v>#REF!</v>
      </c>
      <c r="K55" s="243" t="e">
        <f>('Total Allotjaments (Fórmulas)'!K55/#REF!)-1</f>
        <v>#REF!</v>
      </c>
      <c r="L55" s="243" t="e">
        <f>('Total Allotjaments (Fórmulas)'!L55/#REF!)-1</f>
        <v>#REF!</v>
      </c>
      <c r="M55" s="243" t="e">
        <f>('Total Allotjaments (Fórmulas)'!M55/#REF!)-1</f>
        <v>#REF!</v>
      </c>
      <c r="N55" s="243" t="e">
        <f>('Total Allotjaments (Fórmulas)'!N55/#REF!)-1</f>
        <v>#REF!</v>
      </c>
      <c r="O55" s="243" t="e">
        <f>('Total Allotjaments (Fórmulas)'!O55/#REF!)-1</f>
        <v>#REF!</v>
      </c>
      <c r="P55" s="243" t="e">
        <f>('Total Allotjaments (Fórmulas)'!P55/#REF!)-1</f>
        <v>#REF!</v>
      </c>
      <c r="Q55" s="243" t="e">
        <f>('Total Allotjaments (Fórmulas)'!Q55/#REF!)-1</f>
        <v>#REF!</v>
      </c>
      <c r="R55" s="243" t="e">
        <f>('Total Allotjaments (Fórmulas)'!R55/#REF!)-1</f>
        <v>#REF!</v>
      </c>
      <c r="S55" s="243" t="e">
        <f>('Total Allotjaments (Fórmulas)'!S55/#REF!)-1</f>
        <v>#REF!</v>
      </c>
      <c r="T55" s="243" t="e">
        <f>('Total Allotjaments (Fórmulas)'!T55/#REF!)-1</f>
        <v>#REF!</v>
      </c>
      <c r="U55" s="243" t="e">
        <f>('Total Allotjaments (Fórmulas)'!U55/#REF!)-1</f>
        <v>#REF!</v>
      </c>
      <c r="V55" s="243" t="e">
        <f>('Total Allotjaments (Fórmulas)'!V55/#REF!)-1</f>
        <v>#REF!</v>
      </c>
      <c r="W55" s="243" t="e">
        <f>('Total Allotjaments (Fórmulas)'!W55/#REF!)-1</f>
        <v>#REF!</v>
      </c>
      <c r="X55" s="243" t="e">
        <f>('Total Allotjaments (Fórmulas)'!X55/#REF!)-1</f>
        <v>#REF!</v>
      </c>
      <c r="Y55" s="243" t="e">
        <f>('Total Allotjaments (Fórmulas)'!Y55/#REF!)-1</f>
        <v>#REF!</v>
      </c>
      <c r="Z55" s="243" t="e">
        <f>('Total Allotjaments (Fórmulas)'!Z55/#REF!)-1</f>
        <v>#REF!</v>
      </c>
      <c r="AA55" s="243" t="e">
        <f>('Total Allotjaments (Fórmulas)'!AA55/#REF!)-1</f>
        <v>#REF!</v>
      </c>
      <c r="AB55" s="243" t="e">
        <f>('Total Allotjaments (Fórmulas)'!AB55/#REF!)-1</f>
        <v>#REF!</v>
      </c>
      <c r="AC55" s="243" t="e">
        <f>('Total Allotjaments (Fórmulas)'!AC55/#REF!)-1</f>
        <v>#REF!</v>
      </c>
      <c r="AD55" s="243" t="e">
        <f>('Total Allotjaments (Fórmulas)'!AD55/#REF!)-1</f>
        <v>#REF!</v>
      </c>
      <c r="AE55" s="243" t="e">
        <f>('Total Allotjaments (Fórmulas)'!AE55/#REF!)-1</f>
        <v>#REF!</v>
      </c>
      <c r="AF55" s="243" t="e">
        <f>('Total Allotjaments (Fórmulas)'!AF55/#REF!)-1</f>
        <v>#REF!</v>
      </c>
      <c r="AG55" s="243" t="e">
        <f>('Total Allotjaments (Fórmulas)'!AG55/#REF!)-1</f>
        <v>#REF!</v>
      </c>
      <c r="AH55" s="243" t="e">
        <f>('Total Allotjaments (Fórmulas)'!AH55/#REF!)-1</f>
        <v>#REF!</v>
      </c>
      <c r="AI55" s="243" t="e">
        <f>('Total Allotjaments (Fórmulas)'!AI55/#REF!)-1</f>
        <v>#REF!</v>
      </c>
      <c r="AJ55" s="243" t="e">
        <f>('Total Allotjaments (Fórmulas)'!AJ55/#REF!)-1</f>
        <v>#REF!</v>
      </c>
      <c r="AK55" s="243" t="e">
        <f>('Total Allotjaments (Fórmulas)'!AK55/#REF!)-1</f>
        <v>#REF!</v>
      </c>
      <c r="AL55" s="243" t="e">
        <f>('Total Allotjaments (Fórmulas)'!AL55/#REF!)-1</f>
        <v>#REF!</v>
      </c>
      <c r="AM55" s="243" t="e">
        <f>('Total Allotjaments (Fórmulas)'!AM55/#REF!)-1</f>
        <v>#REF!</v>
      </c>
      <c r="AN55" s="243" t="e">
        <f>('Total Allotjaments (Fórmulas)'!AN55/#REF!)-1</f>
        <v>#REF!</v>
      </c>
      <c r="AO55" s="243" t="e">
        <f>('Total Allotjaments (Fórmulas)'!AO55/#REF!)-1</f>
        <v>#REF!</v>
      </c>
      <c r="AP55" s="243" t="e">
        <f>('Total Allotjaments (Fórmulas)'!AP55/#REF!)-1</f>
        <v>#REF!</v>
      </c>
      <c r="AQ55" s="243" t="e">
        <f>('Total Allotjaments (Fórmulas)'!AQ55/#REF!)-1</f>
        <v>#REF!</v>
      </c>
      <c r="AR55" s="243" t="e">
        <f>('Total Allotjaments (Fórmulas)'!AR55/#REF!)-1</f>
        <v>#REF!</v>
      </c>
      <c r="AS55" s="243" t="e">
        <f>('Total Allotjaments (Fórmulas)'!AS55/#REF!)-1</f>
        <v>#REF!</v>
      </c>
      <c r="AT55" s="243" t="e">
        <f>('Total Allotjaments (Fórmulas)'!AT55/#REF!)-1</f>
        <v>#REF!</v>
      </c>
      <c r="AU55" s="243" t="e">
        <f>('Total Allotjaments (Fórmulas)'!AU55/#REF!)-1</f>
        <v>#REF!</v>
      </c>
      <c r="AV55" s="243" t="e">
        <f>('Total Allotjaments (Fórmulas)'!AV55/#REF!)-1</f>
        <v>#REF!</v>
      </c>
      <c r="AW55" s="243" t="e">
        <f>('Total Allotjaments (Fórmulas)'!AW55/#REF!)-1</f>
        <v>#REF!</v>
      </c>
      <c r="AX55" s="243" t="e">
        <f>('Total Allotjaments (Fórmulas)'!AX55/#REF!)-1</f>
        <v>#REF!</v>
      </c>
      <c r="AY55" s="243" t="e">
        <f>('Total Allotjaments (Fórmulas)'!AY55/#REF!)-1</f>
        <v>#REF!</v>
      </c>
      <c r="AZ55" s="243" t="e">
        <f>('Total Allotjaments (Fórmulas)'!AZ55/#REF!)-1</f>
        <v>#REF!</v>
      </c>
      <c r="BA55" s="243" t="e">
        <f>('Total Allotjaments (Fórmulas)'!BA55/#REF!)-1</f>
        <v>#REF!</v>
      </c>
      <c r="BB55" s="243" t="e">
        <f>('Total Allotjaments (Fórmulas)'!BB55/#REF!)-1</f>
        <v>#REF!</v>
      </c>
      <c r="BC55" s="243" t="e">
        <f>('Total Allotjaments (Fórmulas)'!BC55/#REF!)-1</f>
        <v>#REF!</v>
      </c>
      <c r="BD55" s="243" t="e">
        <f>('Total Allotjaments (Fórmulas)'!BD55/#REF!)-1</f>
        <v>#REF!</v>
      </c>
      <c r="BE55" s="243" t="e">
        <f>('Total Allotjaments (Fórmulas)'!BE55/#REF!)-1</f>
        <v>#REF!</v>
      </c>
      <c r="BF55" s="243" t="e">
        <f>('Total Allotjaments (Fórmulas)'!BF55/#REF!)-1</f>
        <v>#REF!</v>
      </c>
      <c r="BG55" s="243" t="e">
        <f>('Total Allotjaments (Fórmulas)'!BG55/#REF!)-1</f>
        <v>#REF!</v>
      </c>
      <c r="BH55" s="243" t="e">
        <f>('Total Allotjaments (Fórmulas)'!BH55/#REF!)-1</f>
        <v>#REF!</v>
      </c>
      <c r="BI55" s="243" t="e">
        <f>('Total Allotjaments (Fórmulas)'!BI55/#REF!)-1</f>
        <v>#REF!</v>
      </c>
      <c r="BJ55" s="243" t="e">
        <f>('Total Allotjaments (Fórmulas)'!BJ55/#REF!)-1</f>
        <v>#REF!</v>
      </c>
      <c r="BK55" s="243" t="e">
        <f>('Total Allotjaments (Fórmulas)'!BK55/#REF!)-1</f>
        <v>#REF!</v>
      </c>
      <c r="BL55" s="243" t="e">
        <f>('Total Allotjaments (Fórmulas)'!BL55/#REF!)-1</f>
        <v>#REF!</v>
      </c>
    </row>
    <row r="56" spans="1:64">
      <c r="A56" s="91" t="s">
        <v>60</v>
      </c>
      <c r="B56" s="243" t="e">
        <f>('Total Allotjaments (Fórmulas)'!B56/#REF!)-1</f>
        <v>#REF!</v>
      </c>
      <c r="C56" s="243" t="e">
        <f>('Total Allotjaments (Fórmulas)'!C56/#REF!)-1</f>
        <v>#REF!</v>
      </c>
      <c r="D56" s="243" t="e">
        <f>('Total Allotjaments (Fórmulas)'!D56/#REF!)-1</f>
        <v>#REF!</v>
      </c>
      <c r="E56" s="243" t="e">
        <f>('Total Allotjaments (Fórmulas)'!E56/#REF!)-1</f>
        <v>#REF!</v>
      </c>
      <c r="F56" s="243" t="e">
        <f>('Total Allotjaments (Fórmulas)'!F56/#REF!)-1</f>
        <v>#REF!</v>
      </c>
      <c r="G56" s="243" t="e">
        <f>('Total Allotjaments (Fórmulas)'!G56/#REF!)-1</f>
        <v>#REF!</v>
      </c>
      <c r="H56" s="243" t="e">
        <f>('Total Allotjaments (Fórmulas)'!H56/#REF!)-1</f>
        <v>#REF!</v>
      </c>
      <c r="I56" s="243" t="e">
        <f>('Total Allotjaments (Fórmulas)'!I56/#REF!)-1</f>
        <v>#REF!</v>
      </c>
      <c r="J56" s="243" t="e">
        <f>('Total Allotjaments (Fórmulas)'!J56/#REF!)-1</f>
        <v>#REF!</v>
      </c>
      <c r="K56" s="243" t="e">
        <f>('Total Allotjaments (Fórmulas)'!K56/#REF!)-1</f>
        <v>#REF!</v>
      </c>
      <c r="L56" s="243" t="e">
        <f>('Total Allotjaments (Fórmulas)'!L56/#REF!)-1</f>
        <v>#REF!</v>
      </c>
      <c r="M56" s="243" t="e">
        <f>('Total Allotjaments (Fórmulas)'!M56/#REF!)-1</f>
        <v>#REF!</v>
      </c>
      <c r="N56" s="243" t="e">
        <f>('Total Allotjaments (Fórmulas)'!N56/#REF!)-1</f>
        <v>#REF!</v>
      </c>
      <c r="O56" s="243" t="e">
        <f>('Total Allotjaments (Fórmulas)'!O56/#REF!)-1</f>
        <v>#REF!</v>
      </c>
      <c r="P56" s="243" t="e">
        <f>('Total Allotjaments (Fórmulas)'!P56/#REF!)-1</f>
        <v>#REF!</v>
      </c>
      <c r="Q56" s="243" t="e">
        <f>('Total Allotjaments (Fórmulas)'!Q56/#REF!)-1</f>
        <v>#REF!</v>
      </c>
      <c r="R56" s="243" t="e">
        <f>('Total Allotjaments (Fórmulas)'!R56/#REF!)-1</f>
        <v>#REF!</v>
      </c>
      <c r="S56" s="243" t="e">
        <f>('Total Allotjaments (Fórmulas)'!S56/#REF!)-1</f>
        <v>#REF!</v>
      </c>
      <c r="T56" s="243" t="e">
        <f>('Total Allotjaments (Fórmulas)'!T56/#REF!)-1</f>
        <v>#REF!</v>
      </c>
      <c r="U56" s="243" t="e">
        <f>('Total Allotjaments (Fórmulas)'!U56/#REF!)-1</f>
        <v>#REF!</v>
      </c>
      <c r="V56" s="243" t="e">
        <f>('Total Allotjaments (Fórmulas)'!V56/#REF!)-1</f>
        <v>#REF!</v>
      </c>
      <c r="W56" s="243" t="e">
        <f>('Total Allotjaments (Fórmulas)'!W56/#REF!)-1</f>
        <v>#REF!</v>
      </c>
      <c r="X56" s="243" t="e">
        <f>('Total Allotjaments (Fórmulas)'!X56/#REF!)-1</f>
        <v>#REF!</v>
      </c>
      <c r="Y56" s="243" t="e">
        <f>('Total Allotjaments (Fórmulas)'!Y56/#REF!)-1</f>
        <v>#REF!</v>
      </c>
      <c r="Z56" s="243" t="e">
        <f>('Total Allotjaments (Fórmulas)'!Z56/#REF!)-1</f>
        <v>#REF!</v>
      </c>
      <c r="AA56" s="243" t="e">
        <f>('Total Allotjaments (Fórmulas)'!AA56/#REF!)-1</f>
        <v>#REF!</v>
      </c>
      <c r="AB56" s="243" t="e">
        <f>('Total Allotjaments (Fórmulas)'!AB56/#REF!)-1</f>
        <v>#REF!</v>
      </c>
      <c r="AC56" s="243" t="e">
        <f>('Total Allotjaments (Fórmulas)'!AC56/#REF!)-1</f>
        <v>#REF!</v>
      </c>
      <c r="AD56" s="243" t="e">
        <f>('Total Allotjaments (Fórmulas)'!AD56/#REF!)-1</f>
        <v>#REF!</v>
      </c>
      <c r="AE56" s="243" t="e">
        <f>('Total Allotjaments (Fórmulas)'!AE56/#REF!)-1</f>
        <v>#REF!</v>
      </c>
      <c r="AF56" s="243" t="e">
        <f>('Total Allotjaments (Fórmulas)'!AF56/#REF!)-1</f>
        <v>#REF!</v>
      </c>
      <c r="AG56" s="243" t="e">
        <f>('Total Allotjaments (Fórmulas)'!AG56/#REF!)-1</f>
        <v>#REF!</v>
      </c>
      <c r="AH56" s="243" t="e">
        <f>('Total Allotjaments (Fórmulas)'!AH56/#REF!)-1</f>
        <v>#REF!</v>
      </c>
      <c r="AI56" s="243" t="e">
        <f>('Total Allotjaments (Fórmulas)'!AI56/#REF!)-1</f>
        <v>#REF!</v>
      </c>
      <c r="AJ56" s="243" t="e">
        <f>('Total Allotjaments (Fórmulas)'!AJ56/#REF!)-1</f>
        <v>#REF!</v>
      </c>
      <c r="AK56" s="243" t="e">
        <f>('Total Allotjaments (Fórmulas)'!AK56/#REF!)-1</f>
        <v>#REF!</v>
      </c>
      <c r="AL56" s="243" t="e">
        <f>('Total Allotjaments (Fórmulas)'!AL56/#REF!)-1</f>
        <v>#REF!</v>
      </c>
      <c r="AM56" s="243" t="e">
        <f>('Total Allotjaments (Fórmulas)'!AM56/#REF!)-1</f>
        <v>#REF!</v>
      </c>
      <c r="AN56" s="243" t="e">
        <f>('Total Allotjaments (Fórmulas)'!AN56/#REF!)-1</f>
        <v>#REF!</v>
      </c>
      <c r="AO56" s="243" t="e">
        <f>('Total Allotjaments (Fórmulas)'!AO56/#REF!)-1</f>
        <v>#REF!</v>
      </c>
      <c r="AP56" s="243" t="e">
        <f>('Total Allotjaments (Fórmulas)'!AP56/#REF!)-1</f>
        <v>#REF!</v>
      </c>
      <c r="AQ56" s="243" t="e">
        <f>('Total Allotjaments (Fórmulas)'!AQ56/#REF!)-1</f>
        <v>#REF!</v>
      </c>
      <c r="AR56" s="243" t="e">
        <f>('Total Allotjaments (Fórmulas)'!AR56/#REF!)-1</f>
        <v>#REF!</v>
      </c>
      <c r="AS56" s="243" t="e">
        <f>('Total Allotjaments (Fórmulas)'!AS56/#REF!)-1</f>
        <v>#REF!</v>
      </c>
      <c r="AT56" s="243" t="e">
        <f>('Total Allotjaments (Fórmulas)'!AT56/#REF!)-1</f>
        <v>#REF!</v>
      </c>
      <c r="AU56" s="243" t="e">
        <f>('Total Allotjaments (Fórmulas)'!AU56/#REF!)-1</f>
        <v>#REF!</v>
      </c>
      <c r="AV56" s="243" t="e">
        <f>('Total Allotjaments (Fórmulas)'!AV56/#REF!)-1</f>
        <v>#REF!</v>
      </c>
      <c r="AW56" s="243" t="e">
        <f>('Total Allotjaments (Fórmulas)'!AW56/#REF!)-1</f>
        <v>#REF!</v>
      </c>
      <c r="AX56" s="243" t="e">
        <f>('Total Allotjaments (Fórmulas)'!AX56/#REF!)-1</f>
        <v>#REF!</v>
      </c>
      <c r="AY56" s="243" t="e">
        <f>('Total Allotjaments (Fórmulas)'!AY56/#REF!)-1</f>
        <v>#REF!</v>
      </c>
      <c r="AZ56" s="243" t="e">
        <f>('Total Allotjaments (Fórmulas)'!AZ56/#REF!)-1</f>
        <v>#REF!</v>
      </c>
      <c r="BA56" s="243" t="e">
        <f>('Total Allotjaments (Fórmulas)'!BA56/#REF!)-1</f>
        <v>#REF!</v>
      </c>
      <c r="BB56" s="243" t="e">
        <f>('Total Allotjaments (Fórmulas)'!BB56/#REF!)-1</f>
        <v>#REF!</v>
      </c>
      <c r="BC56" s="243" t="e">
        <f>('Total Allotjaments (Fórmulas)'!BC56/#REF!)-1</f>
        <v>#REF!</v>
      </c>
      <c r="BD56" s="243" t="e">
        <f>('Total Allotjaments (Fórmulas)'!BD56/#REF!)-1</f>
        <v>#REF!</v>
      </c>
      <c r="BE56" s="243" t="e">
        <f>('Total Allotjaments (Fórmulas)'!BE56/#REF!)-1</f>
        <v>#REF!</v>
      </c>
      <c r="BF56" s="243" t="e">
        <f>('Total Allotjaments (Fórmulas)'!BF56/#REF!)-1</f>
        <v>#REF!</v>
      </c>
      <c r="BG56" s="243" t="e">
        <f>('Total Allotjaments (Fórmulas)'!BG56/#REF!)-1</f>
        <v>#REF!</v>
      </c>
      <c r="BH56" s="243" t="e">
        <f>('Total Allotjaments (Fórmulas)'!BH56/#REF!)-1</f>
        <v>#REF!</v>
      </c>
      <c r="BI56" s="243" t="e">
        <f>('Total Allotjaments (Fórmulas)'!BI56/#REF!)-1</f>
        <v>#REF!</v>
      </c>
      <c r="BJ56" s="243" t="e">
        <f>('Total Allotjaments (Fórmulas)'!BJ56/#REF!)-1</f>
        <v>#REF!</v>
      </c>
      <c r="BK56" s="243" t="e">
        <f>('Total Allotjaments (Fórmulas)'!BK56/#REF!)-1</f>
        <v>#REF!</v>
      </c>
      <c r="BL56" s="243" t="e">
        <f>('Total Allotjaments (Fórmulas)'!BL56/#REF!)-1</f>
        <v>#REF!</v>
      </c>
    </row>
    <row r="57" spans="1:64" ht="17.25" thickBot="1">
      <c r="A57" s="91" t="s">
        <v>62</v>
      </c>
      <c r="B57" s="243" t="e">
        <f>('Total Allotjaments (Fórmulas)'!B57/#REF!)-1</f>
        <v>#REF!</v>
      </c>
      <c r="C57" s="243" t="e">
        <f>('Total Allotjaments (Fórmulas)'!C57/#REF!)-1</f>
        <v>#REF!</v>
      </c>
      <c r="D57" s="243" t="e">
        <f>('Total Allotjaments (Fórmulas)'!D57/#REF!)-1</f>
        <v>#REF!</v>
      </c>
      <c r="E57" s="243" t="e">
        <f>('Total Allotjaments (Fórmulas)'!E57/#REF!)-1</f>
        <v>#REF!</v>
      </c>
      <c r="F57" s="243" t="e">
        <f>('Total Allotjaments (Fórmulas)'!F57/#REF!)-1</f>
        <v>#REF!</v>
      </c>
      <c r="G57" s="243" t="e">
        <f>('Total Allotjaments (Fórmulas)'!G57/#REF!)-1</f>
        <v>#REF!</v>
      </c>
      <c r="H57" s="243" t="e">
        <f>('Total Allotjaments (Fórmulas)'!H57/#REF!)-1</f>
        <v>#REF!</v>
      </c>
      <c r="I57" s="243" t="e">
        <f>('Total Allotjaments (Fórmulas)'!I57/#REF!)-1</f>
        <v>#REF!</v>
      </c>
      <c r="J57" s="243" t="e">
        <f>('Total Allotjaments (Fórmulas)'!J57/#REF!)-1</f>
        <v>#REF!</v>
      </c>
      <c r="K57" s="243" t="e">
        <f>('Total Allotjaments (Fórmulas)'!K57/#REF!)-1</f>
        <v>#REF!</v>
      </c>
      <c r="L57" s="243" t="e">
        <f>('Total Allotjaments (Fórmulas)'!L57/#REF!)-1</f>
        <v>#REF!</v>
      </c>
      <c r="M57" s="243" t="e">
        <f>('Total Allotjaments (Fórmulas)'!M57/#REF!)-1</f>
        <v>#REF!</v>
      </c>
      <c r="N57" s="243" t="e">
        <f>('Total Allotjaments (Fórmulas)'!N57/#REF!)-1</f>
        <v>#REF!</v>
      </c>
      <c r="O57" s="243" t="e">
        <f>('Total Allotjaments (Fórmulas)'!O57/#REF!)-1</f>
        <v>#REF!</v>
      </c>
      <c r="P57" s="243" t="e">
        <f>('Total Allotjaments (Fórmulas)'!P57/#REF!)-1</f>
        <v>#REF!</v>
      </c>
      <c r="Q57" s="243" t="e">
        <f>('Total Allotjaments (Fórmulas)'!Q57/#REF!)-1</f>
        <v>#REF!</v>
      </c>
      <c r="R57" s="243" t="e">
        <f>('Total Allotjaments (Fórmulas)'!R57/#REF!)-1</f>
        <v>#REF!</v>
      </c>
      <c r="S57" s="243" t="e">
        <f>('Total Allotjaments (Fórmulas)'!S57/#REF!)-1</f>
        <v>#REF!</v>
      </c>
      <c r="T57" s="243" t="e">
        <f>('Total Allotjaments (Fórmulas)'!T57/#REF!)-1</f>
        <v>#REF!</v>
      </c>
      <c r="U57" s="243" t="e">
        <f>('Total Allotjaments (Fórmulas)'!U57/#REF!)-1</f>
        <v>#REF!</v>
      </c>
      <c r="V57" s="243" t="e">
        <f>('Total Allotjaments (Fórmulas)'!V57/#REF!)-1</f>
        <v>#REF!</v>
      </c>
      <c r="W57" s="243" t="e">
        <f>('Total Allotjaments (Fórmulas)'!W57/#REF!)-1</f>
        <v>#REF!</v>
      </c>
      <c r="X57" s="243" t="e">
        <f>('Total Allotjaments (Fórmulas)'!X57/#REF!)-1</f>
        <v>#REF!</v>
      </c>
      <c r="Y57" s="243" t="e">
        <f>('Total Allotjaments (Fórmulas)'!Y57/#REF!)-1</f>
        <v>#REF!</v>
      </c>
      <c r="Z57" s="243" t="e">
        <f>('Total Allotjaments (Fórmulas)'!Z57/#REF!)-1</f>
        <v>#REF!</v>
      </c>
      <c r="AA57" s="243" t="e">
        <f>('Total Allotjaments (Fórmulas)'!AA57/#REF!)-1</f>
        <v>#REF!</v>
      </c>
      <c r="AB57" s="243" t="e">
        <f>('Total Allotjaments (Fórmulas)'!AB57/#REF!)-1</f>
        <v>#REF!</v>
      </c>
      <c r="AC57" s="243" t="e">
        <f>('Total Allotjaments (Fórmulas)'!AC57/#REF!)-1</f>
        <v>#REF!</v>
      </c>
      <c r="AD57" s="243" t="e">
        <f>('Total Allotjaments (Fórmulas)'!AD57/#REF!)-1</f>
        <v>#REF!</v>
      </c>
      <c r="AE57" s="243" t="e">
        <f>('Total Allotjaments (Fórmulas)'!AE57/#REF!)-1</f>
        <v>#REF!</v>
      </c>
      <c r="AF57" s="243" t="e">
        <f>('Total Allotjaments (Fórmulas)'!AF57/#REF!)-1</f>
        <v>#REF!</v>
      </c>
      <c r="AG57" s="243" t="e">
        <f>('Total Allotjaments (Fórmulas)'!AG57/#REF!)-1</f>
        <v>#REF!</v>
      </c>
      <c r="AH57" s="243" t="e">
        <f>('Total Allotjaments (Fórmulas)'!AH57/#REF!)-1</f>
        <v>#REF!</v>
      </c>
      <c r="AI57" s="243" t="e">
        <f>('Total Allotjaments (Fórmulas)'!AI57/#REF!)-1</f>
        <v>#REF!</v>
      </c>
      <c r="AJ57" s="243" t="e">
        <f>('Total Allotjaments (Fórmulas)'!AJ57/#REF!)-1</f>
        <v>#REF!</v>
      </c>
      <c r="AK57" s="243" t="e">
        <f>('Total Allotjaments (Fórmulas)'!AK57/#REF!)-1</f>
        <v>#REF!</v>
      </c>
      <c r="AL57" s="243" t="e">
        <f>('Total Allotjaments (Fórmulas)'!AL57/#REF!)-1</f>
        <v>#REF!</v>
      </c>
      <c r="AM57" s="243" t="e">
        <f>('Total Allotjaments (Fórmulas)'!AM57/#REF!)-1</f>
        <v>#REF!</v>
      </c>
      <c r="AN57" s="243" t="e">
        <f>('Total Allotjaments (Fórmulas)'!AN57/#REF!)-1</f>
        <v>#REF!</v>
      </c>
      <c r="AO57" s="243" t="e">
        <f>('Total Allotjaments (Fórmulas)'!AO57/#REF!)-1</f>
        <v>#REF!</v>
      </c>
      <c r="AP57" s="243" t="e">
        <f>('Total Allotjaments (Fórmulas)'!AP57/#REF!)-1</f>
        <v>#REF!</v>
      </c>
      <c r="AQ57" s="243" t="e">
        <f>('Total Allotjaments (Fórmulas)'!AQ57/#REF!)-1</f>
        <v>#REF!</v>
      </c>
      <c r="AR57" s="243" t="e">
        <f>('Total Allotjaments (Fórmulas)'!AR57/#REF!)-1</f>
        <v>#REF!</v>
      </c>
      <c r="AS57" s="243" t="e">
        <f>('Total Allotjaments (Fórmulas)'!AS57/#REF!)-1</f>
        <v>#REF!</v>
      </c>
      <c r="AT57" s="243" t="e">
        <f>('Total Allotjaments (Fórmulas)'!AT57/#REF!)-1</f>
        <v>#REF!</v>
      </c>
      <c r="AU57" s="243" t="e">
        <f>('Total Allotjaments (Fórmulas)'!AU57/#REF!)-1</f>
        <v>#REF!</v>
      </c>
      <c r="AV57" s="243" t="e">
        <f>('Total Allotjaments (Fórmulas)'!AV57/#REF!)-1</f>
        <v>#REF!</v>
      </c>
      <c r="AW57" s="243" t="e">
        <f>('Total Allotjaments (Fórmulas)'!AW57/#REF!)-1</f>
        <v>#REF!</v>
      </c>
      <c r="AX57" s="243" t="e">
        <f>('Total Allotjaments (Fórmulas)'!AX57/#REF!)-1</f>
        <v>#REF!</v>
      </c>
      <c r="AY57" s="243" t="e">
        <f>('Total Allotjaments (Fórmulas)'!AY57/#REF!)-1</f>
        <v>#REF!</v>
      </c>
      <c r="AZ57" s="243" t="e">
        <f>('Total Allotjaments (Fórmulas)'!AZ57/#REF!)-1</f>
        <v>#REF!</v>
      </c>
      <c r="BA57" s="243" t="e">
        <f>('Total Allotjaments (Fórmulas)'!BA57/#REF!)-1</f>
        <v>#REF!</v>
      </c>
      <c r="BB57" s="243" t="e">
        <f>('Total Allotjaments (Fórmulas)'!BB57/#REF!)-1</f>
        <v>#REF!</v>
      </c>
      <c r="BC57" s="243" t="e">
        <f>('Total Allotjaments (Fórmulas)'!BC57/#REF!)-1</f>
        <v>#REF!</v>
      </c>
      <c r="BD57" s="243" t="e">
        <f>('Total Allotjaments (Fórmulas)'!BD57/#REF!)-1</f>
        <v>#REF!</v>
      </c>
      <c r="BE57" s="243" t="e">
        <f>('Total Allotjaments (Fórmulas)'!BE57/#REF!)-1</f>
        <v>#REF!</v>
      </c>
      <c r="BF57" s="243" t="e">
        <f>('Total Allotjaments (Fórmulas)'!BF57/#REF!)-1</f>
        <v>#REF!</v>
      </c>
      <c r="BG57" s="243" t="e">
        <f>('Total Allotjaments (Fórmulas)'!BG57/#REF!)-1</f>
        <v>#REF!</v>
      </c>
      <c r="BH57" s="243" t="e">
        <f>('Total Allotjaments (Fórmulas)'!BH57/#REF!)-1</f>
        <v>#REF!</v>
      </c>
      <c r="BI57" s="243" t="e">
        <f>('Total Allotjaments (Fórmulas)'!BI57/#REF!)-1</f>
        <v>#REF!</v>
      </c>
      <c r="BJ57" s="243" t="e">
        <f>('Total Allotjaments (Fórmulas)'!BJ57/#REF!)-1</f>
        <v>#REF!</v>
      </c>
      <c r="BK57" s="243" t="e">
        <f>('Total Allotjaments (Fórmulas)'!BK57/#REF!)-1</f>
        <v>#REF!</v>
      </c>
      <c r="BL57" s="243" t="e">
        <f>('Total Allotjaments (Fórmulas)'!BL57/#REF!)-1</f>
        <v>#REF!</v>
      </c>
    </row>
    <row r="58" spans="1:64" ht="18" thickTop="1" thickBot="1">
      <c r="A58" s="96" t="s">
        <v>63</v>
      </c>
      <c r="B58" s="243" t="e">
        <f>('Total Allotjaments (Fórmulas)'!B58/#REF!)-1</f>
        <v>#REF!</v>
      </c>
      <c r="C58" s="243" t="e">
        <f>('Total Allotjaments (Fórmulas)'!C58/#REF!)-1</f>
        <v>#REF!</v>
      </c>
      <c r="D58" s="243" t="e">
        <f>('Total Allotjaments (Fórmulas)'!D58/#REF!)-1</f>
        <v>#REF!</v>
      </c>
      <c r="E58" s="243" t="e">
        <f>('Total Allotjaments (Fórmulas)'!E58/#REF!)-1</f>
        <v>#REF!</v>
      </c>
      <c r="F58" s="243" t="e">
        <f>('Total Allotjaments (Fórmulas)'!F58/#REF!)-1</f>
        <v>#REF!</v>
      </c>
      <c r="G58" s="243" t="e">
        <f>('Total Allotjaments (Fórmulas)'!G58/#REF!)-1</f>
        <v>#REF!</v>
      </c>
      <c r="H58" s="243" t="e">
        <f>('Total Allotjaments (Fórmulas)'!H58/#REF!)-1</f>
        <v>#REF!</v>
      </c>
      <c r="I58" s="243" t="e">
        <f>('Total Allotjaments (Fórmulas)'!I58/#REF!)-1</f>
        <v>#REF!</v>
      </c>
      <c r="J58" s="243" t="e">
        <f>('Total Allotjaments (Fórmulas)'!J58/#REF!)-1</f>
        <v>#REF!</v>
      </c>
      <c r="K58" s="243" t="e">
        <f>('Total Allotjaments (Fórmulas)'!K58/#REF!)-1</f>
        <v>#REF!</v>
      </c>
      <c r="L58" s="243" t="e">
        <f>('Total Allotjaments (Fórmulas)'!L58/#REF!)-1</f>
        <v>#REF!</v>
      </c>
      <c r="M58" s="243" t="e">
        <f>('Total Allotjaments (Fórmulas)'!M58/#REF!)-1</f>
        <v>#REF!</v>
      </c>
      <c r="N58" s="243" t="e">
        <f>('Total Allotjaments (Fórmulas)'!N58/#REF!)-1</f>
        <v>#REF!</v>
      </c>
      <c r="O58" s="243" t="e">
        <f>('Total Allotjaments (Fórmulas)'!O58/#REF!)-1</f>
        <v>#REF!</v>
      </c>
      <c r="P58" s="243" t="e">
        <f>('Total Allotjaments (Fórmulas)'!P58/#REF!)-1</f>
        <v>#REF!</v>
      </c>
      <c r="Q58" s="243" t="e">
        <f>('Total Allotjaments (Fórmulas)'!Q58/#REF!)-1</f>
        <v>#REF!</v>
      </c>
      <c r="R58" s="243" t="e">
        <f>('Total Allotjaments (Fórmulas)'!R58/#REF!)-1</f>
        <v>#REF!</v>
      </c>
      <c r="S58" s="243" t="e">
        <f>('Total Allotjaments (Fórmulas)'!S58/#REF!)-1</f>
        <v>#REF!</v>
      </c>
      <c r="T58" s="243" t="e">
        <f>('Total Allotjaments (Fórmulas)'!T58/#REF!)-1</f>
        <v>#REF!</v>
      </c>
      <c r="U58" s="243" t="e">
        <f>('Total Allotjaments (Fórmulas)'!U58/#REF!)-1</f>
        <v>#REF!</v>
      </c>
      <c r="V58" s="243" t="e">
        <f>('Total Allotjaments (Fórmulas)'!V58/#REF!)-1</f>
        <v>#REF!</v>
      </c>
      <c r="W58" s="243" t="e">
        <f>('Total Allotjaments (Fórmulas)'!W58/#REF!)-1</f>
        <v>#REF!</v>
      </c>
      <c r="X58" s="243" t="e">
        <f>('Total Allotjaments (Fórmulas)'!X58/#REF!)-1</f>
        <v>#REF!</v>
      </c>
      <c r="Y58" s="243" t="e">
        <f>('Total Allotjaments (Fórmulas)'!Y58/#REF!)-1</f>
        <v>#REF!</v>
      </c>
      <c r="Z58" s="243" t="e">
        <f>('Total Allotjaments (Fórmulas)'!Z58/#REF!)-1</f>
        <v>#REF!</v>
      </c>
      <c r="AA58" s="243" t="e">
        <f>('Total Allotjaments (Fórmulas)'!AA58/#REF!)-1</f>
        <v>#REF!</v>
      </c>
      <c r="AB58" s="243" t="e">
        <f>('Total Allotjaments (Fórmulas)'!AB58/#REF!)-1</f>
        <v>#REF!</v>
      </c>
      <c r="AC58" s="243" t="e">
        <f>('Total Allotjaments (Fórmulas)'!AC58/#REF!)-1</f>
        <v>#REF!</v>
      </c>
      <c r="AD58" s="243" t="e">
        <f>('Total Allotjaments (Fórmulas)'!AD58/#REF!)-1</f>
        <v>#REF!</v>
      </c>
      <c r="AE58" s="243" t="e">
        <f>('Total Allotjaments (Fórmulas)'!AE58/#REF!)-1</f>
        <v>#REF!</v>
      </c>
      <c r="AF58" s="243" t="e">
        <f>('Total Allotjaments (Fórmulas)'!AF58/#REF!)-1</f>
        <v>#REF!</v>
      </c>
      <c r="AG58" s="243" t="e">
        <f>('Total Allotjaments (Fórmulas)'!AG58/#REF!)-1</f>
        <v>#REF!</v>
      </c>
      <c r="AH58" s="243" t="e">
        <f>('Total Allotjaments (Fórmulas)'!AH58/#REF!)-1</f>
        <v>#REF!</v>
      </c>
      <c r="AI58" s="243" t="e">
        <f>('Total Allotjaments (Fórmulas)'!AI58/#REF!)-1</f>
        <v>#REF!</v>
      </c>
      <c r="AJ58" s="243" t="e">
        <f>('Total Allotjaments (Fórmulas)'!AJ58/#REF!)-1</f>
        <v>#REF!</v>
      </c>
      <c r="AK58" s="243" t="e">
        <f>('Total Allotjaments (Fórmulas)'!AK58/#REF!)-1</f>
        <v>#REF!</v>
      </c>
      <c r="AL58" s="243" t="e">
        <f>('Total Allotjaments (Fórmulas)'!AL58/#REF!)-1</f>
        <v>#REF!</v>
      </c>
      <c r="AM58" s="243" t="e">
        <f>('Total Allotjaments (Fórmulas)'!AM58/#REF!)-1</f>
        <v>#REF!</v>
      </c>
      <c r="AN58" s="243" t="e">
        <f>('Total Allotjaments (Fórmulas)'!AN58/#REF!)-1</f>
        <v>#REF!</v>
      </c>
      <c r="AO58" s="243" t="e">
        <f>('Total Allotjaments (Fórmulas)'!AO58/#REF!)-1</f>
        <v>#REF!</v>
      </c>
      <c r="AP58" s="243" t="e">
        <f>('Total Allotjaments (Fórmulas)'!AP58/#REF!)-1</f>
        <v>#REF!</v>
      </c>
      <c r="AQ58" s="243" t="e">
        <f>('Total Allotjaments (Fórmulas)'!AQ58/#REF!)-1</f>
        <v>#REF!</v>
      </c>
      <c r="AR58" s="243" t="e">
        <f>('Total Allotjaments (Fórmulas)'!AR58/#REF!)-1</f>
        <v>#REF!</v>
      </c>
      <c r="AS58" s="243" t="e">
        <f>('Total Allotjaments (Fórmulas)'!AS58/#REF!)-1</f>
        <v>#REF!</v>
      </c>
      <c r="AT58" s="243" t="e">
        <f>('Total Allotjaments (Fórmulas)'!AT58/#REF!)-1</f>
        <v>#REF!</v>
      </c>
      <c r="AU58" s="243" t="e">
        <f>('Total Allotjaments (Fórmulas)'!AU58/#REF!)-1</f>
        <v>#REF!</v>
      </c>
      <c r="AV58" s="243" t="e">
        <f>('Total Allotjaments (Fórmulas)'!AV58/#REF!)-1</f>
        <v>#REF!</v>
      </c>
      <c r="AW58" s="243" t="e">
        <f>('Total Allotjaments (Fórmulas)'!AW58/#REF!)-1</f>
        <v>#REF!</v>
      </c>
      <c r="AX58" s="243" t="e">
        <f>('Total Allotjaments (Fórmulas)'!AX58/#REF!)-1</f>
        <v>#REF!</v>
      </c>
      <c r="AY58" s="243" t="e">
        <f>('Total Allotjaments (Fórmulas)'!AY58/#REF!)-1</f>
        <v>#REF!</v>
      </c>
      <c r="AZ58" s="243" t="e">
        <f>('Total Allotjaments (Fórmulas)'!AZ58/#REF!)-1</f>
        <v>#REF!</v>
      </c>
      <c r="BA58" s="243" t="e">
        <f>('Total Allotjaments (Fórmulas)'!BA58/#REF!)-1</f>
        <v>#REF!</v>
      </c>
      <c r="BB58" s="243" t="e">
        <f>('Total Allotjaments (Fórmulas)'!BB58/#REF!)-1</f>
        <v>#REF!</v>
      </c>
      <c r="BC58" s="243" t="e">
        <f>('Total Allotjaments (Fórmulas)'!BC58/#REF!)-1</f>
        <v>#REF!</v>
      </c>
      <c r="BD58" s="243" t="e">
        <f>('Total Allotjaments (Fórmulas)'!BD58/#REF!)-1</f>
        <v>#REF!</v>
      </c>
      <c r="BE58" s="243" t="e">
        <f>('Total Allotjaments (Fórmulas)'!BE58/#REF!)-1</f>
        <v>#REF!</v>
      </c>
      <c r="BF58" s="243" t="e">
        <f>('Total Allotjaments (Fórmulas)'!BF58/#REF!)-1</f>
        <v>#REF!</v>
      </c>
      <c r="BG58" s="243" t="e">
        <f>('Total Allotjaments (Fórmulas)'!BG58/#REF!)-1</f>
        <v>#REF!</v>
      </c>
      <c r="BH58" s="243" t="e">
        <f>('Total Allotjaments (Fórmulas)'!BH58/#REF!)-1</f>
        <v>#REF!</v>
      </c>
      <c r="BI58" s="243" t="e">
        <f>('Total Allotjaments (Fórmulas)'!BI58/#REF!)-1</f>
        <v>#REF!</v>
      </c>
      <c r="BJ58" s="243" t="e">
        <f>('Total Allotjaments (Fórmulas)'!BJ58/#REF!)-1</f>
        <v>#REF!</v>
      </c>
      <c r="BK58" s="243" t="e">
        <f>('Total Allotjaments (Fórmulas)'!BK58/#REF!)-1</f>
        <v>#REF!</v>
      </c>
      <c r="BL58" s="243" t="e">
        <f>('Total Allotjaments (Fórmulas)'!BL58/#REF!)-1</f>
        <v>#REF!</v>
      </c>
    </row>
    <row r="59" spans="1:64" ht="17.25" thickTop="1">
      <c r="A59" s="101" t="s">
        <v>69</v>
      </c>
      <c r="B59" s="243" t="e">
        <f>('Total Allotjaments (Fórmulas)'!B59/#REF!)-1</f>
        <v>#REF!</v>
      </c>
      <c r="C59" s="243" t="e">
        <f>('Total Allotjaments (Fórmulas)'!C59/#REF!)-1</f>
        <v>#REF!</v>
      </c>
      <c r="D59" s="243" t="e">
        <f>('Total Allotjaments (Fórmulas)'!D59/#REF!)-1</f>
        <v>#REF!</v>
      </c>
      <c r="E59" s="243" t="e">
        <f>('Total Allotjaments (Fórmulas)'!E59/#REF!)-1</f>
        <v>#REF!</v>
      </c>
      <c r="F59" s="243" t="e">
        <f>('Total Allotjaments (Fórmulas)'!F59/#REF!)-1</f>
        <v>#REF!</v>
      </c>
      <c r="G59" s="243" t="e">
        <f>('Total Allotjaments (Fórmulas)'!G59/#REF!)-1</f>
        <v>#REF!</v>
      </c>
      <c r="H59" s="243" t="e">
        <f>('Total Allotjaments (Fórmulas)'!H59/#REF!)-1</f>
        <v>#REF!</v>
      </c>
      <c r="I59" s="243" t="e">
        <f>('Total Allotjaments (Fórmulas)'!I59/#REF!)-1</f>
        <v>#REF!</v>
      </c>
      <c r="J59" s="243" t="e">
        <f>('Total Allotjaments (Fórmulas)'!J59/#REF!)-1</f>
        <v>#REF!</v>
      </c>
      <c r="K59" s="243" t="e">
        <f>('Total Allotjaments (Fórmulas)'!K59/#REF!)-1</f>
        <v>#REF!</v>
      </c>
      <c r="L59" s="243" t="e">
        <f>('Total Allotjaments (Fórmulas)'!L59/#REF!)-1</f>
        <v>#REF!</v>
      </c>
      <c r="M59" s="243" t="e">
        <f>('Total Allotjaments (Fórmulas)'!M59/#REF!)-1</f>
        <v>#REF!</v>
      </c>
      <c r="N59" s="243" t="e">
        <f>('Total Allotjaments (Fórmulas)'!N59/#REF!)-1</f>
        <v>#REF!</v>
      </c>
      <c r="O59" s="243" t="e">
        <f>('Total Allotjaments (Fórmulas)'!O59/#REF!)-1</f>
        <v>#REF!</v>
      </c>
      <c r="P59" s="243" t="e">
        <f>('Total Allotjaments (Fórmulas)'!P59/#REF!)-1</f>
        <v>#REF!</v>
      </c>
      <c r="Q59" s="243" t="e">
        <f>('Total Allotjaments (Fórmulas)'!Q59/#REF!)-1</f>
        <v>#REF!</v>
      </c>
      <c r="R59" s="243" t="e">
        <f>('Total Allotjaments (Fórmulas)'!R59/#REF!)-1</f>
        <v>#REF!</v>
      </c>
      <c r="S59" s="243" t="e">
        <f>('Total Allotjaments (Fórmulas)'!S59/#REF!)-1</f>
        <v>#REF!</v>
      </c>
      <c r="T59" s="243" t="e">
        <f>('Total Allotjaments (Fórmulas)'!T59/#REF!)-1</f>
        <v>#REF!</v>
      </c>
      <c r="U59" s="243" t="e">
        <f>('Total Allotjaments (Fórmulas)'!U59/#REF!)-1</f>
        <v>#REF!</v>
      </c>
      <c r="V59" s="243" t="e">
        <f>('Total Allotjaments (Fórmulas)'!V59/#REF!)-1</f>
        <v>#REF!</v>
      </c>
      <c r="W59" s="243" t="e">
        <f>('Total Allotjaments (Fórmulas)'!W59/#REF!)-1</f>
        <v>#REF!</v>
      </c>
      <c r="X59" s="243" t="e">
        <f>('Total Allotjaments (Fórmulas)'!X59/#REF!)-1</f>
        <v>#REF!</v>
      </c>
      <c r="Y59" s="243" t="e">
        <f>('Total Allotjaments (Fórmulas)'!Y59/#REF!)-1</f>
        <v>#REF!</v>
      </c>
      <c r="Z59" s="243" t="e">
        <f>('Total Allotjaments (Fórmulas)'!Z59/#REF!)-1</f>
        <v>#REF!</v>
      </c>
      <c r="AA59" s="243" t="e">
        <f>('Total Allotjaments (Fórmulas)'!AA59/#REF!)-1</f>
        <v>#REF!</v>
      </c>
      <c r="AB59" s="243" t="e">
        <f>('Total Allotjaments (Fórmulas)'!AB59/#REF!)-1</f>
        <v>#REF!</v>
      </c>
      <c r="AC59" s="243" t="e">
        <f>('Total Allotjaments (Fórmulas)'!AC59/#REF!)-1</f>
        <v>#REF!</v>
      </c>
      <c r="AD59" s="243" t="e">
        <f>('Total Allotjaments (Fórmulas)'!AD59/#REF!)-1</f>
        <v>#REF!</v>
      </c>
      <c r="AE59" s="243" t="e">
        <f>('Total Allotjaments (Fórmulas)'!AE59/#REF!)-1</f>
        <v>#REF!</v>
      </c>
      <c r="AF59" s="243" t="e">
        <f>('Total Allotjaments (Fórmulas)'!AF59/#REF!)-1</f>
        <v>#REF!</v>
      </c>
      <c r="AG59" s="243" t="e">
        <f>('Total Allotjaments (Fórmulas)'!AG59/#REF!)-1</f>
        <v>#REF!</v>
      </c>
      <c r="AH59" s="243" t="e">
        <f>('Total Allotjaments (Fórmulas)'!AH59/#REF!)-1</f>
        <v>#REF!</v>
      </c>
      <c r="AI59" s="243" t="e">
        <f>('Total Allotjaments (Fórmulas)'!AI59/#REF!)-1</f>
        <v>#REF!</v>
      </c>
      <c r="AJ59" s="243" t="e">
        <f>('Total Allotjaments (Fórmulas)'!AJ59/#REF!)-1</f>
        <v>#REF!</v>
      </c>
      <c r="AK59" s="243" t="e">
        <f>('Total Allotjaments (Fórmulas)'!AK59/#REF!)-1</f>
        <v>#REF!</v>
      </c>
      <c r="AL59" s="243" t="e">
        <f>('Total Allotjaments (Fórmulas)'!AL59/#REF!)-1</f>
        <v>#REF!</v>
      </c>
      <c r="AM59" s="243" t="e">
        <f>('Total Allotjaments (Fórmulas)'!AM59/#REF!)-1</f>
        <v>#REF!</v>
      </c>
      <c r="AN59" s="243" t="e">
        <f>('Total Allotjaments (Fórmulas)'!AN59/#REF!)-1</f>
        <v>#REF!</v>
      </c>
      <c r="AO59" s="243" t="e">
        <f>('Total Allotjaments (Fórmulas)'!AO59/#REF!)-1</f>
        <v>#REF!</v>
      </c>
      <c r="AP59" s="243" t="e">
        <f>('Total Allotjaments (Fórmulas)'!AP59/#REF!)-1</f>
        <v>#REF!</v>
      </c>
      <c r="AQ59" s="243" t="e">
        <f>('Total Allotjaments (Fórmulas)'!AQ59/#REF!)-1</f>
        <v>#REF!</v>
      </c>
      <c r="AR59" s="243" t="e">
        <f>('Total Allotjaments (Fórmulas)'!AR59/#REF!)-1</f>
        <v>#REF!</v>
      </c>
      <c r="AS59" s="243" t="e">
        <f>('Total Allotjaments (Fórmulas)'!AS59/#REF!)-1</f>
        <v>#REF!</v>
      </c>
      <c r="AT59" s="243" t="e">
        <f>('Total Allotjaments (Fórmulas)'!AT59/#REF!)-1</f>
        <v>#REF!</v>
      </c>
      <c r="AU59" s="243" t="e">
        <f>('Total Allotjaments (Fórmulas)'!AU59/#REF!)-1</f>
        <v>#REF!</v>
      </c>
      <c r="AV59" s="243" t="e">
        <f>('Total Allotjaments (Fórmulas)'!AV59/#REF!)-1</f>
        <v>#REF!</v>
      </c>
      <c r="AW59" s="243" t="e">
        <f>('Total Allotjaments (Fórmulas)'!AW59/#REF!)-1</f>
        <v>#REF!</v>
      </c>
      <c r="AX59" s="243" t="e">
        <f>('Total Allotjaments (Fórmulas)'!AX59/#REF!)-1</f>
        <v>#REF!</v>
      </c>
      <c r="AY59" s="243" t="e">
        <f>('Total Allotjaments (Fórmulas)'!AY59/#REF!)-1</f>
        <v>#REF!</v>
      </c>
      <c r="AZ59" s="243" t="e">
        <f>('Total Allotjaments (Fórmulas)'!AZ59/#REF!)-1</f>
        <v>#REF!</v>
      </c>
      <c r="BA59" s="243" t="e">
        <f>('Total Allotjaments (Fórmulas)'!BA59/#REF!)-1</f>
        <v>#REF!</v>
      </c>
      <c r="BB59" s="243" t="e">
        <f>('Total Allotjaments (Fórmulas)'!BB59/#REF!)-1</f>
        <v>#REF!</v>
      </c>
      <c r="BC59" s="243" t="e">
        <f>('Total Allotjaments (Fórmulas)'!BC59/#REF!)-1</f>
        <v>#REF!</v>
      </c>
      <c r="BD59" s="243" t="e">
        <f>('Total Allotjaments (Fórmulas)'!BD59/#REF!)-1</f>
        <v>#REF!</v>
      </c>
      <c r="BE59" s="243" t="e">
        <f>('Total Allotjaments (Fórmulas)'!BE59/#REF!)-1</f>
        <v>#REF!</v>
      </c>
      <c r="BF59" s="243" t="e">
        <f>('Total Allotjaments (Fórmulas)'!BF59/#REF!)-1</f>
        <v>#REF!</v>
      </c>
      <c r="BG59" s="243" t="e">
        <f>('Total Allotjaments (Fórmulas)'!BG59/#REF!)-1</f>
        <v>#REF!</v>
      </c>
      <c r="BH59" s="243" t="e">
        <f>('Total Allotjaments (Fórmulas)'!BH59/#REF!)-1</f>
        <v>#REF!</v>
      </c>
      <c r="BI59" s="243" t="e">
        <f>('Total Allotjaments (Fórmulas)'!BI59/#REF!)-1</f>
        <v>#REF!</v>
      </c>
      <c r="BJ59" s="243" t="e">
        <f>('Total Allotjaments (Fórmulas)'!BJ59/#REF!)-1</f>
        <v>#REF!</v>
      </c>
      <c r="BK59" s="243" t="e">
        <f>('Total Allotjaments (Fórmulas)'!BK59/#REF!)-1</f>
        <v>#REF!</v>
      </c>
      <c r="BL59" s="243" t="e">
        <f>('Total Allotjaments (Fórmulas)'!BL59/#REF!)-1</f>
        <v>#REF!</v>
      </c>
    </row>
    <row r="60" spans="1:64">
      <c r="A60" s="91" t="s">
        <v>40</v>
      </c>
      <c r="B60" s="243" t="e">
        <f>('Total Allotjaments (Fórmulas)'!B60/#REF!)-1</f>
        <v>#REF!</v>
      </c>
      <c r="C60" s="243" t="e">
        <f>('Total Allotjaments (Fórmulas)'!C60/#REF!)-1</f>
        <v>#REF!</v>
      </c>
      <c r="D60" s="243" t="e">
        <f>('Total Allotjaments (Fórmulas)'!D60/#REF!)-1</f>
        <v>#REF!</v>
      </c>
      <c r="E60" s="243" t="e">
        <f>('Total Allotjaments (Fórmulas)'!E60/#REF!)-1</f>
        <v>#REF!</v>
      </c>
      <c r="F60" s="243" t="e">
        <f>('Total Allotjaments (Fórmulas)'!F60/#REF!)-1</f>
        <v>#REF!</v>
      </c>
      <c r="G60" s="243" t="e">
        <f>('Total Allotjaments (Fórmulas)'!G60/#REF!)-1</f>
        <v>#REF!</v>
      </c>
      <c r="H60" s="243" t="e">
        <f>('Total Allotjaments (Fórmulas)'!H60/#REF!)-1</f>
        <v>#REF!</v>
      </c>
      <c r="I60" s="243" t="e">
        <f>('Total Allotjaments (Fórmulas)'!I60/#REF!)-1</f>
        <v>#REF!</v>
      </c>
      <c r="J60" s="243" t="e">
        <f>('Total Allotjaments (Fórmulas)'!J60/#REF!)-1</f>
        <v>#REF!</v>
      </c>
      <c r="K60" s="243" t="e">
        <f>('Total Allotjaments (Fórmulas)'!K60/#REF!)-1</f>
        <v>#REF!</v>
      </c>
      <c r="L60" s="243" t="e">
        <f>('Total Allotjaments (Fórmulas)'!L60/#REF!)-1</f>
        <v>#REF!</v>
      </c>
      <c r="M60" s="243" t="e">
        <f>('Total Allotjaments (Fórmulas)'!M60/#REF!)-1</f>
        <v>#REF!</v>
      </c>
      <c r="N60" s="243" t="e">
        <f>('Total Allotjaments (Fórmulas)'!N60/#REF!)-1</f>
        <v>#REF!</v>
      </c>
      <c r="O60" s="243" t="e">
        <f>('Total Allotjaments (Fórmulas)'!O60/#REF!)-1</f>
        <v>#REF!</v>
      </c>
      <c r="P60" s="243" t="e">
        <f>('Total Allotjaments (Fórmulas)'!P60/#REF!)-1</f>
        <v>#REF!</v>
      </c>
      <c r="Q60" s="243" t="e">
        <f>('Total Allotjaments (Fórmulas)'!Q60/#REF!)-1</f>
        <v>#REF!</v>
      </c>
      <c r="R60" s="243" t="e">
        <f>('Total Allotjaments (Fórmulas)'!R60/#REF!)-1</f>
        <v>#REF!</v>
      </c>
      <c r="S60" s="243" t="e">
        <f>('Total Allotjaments (Fórmulas)'!S60/#REF!)-1</f>
        <v>#REF!</v>
      </c>
      <c r="T60" s="243" t="e">
        <f>('Total Allotjaments (Fórmulas)'!T60/#REF!)-1</f>
        <v>#REF!</v>
      </c>
      <c r="U60" s="243" t="e">
        <f>('Total Allotjaments (Fórmulas)'!U60/#REF!)-1</f>
        <v>#REF!</v>
      </c>
      <c r="V60" s="243" t="e">
        <f>('Total Allotjaments (Fórmulas)'!V60/#REF!)-1</f>
        <v>#REF!</v>
      </c>
      <c r="W60" s="243" t="e">
        <f>('Total Allotjaments (Fórmulas)'!W60/#REF!)-1</f>
        <v>#REF!</v>
      </c>
      <c r="X60" s="243" t="e">
        <f>('Total Allotjaments (Fórmulas)'!X60/#REF!)-1</f>
        <v>#REF!</v>
      </c>
      <c r="Y60" s="243" t="e">
        <f>('Total Allotjaments (Fórmulas)'!Y60/#REF!)-1</f>
        <v>#REF!</v>
      </c>
      <c r="Z60" s="243" t="e">
        <f>('Total Allotjaments (Fórmulas)'!Z60/#REF!)-1</f>
        <v>#REF!</v>
      </c>
      <c r="AA60" s="243" t="e">
        <f>('Total Allotjaments (Fórmulas)'!AA60/#REF!)-1</f>
        <v>#REF!</v>
      </c>
      <c r="AB60" s="243" t="e">
        <f>('Total Allotjaments (Fórmulas)'!AB60/#REF!)-1</f>
        <v>#REF!</v>
      </c>
      <c r="AC60" s="243" t="e">
        <f>('Total Allotjaments (Fórmulas)'!AC60/#REF!)-1</f>
        <v>#REF!</v>
      </c>
      <c r="AD60" s="243" t="e">
        <f>('Total Allotjaments (Fórmulas)'!AD60/#REF!)-1</f>
        <v>#REF!</v>
      </c>
      <c r="AE60" s="243" t="e">
        <f>('Total Allotjaments (Fórmulas)'!AE60/#REF!)-1</f>
        <v>#REF!</v>
      </c>
      <c r="AF60" s="243" t="e">
        <f>('Total Allotjaments (Fórmulas)'!AF60/#REF!)-1</f>
        <v>#REF!</v>
      </c>
      <c r="AG60" s="243" t="e">
        <f>('Total Allotjaments (Fórmulas)'!AG60/#REF!)-1</f>
        <v>#REF!</v>
      </c>
      <c r="AH60" s="243" t="e">
        <f>('Total Allotjaments (Fórmulas)'!AH60/#REF!)-1</f>
        <v>#REF!</v>
      </c>
      <c r="AI60" s="243" t="e">
        <f>('Total Allotjaments (Fórmulas)'!AI60/#REF!)-1</f>
        <v>#REF!</v>
      </c>
      <c r="AJ60" s="243" t="e">
        <f>('Total Allotjaments (Fórmulas)'!AJ60/#REF!)-1</f>
        <v>#REF!</v>
      </c>
      <c r="AK60" s="243" t="e">
        <f>('Total Allotjaments (Fórmulas)'!AK60/#REF!)-1</f>
        <v>#REF!</v>
      </c>
      <c r="AL60" s="243" t="e">
        <f>('Total Allotjaments (Fórmulas)'!AL60/#REF!)-1</f>
        <v>#REF!</v>
      </c>
      <c r="AM60" s="243" t="e">
        <f>('Total Allotjaments (Fórmulas)'!AM60/#REF!)-1</f>
        <v>#REF!</v>
      </c>
      <c r="AN60" s="243" t="e">
        <f>('Total Allotjaments (Fórmulas)'!AN60/#REF!)-1</f>
        <v>#REF!</v>
      </c>
      <c r="AO60" s="243" t="e">
        <f>('Total Allotjaments (Fórmulas)'!AO60/#REF!)-1</f>
        <v>#REF!</v>
      </c>
      <c r="AP60" s="243" t="e">
        <f>('Total Allotjaments (Fórmulas)'!AP60/#REF!)-1</f>
        <v>#REF!</v>
      </c>
      <c r="AQ60" s="243" t="e">
        <f>('Total Allotjaments (Fórmulas)'!AQ60/#REF!)-1</f>
        <v>#REF!</v>
      </c>
      <c r="AR60" s="243" t="e">
        <f>('Total Allotjaments (Fórmulas)'!AR60/#REF!)-1</f>
        <v>#REF!</v>
      </c>
      <c r="AS60" s="243" t="e">
        <f>('Total Allotjaments (Fórmulas)'!AS60/#REF!)-1</f>
        <v>#REF!</v>
      </c>
      <c r="AT60" s="243" t="e">
        <f>('Total Allotjaments (Fórmulas)'!AT60/#REF!)-1</f>
        <v>#REF!</v>
      </c>
      <c r="AU60" s="243" t="e">
        <f>('Total Allotjaments (Fórmulas)'!AU60/#REF!)-1</f>
        <v>#REF!</v>
      </c>
      <c r="AV60" s="243" t="e">
        <f>('Total Allotjaments (Fórmulas)'!AV60/#REF!)-1</f>
        <v>#REF!</v>
      </c>
      <c r="AW60" s="243" t="e">
        <f>('Total Allotjaments (Fórmulas)'!AW60/#REF!)-1</f>
        <v>#REF!</v>
      </c>
      <c r="AX60" s="243" t="e">
        <f>('Total Allotjaments (Fórmulas)'!AX60/#REF!)-1</f>
        <v>#REF!</v>
      </c>
      <c r="AY60" s="243" t="e">
        <f>('Total Allotjaments (Fórmulas)'!AY60/#REF!)-1</f>
        <v>#REF!</v>
      </c>
      <c r="AZ60" s="243" t="e">
        <f>('Total Allotjaments (Fórmulas)'!AZ60/#REF!)-1</f>
        <v>#REF!</v>
      </c>
      <c r="BA60" s="243" t="e">
        <f>('Total Allotjaments (Fórmulas)'!BA60/#REF!)-1</f>
        <v>#REF!</v>
      </c>
      <c r="BB60" s="243" t="e">
        <f>('Total Allotjaments (Fórmulas)'!BB60/#REF!)-1</f>
        <v>#REF!</v>
      </c>
      <c r="BC60" s="243" t="e">
        <f>('Total Allotjaments (Fórmulas)'!BC60/#REF!)-1</f>
        <v>#REF!</v>
      </c>
      <c r="BD60" s="243" t="e">
        <f>('Total Allotjaments (Fórmulas)'!BD60/#REF!)-1</f>
        <v>#REF!</v>
      </c>
      <c r="BE60" s="243" t="e">
        <f>('Total Allotjaments (Fórmulas)'!BE60/#REF!)-1</f>
        <v>#REF!</v>
      </c>
      <c r="BF60" s="243" t="e">
        <f>('Total Allotjaments (Fórmulas)'!BF60/#REF!)-1</f>
        <v>#REF!</v>
      </c>
      <c r="BG60" s="243" t="e">
        <f>('Total Allotjaments (Fórmulas)'!BG60/#REF!)-1</f>
        <v>#REF!</v>
      </c>
      <c r="BH60" s="243" t="e">
        <f>('Total Allotjaments (Fórmulas)'!BH60/#REF!)-1</f>
        <v>#REF!</v>
      </c>
      <c r="BI60" s="243" t="e">
        <f>('Total Allotjaments (Fórmulas)'!BI60/#REF!)-1</f>
        <v>#REF!</v>
      </c>
      <c r="BJ60" s="243" t="e">
        <f>('Total Allotjaments (Fórmulas)'!BJ60/#REF!)-1</f>
        <v>#REF!</v>
      </c>
      <c r="BK60" s="243" t="e">
        <f>('Total Allotjaments (Fórmulas)'!BK60/#REF!)-1</f>
        <v>#REF!</v>
      </c>
      <c r="BL60" s="243" t="e">
        <f>('Total Allotjaments (Fórmulas)'!BL60/#REF!)-1</f>
        <v>#REF!</v>
      </c>
    </row>
    <row r="61" spans="1:64">
      <c r="A61" s="91" t="s">
        <v>42</v>
      </c>
      <c r="B61" s="243" t="e">
        <f>('Total Allotjaments (Fórmulas)'!B61/#REF!)-1</f>
        <v>#REF!</v>
      </c>
      <c r="C61" s="243" t="e">
        <f>('Total Allotjaments (Fórmulas)'!C61/#REF!)-1</f>
        <v>#REF!</v>
      </c>
      <c r="D61" s="243" t="e">
        <f>('Total Allotjaments (Fórmulas)'!D61/#REF!)-1</f>
        <v>#REF!</v>
      </c>
      <c r="E61" s="243" t="e">
        <f>('Total Allotjaments (Fórmulas)'!E61/#REF!)-1</f>
        <v>#REF!</v>
      </c>
      <c r="F61" s="243" t="e">
        <f>('Total Allotjaments (Fórmulas)'!F61/#REF!)-1</f>
        <v>#REF!</v>
      </c>
      <c r="G61" s="243" t="e">
        <f>('Total Allotjaments (Fórmulas)'!G61/#REF!)-1</f>
        <v>#REF!</v>
      </c>
      <c r="H61" s="243" t="e">
        <f>('Total Allotjaments (Fórmulas)'!H61/#REF!)-1</f>
        <v>#REF!</v>
      </c>
      <c r="I61" s="243" t="e">
        <f>('Total Allotjaments (Fórmulas)'!I61/#REF!)-1</f>
        <v>#REF!</v>
      </c>
      <c r="J61" s="243" t="e">
        <f>('Total Allotjaments (Fórmulas)'!J61/#REF!)-1</f>
        <v>#REF!</v>
      </c>
      <c r="K61" s="243" t="e">
        <f>('Total Allotjaments (Fórmulas)'!K61/#REF!)-1</f>
        <v>#REF!</v>
      </c>
      <c r="L61" s="243" t="e">
        <f>('Total Allotjaments (Fórmulas)'!L61/#REF!)-1</f>
        <v>#REF!</v>
      </c>
      <c r="M61" s="243" t="e">
        <f>('Total Allotjaments (Fórmulas)'!M61/#REF!)-1</f>
        <v>#REF!</v>
      </c>
      <c r="N61" s="243" t="e">
        <f>('Total Allotjaments (Fórmulas)'!N61/#REF!)-1</f>
        <v>#REF!</v>
      </c>
      <c r="O61" s="243" t="e">
        <f>('Total Allotjaments (Fórmulas)'!O61/#REF!)-1</f>
        <v>#REF!</v>
      </c>
      <c r="P61" s="243" t="e">
        <f>('Total Allotjaments (Fórmulas)'!P61/#REF!)-1</f>
        <v>#REF!</v>
      </c>
      <c r="Q61" s="243" t="e">
        <f>('Total Allotjaments (Fórmulas)'!Q61/#REF!)-1</f>
        <v>#REF!</v>
      </c>
      <c r="R61" s="243" t="e">
        <f>('Total Allotjaments (Fórmulas)'!R61/#REF!)-1</f>
        <v>#REF!</v>
      </c>
      <c r="S61" s="243" t="e">
        <f>('Total Allotjaments (Fórmulas)'!S61/#REF!)-1</f>
        <v>#REF!</v>
      </c>
      <c r="T61" s="243" t="e">
        <f>('Total Allotjaments (Fórmulas)'!T61/#REF!)-1</f>
        <v>#REF!</v>
      </c>
      <c r="U61" s="243" t="e">
        <f>('Total Allotjaments (Fórmulas)'!U61/#REF!)-1</f>
        <v>#REF!</v>
      </c>
      <c r="V61" s="243" t="e">
        <f>('Total Allotjaments (Fórmulas)'!V61/#REF!)-1</f>
        <v>#REF!</v>
      </c>
      <c r="W61" s="243" t="e">
        <f>('Total Allotjaments (Fórmulas)'!W61/#REF!)-1</f>
        <v>#REF!</v>
      </c>
      <c r="X61" s="243" t="e">
        <f>('Total Allotjaments (Fórmulas)'!X61/#REF!)-1</f>
        <v>#REF!</v>
      </c>
      <c r="Y61" s="243" t="e">
        <f>('Total Allotjaments (Fórmulas)'!Y61/#REF!)-1</f>
        <v>#REF!</v>
      </c>
      <c r="Z61" s="243" t="e">
        <f>('Total Allotjaments (Fórmulas)'!Z61/#REF!)-1</f>
        <v>#REF!</v>
      </c>
      <c r="AA61" s="243" t="e">
        <f>('Total Allotjaments (Fórmulas)'!AA61/#REF!)-1</f>
        <v>#REF!</v>
      </c>
      <c r="AB61" s="243" t="e">
        <f>('Total Allotjaments (Fórmulas)'!AB61/#REF!)-1</f>
        <v>#REF!</v>
      </c>
      <c r="AC61" s="243" t="e">
        <f>('Total Allotjaments (Fórmulas)'!AC61/#REF!)-1</f>
        <v>#REF!</v>
      </c>
      <c r="AD61" s="243" t="e">
        <f>('Total Allotjaments (Fórmulas)'!AD61/#REF!)-1</f>
        <v>#REF!</v>
      </c>
      <c r="AE61" s="243" t="e">
        <f>('Total Allotjaments (Fórmulas)'!AE61/#REF!)-1</f>
        <v>#REF!</v>
      </c>
      <c r="AF61" s="243" t="e">
        <f>('Total Allotjaments (Fórmulas)'!AF61/#REF!)-1</f>
        <v>#REF!</v>
      </c>
      <c r="AG61" s="243" t="e">
        <f>('Total Allotjaments (Fórmulas)'!AG61/#REF!)-1</f>
        <v>#REF!</v>
      </c>
      <c r="AH61" s="243" t="e">
        <f>('Total Allotjaments (Fórmulas)'!AH61/#REF!)-1</f>
        <v>#REF!</v>
      </c>
      <c r="AI61" s="243" t="e">
        <f>('Total Allotjaments (Fórmulas)'!AI61/#REF!)-1</f>
        <v>#REF!</v>
      </c>
      <c r="AJ61" s="243" t="e">
        <f>('Total Allotjaments (Fórmulas)'!AJ61/#REF!)-1</f>
        <v>#REF!</v>
      </c>
      <c r="AK61" s="243" t="e">
        <f>('Total Allotjaments (Fórmulas)'!AK61/#REF!)-1</f>
        <v>#REF!</v>
      </c>
      <c r="AL61" s="243" t="e">
        <f>('Total Allotjaments (Fórmulas)'!AL61/#REF!)-1</f>
        <v>#REF!</v>
      </c>
      <c r="AM61" s="243" t="e">
        <f>('Total Allotjaments (Fórmulas)'!AM61/#REF!)-1</f>
        <v>#REF!</v>
      </c>
      <c r="AN61" s="243" t="e">
        <f>('Total Allotjaments (Fórmulas)'!AN61/#REF!)-1</f>
        <v>#REF!</v>
      </c>
      <c r="AO61" s="243" t="e">
        <f>('Total Allotjaments (Fórmulas)'!AO61/#REF!)-1</f>
        <v>#REF!</v>
      </c>
      <c r="AP61" s="243" t="e">
        <f>('Total Allotjaments (Fórmulas)'!AP61/#REF!)-1</f>
        <v>#REF!</v>
      </c>
      <c r="AQ61" s="243" t="e">
        <f>('Total Allotjaments (Fórmulas)'!AQ61/#REF!)-1</f>
        <v>#REF!</v>
      </c>
      <c r="AR61" s="243" t="e">
        <f>('Total Allotjaments (Fórmulas)'!AR61/#REF!)-1</f>
        <v>#REF!</v>
      </c>
      <c r="AS61" s="243" t="e">
        <f>('Total Allotjaments (Fórmulas)'!AS61/#REF!)-1</f>
        <v>#REF!</v>
      </c>
      <c r="AT61" s="243" t="e">
        <f>('Total Allotjaments (Fórmulas)'!AT61/#REF!)-1</f>
        <v>#REF!</v>
      </c>
      <c r="AU61" s="243" t="e">
        <f>('Total Allotjaments (Fórmulas)'!AU61/#REF!)-1</f>
        <v>#REF!</v>
      </c>
      <c r="AV61" s="243" t="e">
        <f>('Total Allotjaments (Fórmulas)'!AV61/#REF!)-1</f>
        <v>#REF!</v>
      </c>
      <c r="AW61" s="243" t="e">
        <f>('Total Allotjaments (Fórmulas)'!AW61/#REF!)-1</f>
        <v>#REF!</v>
      </c>
      <c r="AX61" s="243" t="e">
        <f>('Total Allotjaments (Fórmulas)'!AX61/#REF!)-1</f>
        <v>#REF!</v>
      </c>
      <c r="AY61" s="243" t="e">
        <f>('Total Allotjaments (Fórmulas)'!AY61/#REF!)-1</f>
        <v>#REF!</v>
      </c>
      <c r="AZ61" s="243" t="e">
        <f>('Total Allotjaments (Fórmulas)'!AZ61/#REF!)-1</f>
        <v>#REF!</v>
      </c>
      <c r="BA61" s="243" t="e">
        <f>('Total Allotjaments (Fórmulas)'!BA61/#REF!)-1</f>
        <v>#REF!</v>
      </c>
      <c r="BB61" s="243" t="e">
        <f>('Total Allotjaments (Fórmulas)'!BB61/#REF!)-1</f>
        <v>#REF!</v>
      </c>
      <c r="BC61" s="243" t="e">
        <f>('Total Allotjaments (Fórmulas)'!BC61/#REF!)-1</f>
        <v>#REF!</v>
      </c>
      <c r="BD61" s="243" t="e">
        <f>('Total Allotjaments (Fórmulas)'!BD61/#REF!)-1</f>
        <v>#REF!</v>
      </c>
      <c r="BE61" s="243" t="e">
        <f>('Total Allotjaments (Fórmulas)'!BE61/#REF!)-1</f>
        <v>#REF!</v>
      </c>
      <c r="BF61" s="243" t="e">
        <f>('Total Allotjaments (Fórmulas)'!BF61/#REF!)-1</f>
        <v>#REF!</v>
      </c>
      <c r="BG61" s="243" t="e">
        <f>('Total Allotjaments (Fórmulas)'!BG61/#REF!)-1</f>
        <v>#REF!</v>
      </c>
      <c r="BH61" s="243" t="e">
        <f>('Total Allotjaments (Fórmulas)'!BH61/#REF!)-1</f>
        <v>#REF!</v>
      </c>
      <c r="BI61" s="243" t="e">
        <f>('Total Allotjaments (Fórmulas)'!BI61/#REF!)-1</f>
        <v>#REF!</v>
      </c>
      <c r="BJ61" s="243" t="e">
        <f>('Total Allotjaments (Fórmulas)'!BJ61/#REF!)-1</f>
        <v>#REF!</v>
      </c>
      <c r="BK61" s="243" t="e">
        <f>('Total Allotjaments (Fórmulas)'!BK61/#REF!)-1</f>
        <v>#REF!</v>
      </c>
      <c r="BL61" s="243" t="e">
        <f>('Total Allotjaments (Fórmulas)'!BL61/#REF!)-1</f>
        <v>#REF!</v>
      </c>
    </row>
    <row r="62" spans="1:64">
      <c r="A62" s="91" t="s">
        <v>43</v>
      </c>
      <c r="B62" s="243" t="e">
        <f>('Total Allotjaments (Fórmulas)'!B62/#REF!)-1</f>
        <v>#REF!</v>
      </c>
      <c r="C62" s="243" t="e">
        <f>('Total Allotjaments (Fórmulas)'!C62/#REF!)-1</f>
        <v>#REF!</v>
      </c>
      <c r="D62" s="243" t="e">
        <f>('Total Allotjaments (Fórmulas)'!D62/#REF!)-1</f>
        <v>#REF!</v>
      </c>
      <c r="E62" s="243" t="e">
        <f>('Total Allotjaments (Fórmulas)'!E62/#REF!)-1</f>
        <v>#REF!</v>
      </c>
      <c r="F62" s="243" t="e">
        <f>('Total Allotjaments (Fórmulas)'!F62/#REF!)-1</f>
        <v>#REF!</v>
      </c>
      <c r="G62" s="243" t="e">
        <f>('Total Allotjaments (Fórmulas)'!G62/#REF!)-1</f>
        <v>#REF!</v>
      </c>
      <c r="H62" s="243" t="e">
        <f>('Total Allotjaments (Fórmulas)'!H62/#REF!)-1</f>
        <v>#REF!</v>
      </c>
      <c r="I62" s="243" t="e">
        <f>('Total Allotjaments (Fórmulas)'!I62/#REF!)-1</f>
        <v>#REF!</v>
      </c>
      <c r="J62" s="243" t="e">
        <f>('Total Allotjaments (Fórmulas)'!J62/#REF!)-1</f>
        <v>#REF!</v>
      </c>
      <c r="K62" s="243" t="e">
        <f>('Total Allotjaments (Fórmulas)'!K62/#REF!)-1</f>
        <v>#REF!</v>
      </c>
      <c r="L62" s="243" t="e">
        <f>('Total Allotjaments (Fórmulas)'!L62/#REF!)-1</f>
        <v>#REF!</v>
      </c>
      <c r="M62" s="243" t="e">
        <f>('Total Allotjaments (Fórmulas)'!M62/#REF!)-1</f>
        <v>#REF!</v>
      </c>
      <c r="N62" s="243" t="e">
        <f>('Total Allotjaments (Fórmulas)'!N62/#REF!)-1</f>
        <v>#REF!</v>
      </c>
      <c r="O62" s="243" t="e">
        <f>('Total Allotjaments (Fórmulas)'!O62/#REF!)-1</f>
        <v>#REF!</v>
      </c>
      <c r="P62" s="243" t="e">
        <f>('Total Allotjaments (Fórmulas)'!P62/#REF!)-1</f>
        <v>#REF!</v>
      </c>
      <c r="Q62" s="243" t="e">
        <f>('Total Allotjaments (Fórmulas)'!Q62/#REF!)-1</f>
        <v>#REF!</v>
      </c>
      <c r="R62" s="243" t="e">
        <f>('Total Allotjaments (Fórmulas)'!R62/#REF!)-1</f>
        <v>#REF!</v>
      </c>
      <c r="S62" s="243" t="e">
        <f>('Total Allotjaments (Fórmulas)'!S62/#REF!)-1</f>
        <v>#REF!</v>
      </c>
      <c r="T62" s="243" t="e">
        <f>('Total Allotjaments (Fórmulas)'!T62/#REF!)-1</f>
        <v>#REF!</v>
      </c>
      <c r="U62" s="243" t="e">
        <f>('Total Allotjaments (Fórmulas)'!U62/#REF!)-1</f>
        <v>#REF!</v>
      </c>
      <c r="V62" s="243" t="e">
        <f>('Total Allotjaments (Fórmulas)'!V62/#REF!)-1</f>
        <v>#REF!</v>
      </c>
      <c r="W62" s="243" t="e">
        <f>('Total Allotjaments (Fórmulas)'!W62/#REF!)-1</f>
        <v>#REF!</v>
      </c>
      <c r="X62" s="243" t="e">
        <f>('Total Allotjaments (Fórmulas)'!X62/#REF!)-1</f>
        <v>#REF!</v>
      </c>
      <c r="Y62" s="243" t="e">
        <f>('Total Allotjaments (Fórmulas)'!Y62/#REF!)-1</f>
        <v>#REF!</v>
      </c>
      <c r="Z62" s="243" t="e">
        <f>('Total Allotjaments (Fórmulas)'!Z62/#REF!)-1</f>
        <v>#REF!</v>
      </c>
      <c r="AA62" s="243" t="e">
        <f>('Total Allotjaments (Fórmulas)'!AA62/#REF!)-1</f>
        <v>#REF!</v>
      </c>
      <c r="AB62" s="243" t="e">
        <f>('Total Allotjaments (Fórmulas)'!AB62/#REF!)-1</f>
        <v>#REF!</v>
      </c>
      <c r="AC62" s="243" t="e">
        <f>('Total Allotjaments (Fórmulas)'!AC62/#REF!)-1</f>
        <v>#REF!</v>
      </c>
      <c r="AD62" s="243" t="e">
        <f>('Total Allotjaments (Fórmulas)'!AD62/#REF!)-1</f>
        <v>#REF!</v>
      </c>
      <c r="AE62" s="243" t="e">
        <f>('Total Allotjaments (Fórmulas)'!AE62/#REF!)-1</f>
        <v>#REF!</v>
      </c>
      <c r="AF62" s="243" t="e">
        <f>('Total Allotjaments (Fórmulas)'!AF62/#REF!)-1</f>
        <v>#REF!</v>
      </c>
      <c r="AG62" s="243" t="e">
        <f>('Total Allotjaments (Fórmulas)'!AG62/#REF!)-1</f>
        <v>#REF!</v>
      </c>
      <c r="AH62" s="243" t="e">
        <f>('Total Allotjaments (Fórmulas)'!AH62/#REF!)-1</f>
        <v>#REF!</v>
      </c>
      <c r="AI62" s="243" t="e">
        <f>('Total Allotjaments (Fórmulas)'!AI62/#REF!)-1</f>
        <v>#REF!</v>
      </c>
      <c r="AJ62" s="243" t="e">
        <f>('Total Allotjaments (Fórmulas)'!AJ62/#REF!)-1</f>
        <v>#REF!</v>
      </c>
      <c r="AK62" s="243" t="e">
        <f>('Total Allotjaments (Fórmulas)'!AK62/#REF!)-1</f>
        <v>#REF!</v>
      </c>
      <c r="AL62" s="243" t="e">
        <f>('Total Allotjaments (Fórmulas)'!AL62/#REF!)-1</f>
        <v>#REF!</v>
      </c>
      <c r="AM62" s="243" t="e">
        <f>('Total Allotjaments (Fórmulas)'!AM62/#REF!)-1</f>
        <v>#REF!</v>
      </c>
      <c r="AN62" s="243" t="e">
        <f>('Total Allotjaments (Fórmulas)'!AN62/#REF!)-1</f>
        <v>#REF!</v>
      </c>
      <c r="AO62" s="243" t="e">
        <f>('Total Allotjaments (Fórmulas)'!AO62/#REF!)-1</f>
        <v>#REF!</v>
      </c>
      <c r="AP62" s="243" t="e">
        <f>('Total Allotjaments (Fórmulas)'!AP62/#REF!)-1</f>
        <v>#REF!</v>
      </c>
      <c r="AQ62" s="243" t="e">
        <f>('Total Allotjaments (Fórmulas)'!AQ62/#REF!)-1</f>
        <v>#REF!</v>
      </c>
      <c r="AR62" s="243" t="e">
        <f>('Total Allotjaments (Fórmulas)'!AR62/#REF!)-1</f>
        <v>#REF!</v>
      </c>
      <c r="AS62" s="243" t="e">
        <f>('Total Allotjaments (Fórmulas)'!AS62/#REF!)-1</f>
        <v>#REF!</v>
      </c>
      <c r="AT62" s="243" t="e">
        <f>('Total Allotjaments (Fórmulas)'!AT62/#REF!)-1</f>
        <v>#REF!</v>
      </c>
      <c r="AU62" s="243" t="e">
        <f>('Total Allotjaments (Fórmulas)'!AU62/#REF!)-1</f>
        <v>#REF!</v>
      </c>
      <c r="AV62" s="243" t="e">
        <f>('Total Allotjaments (Fórmulas)'!AV62/#REF!)-1</f>
        <v>#REF!</v>
      </c>
      <c r="AW62" s="243" t="e">
        <f>('Total Allotjaments (Fórmulas)'!AW62/#REF!)-1</f>
        <v>#REF!</v>
      </c>
      <c r="AX62" s="243" t="e">
        <f>('Total Allotjaments (Fórmulas)'!AX62/#REF!)-1</f>
        <v>#REF!</v>
      </c>
      <c r="AY62" s="243" t="e">
        <f>('Total Allotjaments (Fórmulas)'!AY62/#REF!)-1</f>
        <v>#REF!</v>
      </c>
      <c r="AZ62" s="243" t="e">
        <f>('Total Allotjaments (Fórmulas)'!AZ62/#REF!)-1</f>
        <v>#REF!</v>
      </c>
      <c r="BA62" s="243" t="e">
        <f>('Total Allotjaments (Fórmulas)'!BA62/#REF!)-1</f>
        <v>#REF!</v>
      </c>
      <c r="BB62" s="243" t="e">
        <f>('Total Allotjaments (Fórmulas)'!BB62/#REF!)-1</f>
        <v>#REF!</v>
      </c>
      <c r="BC62" s="243" t="e">
        <f>('Total Allotjaments (Fórmulas)'!BC62/#REF!)-1</f>
        <v>#REF!</v>
      </c>
      <c r="BD62" s="243" t="e">
        <f>('Total Allotjaments (Fórmulas)'!BD62/#REF!)-1</f>
        <v>#REF!</v>
      </c>
      <c r="BE62" s="243" t="e">
        <f>('Total Allotjaments (Fórmulas)'!BE62/#REF!)-1</f>
        <v>#REF!</v>
      </c>
      <c r="BF62" s="243" t="e">
        <f>('Total Allotjaments (Fórmulas)'!BF62/#REF!)-1</f>
        <v>#REF!</v>
      </c>
      <c r="BG62" s="243" t="e">
        <f>('Total Allotjaments (Fórmulas)'!BG62/#REF!)-1</f>
        <v>#REF!</v>
      </c>
      <c r="BH62" s="243" t="e">
        <f>('Total Allotjaments (Fórmulas)'!BH62/#REF!)-1</f>
        <v>#REF!</v>
      </c>
      <c r="BI62" s="243" t="e">
        <f>('Total Allotjaments (Fórmulas)'!BI62/#REF!)-1</f>
        <v>#REF!</v>
      </c>
      <c r="BJ62" s="243" t="e">
        <f>('Total Allotjaments (Fórmulas)'!BJ62/#REF!)-1</f>
        <v>#REF!</v>
      </c>
      <c r="BK62" s="243" t="e">
        <f>('Total Allotjaments (Fórmulas)'!BK62/#REF!)-1</f>
        <v>#REF!</v>
      </c>
      <c r="BL62" s="243" t="e">
        <f>('Total Allotjaments (Fórmulas)'!BL62/#REF!)-1</f>
        <v>#REF!</v>
      </c>
    </row>
    <row r="63" spans="1:64">
      <c r="A63" s="91" t="s">
        <v>45</v>
      </c>
      <c r="B63" s="243" t="e">
        <f>('Total Allotjaments (Fórmulas)'!B63/#REF!)-1</f>
        <v>#REF!</v>
      </c>
      <c r="C63" s="243" t="e">
        <f>('Total Allotjaments (Fórmulas)'!C63/#REF!)-1</f>
        <v>#REF!</v>
      </c>
      <c r="D63" s="243" t="e">
        <f>('Total Allotjaments (Fórmulas)'!D63/#REF!)-1</f>
        <v>#REF!</v>
      </c>
      <c r="E63" s="243" t="e">
        <f>('Total Allotjaments (Fórmulas)'!E63/#REF!)-1</f>
        <v>#REF!</v>
      </c>
      <c r="F63" s="243" t="e">
        <f>('Total Allotjaments (Fórmulas)'!F63/#REF!)-1</f>
        <v>#REF!</v>
      </c>
      <c r="G63" s="243" t="e">
        <f>('Total Allotjaments (Fórmulas)'!G63/#REF!)-1</f>
        <v>#REF!</v>
      </c>
      <c r="H63" s="243" t="e">
        <f>('Total Allotjaments (Fórmulas)'!H63/#REF!)-1</f>
        <v>#REF!</v>
      </c>
      <c r="I63" s="243" t="e">
        <f>('Total Allotjaments (Fórmulas)'!I63/#REF!)-1</f>
        <v>#REF!</v>
      </c>
      <c r="J63" s="243" t="e">
        <f>('Total Allotjaments (Fórmulas)'!J63/#REF!)-1</f>
        <v>#REF!</v>
      </c>
      <c r="K63" s="243" t="e">
        <f>('Total Allotjaments (Fórmulas)'!K63/#REF!)-1</f>
        <v>#REF!</v>
      </c>
      <c r="L63" s="243" t="e">
        <f>('Total Allotjaments (Fórmulas)'!L63/#REF!)-1</f>
        <v>#REF!</v>
      </c>
      <c r="M63" s="243" t="e">
        <f>('Total Allotjaments (Fórmulas)'!M63/#REF!)-1</f>
        <v>#REF!</v>
      </c>
      <c r="N63" s="243" t="e">
        <f>('Total Allotjaments (Fórmulas)'!N63/#REF!)-1</f>
        <v>#REF!</v>
      </c>
      <c r="O63" s="243" t="e">
        <f>('Total Allotjaments (Fórmulas)'!O63/#REF!)-1</f>
        <v>#REF!</v>
      </c>
      <c r="P63" s="243" t="e">
        <f>('Total Allotjaments (Fórmulas)'!P63/#REF!)-1</f>
        <v>#REF!</v>
      </c>
      <c r="Q63" s="243" t="e">
        <f>('Total Allotjaments (Fórmulas)'!Q63/#REF!)-1</f>
        <v>#REF!</v>
      </c>
      <c r="R63" s="243" t="e">
        <f>('Total Allotjaments (Fórmulas)'!R63/#REF!)-1</f>
        <v>#REF!</v>
      </c>
      <c r="S63" s="243" t="e">
        <f>('Total Allotjaments (Fórmulas)'!S63/#REF!)-1</f>
        <v>#REF!</v>
      </c>
      <c r="T63" s="243" t="e">
        <f>('Total Allotjaments (Fórmulas)'!T63/#REF!)-1</f>
        <v>#REF!</v>
      </c>
      <c r="U63" s="243" t="e">
        <f>('Total Allotjaments (Fórmulas)'!U63/#REF!)-1</f>
        <v>#REF!</v>
      </c>
      <c r="V63" s="243" t="e">
        <f>('Total Allotjaments (Fórmulas)'!V63/#REF!)-1</f>
        <v>#REF!</v>
      </c>
      <c r="W63" s="243" t="e">
        <f>('Total Allotjaments (Fórmulas)'!W63/#REF!)-1</f>
        <v>#REF!</v>
      </c>
      <c r="X63" s="243" t="e">
        <f>('Total Allotjaments (Fórmulas)'!X63/#REF!)-1</f>
        <v>#REF!</v>
      </c>
      <c r="Y63" s="243" t="e">
        <f>('Total Allotjaments (Fórmulas)'!Y63/#REF!)-1</f>
        <v>#REF!</v>
      </c>
      <c r="Z63" s="243" t="e">
        <f>('Total Allotjaments (Fórmulas)'!Z63/#REF!)-1</f>
        <v>#REF!</v>
      </c>
      <c r="AA63" s="243" t="e">
        <f>('Total Allotjaments (Fórmulas)'!AA63/#REF!)-1</f>
        <v>#REF!</v>
      </c>
      <c r="AB63" s="243" t="e">
        <f>('Total Allotjaments (Fórmulas)'!AB63/#REF!)-1</f>
        <v>#REF!</v>
      </c>
      <c r="AC63" s="243" t="e">
        <f>('Total Allotjaments (Fórmulas)'!AC63/#REF!)-1</f>
        <v>#REF!</v>
      </c>
      <c r="AD63" s="243" t="e">
        <f>('Total Allotjaments (Fórmulas)'!AD63/#REF!)-1</f>
        <v>#REF!</v>
      </c>
      <c r="AE63" s="243" t="e">
        <f>('Total Allotjaments (Fórmulas)'!AE63/#REF!)-1</f>
        <v>#REF!</v>
      </c>
      <c r="AF63" s="243" t="e">
        <f>('Total Allotjaments (Fórmulas)'!AF63/#REF!)-1</f>
        <v>#REF!</v>
      </c>
      <c r="AG63" s="243" t="e">
        <f>('Total Allotjaments (Fórmulas)'!AG63/#REF!)-1</f>
        <v>#REF!</v>
      </c>
      <c r="AH63" s="243" t="e">
        <f>('Total Allotjaments (Fórmulas)'!AH63/#REF!)-1</f>
        <v>#REF!</v>
      </c>
      <c r="AI63" s="243" t="e">
        <f>('Total Allotjaments (Fórmulas)'!AI63/#REF!)-1</f>
        <v>#REF!</v>
      </c>
      <c r="AJ63" s="243" t="e">
        <f>('Total Allotjaments (Fórmulas)'!AJ63/#REF!)-1</f>
        <v>#REF!</v>
      </c>
      <c r="AK63" s="243" t="e">
        <f>('Total Allotjaments (Fórmulas)'!AK63/#REF!)-1</f>
        <v>#REF!</v>
      </c>
      <c r="AL63" s="243" t="e">
        <f>('Total Allotjaments (Fórmulas)'!AL63/#REF!)-1</f>
        <v>#REF!</v>
      </c>
      <c r="AM63" s="243" t="e">
        <f>('Total Allotjaments (Fórmulas)'!AM63/#REF!)-1</f>
        <v>#REF!</v>
      </c>
      <c r="AN63" s="243" t="e">
        <f>('Total Allotjaments (Fórmulas)'!AN63/#REF!)-1</f>
        <v>#REF!</v>
      </c>
      <c r="AO63" s="243" t="e">
        <f>('Total Allotjaments (Fórmulas)'!AO63/#REF!)-1</f>
        <v>#REF!</v>
      </c>
      <c r="AP63" s="243" t="e">
        <f>('Total Allotjaments (Fórmulas)'!AP63/#REF!)-1</f>
        <v>#REF!</v>
      </c>
      <c r="AQ63" s="243" t="e">
        <f>('Total Allotjaments (Fórmulas)'!AQ63/#REF!)-1</f>
        <v>#REF!</v>
      </c>
      <c r="AR63" s="243" t="e">
        <f>('Total Allotjaments (Fórmulas)'!AR63/#REF!)-1</f>
        <v>#REF!</v>
      </c>
      <c r="AS63" s="243" t="e">
        <f>('Total Allotjaments (Fórmulas)'!AS63/#REF!)-1</f>
        <v>#REF!</v>
      </c>
      <c r="AT63" s="243" t="e">
        <f>('Total Allotjaments (Fórmulas)'!AT63/#REF!)-1</f>
        <v>#REF!</v>
      </c>
      <c r="AU63" s="243" t="e">
        <f>('Total Allotjaments (Fórmulas)'!AU63/#REF!)-1</f>
        <v>#REF!</v>
      </c>
      <c r="AV63" s="243" t="e">
        <f>('Total Allotjaments (Fórmulas)'!AV63/#REF!)-1</f>
        <v>#REF!</v>
      </c>
      <c r="AW63" s="243" t="e">
        <f>('Total Allotjaments (Fórmulas)'!AW63/#REF!)-1</f>
        <v>#REF!</v>
      </c>
      <c r="AX63" s="243" t="e">
        <f>('Total Allotjaments (Fórmulas)'!AX63/#REF!)-1</f>
        <v>#REF!</v>
      </c>
      <c r="AY63" s="243" t="e">
        <f>('Total Allotjaments (Fórmulas)'!AY63/#REF!)-1</f>
        <v>#REF!</v>
      </c>
      <c r="AZ63" s="243" t="e">
        <f>('Total Allotjaments (Fórmulas)'!AZ63/#REF!)-1</f>
        <v>#REF!</v>
      </c>
      <c r="BA63" s="243" t="e">
        <f>('Total Allotjaments (Fórmulas)'!BA63/#REF!)-1</f>
        <v>#REF!</v>
      </c>
      <c r="BB63" s="243" t="e">
        <f>('Total Allotjaments (Fórmulas)'!BB63/#REF!)-1</f>
        <v>#REF!</v>
      </c>
      <c r="BC63" s="243" t="e">
        <f>('Total Allotjaments (Fórmulas)'!BC63/#REF!)-1</f>
        <v>#REF!</v>
      </c>
      <c r="BD63" s="243" t="e">
        <f>('Total Allotjaments (Fórmulas)'!BD63/#REF!)-1</f>
        <v>#REF!</v>
      </c>
      <c r="BE63" s="243" t="e">
        <f>('Total Allotjaments (Fórmulas)'!BE63/#REF!)-1</f>
        <v>#REF!</v>
      </c>
      <c r="BF63" s="243" t="e">
        <f>('Total Allotjaments (Fórmulas)'!BF63/#REF!)-1</f>
        <v>#REF!</v>
      </c>
      <c r="BG63" s="243" t="e">
        <f>('Total Allotjaments (Fórmulas)'!BG63/#REF!)-1</f>
        <v>#REF!</v>
      </c>
      <c r="BH63" s="243" t="e">
        <f>('Total Allotjaments (Fórmulas)'!BH63/#REF!)-1</f>
        <v>#REF!</v>
      </c>
      <c r="BI63" s="243" t="e">
        <f>('Total Allotjaments (Fórmulas)'!BI63/#REF!)-1</f>
        <v>#REF!</v>
      </c>
      <c r="BJ63" s="243" t="e">
        <f>('Total Allotjaments (Fórmulas)'!BJ63/#REF!)-1</f>
        <v>#REF!</v>
      </c>
      <c r="BK63" s="243" t="e">
        <f>('Total Allotjaments (Fórmulas)'!BK63/#REF!)-1</f>
        <v>#REF!</v>
      </c>
      <c r="BL63" s="243" t="e">
        <f>('Total Allotjaments (Fórmulas)'!BL63/#REF!)-1</f>
        <v>#REF!</v>
      </c>
    </row>
    <row r="64" spans="1:64">
      <c r="A64" s="109" t="s">
        <v>49</v>
      </c>
      <c r="B64" s="243" t="e">
        <f>('Total Allotjaments (Fórmulas)'!B64/#REF!)-1</f>
        <v>#REF!</v>
      </c>
      <c r="C64" s="243" t="e">
        <f>('Total Allotjaments (Fórmulas)'!C64/#REF!)-1</f>
        <v>#REF!</v>
      </c>
      <c r="D64" s="243" t="e">
        <f>('Total Allotjaments (Fórmulas)'!D64/#REF!)-1</f>
        <v>#REF!</v>
      </c>
      <c r="E64" s="243" t="e">
        <f>('Total Allotjaments (Fórmulas)'!E64/#REF!)-1</f>
        <v>#REF!</v>
      </c>
      <c r="F64" s="243" t="e">
        <f>('Total Allotjaments (Fórmulas)'!F64/#REF!)-1</f>
        <v>#REF!</v>
      </c>
      <c r="G64" s="243" t="e">
        <f>('Total Allotjaments (Fórmulas)'!G64/#REF!)-1</f>
        <v>#REF!</v>
      </c>
      <c r="H64" s="243" t="e">
        <f>('Total Allotjaments (Fórmulas)'!H64/#REF!)-1</f>
        <v>#REF!</v>
      </c>
      <c r="I64" s="243" t="e">
        <f>('Total Allotjaments (Fórmulas)'!I64/#REF!)-1</f>
        <v>#REF!</v>
      </c>
      <c r="J64" s="243" t="e">
        <f>('Total Allotjaments (Fórmulas)'!J64/#REF!)-1</f>
        <v>#REF!</v>
      </c>
      <c r="K64" s="243" t="e">
        <f>('Total Allotjaments (Fórmulas)'!K64/#REF!)-1</f>
        <v>#REF!</v>
      </c>
      <c r="L64" s="243" t="e">
        <f>('Total Allotjaments (Fórmulas)'!L64/#REF!)-1</f>
        <v>#REF!</v>
      </c>
      <c r="M64" s="243" t="e">
        <f>('Total Allotjaments (Fórmulas)'!M64/#REF!)-1</f>
        <v>#REF!</v>
      </c>
      <c r="N64" s="243" t="e">
        <f>('Total Allotjaments (Fórmulas)'!N64/#REF!)-1</f>
        <v>#REF!</v>
      </c>
      <c r="O64" s="243" t="e">
        <f>('Total Allotjaments (Fórmulas)'!O64/#REF!)-1</f>
        <v>#REF!</v>
      </c>
      <c r="P64" s="243" t="e">
        <f>('Total Allotjaments (Fórmulas)'!P64/#REF!)-1</f>
        <v>#REF!</v>
      </c>
      <c r="Q64" s="243" t="e">
        <f>('Total Allotjaments (Fórmulas)'!Q64/#REF!)-1</f>
        <v>#REF!</v>
      </c>
      <c r="R64" s="243" t="e">
        <f>('Total Allotjaments (Fórmulas)'!R64/#REF!)-1</f>
        <v>#REF!</v>
      </c>
      <c r="S64" s="243" t="e">
        <f>('Total Allotjaments (Fórmulas)'!S64/#REF!)-1</f>
        <v>#REF!</v>
      </c>
      <c r="T64" s="243" t="e">
        <f>('Total Allotjaments (Fórmulas)'!T64/#REF!)-1</f>
        <v>#REF!</v>
      </c>
      <c r="U64" s="243" t="e">
        <f>('Total Allotjaments (Fórmulas)'!U64/#REF!)-1</f>
        <v>#REF!</v>
      </c>
      <c r="V64" s="243" t="e">
        <f>('Total Allotjaments (Fórmulas)'!V64/#REF!)-1</f>
        <v>#REF!</v>
      </c>
      <c r="W64" s="243" t="e">
        <f>('Total Allotjaments (Fórmulas)'!W64/#REF!)-1</f>
        <v>#REF!</v>
      </c>
      <c r="X64" s="243" t="e">
        <f>('Total Allotjaments (Fórmulas)'!X64/#REF!)-1</f>
        <v>#REF!</v>
      </c>
      <c r="Y64" s="243" t="e">
        <f>('Total Allotjaments (Fórmulas)'!Y64/#REF!)-1</f>
        <v>#REF!</v>
      </c>
      <c r="Z64" s="243" t="e">
        <f>('Total Allotjaments (Fórmulas)'!Z64/#REF!)-1</f>
        <v>#REF!</v>
      </c>
      <c r="AA64" s="243" t="e">
        <f>('Total Allotjaments (Fórmulas)'!AA64/#REF!)-1</f>
        <v>#REF!</v>
      </c>
      <c r="AB64" s="243" t="e">
        <f>('Total Allotjaments (Fórmulas)'!AB64/#REF!)-1</f>
        <v>#REF!</v>
      </c>
      <c r="AC64" s="243" t="e">
        <f>('Total Allotjaments (Fórmulas)'!AC64/#REF!)-1</f>
        <v>#REF!</v>
      </c>
      <c r="AD64" s="243" t="e">
        <f>('Total Allotjaments (Fórmulas)'!AD64/#REF!)-1</f>
        <v>#REF!</v>
      </c>
      <c r="AE64" s="243" t="e">
        <f>('Total Allotjaments (Fórmulas)'!AE64/#REF!)-1</f>
        <v>#REF!</v>
      </c>
      <c r="AF64" s="243" t="e">
        <f>('Total Allotjaments (Fórmulas)'!AF64/#REF!)-1</f>
        <v>#REF!</v>
      </c>
      <c r="AG64" s="243" t="e">
        <f>('Total Allotjaments (Fórmulas)'!AG64/#REF!)-1</f>
        <v>#REF!</v>
      </c>
      <c r="AH64" s="243" t="e">
        <f>('Total Allotjaments (Fórmulas)'!AH64/#REF!)-1</f>
        <v>#REF!</v>
      </c>
      <c r="AI64" s="243" t="e">
        <f>('Total Allotjaments (Fórmulas)'!AI64/#REF!)-1</f>
        <v>#REF!</v>
      </c>
      <c r="AJ64" s="243" t="e">
        <f>('Total Allotjaments (Fórmulas)'!AJ64/#REF!)-1</f>
        <v>#REF!</v>
      </c>
      <c r="AK64" s="243" t="e">
        <f>('Total Allotjaments (Fórmulas)'!AK64/#REF!)-1</f>
        <v>#REF!</v>
      </c>
      <c r="AL64" s="243" t="e">
        <f>('Total Allotjaments (Fórmulas)'!AL64/#REF!)-1</f>
        <v>#REF!</v>
      </c>
      <c r="AM64" s="243" t="e">
        <f>('Total Allotjaments (Fórmulas)'!AM64/#REF!)-1</f>
        <v>#REF!</v>
      </c>
      <c r="AN64" s="243" t="e">
        <f>('Total Allotjaments (Fórmulas)'!AN64/#REF!)-1</f>
        <v>#REF!</v>
      </c>
      <c r="AO64" s="243" t="e">
        <f>('Total Allotjaments (Fórmulas)'!AO64/#REF!)-1</f>
        <v>#REF!</v>
      </c>
      <c r="AP64" s="243" t="e">
        <f>('Total Allotjaments (Fórmulas)'!AP64/#REF!)-1</f>
        <v>#REF!</v>
      </c>
      <c r="AQ64" s="243" t="e">
        <f>('Total Allotjaments (Fórmulas)'!AQ64/#REF!)-1</f>
        <v>#REF!</v>
      </c>
      <c r="AR64" s="243" t="e">
        <f>('Total Allotjaments (Fórmulas)'!AR64/#REF!)-1</f>
        <v>#REF!</v>
      </c>
      <c r="AS64" s="243" t="e">
        <f>('Total Allotjaments (Fórmulas)'!AS64/#REF!)-1</f>
        <v>#REF!</v>
      </c>
      <c r="AT64" s="243" t="e">
        <f>('Total Allotjaments (Fórmulas)'!AT64/#REF!)-1</f>
        <v>#REF!</v>
      </c>
      <c r="AU64" s="243" t="e">
        <f>('Total Allotjaments (Fórmulas)'!AU64/#REF!)-1</f>
        <v>#REF!</v>
      </c>
      <c r="AV64" s="243" t="e">
        <f>('Total Allotjaments (Fórmulas)'!AV64/#REF!)-1</f>
        <v>#REF!</v>
      </c>
      <c r="AW64" s="243" t="e">
        <f>('Total Allotjaments (Fórmulas)'!AW64/#REF!)-1</f>
        <v>#REF!</v>
      </c>
      <c r="AX64" s="243" t="e">
        <f>('Total Allotjaments (Fórmulas)'!AX64/#REF!)-1</f>
        <v>#REF!</v>
      </c>
      <c r="AY64" s="243" t="e">
        <f>('Total Allotjaments (Fórmulas)'!AY64/#REF!)-1</f>
        <v>#REF!</v>
      </c>
      <c r="AZ64" s="243" t="e">
        <f>('Total Allotjaments (Fórmulas)'!AZ64/#REF!)-1</f>
        <v>#REF!</v>
      </c>
      <c r="BA64" s="243" t="e">
        <f>('Total Allotjaments (Fórmulas)'!BA64/#REF!)-1</f>
        <v>#REF!</v>
      </c>
      <c r="BB64" s="243" t="e">
        <f>('Total Allotjaments (Fórmulas)'!BB64/#REF!)-1</f>
        <v>#REF!</v>
      </c>
      <c r="BC64" s="243" t="e">
        <f>('Total Allotjaments (Fórmulas)'!BC64/#REF!)-1</f>
        <v>#REF!</v>
      </c>
      <c r="BD64" s="243" t="e">
        <f>('Total Allotjaments (Fórmulas)'!BD64/#REF!)-1</f>
        <v>#REF!</v>
      </c>
      <c r="BE64" s="243" t="e">
        <f>('Total Allotjaments (Fórmulas)'!BE64/#REF!)-1</f>
        <v>#REF!</v>
      </c>
      <c r="BF64" s="243" t="e">
        <f>('Total Allotjaments (Fórmulas)'!BF64/#REF!)-1</f>
        <v>#REF!</v>
      </c>
      <c r="BG64" s="243" t="e">
        <f>('Total Allotjaments (Fórmulas)'!BG64/#REF!)-1</f>
        <v>#REF!</v>
      </c>
      <c r="BH64" s="243" t="e">
        <f>('Total Allotjaments (Fórmulas)'!BH64/#REF!)-1</f>
        <v>#REF!</v>
      </c>
      <c r="BI64" s="243" t="e">
        <f>('Total Allotjaments (Fórmulas)'!BI64/#REF!)-1</f>
        <v>#REF!</v>
      </c>
      <c r="BJ64" s="243" t="e">
        <f>('Total Allotjaments (Fórmulas)'!BJ64/#REF!)-1</f>
        <v>#REF!</v>
      </c>
      <c r="BK64" s="243" t="e">
        <f>('Total Allotjaments (Fórmulas)'!BK64/#REF!)-1</f>
        <v>#REF!</v>
      </c>
      <c r="BL64" s="243" t="e">
        <f>('Total Allotjaments (Fórmulas)'!BL64/#REF!)-1</f>
        <v>#REF!</v>
      </c>
    </row>
    <row r="65" spans="1:64" s="100" customFormat="1">
      <c r="A65" s="109" t="s">
        <v>39</v>
      </c>
      <c r="B65" s="243" t="e">
        <f>('Total Allotjaments (Fórmulas)'!B65/#REF!)-1</f>
        <v>#REF!</v>
      </c>
      <c r="C65" s="243" t="e">
        <f>('Total Allotjaments (Fórmulas)'!C65/#REF!)-1</f>
        <v>#REF!</v>
      </c>
      <c r="D65" s="243" t="e">
        <f>('Total Allotjaments (Fórmulas)'!D65/#REF!)-1</f>
        <v>#REF!</v>
      </c>
      <c r="E65" s="243" t="e">
        <f>('Total Allotjaments (Fórmulas)'!E65/#REF!)-1</f>
        <v>#REF!</v>
      </c>
      <c r="F65" s="243" t="e">
        <f>('Total Allotjaments (Fórmulas)'!F65/#REF!)-1</f>
        <v>#REF!</v>
      </c>
      <c r="G65" s="243" t="e">
        <f>('Total Allotjaments (Fórmulas)'!G65/#REF!)-1</f>
        <v>#REF!</v>
      </c>
      <c r="H65" s="243" t="e">
        <f>('Total Allotjaments (Fórmulas)'!H65/#REF!)-1</f>
        <v>#REF!</v>
      </c>
      <c r="I65" s="243" t="e">
        <f>('Total Allotjaments (Fórmulas)'!I65/#REF!)-1</f>
        <v>#REF!</v>
      </c>
      <c r="J65" s="243" t="e">
        <f>('Total Allotjaments (Fórmulas)'!J65/#REF!)-1</f>
        <v>#REF!</v>
      </c>
      <c r="K65" s="243" t="e">
        <f>('Total Allotjaments (Fórmulas)'!K65/#REF!)-1</f>
        <v>#REF!</v>
      </c>
      <c r="L65" s="243" t="e">
        <f>('Total Allotjaments (Fórmulas)'!L65/#REF!)-1</f>
        <v>#REF!</v>
      </c>
      <c r="M65" s="243" t="e">
        <f>('Total Allotjaments (Fórmulas)'!M65/#REF!)-1</f>
        <v>#REF!</v>
      </c>
      <c r="N65" s="243" t="e">
        <f>('Total Allotjaments (Fórmulas)'!N65/#REF!)-1</f>
        <v>#REF!</v>
      </c>
      <c r="O65" s="243" t="e">
        <f>('Total Allotjaments (Fórmulas)'!O65/#REF!)-1</f>
        <v>#REF!</v>
      </c>
      <c r="P65" s="243" t="e">
        <f>('Total Allotjaments (Fórmulas)'!P65/#REF!)-1</f>
        <v>#REF!</v>
      </c>
      <c r="Q65" s="243" t="e">
        <f>('Total Allotjaments (Fórmulas)'!Q65/#REF!)-1</f>
        <v>#REF!</v>
      </c>
      <c r="R65" s="243" t="e">
        <f>('Total Allotjaments (Fórmulas)'!R65/#REF!)-1</f>
        <v>#REF!</v>
      </c>
      <c r="S65" s="243" t="e">
        <f>('Total Allotjaments (Fórmulas)'!S65/#REF!)-1</f>
        <v>#REF!</v>
      </c>
      <c r="T65" s="243" t="e">
        <f>('Total Allotjaments (Fórmulas)'!T65/#REF!)-1</f>
        <v>#REF!</v>
      </c>
      <c r="U65" s="243" t="e">
        <f>('Total Allotjaments (Fórmulas)'!U65/#REF!)-1</f>
        <v>#REF!</v>
      </c>
      <c r="V65" s="243" t="e">
        <f>('Total Allotjaments (Fórmulas)'!V65/#REF!)-1</f>
        <v>#REF!</v>
      </c>
      <c r="W65" s="243" t="e">
        <f>('Total Allotjaments (Fórmulas)'!W65/#REF!)-1</f>
        <v>#REF!</v>
      </c>
      <c r="X65" s="243" t="e">
        <f>('Total Allotjaments (Fórmulas)'!X65/#REF!)-1</f>
        <v>#REF!</v>
      </c>
      <c r="Y65" s="243" t="e">
        <f>('Total Allotjaments (Fórmulas)'!Y65/#REF!)-1</f>
        <v>#REF!</v>
      </c>
      <c r="Z65" s="243" t="e">
        <f>('Total Allotjaments (Fórmulas)'!Z65/#REF!)-1</f>
        <v>#REF!</v>
      </c>
      <c r="AA65" s="243" t="e">
        <f>('Total Allotjaments (Fórmulas)'!AA65/#REF!)-1</f>
        <v>#REF!</v>
      </c>
      <c r="AB65" s="243" t="e">
        <f>('Total Allotjaments (Fórmulas)'!AB65/#REF!)-1</f>
        <v>#REF!</v>
      </c>
      <c r="AC65" s="243" t="e">
        <f>('Total Allotjaments (Fórmulas)'!AC65/#REF!)-1</f>
        <v>#REF!</v>
      </c>
      <c r="AD65" s="243" t="e">
        <f>('Total Allotjaments (Fórmulas)'!AD65/#REF!)-1</f>
        <v>#REF!</v>
      </c>
      <c r="AE65" s="243" t="e">
        <f>('Total Allotjaments (Fórmulas)'!AE65/#REF!)-1</f>
        <v>#REF!</v>
      </c>
      <c r="AF65" s="243" t="e">
        <f>('Total Allotjaments (Fórmulas)'!AF65/#REF!)-1</f>
        <v>#REF!</v>
      </c>
      <c r="AG65" s="243" t="e">
        <f>('Total Allotjaments (Fórmulas)'!AG65/#REF!)-1</f>
        <v>#REF!</v>
      </c>
      <c r="AH65" s="243" t="e">
        <f>('Total Allotjaments (Fórmulas)'!AH65/#REF!)-1</f>
        <v>#REF!</v>
      </c>
      <c r="AI65" s="243" t="e">
        <f>('Total Allotjaments (Fórmulas)'!AI65/#REF!)-1</f>
        <v>#REF!</v>
      </c>
      <c r="AJ65" s="243" t="e">
        <f>('Total Allotjaments (Fórmulas)'!AJ65/#REF!)-1</f>
        <v>#REF!</v>
      </c>
      <c r="AK65" s="243" t="e">
        <f>('Total Allotjaments (Fórmulas)'!AK65/#REF!)-1</f>
        <v>#REF!</v>
      </c>
      <c r="AL65" s="243" t="e">
        <f>('Total Allotjaments (Fórmulas)'!AL65/#REF!)-1</f>
        <v>#REF!</v>
      </c>
      <c r="AM65" s="243" t="e">
        <f>('Total Allotjaments (Fórmulas)'!AM65/#REF!)-1</f>
        <v>#REF!</v>
      </c>
      <c r="AN65" s="243" t="e">
        <f>('Total Allotjaments (Fórmulas)'!AN65/#REF!)-1</f>
        <v>#REF!</v>
      </c>
      <c r="AO65" s="243" t="e">
        <f>('Total Allotjaments (Fórmulas)'!AO65/#REF!)-1</f>
        <v>#REF!</v>
      </c>
      <c r="AP65" s="243" t="e">
        <f>('Total Allotjaments (Fórmulas)'!AP65/#REF!)-1</f>
        <v>#REF!</v>
      </c>
      <c r="AQ65" s="243" t="e">
        <f>('Total Allotjaments (Fórmulas)'!AQ65/#REF!)-1</f>
        <v>#REF!</v>
      </c>
      <c r="AR65" s="243" t="e">
        <f>('Total Allotjaments (Fórmulas)'!AR65/#REF!)-1</f>
        <v>#REF!</v>
      </c>
      <c r="AS65" s="243" t="e">
        <f>('Total Allotjaments (Fórmulas)'!AS65/#REF!)-1</f>
        <v>#REF!</v>
      </c>
      <c r="AT65" s="243" t="e">
        <f>('Total Allotjaments (Fórmulas)'!AT65/#REF!)-1</f>
        <v>#REF!</v>
      </c>
      <c r="AU65" s="243" t="e">
        <f>('Total Allotjaments (Fórmulas)'!AU65/#REF!)-1</f>
        <v>#REF!</v>
      </c>
      <c r="AV65" s="243" t="e">
        <f>('Total Allotjaments (Fórmulas)'!AV65/#REF!)-1</f>
        <v>#REF!</v>
      </c>
      <c r="AW65" s="243" t="e">
        <f>('Total Allotjaments (Fórmulas)'!AW65/#REF!)-1</f>
        <v>#REF!</v>
      </c>
      <c r="AX65" s="243" t="e">
        <f>('Total Allotjaments (Fórmulas)'!AX65/#REF!)-1</f>
        <v>#REF!</v>
      </c>
      <c r="AY65" s="243" t="e">
        <f>('Total Allotjaments (Fórmulas)'!AY65/#REF!)-1</f>
        <v>#REF!</v>
      </c>
      <c r="AZ65" s="243" t="e">
        <f>('Total Allotjaments (Fórmulas)'!AZ65/#REF!)-1</f>
        <v>#REF!</v>
      </c>
      <c r="BA65" s="243" t="e">
        <f>('Total Allotjaments (Fórmulas)'!BA65/#REF!)-1</f>
        <v>#REF!</v>
      </c>
      <c r="BB65" s="243" t="e">
        <f>('Total Allotjaments (Fórmulas)'!BB65/#REF!)-1</f>
        <v>#REF!</v>
      </c>
      <c r="BC65" s="243" t="e">
        <f>('Total Allotjaments (Fórmulas)'!BC65/#REF!)-1</f>
        <v>#REF!</v>
      </c>
      <c r="BD65" s="243" t="e">
        <f>('Total Allotjaments (Fórmulas)'!BD65/#REF!)-1</f>
        <v>#REF!</v>
      </c>
      <c r="BE65" s="243" t="e">
        <f>('Total Allotjaments (Fórmulas)'!BE65/#REF!)-1</f>
        <v>#REF!</v>
      </c>
      <c r="BF65" s="243" t="e">
        <f>('Total Allotjaments (Fórmulas)'!BF65/#REF!)-1</f>
        <v>#REF!</v>
      </c>
      <c r="BG65" s="243" t="e">
        <f>('Total Allotjaments (Fórmulas)'!BG65/#REF!)-1</f>
        <v>#REF!</v>
      </c>
      <c r="BH65" s="243" t="e">
        <f>('Total Allotjaments (Fórmulas)'!BH65/#REF!)-1</f>
        <v>#REF!</v>
      </c>
      <c r="BI65" s="243" t="e">
        <f>('Total Allotjaments (Fórmulas)'!BI65/#REF!)-1</f>
        <v>#REF!</v>
      </c>
      <c r="BJ65" s="243" t="e">
        <f>('Total Allotjaments (Fórmulas)'!BJ65/#REF!)-1</f>
        <v>#REF!</v>
      </c>
      <c r="BK65" s="243" t="e">
        <f>('Total Allotjaments (Fórmulas)'!BK65/#REF!)-1</f>
        <v>#REF!</v>
      </c>
      <c r="BL65" s="243" t="e">
        <f>('Total Allotjaments (Fórmulas)'!BL65/#REF!)-1</f>
        <v>#REF!</v>
      </c>
    </row>
    <row r="66" spans="1:64" ht="51" customHeight="1" thickBot="1">
      <c r="A66" s="233" t="s">
        <v>263</v>
      </c>
      <c r="B66" s="243" t="e">
        <f>('Total Allotjaments (Fórmulas)'!B66/#REF!)-1</f>
        <v>#REF!</v>
      </c>
      <c r="C66" s="243" t="e">
        <f>('Total Allotjaments (Fórmulas)'!C66/#REF!)-1</f>
        <v>#REF!</v>
      </c>
      <c r="D66" s="243" t="e">
        <f>('Total Allotjaments (Fórmulas)'!D66/#REF!)-1</f>
        <v>#REF!</v>
      </c>
      <c r="E66" s="243" t="e">
        <f>('Total Allotjaments (Fórmulas)'!E66/#REF!)-1</f>
        <v>#REF!</v>
      </c>
      <c r="F66" s="243" t="e">
        <f>('Total Allotjaments (Fórmulas)'!F66/#REF!)-1</f>
        <v>#REF!</v>
      </c>
      <c r="G66" s="243" t="e">
        <f>('Total Allotjaments (Fórmulas)'!G66/#REF!)-1</f>
        <v>#REF!</v>
      </c>
      <c r="H66" s="243" t="e">
        <f>('Total Allotjaments (Fórmulas)'!H66/#REF!)-1</f>
        <v>#REF!</v>
      </c>
      <c r="I66" s="243" t="e">
        <f>('Total Allotjaments (Fórmulas)'!I66/#REF!)-1</f>
        <v>#REF!</v>
      </c>
      <c r="J66" s="243" t="e">
        <f>('Total Allotjaments (Fórmulas)'!J66/#REF!)-1</f>
        <v>#REF!</v>
      </c>
      <c r="K66" s="243" t="e">
        <f>('Total Allotjaments (Fórmulas)'!K66/#REF!)-1</f>
        <v>#REF!</v>
      </c>
      <c r="L66" s="243" t="e">
        <f>('Total Allotjaments (Fórmulas)'!L66/#REF!)-1</f>
        <v>#REF!</v>
      </c>
      <c r="M66" s="243" t="e">
        <f>('Total Allotjaments (Fórmulas)'!M66/#REF!)-1</f>
        <v>#REF!</v>
      </c>
      <c r="N66" s="243" t="e">
        <f>('Total Allotjaments (Fórmulas)'!N66/#REF!)-1</f>
        <v>#REF!</v>
      </c>
      <c r="O66" s="243" t="e">
        <f>('Total Allotjaments (Fórmulas)'!O66/#REF!)-1</f>
        <v>#REF!</v>
      </c>
      <c r="P66" s="243" t="e">
        <f>('Total Allotjaments (Fórmulas)'!P66/#REF!)-1</f>
        <v>#REF!</v>
      </c>
      <c r="Q66" s="243" t="e">
        <f>('Total Allotjaments (Fórmulas)'!Q66/#REF!)-1</f>
        <v>#REF!</v>
      </c>
      <c r="R66" s="243" t="e">
        <f>('Total Allotjaments (Fórmulas)'!R66/#REF!)-1</f>
        <v>#REF!</v>
      </c>
      <c r="S66" s="243" t="e">
        <f>('Total Allotjaments (Fórmulas)'!S66/#REF!)-1</f>
        <v>#REF!</v>
      </c>
      <c r="T66" s="243" t="e">
        <f>('Total Allotjaments (Fórmulas)'!T66/#REF!)-1</f>
        <v>#REF!</v>
      </c>
      <c r="U66" s="243" t="e">
        <f>('Total Allotjaments (Fórmulas)'!U66/#REF!)-1</f>
        <v>#REF!</v>
      </c>
      <c r="V66" s="243" t="e">
        <f>('Total Allotjaments (Fórmulas)'!V66/#REF!)-1</f>
        <v>#REF!</v>
      </c>
      <c r="W66" s="243" t="e">
        <f>('Total Allotjaments (Fórmulas)'!W66/#REF!)-1</f>
        <v>#REF!</v>
      </c>
      <c r="X66" s="243" t="e">
        <f>('Total Allotjaments (Fórmulas)'!X66/#REF!)-1</f>
        <v>#REF!</v>
      </c>
      <c r="Y66" s="243" t="e">
        <f>('Total Allotjaments (Fórmulas)'!Y66/#REF!)-1</f>
        <v>#REF!</v>
      </c>
      <c r="Z66" s="243" t="e">
        <f>('Total Allotjaments (Fórmulas)'!Z66/#REF!)-1</f>
        <v>#REF!</v>
      </c>
      <c r="AA66" s="243" t="e">
        <f>('Total Allotjaments (Fórmulas)'!AA66/#REF!)-1</f>
        <v>#REF!</v>
      </c>
      <c r="AB66" s="243" t="e">
        <f>('Total Allotjaments (Fórmulas)'!AB66/#REF!)-1</f>
        <v>#REF!</v>
      </c>
      <c r="AC66" s="243" t="e">
        <f>('Total Allotjaments (Fórmulas)'!AC66/#REF!)-1</f>
        <v>#REF!</v>
      </c>
      <c r="AD66" s="243" t="e">
        <f>('Total Allotjaments (Fórmulas)'!AD66/#REF!)-1</f>
        <v>#REF!</v>
      </c>
      <c r="AE66" s="243" t="e">
        <f>('Total Allotjaments (Fórmulas)'!AE66/#REF!)-1</f>
        <v>#REF!</v>
      </c>
      <c r="AF66" s="243" t="e">
        <f>('Total Allotjaments (Fórmulas)'!AF66/#REF!)-1</f>
        <v>#REF!</v>
      </c>
      <c r="AG66" s="243" t="e">
        <f>('Total Allotjaments (Fórmulas)'!AG66/#REF!)-1</f>
        <v>#REF!</v>
      </c>
      <c r="AH66" s="243" t="e">
        <f>('Total Allotjaments (Fórmulas)'!AH66/#REF!)-1</f>
        <v>#REF!</v>
      </c>
      <c r="AI66" s="243" t="e">
        <f>('Total Allotjaments (Fórmulas)'!AI66/#REF!)-1</f>
        <v>#REF!</v>
      </c>
      <c r="AJ66" s="243" t="e">
        <f>('Total Allotjaments (Fórmulas)'!AJ66/#REF!)-1</f>
        <v>#REF!</v>
      </c>
      <c r="AK66" s="243" t="e">
        <f>('Total Allotjaments (Fórmulas)'!AK66/#REF!)-1</f>
        <v>#REF!</v>
      </c>
      <c r="AL66" s="243" t="e">
        <f>('Total Allotjaments (Fórmulas)'!AL66/#REF!)-1</f>
        <v>#REF!</v>
      </c>
      <c r="AM66" s="243" t="e">
        <f>('Total Allotjaments (Fórmulas)'!AM66/#REF!)-1</f>
        <v>#REF!</v>
      </c>
      <c r="AN66" s="243" t="e">
        <f>('Total Allotjaments (Fórmulas)'!AN66/#REF!)-1</f>
        <v>#REF!</v>
      </c>
      <c r="AO66" s="243" t="e">
        <f>('Total Allotjaments (Fórmulas)'!AO66/#REF!)-1</f>
        <v>#REF!</v>
      </c>
      <c r="AP66" s="243" t="e">
        <f>('Total Allotjaments (Fórmulas)'!AP66/#REF!)-1</f>
        <v>#REF!</v>
      </c>
      <c r="AQ66" s="243" t="e">
        <f>('Total Allotjaments (Fórmulas)'!AQ66/#REF!)-1</f>
        <v>#REF!</v>
      </c>
      <c r="AR66" s="243" t="e">
        <f>('Total Allotjaments (Fórmulas)'!AR66/#REF!)-1</f>
        <v>#REF!</v>
      </c>
      <c r="AS66" s="243" t="e">
        <f>('Total Allotjaments (Fórmulas)'!AS66/#REF!)-1</f>
        <v>#REF!</v>
      </c>
      <c r="AT66" s="243" t="e">
        <f>('Total Allotjaments (Fórmulas)'!AT66/#REF!)-1</f>
        <v>#REF!</v>
      </c>
      <c r="AU66" s="243" t="e">
        <f>('Total Allotjaments (Fórmulas)'!AU66/#REF!)-1</f>
        <v>#REF!</v>
      </c>
      <c r="AV66" s="243" t="e">
        <f>('Total Allotjaments (Fórmulas)'!AV66/#REF!)-1</f>
        <v>#REF!</v>
      </c>
      <c r="AW66" s="243" t="e">
        <f>('Total Allotjaments (Fórmulas)'!AW66/#REF!)-1</f>
        <v>#REF!</v>
      </c>
      <c r="AX66" s="243" t="e">
        <f>('Total Allotjaments (Fórmulas)'!AX66/#REF!)-1</f>
        <v>#REF!</v>
      </c>
      <c r="AY66" s="243" t="e">
        <f>('Total Allotjaments (Fórmulas)'!AY66/#REF!)-1</f>
        <v>#REF!</v>
      </c>
      <c r="AZ66" s="243" t="e">
        <f>('Total Allotjaments (Fórmulas)'!AZ66/#REF!)-1</f>
        <v>#REF!</v>
      </c>
      <c r="BA66" s="243" t="e">
        <f>('Total Allotjaments (Fórmulas)'!BA66/#REF!)-1</f>
        <v>#REF!</v>
      </c>
      <c r="BB66" s="243" t="e">
        <f>('Total Allotjaments (Fórmulas)'!BB66/#REF!)-1</f>
        <v>#REF!</v>
      </c>
      <c r="BC66" s="243" t="e">
        <f>('Total Allotjaments (Fórmulas)'!BC66/#REF!)-1</f>
        <v>#REF!</v>
      </c>
      <c r="BD66" s="243" t="e">
        <f>('Total Allotjaments (Fórmulas)'!BD66/#REF!)-1</f>
        <v>#REF!</v>
      </c>
      <c r="BE66" s="243" t="e">
        <f>('Total Allotjaments (Fórmulas)'!BE66/#REF!)-1</f>
        <v>#REF!</v>
      </c>
      <c r="BF66" s="243" t="e">
        <f>('Total Allotjaments (Fórmulas)'!BF66/#REF!)-1</f>
        <v>#REF!</v>
      </c>
      <c r="BG66" s="243" t="e">
        <f>('Total Allotjaments (Fórmulas)'!BG66/#REF!)-1</f>
        <v>#REF!</v>
      </c>
      <c r="BH66" s="243" t="e">
        <f>('Total Allotjaments (Fórmulas)'!BH66/#REF!)-1</f>
        <v>#REF!</v>
      </c>
      <c r="BI66" s="243" t="e">
        <f>('Total Allotjaments (Fórmulas)'!BI66/#REF!)-1</f>
        <v>#REF!</v>
      </c>
      <c r="BJ66" s="243" t="e">
        <f>('Total Allotjaments (Fórmulas)'!BJ66/#REF!)-1</f>
        <v>#REF!</v>
      </c>
      <c r="BK66" s="243" t="e">
        <f>('Total Allotjaments (Fórmulas)'!BK66/#REF!)-1</f>
        <v>#REF!</v>
      </c>
      <c r="BL66" s="243" t="e">
        <f>('Total Allotjaments (Fórmulas)'!BL66/#REF!)-1</f>
        <v>#REF!</v>
      </c>
    </row>
    <row r="67" spans="1:64" s="100" customFormat="1" ht="17.25" hidden="1" thickTop="1">
      <c r="A67" s="114" t="s">
        <v>185</v>
      </c>
      <c r="B67" s="243" t="e">
        <f>('Total Allotjaments (Fórmulas)'!B67/#REF!)-1</f>
        <v>#REF!</v>
      </c>
      <c r="C67" s="243" t="e">
        <f>('Total Allotjaments (Fórmulas)'!C67/#REF!)-1</f>
        <v>#REF!</v>
      </c>
      <c r="D67" s="243" t="e">
        <f>('Total Allotjaments (Fórmulas)'!D67/#REF!)-1</f>
        <v>#REF!</v>
      </c>
      <c r="E67" s="243" t="e">
        <f>('Total Allotjaments (Fórmulas)'!E67/#REF!)-1</f>
        <v>#REF!</v>
      </c>
      <c r="F67" s="243" t="e">
        <f>('Total Allotjaments (Fórmulas)'!F67/#REF!)-1</f>
        <v>#REF!</v>
      </c>
      <c r="G67" s="243" t="e">
        <f>('Total Allotjaments (Fórmulas)'!G67/#REF!)-1</f>
        <v>#REF!</v>
      </c>
      <c r="H67" s="243" t="e">
        <f>('Total Allotjaments (Fórmulas)'!H67/#REF!)-1</f>
        <v>#REF!</v>
      </c>
      <c r="I67" s="243" t="e">
        <f>('Total Allotjaments (Fórmulas)'!I67/#REF!)-1</f>
        <v>#REF!</v>
      </c>
      <c r="J67" s="243" t="e">
        <f>('Total Allotjaments (Fórmulas)'!J67/#REF!)-1</f>
        <v>#REF!</v>
      </c>
      <c r="K67" s="243" t="e">
        <f>('Total Allotjaments (Fórmulas)'!K67/#REF!)-1</f>
        <v>#REF!</v>
      </c>
      <c r="L67" s="243" t="e">
        <f>('Total Allotjaments (Fórmulas)'!L67/#REF!)-1</f>
        <v>#REF!</v>
      </c>
      <c r="M67" s="243" t="e">
        <f>('Total Allotjaments (Fórmulas)'!M67/#REF!)-1</f>
        <v>#REF!</v>
      </c>
      <c r="N67" s="243" t="e">
        <f>('Total Allotjaments (Fórmulas)'!N67/#REF!)-1</f>
        <v>#REF!</v>
      </c>
      <c r="O67" s="243" t="e">
        <f>('Total Allotjaments (Fórmulas)'!O67/#REF!)-1</f>
        <v>#REF!</v>
      </c>
      <c r="P67" s="243" t="e">
        <f>('Total Allotjaments (Fórmulas)'!P67/#REF!)-1</f>
        <v>#REF!</v>
      </c>
      <c r="Q67" s="243" t="e">
        <f>('Total Allotjaments (Fórmulas)'!Q67/#REF!)-1</f>
        <v>#REF!</v>
      </c>
      <c r="R67" s="243" t="e">
        <f>('Total Allotjaments (Fórmulas)'!R67/#REF!)-1</f>
        <v>#REF!</v>
      </c>
      <c r="S67" s="243" t="e">
        <f>('Total Allotjaments (Fórmulas)'!S67/#REF!)-1</f>
        <v>#REF!</v>
      </c>
      <c r="T67" s="243" t="e">
        <f>('Total Allotjaments (Fórmulas)'!T67/#REF!)-1</f>
        <v>#REF!</v>
      </c>
      <c r="U67" s="243" t="e">
        <f>('Total Allotjaments (Fórmulas)'!U67/#REF!)-1</f>
        <v>#REF!</v>
      </c>
      <c r="V67" s="243" t="e">
        <f>('Total Allotjaments (Fórmulas)'!V67/#REF!)-1</f>
        <v>#REF!</v>
      </c>
      <c r="W67" s="243" t="e">
        <f>('Total Allotjaments (Fórmulas)'!W67/#REF!)-1</f>
        <v>#REF!</v>
      </c>
      <c r="X67" s="243" t="e">
        <f>('Total Allotjaments (Fórmulas)'!X67/#REF!)-1</f>
        <v>#REF!</v>
      </c>
      <c r="Y67" s="243" t="e">
        <f>('Total Allotjaments (Fórmulas)'!Y67/#REF!)-1</f>
        <v>#REF!</v>
      </c>
      <c r="Z67" s="243" t="e">
        <f>('Total Allotjaments (Fórmulas)'!Z67/#REF!)-1</f>
        <v>#REF!</v>
      </c>
      <c r="AA67" s="243" t="e">
        <f>('Total Allotjaments (Fórmulas)'!AA67/#REF!)-1</f>
        <v>#REF!</v>
      </c>
      <c r="AB67" s="243" t="e">
        <f>('Total Allotjaments (Fórmulas)'!AB67/#REF!)-1</f>
        <v>#REF!</v>
      </c>
      <c r="AC67" s="243" t="e">
        <f>('Total Allotjaments (Fórmulas)'!AC67/#REF!)-1</f>
        <v>#REF!</v>
      </c>
      <c r="AD67" s="243" t="e">
        <f>('Total Allotjaments (Fórmulas)'!AD67/#REF!)-1</f>
        <v>#REF!</v>
      </c>
      <c r="AE67" s="243" t="e">
        <f>('Total Allotjaments (Fórmulas)'!AE67/#REF!)-1</f>
        <v>#REF!</v>
      </c>
      <c r="AF67" s="243" t="e">
        <f>('Total Allotjaments (Fórmulas)'!AF67/#REF!)-1</f>
        <v>#REF!</v>
      </c>
      <c r="AG67" s="243" t="e">
        <f>('Total Allotjaments (Fórmulas)'!AG67/#REF!)-1</f>
        <v>#REF!</v>
      </c>
      <c r="AH67" s="243" t="e">
        <f>('Total Allotjaments (Fórmulas)'!AH67/#REF!)-1</f>
        <v>#REF!</v>
      </c>
      <c r="AI67" s="243" t="e">
        <f>('Total Allotjaments (Fórmulas)'!AI67/#REF!)-1</f>
        <v>#REF!</v>
      </c>
      <c r="AJ67" s="243" t="e">
        <f>('Total Allotjaments (Fórmulas)'!AJ67/#REF!)-1</f>
        <v>#REF!</v>
      </c>
      <c r="AK67" s="243" t="e">
        <f>('Total Allotjaments (Fórmulas)'!AK67/#REF!)-1</f>
        <v>#REF!</v>
      </c>
      <c r="AL67" s="243" t="e">
        <f>('Total Allotjaments (Fórmulas)'!AL67/#REF!)-1</f>
        <v>#REF!</v>
      </c>
      <c r="AM67" s="243" t="e">
        <f>('Total Allotjaments (Fórmulas)'!AM67/#REF!)-1</f>
        <v>#REF!</v>
      </c>
      <c r="AN67" s="243" t="e">
        <f>('Total Allotjaments (Fórmulas)'!AN67/#REF!)-1</f>
        <v>#REF!</v>
      </c>
      <c r="AO67" s="243" t="e">
        <f>('Total Allotjaments (Fórmulas)'!AO67/#REF!)-1</f>
        <v>#REF!</v>
      </c>
      <c r="AP67" s="243" t="e">
        <f>('Total Allotjaments (Fórmulas)'!AP67/#REF!)-1</f>
        <v>#REF!</v>
      </c>
      <c r="AQ67" s="243" t="e">
        <f>('Total Allotjaments (Fórmulas)'!AQ67/#REF!)-1</f>
        <v>#REF!</v>
      </c>
      <c r="AR67" s="243" t="e">
        <f>('Total Allotjaments (Fórmulas)'!AR67/#REF!)-1</f>
        <v>#REF!</v>
      </c>
      <c r="AS67" s="243" t="e">
        <f>('Total Allotjaments (Fórmulas)'!AS67/#REF!)-1</f>
        <v>#REF!</v>
      </c>
      <c r="AT67" s="243" t="e">
        <f>('Total Allotjaments (Fórmulas)'!AT67/#REF!)-1</f>
        <v>#REF!</v>
      </c>
      <c r="AU67" s="243" t="e">
        <f>('Total Allotjaments (Fórmulas)'!AU67/#REF!)-1</f>
        <v>#REF!</v>
      </c>
      <c r="AV67" s="243" t="e">
        <f>('Total Allotjaments (Fórmulas)'!AV67/#REF!)-1</f>
        <v>#REF!</v>
      </c>
      <c r="AW67" s="243" t="e">
        <f>('Total Allotjaments (Fórmulas)'!AW67/#REF!)-1</f>
        <v>#REF!</v>
      </c>
      <c r="AX67" s="243" t="e">
        <f>('Total Allotjaments (Fórmulas)'!AX67/#REF!)-1</f>
        <v>#REF!</v>
      </c>
      <c r="AY67" s="243" t="e">
        <f>('Total Allotjaments (Fórmulas)'!AY67/#REF!)-1</f>
        <v>#REF!</v>
      </c>
      <c r="AZ67" s="243" t="e">
        <f>('Total Allotjaments (Fórmulas)'!AZ67/#REF!)-1</f>
        <v>#REF!</v>
      </c>
      <c r="BA67" s="243" t="e">
        <f>('Total Allotjaments (Fórmulas)'!BA67/#REF!)-1</f>
        <v>#REF!</v>
      </c>
      <c r="BB67" s="243" t="e">
        <f>('Total Allotjaments (Fórmulas)'!BB67/#REF!)-1</f>
        <v>#REF!</v>
      </c>
      <c r="BC67" s="243" t="e">
        <f>('Total Allotjaments (Fórmulas)'!BC67/#REF!)-1</f>
        <v>#REF!</v>
      </c>
      <c r="BD67" s="243" t="e">
        <f>('Total Allotjaments (Fórmulas)'!BD67/#REF!)-1</f>
        <v>#REF!</v>
      </c>
      <c r="BE67" s="243" t="e">
        <f>('Total Allotjaments (Fórmulas)'!BE67/#REF!)-1</f>
        <v>#REF!</v>
      </c>
      <c r="BF67" s="243" t="e">
        <f>('Total Allotjaments (Fórmulas)'!BF67/#REF!)-1</f>
        <v>#REF!</v>
      </c>
      <c r="BG67" s="243" t="e">
        <f>('Total Allotjaments (Fórmulas)'!BG67/#REF!)-1</f>
        <v>#REF!</v>
      </c>
      <c r="BH67" s="243" t="e">
        <f>('Total Allotjaments (Fórmulas)'!BH67/#REF!)-1</f>
        <v>#REF!</v>
      </c>
      <c r="BI67" s="243" t="e">
        <f>('Total Allotjaments (Fórmulas)'!BI67/#REF!)-1</f>
        <v>#REF!</v>
      </c>
      <c r="BJ67" s="243" t="e">
        <f>('Total Allotjaments (Fórmulas)'!BJ67/#REF!)-1</f>
        <v>#REF!</v>
      </c>
      <c r="BK67" s="243" t="e">
        <f>('Total Allotjaments (Fórmulas)'!BK67/#REF!)-1</f>
        <v>#REF!</v>
      </c>
      <c r="BL67" s="243" t="e">
        <f>('Total Allotjaments (Fórmulas)'!BL67/#REF!)-1</f>
        <v>#REF!</v>
      </c>
    </row>
    <row r="68" spans="1:64" s="100" customFormat="1" ht="17.25" hidden="1" thickTop="1">
      <c r="A68" s="114" t="s">
        <v>186</v>
      </c>
      <c r="B68" s="243" t="e">
        <f>('Total Allotjaments (Fórmulas)'!B68/#REF!)-1</f>
        <v>#REF!</v>
      </c>
      <c r="C68" s="243" t="e">
        <f>('Total Allotjaments (Fórmulas)'!C68/#REF!)-1</f>
        <v>#REF!</v>
      </c>
      <c r="D68" s="243" t="e">
        <f>('Total Allotjaments (Fórmulas)'!D68/#REF!)-1</f>
        <v>#REF!</v>
      </c>
      <c r="E68" s="243" t="e">
        <f>('Total Allotjaments (Fórmulas)'!E68/#REF!)-1</f>
        <v>#REF!</v>
      </c>
      <c r="F68" s="243" t="e">
        <f>('Total Allotjaments (Fórmulas)'!F68/#REF!)-1</f>
        <v>#REF!</v>
      </c>
      <c r="G68" s="243" t="e">
        <f>('Total Allotjaments (Fórmulas)'!G68/#REF!)-1</f>
        <v>#REF!</v>
      </c>
      <c r="H68" s="243" t="e">
        <f>('Total Allotjaments (Fórmulas)'!H68/#REF!)-1</f>
        <v>#REF!</v>
      </c>
      <c r="I68" s="243" t="e">
        <f>('Total Allotjaments (Fórmulas)'!I68/#REF!)-1</f>
        <v>#REF!</v>
      </c>
      <c r="J68" s="243" t="e">
        <f>('Total Allotjaments (Fórmulas)'!J68/#REF!)-1</f>
        <v>#REF!</v>
      </c>
      <c r="K68" s="243" t="e">
        <f>('Total Allotjaments (Fórmulas)'!K68/#REF!)-1</f>
        <v>#REF!</v>
      </c>
      <c r="L68" s="243" t="e">
        <f>('Total Allotjaments (Fórmulas)'!L68/#REF!)-1</f>
        <v>#REF!</v>
      </c>
      <c r="M68" s="243" t="e">
        <f>('Total Allotjaments (Fórmulas)'!M68/#REF!)-1</f>
        <v>#REF!</v>
      </c>
      <c r="N68" s="243" t="e">
        <f>('Total Allotjaments (Fórmulas)'!N68/#REF!)-1</f>
        <v>#REF!</v>
      </c>
      <c r="O68" s="243" t="e">
        <f>('Total Allotjaments (Fórmulas)'!O68/#REF!)-1</f>
        <v>#REF!</v>
      </c>
      <c r="P68" s="243" t="e">
        <f>('Total Allotjaments (Fórmulas)'!P68/#REF!)-1</f>
        <v>#REF!</v>
      </c>
      <c r="Q68" s="243" t="e">
        <f>('Total Allotjaments (Fórmulas)'!Q68/#REF!)-1</f>
        <v>#REF!</v>
      </c>
      <c r="R68" s="243" t="e">
        <f>('Total Allotjaments (Fórmulas)'!R68/#REF!)-1</f>
        <v>#REF!</v>
      </c>
      <c r="S68" s="243" t="e">
        <f>('Total Allotjaments (Fórmulas)'!S68/#REF!)-1</f>
        <v>#REF!</v>
      </c>
      <c r="T68" s="243" t="e">
        <f>('Total Allotjaments (Fórmulas)'!T68/#REF!)-1</f>
        <v>#REF!</v>
      </c>
      <c r="U68" s="243" t="e">
        <f>('Total Allotjaments (Fórmulas)'!U68/#REF!)-1</f>
        <v>#REF!</v>
      </c>
      <c r="V68" s="243" t="e">
        <f>('Total Allotjaments (Fórmulas)'!V68/#REF!)-1</f>
        <v>#REF!</v>
      </c>
      <c r="W68" s="243" t="e">
        <f>('Total Allotjaments (Fórmulas)'!W68/#REF!)-1</f>
        <v>#REF!</v>
      </c>
      <c r="X68" s="243" t="e">
        <f>('Total Allotjaments (Fórmulas)'!X68/#REF!)-1</f>
        <v>#REF!</v>
      </c>
      <c r="Y68" s="243" t="e">
        <f>('Total Allotjaments (Fórmulas)'!Y68/#REF!)-1</f>
        <v>#REF!</v>
      </c>
      <c r="Z68" s="243" t="e">
        <f>('Total Allotjaments (Fórmulas)'!Z68/#REF!)-1</f>
        <v>#REF!</v>
      </c>
      <c r="AA68" s="243" t="e">
        <f>('Total Allotjaments (Fórmulas)'!AA68/#REF!)-1</f>
        <v>#REF!</v>
      </c>
      <c r="AB68" s="243" t="e">
        <f>('Total Allotjaments (Fórmulas)'!AB68/#REF!)-1</f>
        <v>#REF!</v>
      </c>
      <c r="AC68" s="243" t="e">
        <f>('Total Allotjaments (Fórmulas)'!AC68/#REF!)-1</f>
        <v>#REF!</v>
      </c>
      <c r="AD68" s="243" t="e">
        <f>('Total Allotjaments (Fórmulas)'!AD68/#REF!)-1</f>
        <v>#REF!</v>
      </c>
      <c r="AE68" s="243" t="e">
        <f>('Total Allotjaments (Fórmulas)'!AE68/#REF!)-1</f>
        <v>#REF!</v>
      </c>
      <c r="AF68" s="243" t="e">
        <f>('Total Allotjaments (Fórmulas)'!AF68/#REF!)-1</f>
        <v>#REF!</v>
      </c>
      <c r="AG68" s="243" t="e">
        <f>('Total Allotjaments (Fórmulas)'!AG68/#REF!)-1</f>
        <v>#REF!</v>
      </c>
      <c r="AH68" s="243" t="e">
        <f>('Total Allotjaments (Fórmulas)'!AH68/#REF!)-1</f>
        <v>#REF!</v>
      </c>
      <c r="AI68" s="243" t="e">
        <f>('Total Allotjaments (Fórmulas)'!AI68/#REF!)-1</f>
        <v>#REF!</v>
      </c>
      <c r="AJ68" s="243" t="e">
        <f>('Total Allotjaments (Fórmulas)'!AJ68/#REF!)-1</f>
        <v>#REF!</v>
      </c>
      <c r="AK68" s="243" t="e">
        <f>('Total Allotjaments (Fórmulas)'!AK68/#REF!)-1</f>
        <v>#REF!</v>
      </c>
      <c r="AL68" s="243" t="e">
        <f>('Total Allotjaments (Fórmulas)'!AL68/#REF!)-1</f>
        <v>#REF!</v>
      </c>
      <c r="AM68" s="243" t="e">
        <f>('Total Allotjaments (Fórmulas)'!AM68/#REF!)-1</f>
        <v>#REF!</v>
      </c>
      <c r="AN68" s="243" t="e">
        <f>('Total Allotjaments (Fórmulas)'!AN68/#REF!)-1</f>
        <v>#REF!</v>
      </c>
      <c r="AO68" s="243" t="e">
        <f>('Total Allotjaments (Fórmulas)'!AO68/#REF!)-1</f>
        <v>#REF!</v>
      </c>
      <c r="AP68" s="243" t="e">
        <f>('Total Allotjaments (Fórmulas)'!AP68/#REF!)-1</f>
        <v>#REF!</v>
      </c>
      <c r="AQ68" s="243" t="e">
        <f>('Total Allotjaments (Fórmulas)'!AQ68/#REF!)-1</f>
        <v>#REF!</v>
      </c>
      <c r="AR68" s="243" t="e">
        <f>('Total Allotjaments (Fórmulas)'!AR68/#REF!)-1</f>
        <v>#REF!</v>
      </c>
      <c r="AS68" s="243" t="e">
        <f>('Total Allotjaments (Fórmulas)'!AS68/#REF!)-1</f>
        <v>#REF!</v>
      </c>
      <c r="AT68" s="243" t="e">
        <f>('Total Allotjaments (Fórmulas)'!AT68/#REF!)-1</f>
        <v>#REF!</v>
      </c>
      <c r="AU68" s="243" t="e">
        <f>('Total Allotjaments (Fórmulas)'!AU68/#REF!)-1</f>
        <v>#REF!</v>
      </c>
      <c r="AV68" s="243" t="e">
        <f>('Total Allotjaments (Fórmulas)'!AV68/#REF!)-1</f>
        <v>#REF!</v>
      </c>
      <c r="AW68" s="243" t="e">
        <f>('Total Allotjaments (Fórmulas)'!AW68/#REF!)-1</f>
        <v>#REF!</v>
      </c>
      <c r="AX68" s="243" t="e">
        <f>('Total Allotjaments (Fórmulas)'!AX68/#REF!)-1</f>
        <v>#REF!</v>
      </c>
      <c r="AY68" s="243" t="e">
        <f>('Total Allotjaments (Fórmulas)'!AY68/#REF!)-1</f>
        <v>#REF!</v>
      </c>
      <c r="AZ68" s="243" t="e">
        <f>('Total Allotjaments (Fórmulas)'!AZ68/#REF!)-1</f>
        <v>#REF!</v>
      </c>
      <c r="BA68" s="243" t="e">
        <f>('Total Allotjaments (Fórmulas)'!BA68/#REF!)-1</f>
        <v>#REF!</v>
      </c>
      <c r="BB68" s="243" t="e">
        <f>('Total Allotjaments (Fórmulas)'!BB68/#REF!)-1</f>
        <v>#REF!</v>
      </c>
      <c r="BC68" s="243" t="e">
        <f>('Total Allotjaments (Fórmulas)'!BC68/#REF!)-1</f>
        <v>#REF!</v>
      </c>
      <c r="BD68" s="243" t="e">
        <f>('Total Allotjaments (Fórmulas)'!BD68/#REF!)-1</f>
        <v>#REF!</v>
      </c>
      <c r="BE68" s="243" t="e">
        <f>('Total Allotjaments (Fórmulas)'!BE68/#REF!)-1</f>
        <v>#REF!</v>
      </c>
      <c r="BF68" s="243" t="e">
        <f>('Total Allotjaments (Fórmulas)'!BF68/#REF!)-1</f>
        <v>#REF!</v>
      </c>
      <c r="BG68" s="243" t="e">
        <f>('Total Allotjaments (Fórmulas)'!BG68/#REF!)-1</f>
        <v>#REF!</v>
      </c>
      <c r="BH68" s="243" t="e">
        <f>('Total Allotjaments (Fórmulas)'!BH68/#REF!)-1</f>
        <v>#REF!</v>
      </c>
      <c r="BI68" s="243" t="e">
        <f>('Total Allotjaments (Fórmulas)'!BI68/#REF!)-1</f>
        <v>#REF!</v>
      </c>
      <c r="BJ68" s="243" t="e">
        <f>('Total Allotjaments (Fórmulas)'!BJ68/#REF!)-1</f>
        <v>#REF!</v>
      </c>
      <c r="BK68" s="243" t="e">
        <f>('Total Allotjaments (Fórmulas)'!BK68/#REF!)-1</f>
        <v>#REF!</v>
      </c>
      <c r="BL68" s="243" t="e">
        <f>('Total Allotjaments (Fórmulas)'!BL68/#REF!)-1</f>
        <v>#REF!</v>
      </c>
    </row>
    <row r="69" spans="1:64" ht="51.75" customHeight="1" thickTop="1" thickBot="1">
      <c r="A69" s="234" t="s">
        <v>264</v>
      </c>
      <c r="B69" s="243" t="e">
        <f>('Total Allotjaments (Fórmulas)'!B69/#REF!)-1</f>
        <v>#REF!</v>
      </c>
      <c r="C69" s="243" t="e">
        <f>('Total Allotjaments (Fórmulas)'!C69/#REF!)-1</f>
        <v>#VALUE!</v>
      </c>
      <c r="D69" s="243" t="e">
        <f>('Total Allotjaments (Fórmulas)'!D69/#REF!)-1</f>
        <v>#REF!</v>
      </c>
      <c r="E69" s="243" t="e">
        <f>('Total Allotjaments (Fórmulas)'!E69/#REF!)-1</f>
        <v>#REF!</v>
      </c>
      <c r="F69" s="243" t="e">
        <f>('Total Allotjaments (Fórmulas)'!F69/#REF!)-1</f>
        <v>#VALUE!</v>
      </c>
      <c r="G69" s="243" t="e">
        <f>('Total Allotjaments (Fórmulas)'!G69/#REF!)-1</f>
        <v>#REF!</v>
      </c>
      <c r="H69" s="243" t="e">
        <f>('Total Allotjaments (Fórmulas)'!H69/#REF!)-1</f>
        <v>#REF!</v>
      </c>
      <c r="I69" s="243" t="e">
        <f>('Total Allotjaments (Fórmulas)'!I69/#REF!)-1</f>
        <v>#VALUE!</v>
      </c>
      <c r="J69" s="243" t="e">
        <f>('Total Allotjaments (Fórmulas)'!J69/#REF!)-1</f>
        <v>#REF!</v>
      </c>
      <c r="K69" s="243" t="e">
        <f>('Total Allotjaments (Fórmulas)'!K69/#REF!)-1</f>
        <v>#REF!</v>
      </c>
      <c r="L69" s="243" t="e">
        <f>('Total Allotjaments (Fórmulas)'!L69/#REF!)-1</f>
        <v>#VALUE!</v>
      </c>
      <c r="M69" s="243" t="e">
        <f>('Total Allotjaments (Fórmulas)'!M69/#REF!)-1</f>
        <v>#REF!</v>
      </c>
      <c r="N69" s="243" t="e">
        <f>('Total Allotjaments (Fórmulas)'!N69/#REF!)-1</f>
        <v>#REF!</v>
      </c>
      <c r="O69" s="243" t="e">
        <f>('Total Allotjaments (Fórmulas)'!O69/#REF!)-1</f>
        <v>#VALUE!</v>
      </c>
      <c r="P69" s="243" t="e">
        <f>('Total Allotjaments (Fórmulas)'!P69/#REF!)-1</f>
        <v>#REF!</v>
      </c>
      <c r="Q69" s="243" t="e">
        <f>('Total Allotjaments (Fórmulas)'!Q69/#REF!)-1</f>
        <v>#REF!</v>
      </c>
      <c r="R69" s="243" t="e">
        <f>('Total Allotjaments (Fórmulas)'!R69/#REF!)-1</f>
        <v>#VALUE!</v>
      </c>
      <c r="S69" s="243" t="e">
        <f>('Total Allotjaments (Fórmulas)'!S69/#REF!)-1</f>
        <v>#REF!</v>
      </c>
      <c r="T69" s="243" t="e">
        <f>('Total Allotjaments (Fórmulas)'!T69/#REF!)-1</f>
        <v>#REF!</v>
      </c>
      <c r="U69" s="243" t="e">
        <f>('Total Allotjaments (Fórmulas)'!U69/#REF!)-1</f>
        <v>#VALUE!</v>
      </c>
      <c r="V69" s="243" t="e">
        <f>('Total Allotjaments (Fórmulas)'!V69/#REF!)-1</f>
        <v>#REF!</v>
      </c>
      <c r="W69" s="243" t="e">
        <f>('Total Allotjaments (Fórmulas)'!W69/#REF!)-1</f>
        <v>#REF!</v>
      </c>
      <c r="X69" s="243" t="e">
        <f>('Total Allotjaments (Fórmulas)'!X69/#REF!)-1</f>
        <v>#VALUE!</v>
      </c>
      <c r="Y69" s="243" t="e">
        <f>('Total Allotjaments (Fórmulas)'!Y69/#REF!)-1</f>
        <v>#REF!</v>
      </c>
      <c r="Z69" s="243" t="e">
        <f>('Total Allotjaments (Fórmulas)'!Z69/#REF!)-1</f>
        <v>#REF!</v>
      </c>
      <c r="AA69" s="243" t="e">
        <f>('Total Allotjaments (Fórmulas)'!AA69/#REF!)-1</f>
        <v>#VALUE!</v>
      </c>
      <c r="AB69" s="243" t="e">
        <f>('Total Allotjaments (Fórmulas)'!AB69/#REF!)-1</f>
        <v>#REF!</v>
      </c>
      <c r="AC69" s="243" t="e">
        <f>('Total Allotjaments (Fórmulas)'!AC69/#REF!)-1</f>
        <v>#REF!</v>
      </c>
      <c r="AD69" s="243" t="e">
        <f>('Total Allotjaments (Fórmulas)'!AD69/#REF!)-1</f>
        <v>#VALUE!</v>
      </c>
      <c r="AE69" s="243" t="e">
        <f>('Total Allotjaments (Fórmulas)'!AE69/#REF!)-1</f>
        <v>#REF!</v>
      </c>
      <c r="AF69" s="243" t="e">
        <f>('Total Allotjaments (Fórmulas)'!AF69/#REF!)-1</f>
        <v>#VALUE!</v>
      </c>
      <c r="AG69" s="243" t="e">
        <f>('Total Allotjaments (Fórmulas)'!AG69/#REF!)-1</f>
        <v>#VALUE!</v>
      </c>
      <c r="AH69" s="243" t="e">
        <f>('Total Allotjaments (Fórmulas)'!AH69/#REF!)-1</f>
        <v>#VALUE!</v>
      </c>
      <c r="AI69" s="243" t="e">
        <f>('Total Allotjaments (Fórmulas)'!AI69/#REF!)-1</f>
        <v>#VALUE!</v>
      </c>
      <c r="AJ69" s="243" t="e">
        <f>('Total Allotjaments (Fórmulas)'!AJ69/#REF!)-1</f>
        <v>#VALUE!</v>
      </c>
      <c r="AK69" s="243" t="e">
        <f>('Total Allotjaments (Fórmulas)'!AK69/#REF!)-1</f>
        <v>#VALUE!</v>
      </c>
      <c r="AL69" s="243" t="e">
        <f>('Total Allotjaments (Fórmulas)'!AL69/#REF!)-1</f>
        <v>#VALUE!</v>
      </c>
      <c r="AM69" s="243" t="e">
        <f>('Total Allotjaments (Fórmulas)'!AM69/#REF!)-1</f>
        <v>#VALUE!</v>
      </c>
      <c r="AN69" s="243" t="e">
        <f>('Total Allotjaments (Fórmulas)'!AN69/#REF!)-1</f>
        <v>#VALUE!</v>
      </c>
      <c r="AO69" s="243" t="e">
        <f>('Total Allotjaments (Fórmulas)'!AO69/#REF!)-1</f>
        <v>#VALUE!</v>
      </c>
      <c r="AP69" s="243" t="e">
        <f>('Total Allotjaments (Fórmulas)'!AP69/#REF!)-1</f>
        <v>#VALUE!</v>
      </c>
      <c r="AQ69" s="243" t="e">
        <f>('Total Allotjaments (Fórmulas)'!AQ69/#REF!)-1</f>
        <v>#VALUE!</v>
      </c>
      <c r="AR69" s="243" t="e">
        <f>('Total Allotjaments (Fórmulas)'!AR69/#REF!)-1</f>
        <v>#VALUE!</v>
      </c>
      <c r="AS69" s="243" t="e">
        <f>('Total Allotjaments (Fórmulas)'!AS69/#REF!)-1</f>
        <v>#VALUE!</v>
      </c>
      <c r="AT69" s="243" t="e">
        <f>('Total Allotjaments (Fórmulas)'!AT69/#REF!)-1</f>
        <v>#VALUE!</v>
      </c>
      <c r="AU69" s="243" t="e">
        <f>('Total Allotjaments (Fórmulas)'!AU69/#REF!)-1</f>
        <v>#VALUE!</v>
      </c>
      <c r="AV69" s="243" t="e">
        <f>('Total Allotjaments (Fórmulas)'!AV69/#REF!)-1</f>
        <v>#VALUE!</v>
      </c>
      <c r="AW69" s="243" t="e">
        <f>('Total Allotjaments (Fórmulas)'!AW69/#REF!)-1</f>
        <v>#VALUE!</v>
      </c>
      <c r="AX69" s="243" t="e">
        <f>('Total Allotjaments (Fórmulas)'!AX69/#REF!)-1</f>
        <v>#VALUE!</v>
      </c>
      <c r="AY69" s="243" t="e">
        <f>('Total Allotjaments (Fórmulas)'!AY69/#REF!)-1</f>
        <v>#VALUE!</v>
      </c>
      <c r="AZ69" s="243" t="e">
        <f>('Total Allotjaments (Fórmulas)'!AZ69/#REF!)-1</f>
        <v>#VALUE!</v>
      </c>
      <c r="BA69" s="243" t="e">
        <f>('Total Allotjaments (Fórmulas)'!BA69/#REF!)-1</f>
        <v>#VALUE!</v>
      </c>
      <c r="BB69" s="243" t="e">
        <f>('Total Allotjaments (Fórmulas)'!BB69/#REF!)-1</f>
        <v>#VALUE!</v>
      </c>
      <c r="BC69" s="243" t="e">
        <f>('Total Allotjaments (Fórmulas)'!BC69/#REF!)-1</f>
        <v>#VALUE!</v>
      </c>
      <c r="BD69" s="243" t="e">
        <f>('Total Allotjaments (Fórmulas)'!BD69/#REF!)-1</f>
        <v>#VALUE!</v>
      </c>
      <c r="BE69" s="243" t="e">
        <f>('Total Allotjaments (Fórmulas)'!BE69/#REF!)-1</f>
        <v>#VALUE!</v>
      </c>
      <c r="BF69" s="243" t="e">
        <f>('Total Allotjaments (Fórmulas)'!BF69/#REF!)-1</f>
        <v>#VALUE!</v>
      </c>
      <c r="BG69" s="243" t="e">
        <f>('Total Allotjaments (Fórmulas)'!BG69/#REF!)-1</f>
        <v>#VALUE!</v>
      </c>
      <c r="BH69" s="243" t="e">
        <f>('Total Allotjaments (Fórmulas)'!BH69/#REF!)-1</f>
        <v>#VALUE!</v>
      </c>
      <c r="BI69" s="243" t="e">
        <f>('Total Allotjaments (Fórmulas)'!BI69/#REF!)-1</f>
        <v>#VALUE!</v>
      </c>
      <c r="BJ69" s="243" t="e">
        <f>('Total Allotjaments (Fórmulas)'!BJ69/#REF!)-1</f>
        <v>#VALUE!</v>
      </c>
      <c r="BK69" s="243" t="e">
        <f>('Total Allotjaments (Fórmulas)'!BK69/#REF!)-1</f>
        <v>#VALUE!</v>
      </c>
      <c r="BL69" s="243" t="e">
        <f>('Total Allotjaments (Fórmulas)'!BL69/#REF!)-1</f>
        <v>#VALUE!</v>
      </c>
    </row>
    <row r="70" spans="1:64" ht="51" customHeight="1" thickTop="1">
      <c r="A70" s="235" t="s">
        <v>265</v>
      </c>
      <c r="B70" s="243" t="e">
        <f>('Total Allotjaments (Fórmulas)'!B70/#REF!)-1</f>
        <v>#REF!</v>
      </c>
      <c r="C70" s="243" t="e">
        <f>('Total Allotjaments (Fórmulas)'!C70/#REF!)-1</f>
        <v>#VALUE!</v>
      </c>
      <c r="D70" s="243" t="e">
        <f>('Total Allotjaments (Fórmulas)'!D70/#REF!)-1</f>
        <v>#REF!</v>
      </c>
      <c r="E70" s="243" t="e">
        <f>('Total Allotjaments (Fórmulas)'!E70/#REF!)-1</f>
        <v>#REF!</v>
      </c>
      <c r="F70" s="243" t="e">
        <f>('Total Allotjaments (Fórmulas)'!F70/#REF!)-1</f>
        <v>#VALUE!</v>
      </c>
      <c r="G70" s="243" t="e">
        <f>('Total Allotjaments (Fórmulas)'!G70/#REF!)-1</f>
        <v>#REF!</v>
      </c>
      <c r="H70" s="243" t="e">
        <f>('Total Allotjaments (Fórmulas)'!H70/#REF!)-1</f>
        <v>#REF!</v>
      </c>
      <c r="I70" s="243" t="e">
        <f>('Total Allotjaments (Fórmulas)'!I70/#REF!)-1</f>
        <v>#VALUE!</v>
      </c>
      <c r="J70" s="243" t="e">
        <f>('Total Allotjaments (Fórmulas)'!J70/#REF!)-1</f>
        <v>#REF!</v>
      </c>
      <c r="K70" s="243" t="e">
        <f>('Total Allotjaments (Fórmulas)'!K70/#REF!)-1</f>
        <v>#REF!</v>
      </c>
      <c r="L70" s="243" t="e">
        <f>('Total Allotjaments (Fórmulas)'!L70/#REF!)-1</f>
        <v>#VALUE!</v>
      </c>
      <c r="M70" s="243" t="e">
        <f>('Total Allotjaments (Fórmulas)'!M70/#REF!)-1</f>
        <v>#REF!</v>
      </c>
      <c r="N70" s="243" t="e">
        <f>('Total Allotjaments (Fórmulas)'!N70/#REF!)-1</f>
        <v>#REF!</v>
      </c>
      <c r="O70" s="243" t="e">
        <f>('Total Allotjaments (Fórmulas)'!O70/#REF!)-1</f>
        <v>#VALUE!</v>
      </c>
      <c r="P70" s="243" t="e">
        <f>('Total Allotjaments (Fórmulas)'!P70/#REF!)-1</f>
        <v>#REF!</v>
      </c>
      <c r="Q70" s="243" t="e">
        <f>('Total Allotjaments (Fórmulas)'!Q70/#REF!)-1</f>
        <v>#REF!</v>
      </c>
      <c r="R70" s="243" t="e">
        <f>('Total Allotjaments (Fórmulas)'!R70/#REF!)-1</f>
        <v>#VALUE!</v>
      </c>
      <c r="S70" s="243" t="e">
        <f>('Total Allotjaments (Fórmulas)'!S70/#REF!)-1</f>
        <v>#REF!</v>
      </c>
      <c r="T70" s="243" t="e">
        <f>('Total Allotjaments (Fórmulas)'!T70/#REF!)-1</f>
        <v>#REF!</v>
      </c>
      <c r="U70" s="243" t="e">
        <f>('Total Allotjaments (Fórmulas)'!U70/#REF!)-1</f>
        <v>#VALUE!</v>
      </c>
      <c r="V70" s="243" t="e">
        <f>('Total Allotjaments (Fórmulas)'!V70/#REF!)-1</f>
        <v>#REF!</v>
      </c>
      <c r="W70" s="243" t="e">
        <f>('Total Allotjaments (Fórmulas)'!W70/#REF!)-1</f>
        <v>#REF!</v>
      </c>
      <c r="X70" s="243" t="e">
        <f>('Total Allotjaments (Fórmulas)'!X70/#REF!)-1</f>
        <v>#VALUE!</v>
      </c>
      <c r="Y70" s="243" t="e">
        <f>('Total Allotjaments (Fórmulas)'!Y70/#REF!)-1</f>
        <v>#REF!</v>
      </c>
      <c r="Z70" s="243" t="e">
        <f>('Total Allotjaments (Fórmulas)'!Z70/#REF!)-1</f>
        <v>#REF!</v>
      </c>
      <c r="AA70" s="243" t="e">
        <f>('Total Allotjaments (Fórmulas)'!AA70/#REF!)-1</f>
        <v>#VALUE!</v>
      </c>
      <c r="AB70" s="243" t="e">
        <f>('Total Allotjaments (Fórmulas)'!AB70/#REF!)-1</f>
        <v>#REF!</v>
      </c>
      <c r="AC70" s="243" t="e">
        <f>('Total Allotjaments (Fórmulas)'!AC70/#REF!)-1</f>
        <v>#REF!</v>
      </c>
      <c r="AD70" s="243" t="e">
        <f>('Total Allotjaments (Fórmulas)'!AD70/#REF!)-1</f>
        <v>#VALUE!</v>
      </c>
      <c r="AE70" s="243" t="e">
        <f>('Total Allotjaments (Fórmulas)'!AE70/#REF!)-1</f>
        <v>#REF!</v>
      </c>
      <c r="AF70" s="243" t="e">
        <f>('Total Allotjaments (Fórmulas)'!AF70/#REF!)-1</f>
        <v>#VALUE!</v>
      </c>
      <c r="AG70" s="243" t="e">
        <f>('Total Allotjaments (Fórmulas)'!AG70/#REF!)-1</f>
        <v>#VALUE!</v>
      </c>
      <c r="AH70" s="243" t="e">
        <f>('Total Allotjaments (Fórmulas)'!AH70/#REF!)-1</f>
        <v>#VALUE!</v>
      </c>
      <c r="AI70" s="243" t="e">
        <f>('Total Allotjaments (Fórmulas)'!AI70/#REF!)-1</f>
        <v>#VALUE!</v>
      </c>
      <c r="AJ70" s="243" t="e">
        <f>('Total Allotjaments (Fórmulas)'!AJ70/#REF!)-1</f>
        <v>#VALUE!</v>
      </c>
      <c r="AK70" s="243" t="e">
        <f>('Total Allotjaments (Fórmulas)'!AK70/#REF!)-1</f>
        <v>#VALUE!</v>
      </c>
      <c r="AL70" s="243" t="e">
        <f>('Total Allotjaments (Fórmulas)'!AL70/#REF!)-1</f>
        <v>#VALUE!</v>
      </c>
      <c r="AM70" s="243" t="e">
        <f>('Total Allotjaments (Fórmulas)'!AM70/#REF!)-1</f>
        <v>#VALUE!</v>
      </c>
      <c r="AN70" s="243" t="e">
        <f>('Total Allotjaments (Fórmulas)'!AN70/#REF!)-1</f>
        <v>#VALUE!</v>
      </c>
      <c r="AO70" s="243" t="e">
        <f>('Total Allotjaments (Fórmulas)'!AO70/#REF!)-1</f>
        <v>#VALUE!</v>
      </c>
      <c r="AP70" s="243" t="e">
        <f>('Total Allotjaments (Fórmulas)'!AP70/#REF!)-1</f>
        <v>#VALUE!</v>
      </c>
      <c r="AQ70" s="243" t="e">
        <f>('Total Allotjaments (Fórmulas)'!AQ70/#REF!)-1</f>
        <v>#VALUE!</v>
      </c>
      <c r="AR70" s="243" t="e">
        <f>('Total Allotjaments (Fórmulas)'!AR70/#REF!)-1</f>
        <v>#VALUE!</v>
      </c>
      <c r="AS70" s="243" t="e">
        <f>('Total Allotjaments (Fórmulas)'!AS70/#REF!)-1</f>
        <v>#VALUE!</v>
      </c>
      <c r="AT70" s="243" t="e">
        <f>('Total Allotjaments (Fórmulas)'!AT70/#REF!)-1</f>
        <v>#VALUE!</v>
      </c>
      <c r="AU70" s="243" t="e">
        <f>('Total Allotjaments (Fórmulas)'!AU70/#REF!)-1</f>
        <v>#VALUE!</v>
      </c>
      <c r="AV70" s="243" t="e">
        <f>('Total Allotjaments (Fórmulas)'!AV70/#REF!)-1</f>
        <v>#VALUE!</v>
      </c>
      <c r="AW70" s="243" t="e">
        <f>('Total Allotjaments (Fórmulas)'!AW70/#REF!)-1</f>
        <v>#VALUE!</v>
      </c>
      <c r="AX70" s="243" t="e">
        <f>('Total Allotjaments (Fórmulas)'!AX70/#REF!)-1</f>
        <v>#VALUE!</v>
      </c>
      <c r="AY70" s="243" t="e">
        <f>('Total Allotjaments (Fórmulas)'!AY70/#REF!)-1</f>
        <v>#VALUE!</v>
      </c>
      <c r="AZ70" s="243" t="e">
        <f>('Total Allotjaments (Fórmulas)'!AZ70/#REF!)-1</f>
        <v>#VALUE!</v>
      </c>
      <c r="BA70" s="243" t="e">
        <f>('Total Allotjaments (Fórmulas)'!BA70/#REF!)-1</f>
        <v>#VALUE!</v>
      </c>
      <c r="BB70" s="243" t="e">
        <f>('Total Allotjaments (Fórmulas)'!BB70/#REF!)-1</f>
        <v>#VALUE!</v>
      </c>
      <c r="BC70" s="243" t="e">
        <f>('Total Allotjaments (Fórmulas)'!BC70/#REF!)-1</f>
        <v>#VALUE!</v>
      </c>
      <c r="BD70" s="243" t="e">
        <f>('Total Allotjaments (Fórmulas)'!BD70/#REF!)-1</f>
        <v>#VALUE!</v>
      </c>
      <c r="BE70" s="243" t="e">
        <f>('Total Allotjaments (Fórmulas)'!BE70/#REF!)-1</f>
        <v>#VALUE!</v>
      </c>
      <c r="BF70" s="243" t="e">
        <f>('Total Allotjaments (Fórmulas)'!BF70/#REF!)-1</f>
        <v>#VALUE!</v>
      </c>
      <c r="BG70" s="243" t="e">
        <f>('Total Allotjaments (Fórmulas)'!BG70/#REF!)-1</f>
        <v>#VALUE!</v>
      </c>
      <c r="BH70" s="243" t="e">
        <f>('Total Allotjaments (Fórmulas)'!BH70/#REF!)-1</f>
        <v>#VALUE!</v>
      </c>
      <c r="BI70" s="243" t="e">
        <f>('Total Allotjaments (Fórmulas)'!BI70/#REF!)-1</f>
        <v>#VALUE!</v>
      </c>
      <c r="BJ70" s="243" t="e">
        <f>('Total Allotjaments (Fórmulas)'!BJ70/#REF!)-1</f>
        <v>#VALUE!</v>
      </c>
      <c r="BK70" s="243" t="e">
        <f>('Total Allotjaments (Fórmulas)'!BK70/#REF!)-1</f>
        <v>#VALUE!</v>
      </c>
      <c r="BL70" s="243" t="e">
        <f>('Total Allotjaments (Fórmulas)'!BL70/#REF!)-1</f>
        <v>#VALUE!</v>
      </c>
    </row>
    <row r="71" spans="1:64">
      <c r="A71" s="281" t="s">
        <v>262</v>
      </c>
      <c r="B71" s="281"/>
      <c r="C71" s="281"/>
      <c r="D71" s="281"/>
      <c r="E71" s="281"/>
      <c r="F71" s="281"/>
      <c r="G71" s="281"/>
      <c r="H71" s="281"/>
      <c r="I71" s="281"/>
      <c r="J71" s="281"/>
    </row>
    <row r="72" spans="1:64" ht="18">
      <c r="A72" s="202"/>
      <c r="E72" s="150"/>
    </row>
    <row r="73" spans="1:64">
      <c r="B73" s="126"/>
      <c r="C73" s="126"/>
    </row>
    <row r="74" spans="1:64">
      <c r="B74" s="126"/>
      <c r="C74" s="126"/>
    </row>
  </sheetData>
  <mergeCells count="26">
    <mergeCell ref="A1:H1"/>
    <mergeCell ref="A2:H2"/>
    <mergeCell ref="A3:H3"/>
    <mergeCell ref="A4:AH4"/>
    <mergeCell ref="B5:D5"/>
    <mergeCell ref="E5:G5"/>
    <mergeCell ref="H5:J5"/>
    <mergeCell ref="K5:M5"/>
    <mergeCell ref="N5:P5"/>
    <mergeCell ref="Q5:S5"/>
    <mergeCell ref="BD5:BF5"/>
    <mergeCell ref="BG5:BI5"/>
    <mergeCell ref="BJ5:BL5"/>
    <mergeCell ref="A71:J71"/>
    <mergeCell ref="AL5:AN5"/>
    <mergeCell ref="AO5:AQ5"/>
    <mergeCell ref="AR5:AT5"/>
    <mergeCell ref="AU5:AW5"/>
    <mergeCell ref="AX5:AZ5"/>
    <mergeCell ref="BA5:BC5"/>
    <mergeCell ref="T5:V5"/>
    <mergeCell ref="W5:Y5"/>
    <mergeCell ref="Z5:AB5"/>
    <mergeCell ref="AC5:AE5"/>
    <mergeCell ref="AF5:AH5"/>
    <mergeCell ref="AI5:AK5"/>
  </mergeCells>
  <conditionalFormatting sqref="A1:A3">
    <cfRule type="expression" priority="9">
      <formula>SI(0," ")</formula>
    </cfRule>
  </conditionalFormatting>
  <conditionalFormatting sqref="A70">
    <cfRule type="expression" priority="10">
      <formula>SI(0," ")</formula>
    </cfRule>
  </conditionalFormatting>
  <conditionalFormatting sqref="B9">
    <cfRule type="aboveAverage" dxfId="13" priority="1"/>
  </conditionalFormatting>
  <conditionalFormatting sqref="B9:BL70">
    <cfRule type="aboveAverage" dxfId="12" priority="13" aboveAverage="0"/>
    <cfRule type="aboveAverage" dxfId="11" priority="14"/>
  </conditionalFormatting>
  <pageMargins left="0.39370078740157483" right="0.39370078740157483" top="0.39370078740157483" bottom="0.39370078740157483" header="0" footer="0"/>
  <pageSetup paperSize="8" scale="62" orientation="landscape" r:id="rId1"/>
  <headerFooter>
    <oddFooter>&amp;CFont: Conselleria de Turisme, Cultura i Esports del Govern de les Illes Balears a partir de les dades del Consell Insular de Mallorca, Consell Insular de Menorca, Consell Insular d'Eivissa i Consell Insular de Formentera</oddFooter>
  </headerFooter>
  <colBreaks count="3" manualBreakCount="3">
    <brk id="19" max="71" man="1"/>
    <brk id="34" max="71" man="1"/>
    <brk id="49" max="7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2E7A8-AA07-4D84-9DF2-2BE35662CB26}">
  <dimension ref="A1:BL74"/>
  <sheetViews>
    <sheetView showGridLines="0" view="pageBreakPreview" zoomScaleNormal="100" zoomScaleSheetLayoutView="100" workbookViewId="0">
      <pane xSplit="1" topLeftCell="B1" activePane="topRight" state="frozen"/>
      <selection pane="topRight" sqref="A1:H1"/>
    </sheetView>
  </sheetViews>
  <sheetFormatPr baseColWidth="10" defaultColWidth="11.42578125" defaultRowHeight="16.5"/>
  <cols>
    <col min="1" max="1" width="41.7109375" style="76" customWidth="1"/>
    <col min="2" max="64" width="15.140625" style="76" customWidth="1"/>
    <col min="65" max="273" width="11.42578125" style="76"/>
    <col min="274" max="274" width="20.140625" style="76" customWidth="1"/>
    <col min="275" max="275" width="16.140625" style="76" customWidth="1"/>
    <col min="276" max="295" width="11.42578125" style="76"/>
    <col min="296" max="296" width="12" style="76" customWidth="1"/>
    <col min="297" max="529" width="11.42578125" style="76"/>
    <col min="530" max="530" width="20.140625" style="76" customWidth="1"/>
    <col min="531" max="531" width="16.140625" style="76" customWidth="1"/>
    <col min="532" max="551" width="11.42578125" style="76"/>
    <col min="552" max="552" width="12" style="76" customWidth="1"/>
    <col min="553" max="785" width="11.42578125" style="76"/>
    <col min="786" max="786" width="20.140625" style="76" customWidth="1"/>
    <col min="787" max="787" width="16.140625" style="76" customWidth="1"/>
    <col min="788" max="807" width="11.42578125" style="76"/>
    <col min="808" max="808" width="12" style="76" customWidth="1"/>
    <col min="809" max="1041" width="11.42578125" style="76"/>
    <col min="1042" max="1042" width="20.140625" style="76" customWidth="1"/>
    <col min="1043" max="1043" width="16.140625" style="76" customWidth="1"/>
    <col min="1044" max="1063" width="11.42578125" style="76"/>
    <col min="1064" max="1064" width="12" style="76" customWidth="1"/>
    <col min="1065" max="1297" width="11.42578125" style="76"/>
    <col min="1298" max="1298" width="20.140625" style="76" customWidth="1"/>
    <col min="1299" max="1299" width="16.140625" style="76" customWidth="1"/>
    <col min="1300" max="1319" width="11.42578125" style="76"/>
    <col min="1320" max="1320" width="12" style="76" customWidth="1"/>
    <col min="1321" max="1553" width="11.42578125" style="76"/>
    <col min="1554" max="1554" width="20.140625" style="76" customWidth="1"/>
    <col min="1555" max="1555" width="16.140625" style="76" customWidth="1"/>
    <col min="1556" max="1575" width="11.42578125" style="76"/>
    <col min="1576" max="1576" width="12" style="76" customWidth="1"/>
    <col min="1577" max="1809" width="11.42578125" style="76"/>
    <col min="1810" max="1810" width="20.140625" style="76" customWidth="1"/>
    <col min="1811" max="1811" width="16.140625" style="76" customWidth="1"/>
    <col min="1812" max="1831" width="11.42578125" style="76"/>
    <col min="1832" max="1832" width="12" style="76" customWidth="1"/>
    <col min="1833" max="2065" width="11.42578125" style="76"/>
    <col min="2066" max="2066" width="20.140625" style="76" customWidth="1"/>
    <col min="2067" max="2067" width="16.140625" style="76" customWidth="1"/>
    <col min="2068" max="2087" width="11.42578125" style="76"/>
    <col min="2088" max="2088" width="12" style="76" customWidth="1"/>
    <col min="2089" max="2321" width="11.42578125" style="76"/>
    <col min="2322" max="2322" width="20.140625" style="76" customWidth="1"/>
    <col min="2323" max="2323" width="16.140625" style="76" customWidth="1"/>
    <col min="2324" max="2343" width="11.42578125" style="76"/>
    <col min="2344" max="2344" width="12" style="76" customWidth="1"/>
    <col min="2345" max="2577" width="11.42578125" style="76"/>
    <col min="2578" max="2578" width="20.140625" style="76" customWidth="1"/>
    <col min="2579" max="2579" width="16.140625" style="76" customWidth="1"/>
    <col min="2580" max="2599" width="11.42578125" style="76"/>
    <col min="2600" max="2600" width="12" style="76" customWidth="1"/>
    <col min="2601" max="2833" width="11.42578125" style="76"/>
    <col min="2834" max="2834" width="20.140625" style="76" customWidth="1"/>
    <col min="2835" max="2835" width="16.140625" style="76" customWidth="1"/>
    <col min="2836" max="2855" width="11.42578125" style="76"/>
    <col min="2856" max="2856" width="12" style="76" customWidth="1"/>
    <col min="2857" max="3089" width="11.42578125" style="76"/>
    <col min="3090" max="3090" width="20.140625" style="76" customWidth="1"/>
    <col min="3091" max="3091" width="16.140625" style="76" customWidth="1"/>
    <col min="3092" max="3111" width="11.42578125" style="76"/>
    <col min="3112" max="3112" width="12" style="76" customWidth="1"/>
    <col min="3113" max="3345" width="11.42578125" style="76"/>
    <col min="3346" max="3346" width="20.140625" style="76" customWidth="1"/>
    <col min="3347" max="3347" width="16.140625" style="76" customWidth="1"/>
    <col min="3348" max="3367" width="11.42578125" style="76"/>
    <col min="3368" max="3368" width="12" style="76" customWidth="1"/>
    <col min="3369" max="3601" width="11.42578125" style="76"/>
    <col min="3602" max="3602" width="20.140625" style="76" customWidth="1"/>
    <col min="3603" max="3603" width="16.140625" style="76" customWidth="1"/>
    <col min="3604" max="3623" width="11.42578125" style="76"/>
    <col min="3624" max="3624" width="12" style="76" customWidth="1"/>
    <col min="3625" max="3857" width="11.42578125" style="76"/>
    <col min="3858" max="3858" width="20.140625" style="76" customWidth="1"/>
    <col min="3859" max="3859" width="16.140625" style="76" customWidth="1"/>
    <col min="3860" max="3879" width="11.42578125" style="76"/>
    <col min="3880" max="3880" width="12" style="76" customWidth="1"/>
    <col min="3881" max="4113" width="11.42578125" style="76"/>
    <col min="4114" max="4114" width="20.140625" style="76" customWidth="1"/>
    <col min="4115" max="4115" width="16.140625" style="76" customWidth="1"/>
    <col min="4116" max="4135" width="11.42578125" style="76"/>
    <col min="4136" max="4136" width="12" style="76" customWidth="1"/>
    <col min="4137" max="4369" width="11.42578125" style="76"/>
    <col min="4370" max="4370" width="20.140625" style="76" customWidth="1"/>
    <col min="4371" max="4371" width="16.140625" style="76" customWidth="1"/>
    <col min="4372" max="4391" width="11.42578125" style="76"/>
    <col min="4392" max="4392" width="12" style="76" customWidth="1"/>
    <col min="4393" max="4625" width="11.42578125" style="76"/>
    <col min="4626" max="4626" width="20.140625" style="76" customWidth="1"/>
    <col min="4627" max="4627" width="16.140625" style="76" customWidth="1"/>
    <col min="4628" max="4647" width="11.42578125" style="76"/>
    <col min="4648" max="4648" width="12" style="76" customWidth="1"/>
    <col min="4649" max="4881" width="11.42578125" style="76"/>
    <col min="4882" max="4882" width="20.140625" style="76" customWidth="1"/>
    <col min="4883" max="4883" width="16.140625" style="76" customWidth="1"/>
    <col min="4884" max="4903" width="11.42578125" style="76"/>
    <col min="4904" max="4904" width="12" style="76" customWidth="1"/>
    <col min="4905" max="5137" width="11.42578125" style="76"/>
    <col min="5138" max="5138" width="20.140625" style="76" customWidth="1"/>
    <col min="5139" max="5139" width="16.140625" style="76" customWidth="1"/>
    <col min="5140" max="5159" width="11.42578125" style="76"/>
    <col min="5160" max="5160" width="12" style="76" customWidth="1"/>
    <col min="5161" max="5393" width="11.42578125" style="76"/>
    <col min="5394" max="5394" width="20.140625" style="76" customWidth="1"/>
    <col min="5395" max="5395" width="16.140625" style="76" customWidth="1"/>
    <col min="5396" max="5415" width="11.42578125" style="76"/>
    <col min="5416" max="5416" width="12" style="76" customWidth="1"/>
    <col min="5417" max="5649" width="11.42578125" style="76"/>
    <col min="5650" max="5650" width="20.140625" style="76" customWidth="1"/>
    <col min="5651" max="5651" width="16.140625" style="76" customWidth="1"/>
    <col min="5652" max="5671" width="11.42578125" style="76"/>
    <col min="5672" max="5672" width="12" style="76" customWidth="1"/>
    <col min="5673" max="5905" width="11.42578125" style="76"/>
    <col min="5906" max="5906" width="20.140625" style="76" customWidth="1"/>
    <col min="5907" max="5907" width="16.140625" style="76" customWidth="1"/>
    <col min="5908" max="5927" width="11.42578125" style="76"/>
    <col min="5928" max="5928" width="12" style="76" customWidth="1"/>
    <col min="5929" max="6161" width="11.42578125" style="76"/>
    <col min="6162" max="6162" width="20.140625" style="76" customWidth="1"/>
    <col min="6163" max="6163" width="16.140625" style="76" customWidth="1"/>
    <col min="6164" max="6183" width="11.42578125" style="76"/>
    <col min="6184" max="6184" width="12" style="76" customWidth="1"/>
    <col min="6185" max="6417" width="11.42578125" style="76"/>
    <col min="6418" max="6418" width="20.140625" style="76" customWidth="1"/>
    <col min="6419" max="6419" width="16.140625" style="76" customWidth="1"/>
    <col min="6420" max="6439" width="11.42578125" style="76"/>
    <col min="6440" max="6440" width="12" style="76" customWidth="1"/>
    <col min="6441" max="6673" width="11.42578125" style="76"/>
    <col min="6674" max="6674" width="20.140625" style="76" customWidth="1"/>
    <col min="6675" max="6675" width="16.140625" style="76" customWidth="1"/>
    <col min="6676" max="6695" width="11.42578125" style="76"/>
    <col min="6696" max="6696" width="12" style="76" customWidth="1"/>
    <col min="6697" max="6929" width="11.42578125" style="76"/>
    <col min="6930" max="6930" width="20.140625" style="76" customWidth="1"/>
    <col min="6931" max="6931" width="16.140625" style="76" customWidth="1"/>
    <col min="6932" max="6951" width="11.42578125" style="76"/>
    <col min="6952" max="6952" width="12" style="76" customWidth="1"/>
    <col min="6953" max="7185" width="11.42578125" style="76"/>
    <col min="7186" max="7186" width="20.140625" style="76" customWidth="1"/>
    <col min="7187" max="7187" width="16.140625" style="76" customWidth="1"/>
    <col min="7188" max="7207" width="11.42578125" style="76"/>
    <col min="7208" max="7208" width="12" style="76" customWidth="1"/>
    <col min="7209" max="7441" width="11.42578125" style="76"/>
    <col min="7442" max="7442" width="20.140625" style="76" customWidth="1"/>
    <col min="7443" max="7443" width="16.140625" style="76" customWidth="1"/>
    <col min="7444" max="7463" width="11.42578125" style="76"/>
    <col min="7464" max="7464" width="12" style="76" customWidth="1"/>
    <col min="7465" max="7697" width="11.42578125" style="76"/>
    <col min="7698" max="7698" width="20.140625" style="76" customWidth="1"/>
    <col min="7699" max="7699" width="16.140625" style="76" customWidth="1"/>
    <col min="7700" max="7719" width="11.42578125" style="76"/>
    <col min="7720" max="7720" width="12" style="76" customWidth="1"/>
    <col min="7721" max="7953" width="11.42578125" style="76"/>
    <col min="7954" max="7954" width="20.140625" style="76" customWidth="1"/>
    <col min="7955" max="7955" width="16.140625" style="76" customWidth="1"/>
    <col min="7956" max="7975" width="11.42578125" style="76"/>
    <col min="7976" max="7976" width="12" style="76" customWidth="1"/>
    <col min="7977" max="8209" width="11.42578125" style="76"/>
    <col min="8210" max="8210" width="20.140625" style="76" customWidth="1"/>
    <col min="8211" max="8211" width="16.140625" style="76" customWidth="1"/>
    <col min="8212" max="8231" width="11.42578125" style="76"/>
    <col min="8232" max="8232" width="12" style="76" customWidth="1"/>
    <col min="8233" max="8465" width="11.42578125" style="76"/>
    <col min="8466" max="8466" width="20.140625" style="76" customWidth="1"/>
    <col min="8467" max="8467" width="16.140625" style="76" customWidth="1"/>
    <col min="8468" max="8487" width="11.42578125" style="76"/>
    <col min="8488" max="8488" width="12" style="76" customWidth="1"/>
    <col min="8489" max="8721" width="11.42578125" style="76"/>
    <col min="8722" max="8722" width="20.140625" style="76" customWidth="1"/>
    <col min="8723" max="8723" width="16.140625" style="76" customWidth="1"/>
    <col min="8724" max="8743" width="11.42578125" style="76"/>
    <col min="8744" max="8744" width="12" style="76" customWidth="1"/>
    <col min="8745" max="8977" width="11.42578125" style="76"/>
    <col min="8978" max="8978" width="20.140625" style="76" customWidth="1"/>
    <col min="8979" max="8979" width="16.140625" style="76" customWidth="1"/>
    <col min="8980" max="8999" width="11.42578125" style="76"/>
    <col min="9000" max="9000" width="12" style="76" customWidth="1"/>
    <col min="9001" max="9233" width="11.42578125" style="76"/>
    <col min="9234" max="9234" width="20.140625" style="76" customWidth="1"/>
    <col min="9235" max="9235" width="16.140625" style="76" customWidth="1"/>
    <col min="9236" max="9255" width="11.42578125" style="76"/>
    <col min="9256" max="9256" width="12" style="76" customWidth="1"/>
    <col min="9257" max="9489" width="11.42578125" style="76"/>
    <col min="9490" max="9490" width="20.140625" style="76" customWidth="1"/>
    <col min="9491" max="9491" width="16.140625" style="76" customWidth="1"/>
    <col min="9492" max="9511" width="11.42578125" style="76"/>
    <col min="9512" max="9512" width="12" style="76" customWidth="1"/>
    <col min="9513" max="9745" width="11.42578125" style="76"/>
    <col min="9746" max="9746" width="20.140625" style="76" customWidth="1"/>
    <col min="9747" max="9747" width="16.140625" style="76" customWidth="1"/>
    <col min="9748" max="9767" width="11.42578125" style="76"/>
    <col min="9768" max="9768" width="12" style="76" customWidth="1"/>
    <col min="9769" max="10001" width="11.42578125" style="76"/>
    <col min="10002" max="10002" width="20.140625" style="76" customWidth="1"/>
    <col min="10003" max="10003" width="16.140625" style="76" customWidth="1"/>
    <col min="10004" max="10023" width="11.42578125" style="76"/>
    <col min="10024" max="10024" width="12" style="76" customWidth="1"/>
    <col min="10025" max="10257" width="11.42578125" style="76"/>
    <col min="10258" max="10258" width="20.140625" style="76" customWidth="1"/>
    <col min="10259" max="10259" width="16.140625" style="76" customWidth="1"/>
    <col min="10260" max="10279" width="11.42578125" style="76"/>
    <col min="10280" max="10280" width="12" style="76" customWidth="1"/>
    <col min="10281" max="10513" width="11.42578125" style="76"/>
    <col min="10514" max="10514" width="20.140625" style="76" customWidth="1"/>
    <col min="10515" max="10515" width="16.140625" style="76" customWidth="1"/>
    <col min="10516" max="10535" width="11.42578125" style="76"/>
    <col min="10536" max="10536" width="12" style="76" customWidth="1"/>
    <col min="10537" max="10769" width="11.42578125" style="76"/>
    <col min="10770" max="10770" width="20.140625" style="76" customWidth="1"/>
    <col min="10771" max="10771" width="16.140625" style="76" customWidth="1"/>
    <col min="10772" max="10791" width="11.42578125" style="76"/>
    <col min="10792" max="10792" width="12" style="76" customWidth="1"/>
    <col min="10793" max="11025" width="11.42578125" style="76"/>
    <col min="11026" max="11026" width="20.140625" style="76" customWidth="1"/>
    <col min="11027" max="11027" width="16.140625" style="76" customWidth="1"/>
    <col min="11028" max="11047" width="11.42578125" style="76"/>
    <col min="11048" max="11048" width="12" style="76" customWidth="1"/>
    <col min="11049" max="11281" width="11.42578125" style="76"/>
    <col min="11282" max="11282" width="20.140625" style="76" customWidth="1"/>
    <col min="11283" max="11283" width="16.140625" style="76" customWidth="1"/>
    <col min="11284" max="11303" width="11.42578125" style="76"/>
    <col min="11304" max="11304" width="12" style="76" customWidth="1"/>
    <col min="11305" max="11537" width="11.42578125" style="76"/>
    <col min="11538" max="11538" width="20.140625" style="76" customWidth="1"/>
    <col min="11539" max="11539" width="16.140625" style="76" customWidth="1"/>
    <col min="11540" max="11559" width="11.42578125" style="76"/>
    <col min="11560" max="11560" width="12" style="76" customWidth="1"/>
    <col min="11561" max="11793" width="11.42578125" style="76"/>
    <col min="11794" max="11794" width="20.140625" style="76" customWidth="1"/>
    <col min="11795" max="11795" width="16.140625" style="76" customWidth="1"/>
    <col min="11796" max="11815" width="11.42578125" style="76"/>
    <col min="11816" max="11816" width="12" style="76" customWidth="1"/>
    <col min="11817" max="12049" width="11.42578125" style="76"/>
    <col min="12050" max="12050" width="20.140625" style="76" customWidth="1"/>
    <col min="12051" max="12051" width="16.140625" style="76" customWidth="1"/>
    <col min="12052" max="12071" width="11.42578125" style="76"/>
    <col min="12072" max="12072" width="12" style="76" customWidth="1"/>
    <col min="12073" max="12305" width="11.42578125" style="76"/>
    <col min="12306" max="12306" width="20.140625" style="76" customWidth="1"/>
    <col min="12307" max="12307" width="16.140625" style="76" customWidth="1"/>
    <col min="12308" max="12327" width="11.42578125" style="76"/>
    <col min="12328" max="12328" width="12" style="76" customWidth="1"/>
    <col min="12329" max="12561" width="11.42578125" style="76"/>
    <col min="12562" max="12562" width="20.140625" style="76" customWidth="1"/>
    <col min="12563" max="12563" width="16.140625" style="76" customWidth="1"/>
    <col min="12564" max="12583" width="11.42578125" style="76"/>
    <col min="12584" max="12584" width="12" style="76" customWidth="1"/>
    <col min="12585" max="12817" width="11.42578125" style="76"/>
    <col min="12818" max="12818" width="20.140625" style="76" customWidth="1"/>
    <col min="12819" max="12819" width="16.140625" style="76" customWidth="1"/>
    <col min="12820" max="12839" width="11.42578125" style="76"/>
    <col min="12840" max="12840" width="12" style="76" customWidth="1"/>
    <col min="12841" max="13073" width="11.42578125" style="76"/>
    <col min="13074" max="13074" width="20.140625" style="76" customWidth="1"/>
    <col min="13075" max="13075" width="16.140625" style="76" customWidth="1"/>
    <col min="13076" max="13095" width="11.42578125" style="76"/>
    <col min="13096" max="13096" width="12" style="76" customWidth="1"/>
    <col min="13097" max="13329" width="11.42578125" style="76"/>
    <col min="13330" max="13330" width="20.140625" style="76" customWidth="1"/>
    <col min="13331" max="13331" width="16.140625" style="76" customWidth="1"/>
    <col min="13332" max="13351" width="11.42578125" style="76"/>
    <col min="13352" max="13352" width="12" style="76" customWidth="1"/>
    <col min="13353" max="13585" width="11.42578125" style="76"/>
    <col min="13586" max="13586" width="20.140625" style="76" customWidth="1"/>
    <col min="13587" max="13587" width="16.140625" style="76" customWidth="1"/>
    <col min="13588" max="13607" width="11.42578125" style="76"/>
    <col min="13608" max="13608" width="12" style="76" customWidth="1"/>
    <col min="13609" max="13841" width="11.42578125" style="76"/>
    <col min="13842" max="13842" width="20.140625" style="76" customWidth="1"/>
    <col min="13843" max="13843" width="16.140625" style="76" customWidth="1"/>
    <col min="13844" max="13863" width="11.42578125" style="76"/>
    <col min="13864" max="13864" width="12" style="76" customWidth="1"/>
    <col min="13865" max="14097" width="11.42578125" style="76"/>
    <col min="14098" max="14098" width="20.140625" style="76" customWidth="1"/>
    <col min="14099" max="14099" width="16.140625" style="76" customWidth="1"/>
    <col min="14100" max="14119" width="11.42578125" style="76"/>
    <col min="14120" max="14120" width="12" style="76" customWidth="1"/>
    <col min="14121" max="14353" width="11.42578125" style="76"/>
    <col min="14354" max="14354" width="20.140625" style="76" customWidth="1"/>
    <col min="14355" max="14355" width="16.140625" style="76" customWidth="1"/>
    <col min="14356" max="14375" width="11.42578125" style="76"/>
    <col min="14376" max="14376" width="12" style="76" customWidth="1"/>
    <col min="14377" max="14609" width="11.42578125" style="76"/>
    <col min="14610" max="14610" width="20.140625" style="76" customWidth="1"/>
    <col min="14611" max="14611" width="16.140625" style="76" customWidth="1"/>
    <col min="14612" max="14631" width="11.42578125" style="76"/>
    <col min="14632" max="14632" width="12" style="76" customWidth="1"/>
    <col min="14633" max="14865" width="11.42578125" style="76"/>
    <col min="14866" max="14866" width="20.140625" style="76" customWidth="1"/>
    <col min="14867" max="14867" width="16.140625" style="76" customWidth="1"/>
    <col min="14868" max="14887" width="11.42578125" style="76"/>
    <col min="14888" max="14888" width="12" style="76" customWidth="1"/>
    <col min="14889" max="15121" width="11.42578125" style="76"/>
    <col min="15122" max="15122" width="20.140625" style="76" customWidth="1"/>
    <col min="15123" max="15123" width="16.140625" style="76" customWidth="1"/>
    <col min="15124" max="15143" width="11.42578125" style="76"/>
    <col min="15144" max="15144" width="12" style="76" customWidth="1"/>
    <col min="15145" max="15377" width="11.42578125" style="76"/>
    <col min="15378" max="15378" width="20.140625" style="76" customWidth="1"/>
    <col min="15379" max="15379" width="16.140625" style="76" customWidth="1"/>
    <col min="15380" max="15399" width="11.42578125" style="76"/>
    <col min="15400" max="15400" width="12" style="76" customWidth="1"/>
    <col min="15401" max="15633" width="11.42578125" style="76"/>
    <col min="15634" max="15634" width="20.140625" style="76" customWidth="1"/>
    <col min="15635" max="15635" width="16.140625" style="76" customWidth="1"/>
    <col min="15636" max="15655" width="11.42578125" style="76"/>
    <col min="15656" max="15656" width="12" style="76" customWidth="1"/>
    <col min="15657" max="15889" width="11.42578125" style="76"/>
    <col min="15890" max="15890" width="20.140625" style="76" customWidth="1"/>
    <col min="15891" max="15891" width="16.140625" style="76" customWidth="1"/>
    <col min="15892" max="15911" width="11.42578125" style="76"/>
    <col min="15912" max="15912" width="12" style="76" customWidth="1"/>
    <col min="15913" max="16145" width="11.42578125" style="76"/>
    <col min="16146" max="16146" width="20.140625" style="76" customWidth="1"/>
    <col min="16147" max="16147" width="16.140625" style="76" customWidth="1"/>
    <col min="16148" max="16167" width="11.42578125" style="76"/>
    <col min="16168" max="16168" width="12" style="76" customWidth="1"/>
    <col min="16169" max="16384" width="11.42578125" style="76"/>
  </cols>
  <sheetData>
    <row r="1" spans="1:64" ht="18.75">
      <c r="A1" s="282" t="s">
        <v>267</v>
      </c>
      <c r="B1" s="282"/>
      <c r="C1" s="282"/>
      <c r="D1" s="282"/>
      <c r="E1" s="282"/>
      <c r="F1" s="282"/>
      <c r="G1" s="282"/>
      <c r="H1" s="282"/>
    </row>
    <row r="2" spans="1:64" ht="18.75">
      <c r="A2" s="283" t="s">
        <v>268</v>
      </c>
      <c r="B2" s="283"/>
      <c r="C2" s="283"/>
      <c r="D2" s="283"/>
      <c r="E2" s="283"/>
      <c r="F2" s="283"/>
      <c r="G2" s="283"/>
      <c r="H2" s="283"/>
    </row>
    <row r="3" spans="1:64" ht="18.75">
      <c r="A3" s="283" t="s">
        <v>269</v>
      </c>
      <c r="B3" s="283"/>
      <c r="C3" s="283"/>
      <c r="D3" s="283"/>
      <c r="E3" s="283"/>
      <c r="F3" s="283"/>
      <c r="G3" s="283"/>
      <c r="H3" s="283"/>
    </row>
    <row r="4" spans="1:64" ht="16.5" customHeight="1">
      <c r="A4" s="274"/>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row>
    <row r="5" spans="1:64" ht="30" customHeight="1">
      <c r="A5" s="79"/>
      <c r="B5" s="278">
        <v>2024</v>
      </c>
      <c r="C5" s="279"/>
      <c r="D5" s="280"/>
      <c r="E5" s="278">
        <v>2023</v>
      </c>
      <c r="F5" s="279"/>
      <c r="G5" s="280"/>
      <c r="H5" s="278">
        <v>2022</v>
      </c>
      <c r="I5" s="279"/>
      <c r="J5" s="280"/>
      <c r="K5" s="278">
        <v>2021</v>
      </c>
      <c r="L5" s="279"/>
      <c r="M5" s="280"/>
      <c r="N5" s="278">
        <v>2020</v>
      </c>
      <c r="O5" s="279"/>
      <c r="P5" s="280"/>
      <c r="Q5" s="278">
        <v>2019</v>
      </c>
      <c r="R5" s="279"/>
      <c r="S5" s="280"/>
      <c r="T5" s="278">
        <v>2018</v>
      </c>
      <c r="U5" s="279"/>
      <c r="V5" s="280"/>
      <c r="W5" s="278">
        <v>2017</v>
      </c>
      <c r="X5" s="279"/>
      <c r="Y5" s="280"/>
      <c r="Z5" s="278">
        <v>2016</v>
      </c>
      <c r="AA5" s="279"/>
      <c r="AB5" s="280"/>
      <c r="AC5" s="278">
        <v>2015</v>
      </c>
      <c r="AD5" s="279"/>
      <c r="AE5" s="280"/>
      <c r="AF5" s="278">
        <v>2014</v>
      </c>
      <c r="AG5" s="279"/>
      <c r="AH5" s="280"/>
      <c r="AI5" s="278">
        <v>2013</v>
      </c>
      <c r="AJ5" s="279"/>
      <c r="AK5" s="280"/>
      <c r="AL5" s="278">
        <v>2012</v>
      </c>
      <c r="AM5" s="279"/>
      <c r="AN5" s="280"/>
      <c r="AO5" s="278">
        <v>2011</v>
      </c>
      <c r="AP5" s="279"/>
      <c r="AQ5" s="280"/>
      <c r="AR5" s="278">
        <v>2010</v>
      </c>
      <c r="AS5" s="279"/>
      <c r="AT5" s="280"/>
      <c r="AU5" s="278">
        <v>2009</v>
      </c>
      <c r="AV5" s="279"/>
      <c r="AW5" s="280"/>
      <c r="AX5" s="278">
        <v>2008</v>
      </c>
      <c r="AY5" s="279"/>
      <c r="AZ5" s="280"/>
      <c r="BA5" s="278">
        <v>2007</v>
      </c>
      <c r="BB5" s="279"/>
      <c r="BC5" s="280"/>
      <c r="BD5" s="278">
        <v>2006</v>
      </c>
      <c r="BE5" s="279"/>
      <c r="BF5" s="280"/>
      <c r="BG5" s="278">
        <v>2005</v>
      </c>
      <c r="BH5" s="279"/>
      <c r="BI5" s="280"/>
      <c r="BJ5" s="278">
        <v>2004</v>
      </c>
      <c r="BK5" s="279"/>
      <c r="BL5" s="280"/>
    </row>
    <row r="6" spans="1:64" ht="15" customHeight="1">
      <c r="A6" s="80" t="s">
        <v>10</v>
      </c>
      <c r="B6" s="81" t="s">
        <v>11</v>
      </c>
      <c r="C6" s="82" t="s">
        <v>12</v>
      </c>
      <c r="D6" s="83" t="s">
        <v>13</v>
      </c>
      <c r="E6" s="81" t="s">
        <v>11</v>
      </c>
      <c r="F6" s="82" t="s">
        <v>12</v>
      </c>
      <c r="G6" s="83" t="s">
        <v>13</v>
      </c>
      <c r="H6" s="81" t="s">
        <v>11</v>
      </c>
      <c r="I6" s="82" t="s">
        <v>12</v>
      </c>
      <c r="J6" s="83" t="s">
        <v>13</v>
      </c>
      <c r="K6" s="81" t="s">
        <v>11</v>
      </c>
      <c r="L6" s="82" t="s">
        <v>12</v>
      </c>
      <c r="M6" s="83" t="s">
        <v>13</v>
      </c>
      <c r="N6" s="81" t="s">
        <v>11</v>
      </c>
      <c r="O6" s="82" t="s">
        <v>12</v>
      </c>
      <c r="P6" s="83" t="s">
        <v>13</v>
      </c>
      <c r="Q6" s="81" t="s">
        <v>11</v>
      </c>
      <c r="R6" s="82" t="s">
        <v>12</v>
      </c>
      <c r="S6" s="83" t="s">
        <v>13</v>
      </c>
      <c r="T6" s="81" t="s">
        <v>11</v>
      </c>
      <c r="U6" s="82" t="s">
        <v>12</v>
      </c>
      <c r="V6" s="83" t="s">
        <v>13</v>
      </c>
      <c r="W6" s="81" t="s">
        <v>11</v>
      </c>
      <c r="X6" s="82" t="s">
        <v>12</v>
      </c>
      <c r="Y6" s="83" t="s">
        <v>13</v>
      </c>
      <c r="Z6" s="81" t="s">
        <v>11</v>
      </c>
      <c r="AA6" s="82" t="s">
        <v>12</v>
      </c>
      <c r="AB6" s="83" t="s">
        <v>13</v>
      </c>
      <c r="AC6" s="81" t="s">
        <v>11</v>
      </c>
      <c r="AD6" s="82" t="s">
        <v>12</v>
      </c>
      <c r="AE6" s="83" t="s">
        <v>13</v>
      </c>
      <c r="AF6" s="81" t="s">
        <v>11</v>
      </c>
      <c r="AG6" s="82" t="s">
        <v>12</v>
      </c>
      <c r="AH6" s="83" t="s">
        <v>13</v>
      </c>
      <c r="AI6" s="81" t="s">
        <v>11</v>
      </c>
      <c r="AJ6" s="82" t="s">
        <v>12</v>
      </c>
      <c r="AK6" s="83" t="s">
        <v>13</v>
      </c>
      <c r="AL6" s="81" t="s">
        <v>11</v>
      </c>
      <c r="AM6" s="82" t="s">
        <v>12</v>
      </c>
      <c r="AN6" s="83" t="s">
        <v>13</v>
      </c>
      <c r="AO6" s="81" t="s">
        <v>11</v>
      </c>
      <c r="AP6" s="82" t="s">
        <v>12</v>
      </c>
      <c r="AQ6" s="83" t="s">
        <v>13</v>
      </c>
      <c r="AR6" s="81" t="s">
        <v>11</v>
      </c>
      <c r="AS6" s="82" t="s">
        <v>12</v>
      </c>
      <c r="AT6" s="83" t="s">
        <v>13</v>
      </c>
      <c r="AU6" s="81" t="s">
        <v>11</v>
      </c>
      <c r="AV6" s="82" t="s">
        <v>12</v>
      </c>
      <c r="AW6" s="83" t="s">
        <v>13</v>
      </c>
      <c r="AX6" s="81" t="s">
        <v>11</v>
      </c>
      <c r="AY6" s="82" t="s">
        <v>12</v>
      </c>
      <c r="AZ6" s="83" t="s">
        <v>13</v>
      </c>
      <c r="BA6" s="81" t="s">
        <v>11</v>
      </c>
      <c r="BB6" s="82" t="s">
        <v>12</v>
      </c>
      <c r="BC6" s="83" t="s">
        <v>13</v>
      </c>
      <c r="BD6" s="81" t="s">
        <v>11</v>
      </c>
      <c r="BE6" s="82" t="s">
        <v>12</v>
      </c>
      <c r="BF6" s="83" t="s">
        <v>13</v>
      </c>
      <c r="BG6" s="81" t="s">
        <v>11</v>
      </c>
      <c r="BH6" s="82" t="s">
        <v>12</v>
      </c>
      <c r="BI6" s="83" t="s">
        <v>13</v>
      </c>
      <c r="BJ6" s="81" t="s">
        <v>11</v>
      </c>
      <c r="BK6" s="82" t="s">
        <v>12</v>
      </c>
      <c r="BL6" s="83" t="s">
        <v>13</v>
      </c>
    </row>
    <row r="7" spans="1:64" ht="15" customHeight="1">
      <c r="A7" s="84" t="s">
        <v>14</v>
      </c>
      <c r="B7" s="84" t="s">
        <v>15</v>
      </c>
      <c r="C7" s="85" t="s">
        <v>16</v>
      </c>
      <c r="D7" s="86" t="s">
        <v>17</v>
      </c>
      <c r="E7" s="84" t="s">
        <v>15</v>
      </c>
      <c r="F7" s="85" t="s">
        <v>16</v>
      </c>
      <c r="G7" s="86" t="s">
        <v>17</v>
      </c>
      <c r="H7" s="84" t="s">
        <v>15</v>
      </c>
      <c r="I7" s="85" t="s">
        <v>16</v>
      </c>
      <c r="J7" s="86" t="s">
        <v>17</v>
      </c>
      <c r="K7" s="84" t="s">
        <v>15</v>
      </c>
      <c r="L7" s="85" t="s">
        <v>16</v>
      </c>
      <c r="M7" s="86" t="s">
        <v>17</v>
      </c>
      <c r="N7" s="84" t="s">
        <v>15</v>
      </c>
      <c r="O7" s="85" t="s">
        <v>16</v>
      </c>
      <c r="P7" s="86" t="s">
        <v>17</v>
      </c>
      <c r="Q7" s="84" t="s">
        <v>15</v>
      </c>
      <c r="R7" s="85" t="s">
        <v>16</v>
      </c>
      <c r="S7" s="86" t="s">
        <v>17</v>
      </c>
      <c r="T7" s="84" t="s">
        <v>15</v>
      </c>
      <c r="U7" s="85" t="s">
        <v>16</v>
      </c>
      <c r="V7" s="86" t="s">
        <v>17</v>
      </c>
      <c r="W7" s="84" t="s">
        <v>15</v>
      </c>
      <c r="X7" s="85" t="s">
        <v>16</v>
      </c>
      <c r="Y7" s="86" t="s">
        <v>17</v>
      </c>
      <c r="Z7" s="84" t="s">
        <v>15</v>
      </c>
      <c r="AA7" s="85" t="s">
        <v>16</v>
      </c>
      <c r="AB7" s="86" t="s">
        <v>17</v>
      </c>
      <c r="AC7" s="84" t="s">
        <v>15</v>
      </c>
      <c r="AD7" s="85" t="s">
        <v>16</v>
      </c>
      <c r="AE7" s="86" t="s">
        <v>17</v>
      </c>
      <c r="AF7" s="84" t="s">
        <v>15</v>
      </c>
      <c r="AG7" s="85" t="s">
        <v>16</v>
      </c>
      <c r="AH7" s="86" t="s">
        <v>17</v>
      </c>
      <c r="AI7" s="84" t="s">
        <v>15</v>
      </c>
      <c r="AJ7" s="85" t="s">
        <v>16</v>
      </c>
      <c r="AK7" s="86" t="s">
        <v>17</v>
      </c>
      <c r="AL7" s="84" t="s">
        <v>15</v>
      </c>
      <c r="AM7" s="85" t="s">
        <v>16</v>
      </c>
      <c r="AN7" s="86" t="s">
        <v>17</v>
      </c>
      <c r="AO7" s="84" t="s">
        <v>15</v>
      </c>
      <c r="AP7" s="85" t="s">
        <v>16</v>
      </c>
      <c r="AQ7" s="86" t="s">
        <v>17</v>
      </c>
      <c r="AR7" s="84" t="s">
        <v>15</v>
      </c>
      <c r="AS7" s="85" t="s">
        <v>16</v>
      </c>
      <c r="AT7" s="86" t="s">
        <v>17</v>
      </c>
      <c r="AU7" s="84" t="s">
        <v>15</v>
      </c>
      <c r="AV7" s="85" t="s">
        <v>16</v>
      </c>
      <c r="AW7" s="86" t="s">
        <v>17</v>
      </c>
      <c r="AX7" s="84" t="s">
        <v>15</v>
      </c>
      <c r="AY7" s="85" t="s">
        <v>16</v>
      </c>
      <c r="AZ7" s="86" t="s">
        <v>17</v>
      </c>
      <c r="BA7" s="84" t="s">
        <v>15</v>
      </c>
      <c r="BB7" s="85" t="s">
        <v>16</v>
      </c>
      <c r="BC7" s="86" t="s">
        <v>17</v>
      </c>
      <c r="BD7" s="84" t="s">
        <v>15</v>
      </c>
      <c r="BE7" s="85" t="s">
        <v>16</v>
      </c>
      <c r="BF7" s="86" t="s">
        <v>17</v>
      </c>
      <c r="BG7" s="84" t="s">
        <v>15</v>
      </c>
      <c r="BH7" s="85" t="s">
        <v>16</v>
      </c>
      <c r="BI7" s="86" t="s">
        <v>17</v>
      </c>
      <c r="BJ7" s="84" t="s">
        <v>15</v>
      </c>
      <c r="BK7" s="85" t="s">
        <v>16</v>
      </c>
      <c r="BL7" s="86" t="s">
        <v>17</v>
      </c>
    </row>
    <row r="8" spans="1:64" s="90" customFormat="1">
      <c r="A8" s="87" t="s">
        <v>18</v>
      </c>
      <c r="B8" s="87" t="s">
        <v>19</v>
      </c>
      <c r="C8" s="88" t="s">
        <v>20</v>
      </c>
      <c r="D8" s="89" t="s">
        <v>21</v>
      </c>
      <c r="E8" s="87" t="s">
        <v>19</v>
      </c>
      <c r="F8" s="88" t="s">
        <v>20</v>
      </c>
      <c r="G8" s="89" t="s">
        <v>21</v>
      </c>
      <c r="H8" s="87" t="s">
        <v>19</v>
      </c>
      <c r="I8" s="88" t="s">
        <v>20</v>
      </c>
      <c r="J8" s="89" t="s">
        <v>21</v>
      </c>
      <c r="K8" s="87" t="s">
        <v>19</v>
      </c>
      <c r="L8" s="88" t="s">
        <v>20</v>
      </c>
      <c r="M8" s="89" t="s">
        <v>21</v>
      </c>
      <c r="N8" s="87" t="s">
        <v>19</v>
      </c>
      <c r="O8" s="88" t="s">
        <v>20</v>
      </c>
      <c r="P8" s="89" t="s">
        <v>21</v>
      </c>
      <c r="Q8" s="87" t="s">
        <v>19</v>
      </c>
      <c r="R8" s="88" t="s">
        <v>20</v>
      </c>
      <c r="S8" s="89" t="s">
        <v>21</v>
      </c>
      <c r="T8" s="87" t="s">
        <v>19</v>
      </c>
      <c r="U8" s="88" t="s">
        <v>20</v>
      </c>
      <c r="V8" s="89" t="s">
        <v>21</v>
      </c>
      <c r="W8" s="87" t="s">
        <v>19</v>
      </c>
      <c r="X8" s="88" t="s">
        <v>20</v>
      </c>
      <c r="Y8" s="89" t="s">
        <v>21</v>
      </c>
      <c r="Z8" s="87" t="s">
        <v>19</v>
      </c>
      <c r="AA8" s="88" t="s">
        <v>20</v>
      </c>
      <c r="AB8" s="89" t="s">
        <v>21</v>
      </c>
      <c r="AC8" s="87" t="s">
        <v>19</v>
      </c>
      <c r="AD8" s="88" t="s">
        <v>20</v>
      </c>
      <c r="AE8" s="89" t="s">
        <v>21</v>
      </c>
      <c r="AF8" s="87" t="s">
        <v>19</v>
      </c>
      <c r="AG8" s="88" t="s">
        <v>20</v>
      </c>
      <c r="AH8" s="89" t="s">
        <v>21</v>
      </c>
      <c r="AI8" s="87" t="s">
        <v>19</v>
      </c>
      <c r="AJ8" s="88" t="s">
        <v>20</v>
      </c>
      <c r="AK8" s="89" t="s">
        <v>21</v>
      </c>
      <c r="AL8" s="87" t="s">
        <v>19</v>
      </c>
      <c r="AM8" s="88" t="s">
        <v>20</v>
      </c>
      <c r="AN8" s="89" t="s">
        <v>21</v>
      </c>
      <c r="AO8" s="87" t="s">
        <v>19</v>
      </c>
      <c r="AP8" s="88" t="s">
        <v>20</v>
      </c>
      <c r="AQ8" s="89" t="s">
        <v>21</v>
      </c>
      <c r="AR8" s="87" t="s">
        <v>19</v>
      </c>
      <c r="AS8" s="88" t="s">
        <v>20</v>
      </c>
      <c r="AT8" s="89" t="s">
        <v>21</v>
      </c>
      <c r="AU8" s="87" t="s">
        <v>19</v>
      </c>
      <c r="AV8" s="88" t="s">
        <v>20</v>
      </c>
      <c r="AW8" s="89" t="s">
        <v>21</v>
      </c>
      <c r="AX8" s="87" t="s">
        <v>19</v>
      </c>
      <c r="AY8" s="88" t="s">
        <v>20</v>
      </c>
      <c r="AZ8" s="89" t="s">
        <v>21</v>
      </c>
      <c r="BA8" s="87" t="s">
        <v>19</v>
      </c>
      <c r="BB8" s="88" t="s">
        <v>20</v>
      </c>
      <c r="BC8" s="89" t="s">
        <v>21</v>
      </c>
      <c r="BD8" s="87" t="s">
        <v>19</v>
      </c>
      <c r="BE8" s="88" t="s">
        <v>20</v>
      </c>
      <c r="BF8" s="89" t="s">
        <v>21</v>
      </c>
      <c r="BG8" s="87" t="s">
        <v>19</v>
      </c>
      <c r="BH8" s="88" t="s">
        <v>20</v>
      </c>
      <c r="BI8" s="89" t="s">
        <v>21</v>
      </c>
      <c r="BJ8" s="87" t="s">
        <v>19</v>
      </c>
      <c r="BK8" s="88" t="s">
        <v>20</v>
      </c>
      <c r="BL8" s="89" t="s">
        <v>21</v>
      </c>
    </row>
    <row r="9" spans="1:64">
      <c r="A9" s="91" t="s">
        <v>22</v>
      </c>
      <c r="B9" s="92">
        <v>87</v>
      </c>
      <c r="C9" s="93">
        <v>1743</v>
      </c>
      <c r="D9" s="94">
        <v>5581</v>
      </c>
      <c r="E9" s="92">
        <v>86</v>
      </c>
      <c r="F9" s="93">
        <v>1743</v>
      </c>
      <c r="G9" s="94">
        <v>5561</v>
      </c>
      <c r="H9" s="92">
        <v>88</v>
      </c>
      <c r="I9" s="93">
        <v>1751</v>
      </c>
      <c r="J9" s="94">
        <v>5593</v>
      </c>
      <c r="K9" s="92">
        <v>88</v>
      </c>
      <c r="L9" s="93">
        <v>1751</v>
      </c>
      <c r="M9" s="94">
        <v>5593</v>
      </c>
      <c r="N9" s="92">
        <v>88</v>
      </c>
      <c r="O9" s="93">
        <v>1751</v>
      </c>
      <c r="P9" s="94">
        <v>5593</v>
      </c>
      <c r="Q9" s="92">
        <v>91</v>
      </c>
      <c r="R9" s="93">
        <v>1781</v>
      </c>
      <c r="S9" s="94">
        <v>5701</v>
      </c>
      <c r="T9" s="92">
        <v>93</v>
      </c>
      <c r="U9" s="93">
        <v>1792</v>
      </c>
      <c r="V9" s="94">
        <v>5759</v>
      </c>
      <c r="W9" s="92">
        <v>95</v>
      </c>
      <c r="X9" s="93">
        <v>1822</v>
      </c>
      <c r="Y9" s="94">
        <v>5899</v>
      </c>
      <c r="Z9" s="92">
        <v>96</v>
      </c>
      <c r="AA9" s="93">
        <v>1845</v>
      </c>
      <c r="AB9" s="94">
        <v>6035</v>
      </c>
      <c r="AC9" s="92">
        <v>99</v>
      </c>
      <c r="AD9" s="93">
        <v>1906</v>
      </c>
      <c r="AE9" s="94">
        <v>6181</v>
      </c>
      <c r="AF9" s="92">
        <v>102</v>
      </c>
      <c r="AG9" s="93">
        <v>1940</v>
      </c>
      <c r="AH9" s="94">
        <v>6313</v>
      </c>
      <c r="AI9" s="92">
        <v>103</v>
      </c>
      <c r="AJ9" s="93">
        <v>2012</v>
      </c>
      <c r="AK9" s="94">
        <v>6565</v>
      </c>
      <c r="AL9" s="92">
        <v>103</v>
      </c>
      <c r="AM9" s="93">
        <v>2012</v>
      </c>
      <c r="AN9" s="94">
        <v>6565</v>
      </c>
      <c r="AO9" s="92">
        <v>112</v>
      </c>
      <c r="AP9" s="93">
        <v>2236</v>
      </c>
      <c r="AQ9" s="94">
        <v>7162</v>
      </c>
      <c r="AR9" s="92">
        <v>112</v>
      </c>
      <c r="AS9" s="93">
        <v>2236</v>
      </c>
      <c r="AT9" s="94">
        <v>7162</v>
      </c>
      <c r="AU9" s="92">
        <v>116</v>
      </c>
      <c r="AV9" s="93">
        <v>2350</v>
      </c>
      <c r="AW9" s="94">
        <v>7468</v>
      </c>
      <c r="AX9" s="92">
        <v>116</v>
      </c>
      <c r="AY9" s="93">
        <v>2365</v>
      </c>
      <c r="AZ9" s="94">
        <v>7531</v>
      </c>
      <c r="BA9" s="92">
        <v>114</v>
      </c>
      <c r="BB9" s="93">
        <v>2300</v>
      </c>
      <c r="BC9" s="94">
        <v>7417</v>
      </c>
      <c r="BD9" s="92">
        <v>116</v>
      </c>
      <c r="BE9" s="93">
        <v>2400</v>
      </c>
      <c r="BF9" s="94">
        <v>7657</v>
      </c>
      <c r="BG9" s="92">
        <v>116</v>
      </c>
      <c r="BH9" s="93">
        <v>2400</v>
      </c>
      <c r="BI9" s="94">
        <v>7657</v>
      </c>
      <c r="BJ9" s="92">
        <v>117</v>
      </c>
      <c r="BK9" s="93">
        <v>2418</v>
      </c>
      <c r="BL9" s="94">
        <v>7713</v>
      </c>
    </row>
    <row r="10" spans="1:64">
      <c r="A10" s="91" t="s">
        <v>24</v>
      </c>
      <c r="B10" s="92">
        <v>57</v>
      </c>
      <c r="C10" s="93">
        <v>2648</v>
      </c>
      <c r="D10" s="94">
        <v>8138</v>
      </c>
      <c r="E10" s="92">
        <v>57</v>
      </c>
      <c r="F10" s="93">
        <v>2648</v>
      </c>
      <c r="G10" s="94">
        <v>8138</v>
      </c>
      <c r="H10" s="92">
        <v>58</v>
      </c>
      <c r="I10" s="93">
        <v>2656</v>
      </c>
      <c r="J10" s="94">
        <v>8162</v>
      </c>
      <c r="K10" s="92">
        <v>60</v>
      </c>
      <c r="L10" s="93">
        <v>2689</v>
      </c>
      <c r="M10" s="94">
        <v>8304</v>
      </c>
      <c r="N10" s="92">
        <v>60</v>
      </c>
      <c r="O10" s="93">
        <v>2689</v>
      </c>
      <c r="P10" s="94">
        <v>8304</v>
      </c>
      <c r="Q10" s="92">
        <v>61</v>
      </c>
      <c r="R10" s="93">
        <v>2694</v>
      </c>
      <c r="S10" s="94">
        <v>8346</v>
      </c>
      <c r="T10" s="92">
        <v>63</v>
      </c>
      <c r="U10" s="93">
        <v>2824</v>
      </c>
      <c r="V10" s="94">
        <v>9000</v>
      </c>
      <c r="W10" s="92">
        <v>62</v>
      </c>
      <c r="X10" s="93">
        <v>2797</v>
      </c>
      <c r="Y10" s="94">
        <v>8880</v>
      </c>
      <c r="Z10" s="92">
        <v>63</v>
      </c>
      <c r="AA10" s="93">
        <v>2804</v>
      </c>
      <c r="AB10" s="94">
        <v>8843</v>
      </c>
      <c r="AC10" s="92">
        <v>60</v>
      </c>
      <c r="AD10" s="93">
        <v>2726</v>
      </c>
      <c r="AE10" s="94">
        <v>8665</v>
      </c>
      <c r="AF10" s="92">
        <v>59</v>
      </c>
      <c r="AG10" s="93">
        <v>2878</v>
      </c>
      <c r="AH10" s="94">
        <v>9029</v>
      </c>
      <c r="AI10" s="92">
        <v>61</v>
      </c>
      <c r="AJ10" s="93">
        <v>3066</v>
      </c>
      <c r="AK10" s="94">
        <v>9575</v>
      </c>
      <c r="AL10" s="92">
        <v>61</v>
      </c>
      <c r="AM10" s="93">
        <v>3066</v>
      </c>
      <c r="AN10" s="94">
        <v>9575</v>
      </c>
      <c r="AO10" s="92">
        <v>60</v>
      </c>
      <c r="AP10" s="93">
        <v>2983</v>
      </c>
      <c r="AQ10" s="94">
        <v>9360</v>
      </c>
      <c r="AR10" s="92">
        <v>60</v>
      </c>
      <c r="AS10" s="93">
        <v>2983</v>
      </c>
      <c r="AT10" s="94">
        <v>9360</v>
      </c>
      <c r="AU10" s="92">
        <v>60</v>
      </c>
      <c r="AV10" s="93">
        <v>3025</v>
      </c>
      <c r="AW10" s="94">
        <v>9524</v>
      </c>
      <c r="AX10" s="92">
        <v>61</v>
      </c>
      <c r="AY10" s="93">
        <v>3032</v>
      </c>
      <c r="AZ10" s="94">
        <v>9559</v>
      </c>
      <c r="BA10" s="92">
        <v>60</v>
      </c>
      <c r="BB10" s="93">
        <v>3048</v>
      </c>
      <c r="BC10" s="94">
        <v>9582</v>
      </c>
      <c r="BD10" s="92">
        <v>61</v>
      </c>
      <c r="BE10" s="93">
        <v>3080</v>
      </c>
      <c r="BF10" s="94">
        <v>9678</v>
      </c>
      <c r="BG10" s="92">
        <v>61</v>
      </c>
      <c r="BH10" s="93">
        <v>3016</v>
      </c>
      <c r="BI10" s="94">
        <v>9520</v>
      </c>
      <c r="BJ10" s="92">
        <v>61</v>
      </c>
      <c r="BK10" s="93">
        <v>3016</v>
      </c>
      <c r="BL10" s="94">
        <v>9520</v>
      </c>
    </row>
    <row r="11" spans="1:64">
      <c r="A11" s="91" t="s">
        <v>26</v>
      </c>
      <c r="B11" s="92">
        <v>43</v>
      </c>
      <c r="C11" s="93">
        <v>1446</v>
      </c>
      <c r="D11" s="94">
        <v>4402</v>
      </c>
      <c r="E11" s="92">
        <v>46</v>
      </c>
      <c r="F11" s="93">
        <v>1648</v>
      </c>
      <c r="G11" s="94">
        <v>5263</v>
      </c>
      <c r="H11" s="92">
        <v>48</v>
      </c>
      <c r="I11" s="93">
        <v>1819</v>
      </c>
      <c r="J11" s="94">
        <v>5668</v>
      </c>
      <c r="K11" s="92">
        <v>47</v>
      </c>
      <c r="L11" s="93">
        <v>1792</v>
      </c>
      <c r="M11" s="94">
        <v>5568</v>
      </c>
      <c r="N11" s="92">
        <v>47</v>
      </c>
      <c r="O11" s="93">
        <v>1792</v>
      </c>
      <c r="P11" s="94">
        <v>5568</v>
      </c>
      <c r="Q11" s="92">
        <v>48</v>
      </c>
      <c r="R11" s="93">
        <v>1803</v>
      </c>
      <c r="S11" s="94">
        <v>5601</v>
      </c>
      <c r="T11" s="92">
        <v>44</v>
      </c>
      <c r="U11" s="93">
        <v>1502</v>
      </c>
      <c r="V11" s="94">
        <v>4568</v>
      </c>
      <c r="W11" s="92">
        <v>43</v>
      </c>
      <c r="X11" s="93">
        <v>1546</v>
      </c>
      <c r="Y11" s="94">
        <v>4557</v>
      </c>
      <c r="Z11" s="92">
        <v>42</v>
      </c>
      <c r="AA11" s="93">
        <v>1537</v>
      </c>
      <c r="AB11" s="94">
        <v>4525</v>
      </c>
      <c r="AC11" s="92">
        <v>43</v>
      </c>
      <c r="AD11" s="93">
        <v>1534</v>
      </c>
      <c r="AE11" s="94">
        <v>4522</v>
      </c>
      <c r="AF11" s="92">
        <v>43</v>
      </c>
      <c r="AG11" s="93">
        <v>1454</v>
      </c>
      <c r="AH11" s="94">
        <v>4206</v>
      </c>
      <c r="AI11" s="92">
        <v>43</v>
      </c>
      <c r="AJ11" s="93">
        <v>1442</v>
      </c>
      <c r="AK11" s="94">
        <v>4158</v>
      </c>
      <c r="AL11" s="92">
        <v>43</v>
      </c>
      <c r="AM11" s="93">
        <v>1442</v>
      </c>
      <c r="AN11" s="94">
        <v>4158</v>
      </c>
      <c r="AO11" s="92">
        <v>46</v>
      </c>
      <c r="AP11" s="93">
        <v>1384</v>
      </c>
      <c r="AQ11" s="94">
        <v>4109</v>
      </c>
      <c r="AR11" s="92">
        <v>46</v>
      </c>
      <c r="AS11" s="93">
        <v>1384</v>
      </c>
      <c r="AT11" s="94">
        <v>4109</v>
      </c>
      <c r="AU11" s="92">
        <v>46</v>
      </c>
      <c r="AV11" s="93">
        <v>1384</v>
      </c>
      <c r="AW11" s="94">
        <v>4109</v>
      </c>
      <c r="AX11" s="92">
        <v>45</v>
      </c>
      <c r="AY11" s="93">
        <v>1310</v>
      </c>
      <c r="AZ11" s="94">
        <v>3849</v>
      </c>
      <c r="BA11" s="92">
        <v>45</v>
      </c>
      <c r="BB11" s="93">
        <v>1307</v>
      </c>
      <c r="BC11" s="94">
        <v>3840</v>
      </c>
      <c r="BD11" s="92">
        <v>45</v>
      </c>
      <c r="BE11" s="93">
        <v>1307</v>
      </c>
      <c r="BF11" s="94">
        <v>3840</v>
      </c>
      <c r="BG11" s="92">
        <v>45</v>
      </c>
      <c r="BH11" s="93">
        <v>1307</v>
      </c>
      <c r="BI11" s="94">
        <v>3840</v>
      </c>
      <c r="BJ11" s="92">
        <v>43</v>
      </c>
      <c r="BK11" s="93">
        <v>1236</v>
      </c>
      <c r="BL11" s="94">
        <v>3603</v>
      </c>
    </row>
    <row r="12" spans="1:64">
      <c r="A12" s="91" t="s">
        <v>28</v>
      </c>
      <c r="B12" s="92"/>
      <c r="C12" s="93"/>
      <c r="D12" s="94"/>
      <c r="E12" s="92"/>
      <c r="F12" s="93"/>
      <c r="G12" s="94"/>
      <c r="H12" s="92"/>
      <c r="I12" s="93"/>
      <c r="J12" s="94"/>
      <c r="K12" s="92"/>
      <c r="L12" s="93"/>
      <c r="M12" s="94"/>
      <c r="N12" s="92"/>
      <c r="O12" s="93"/>
      <c r="P12" s="94"/>
      <c r="Q12" s="92"/>
      <c r="R12" s="93"/>
      <c r="S12" s="94"/>
      <c r="T12" s="92"/>
      <c r="U12" s="93"/>
      <c r="V12" s="94"/>
      <c r="W12" s="92"/>
      <c r="X12" s="93"/>
      <c r="Y12" s="94"/>
      <c r="Z12" s="92"/>
      <c r="AA12" s="93"/>
      <c r="AB12" s="94"/>
      <c r="AC12" s="92"/>
      <c r="AD12" s="93"/>
      <c r="AE12" s="94"/>
      <c r="AF12" s="92"/>
      <c r="AG12" s="93"/>
      <c r="AH12" s="94"/>
      <c r="AI12" s="92"/>
      <c r="AJ12" s="93"/>
      <c r="AK12" s="94"/>
      <c r="AL12" s="92"/>
      <c r="AM12" s="93"/>
      <c r="AN12" s="94"/>
      <c r="AO12" s="92"/>
      <c r="AP12" s="93"/>
      <c r="AQ12" s="94"/>
      <c r="AR12" s="92"/>
      <c r="AS12" s="93"/>
      <c r="AT12" s="94"/>
      <c r="AU12" s="92"/>
      <c r="AV12" s="93"/>
      <c r="AW12" s="94"/>
      <c r="AX12" s="92"/>
      <c r="AY12" s="93"/>
      <c r="AZ12" s="94"/>
      <c r="BA12" s="92"/>
      <c r="BB12" s="93"/>
      <c r="BC12" s="94"/>
      <c r="BD12" s="92"/>
      <c r="BE12" s="93"/>
      <c r="BF12" s="94"/>
      <c r="BG12" s="92"/>
      <c r="BH12" s="93"/>
      <c r="BI12" s="94"/>
      <c r="BJ12" s="92"/>
      <c r="BK12" s="93"/>
      <c r="BL12" s="94"/>
    </row>
    <row r="13" spans="1:64">
      <c r="A13" s="91" t="s">
        <v>30</v>
      </c>
      <c r="B13" s="92">
        <v>5</v>
      </c>
      <c r="C13" s="93">
        <v>328</v>
      </c>
      <c r="D13" s="94">
        <v>1187</v>
      </c>
      <c r="E13" s="92">
        <v>3</v>
      </c>
      <c r="F13" s="93">
        <v>198</v>
      </c>
      <c r="G13" s="94">
        <v>533</v>
      </c>
      <c r="H13" s="92">
        <v>4</v>
      </c>
      <c r="I13" s="93">
        <v>284</v>
      </c>
      <c r="J13" s="94">
        <v>705</v>
      </c>
      <c r="K13" s="92">
        <v>4</v>
      </c>
      <c r="L13" s="93">
        <v>284</v>
      </c>
      <c r="M13" s="94">
        <v>705</v>
      </c>
      <c r="N13" s="92">
        <v>4</v>
      </c>
      <c r="O13" s="93">
        <v>284</v>
      </c>
      <c r="P13" s="94">
        <v>705</v>
      </c>
      <c r="Q13" s="92">
        <v>4</v>
      </c>
      <c r="R13" s="93">
        <v>284</v>
      </c>
      <c r="S13" s="94">
        <v>705</v>
      </c>
      <c r="T13" s="92">
        <v>4</v>
      </c>
      <c r="U13" s="93">
        <v>284</v>
      </c>
      <c r="V13" s="94">
        <v>705</v>
      </c>
      <c r="W13" s="92">
        <v>5</v>
      </c>
      <c r="X13" s="93">
        <v>387</v>
      </c>
      <c r="Y13" s="94">
        <v>999</v>
      </c>
      <c r="Z13" s="92">
        <v>5</v>
      </c>
      <c r="AA13" s="93">
        <v>387</v>
      </c>
      <c r="AB13" s="94">
        <v>999</v>
      </c>
      <c r="AC13" s="92">
        <v>4</v>
      </c>
      <c r="AD13" s="93">
        <v>378</v>
      </c>
      <c r="AE13" s="94">
        <v>962</v>
      </c>
      <c r="AF13" s="92"/>
      <c r="AG13" s="93"/>
      <c r="AH13" s="94"/>
      <c r="AI13" s="92"/>
      <c r="AJ13" s="93"/>
      <c r="AK13" s="94"/>
      <c r="AL13" s="92"/>
      <c r="AM13" s="93"/>
      <c r="AN13" s="94"/>
      <c r="AO13" s="92"/>
      <c r="AP13" s="93"/>
      <c r="AQ13" s="94"/>
      <c r="AR13" s="92"/>
      <c r="AS13" s="93"/>
      <c r="AT13" s="94"/>
      <c r="AU13" s="92"/>
      <c r="AV13" s="93"/>
      <c r="AW13" s="94"/>
      <c r="AX13" s="92"/>
      <c r="AY13" s="93"/>
      <c r="AZ13" s="94"/>
      <c r="BA13" s="92"/>
      <c r="BB13" s="93"/>
      <c r="BC13" s="94"/>
      <c r="BD13" s="92"/>
      <c r="BE13" s="93"/>
      <c r="BF13" s="94"/>
      <c r="BG13" s="92"/>
      <c r="BH13" s="93"/>
      <c r="BI13" s="94"/>
      <c r="BJ13" s="92"/>
      <c r="BK13" s="93"/>
      <c r="BL13" s="94"/>
    </row>
    <row r="14" spans="1:64" ht="17.25" thickBot="1">
      <c r="A14" s="91" t="s">
        <v>32</v>
      </c>
      <c r="B14" s="95"/>
      <c r="C14" s="93"/>
      <c r="D14" s="94"/>
      <c r="E14" s="95"/>
      <c r="F14" s="93"/>
      <c r="G14" s="94"/>
      <c r="H14" s="95"/>
      <c r="I14" s="93"/>
      <c r="J14" s="94"/>
      <c r="K14" s="95"/>
      <c r="L14" s="93"/>
      <c r="M14" s="94"/>
      <c r="N14" s="95"/>
      <c r="O14" s="93"/>
      <c r="P14" s="94"/>
      <c r="Q14" s="95"/>
      <c r="R14" s="93"/>
      <c r="S14" s="94"/>
      <c r="T14" s="95"/>
      <c r="U14" s="93"/>
      <c r="V14" s="94"/>
      <c r="W14" s="95"/>
      <c r="X14" s="93"/>
      <c r="Y14" s="94"/>
      <c r="Z14" s="95"/>
      <c r="AA14" s="93"/>
      <c r="AB14" s="94"/>
      <c r="AC14" s="95"/>
      <c r="AD14" s="93"/>
      <c r="AE14" s="94"/>
      <c r="AF14" s="95"/>
      <c r="AG14" s="93"/>
      <c r="AH14" s="94"/>
      <c r="AI14" s="95"/>
      <c r="AJ14" s="93"/>
      <c r="AK14" s="94"/>
      <c r="AL14" s="95"/>
      <c r="AM14" s="93"/>
      <c r="AN14" s="94"/>
      <c r="AO14" s="95"/>
      <c r="AP14" s="93"/>
      <c r="AQ14" s="94"/>
      <c r="AR14" s="95"/>
      <c r="AS14" s="93"/>
      <c r="AT14" s="94"/>
      <c r="AU14" s="95"/>
      <c r="AV14" s="93"/>
      <c r="AW14" s="94"/>
      <c r="AX14" s="95"/>
      <c r="AY14" s="93"/>
      <c r="AZ14" s="94"/>
      <c r="BA14" s="95"/>
      <c r="BB14" s="93"/>
      <c r="BC14" s="94"/>
      <c r="BD14" s="95"/>
      <c r="BE14" s="93"/>
      <c r="BF14" s="94"/>
      <c r="BG14" s="95"/>
      <c r="BH14" s="93"/>
      <c r="BI14" s="94"/>
      <c r="BJ14" s="95"/>
      <c r="BK14" s="93"/>
      <c r="BL14" s="94"/>
    </row>
    <row r="15" spans="1:64" s="100" customFormat="1" ht="18" thickTop="1" thickBot="1">
      <c r="A15" s="96" t="s">
        <v>34</v>
      </c>
      <c r="B15" s="97">
        <v>192</v>
      </c>
      <c r="C15" s="98">
        <v>6165</v>
      </c>
      <c r="D15" s="99">
        <v>19308</v>
      </c>
      <c r="E15" s="97">
        <v>192</v>
      </c>
      <c r="F15" s="98">
        <v>6237</v>
      </c>
      <c r="G15" s="99">
        <v>19495</v>
      </c>
      <c r="H15" s="97">
        <v>198</v>
      </c>
      <c r="I15" s="98">
        <v>6510</v>
      </c>
      <c r="J15" s="99">
        <v>20128</v>
      </c>
      <c r="K15" s="97">
        <v>199</v>
      </c>
      <c r="L15" s="98">
        <v>6516</v>
      </c>
      <c r="M15" s="99">
        <v>20170</v>
      </c>
      <c r="N15" s="97">
        <v>199</v>
      </c>
      <c r="O15" s="98">
        <v>6516</v>
      </c>
      <c r="P15" s="99">
        <v>20170</v>
      </c>
      <c r="Q15" s="97">
        <v>204</v>
      </c>
      <c r="R15" s="98">
        <v>6562</v>
      </c>
      <c r="S15" s="99">
        <v>20353</v>
      </c>
      <c r="T15" s="97">
        <v>204</v>
      </c>
      <c r="U15" s="98">
        <v>6402</v>
      </c>
      <c r="V15" s="99">
        <v>20032</v>
      </c>
      <c r="W15" s="97">
        <v>205</v>
      </c>
      <c r="X15" s="98">
        <v>6552</v>
      </c>
      <c r="Y15" s="99">
        <v>20335</v>
      </c>
      <c r="Z15" s="97">
        <v>206</v>
      </c>
      <c r="AA15" s="98">
        <v>6573</v>
      </c>
      <c r="AB15" s="99">
        <v>20402</v>
      </c>
      <c r="AC15" s="97">
        <v>206</v>
      </c>
      <c r="AD15" s="98">
        <v>6544</v>
      </c>
      <c r="AE15" s="99">
        <v>20330</v>
      </c>
      <c r="AF15" s="97">
        <v>204</v>
      </c>
      <c r="AG15" s="98">
        <v>6272</v>
      </c>
      <c r="AH15" s="99">
        <v>19548</v>
      </c>
      <c r="AI15" s="97">
        <v>207</v>
      </c>
      <c r="AJ15" s="98">
        <v>6520</v>
      </c>
      <c r="AK15" s="99">
        <v>20298</v>
      </c>
      <c r="AL15" s="97">
        <v>207</v>
      </c>
      <c r="AM15" s="98">
        <v>6520</v>
      </c>
      <c r="AN15" s="99">
        <v>20298</v>
      </c>
      <c r="AO15" s="97">
        <v>218</v>
      </c>
      <c r="AP15" s="98">
        <v>6603</v>
      </c>
      <c r="AQ15" s="99">
        <v>20631</v>
      </c>
      <c r="AR15" s="97">
        <v>218</v>
      </c>
      <c r="AS15" s="98">
        <v>6603</v>
      </c>
      <c r="AT15" s="99">
        <v>20631</v>
      </c>
      <c r="AU15" s="97">
        <v>222</v>
      </c>
      <c r="AV15" s="98">
        <v>6759</v>
      </c>
      <c r="AW15" s="99">
        <v>21101</v>
      </c>
      <c r="AX15" s="97">
        <v>222</v>
      </c>
      <c r="AY15" s="98">
        <v>6707</v>
      </c>
      <c r="AZ15" s="99">
        <v>20939</v>
      </c>
      <c r="BA15" s="97">
        <v>219</v>
      </c>
      <c r="BB15" s="98">
        <v>6655</v>
      </c>
      <c r="BC15" s="99">
        <v>20839</v>
      </c>
      <c r="BD15" s="97">
        <v>222</v>
      </c>
      <c r="BE15" s="98">
        <v>6787</v>
      </c>
      <c r="BF15" s="99">
        <v>21175</v>
      </c>
      <c r="BG15" s="97">
        <v>222</v>
      </c>
      <c r="BH15" s="98">
        <v>6723</v>
      </c>
      <c r="BI15" s="99">
        <v>21017</v>
      </c>
      <c r="BJ15" s="97">
        <v>221</v>
      </c>
      <c r="BK15" s="98">
        <v>6670</v>
      </c>
      <c r="BL15" s="99">
        <v>20836</v>
      </c>
    </row>
    <row r="16" spans="1:64" s="100" customFormat="1" ht="18" thickTop="1" thickBot="1">
      <c r="A16" s="96" t="s">
        <v>38</v>
      </c>
      <c r="B16" s="97">
        <v>39</v>
      </c>
      <c r="C16" s="98">
        <v>429</v>
      </c>
      <c r="D16" s="99">
        <v>859</v>
      </c>
      <c r="E16" s="97">
        <v>38</v>
      </c>
      <c r="F16" s="98">
        <v>423</v>
      </c>
      <c r="G16" s="99">
        <v>847</v>
      </c>
      <c r="H16" s="97">
        <v>33</v>
      </c>
      <c r="I16" s="98">
        <v>353</v>
      </c>
      <c r="J16" s="99">
        <v>711</v>
      </c>
      <c r="K16" s="97">
        <v>35</v>
      </c>
      <c r="L16" s="98">
        <v>369</v>
      </c>
      <c r="M16" s="99">
        <v>743</v>
      </c>
      <c r="N16" s="97">
        <v>33</v>
      </c>
      <c r="O16" s="98">
        <v>292</v>
      </c>
      <c r="P16" s="99">
        <v>703</v>
      </c>
      <c r="Q16" s="97">
        <v>30</v>
      </c>
      <c r="R16" s="98">
        <v>262</v>
      </c>
      <c r="S16" s="99">
        <v>645</v>
      </c>
      <c r="T16" s="97">
        <v>26</v>
      </c>
      <c r="U16" s="98">
        <v>209</v>
      </c>
      <c r="V16" s="99">
        <v>451</v>
      </c>
      <c r="W16" s="97">
        <v>24</v>
      </c>
      <c r="X16" s="98">
        <v>183</v>
      </c>
      <c r="Y16" s="99">
        <v>378</v>
      </c>
      <c r="Z16" s="97">
        <v>22</v>
      </c>
      <c r="AA16" s="98">
        <v>162</v>
      </c>
      <c r="AB16" s="99">
        <v>336</v>
      </c>
      <c r="AC16" s="195">
        <v>23</v>
      </c>
      <c r="AD16" s="196">
        <v>165</v>
      </c>
      <c r="AE16" s="197">
        <v>331</v>
      </c>
      <c r="AF16" s="97">
        <v>21</v>
      </c>
      <c r="AG16" s="98">
        <v>141</v>
      </c>
      <c r="AH16" s="99">
        <v>285</v>
      </c>
      <c r="AI16" s="97">
        <v>17</v>
      </c>
      <c r="AJ16" s="98">
        <v>119</v>
      </c>
      <c r="AK16" s="99">
        <v>241</v>
      </c>
      <c r="AL16" s="97">
        <v>14</v>
      </c>
      <c r="AM16" s="98">
        <v>88</v>
      </c>
      <c r="AN16" s="99">
        <v>179</v>
      </c>
      <c r="AO16" s="97">
        <v>11</v>
      </c>
      <c r="AP16" s="98">
        <v>64</v>
      </c>
      <c r="AQ16" s="99">
        <v>128</v>
      </c>
      <c r="AR16" s="97">
        <v>11</v>
      </c>
      <c r="AS16" s="98">
        <v>60</v>
      </c>
      <c r="AT16" s="99">
        <v>120</v>
      </c>
      <c r="AU16" s="97">
        <v>11</v>
      </c>
      <c r="AV16" s="98">
        <v>60</v>
      </c>
      <c r="AW16" s="99">
        <v>120</v>
      </c>
      <c r="AX16" s="97">
        <v>11</v>
      </c>
      <c r="AY16" s="98">
        <v>60</v>
      </c>
      <c r="AZ16" s="99">
        <v>120</v>
      </c>
      <c r="BA16" s="97">
        <v>11</v>
      </c>
      <c r="BB16" s="98">
        <v>60</v>
      </c>
      <c r="BC16" s="99">
        <v>120</v>
      </c>
      <c r="BD16" s="97">
        <v>10</v>
      </c>
      <c r="BE16" s="98">
        <v>52</v>
      </c>
      <c r="BF16" s="99">
        <v>103</v>
      </c>
      <c r="BG16" s="97">
        <v>10</v>
      </c>
      <c r="BH16" s="98">
        <v>51</v>
      </c>
      <c r="BI16" s="99">
        <v>101</v>
      </c>
      <c r="BJ16" s="97">
        <v>10</v>
      </c>
      <c r="BK16" s="98">
        <v>51</v>
      </c>
      <c r="BL16" s="99">
        <v>101</v>
      </c>
    </row>
    <row r="17" spans="1:64" s="100" customFormat="1" ht="18" thickTop="1" thickBot="1">
      <c r="A17" s="139" t="s">
        <v>177</v>
      </c>
      <c r="B17" s="97"/>
      <c r="C17" s="98"/>
      <c r="D17" s="99"/>
      <c r="E17" s="97"/>
      <c r="F17" s="98"/>
      <c r="G17" s="99"/>
      <c r="H17" s="97"/>
      <c r="I17" s="98"/>
      <c r="J17" s="99"/>
      <c r="K17" s="97"/>
      <c r="L17" s="98"/>
      <c r="M17" s="99"/>
      <c r="N17" s="97"/>
      <c r="O17" s="98"/>
      <c r="P17" s="99"/>
      <c r="Q17" s="97"/>
      <c r="R17" s="98"/>
      <c r="S17" s="99"/>
      <c r="T17" s="97"/>
      <c r="U17" s="98"/>
      <c r="V17" s="99"/>
      <c r="W17" s="97"/>
      <c r="X17" s="98"/>
      <c r="Y17" s="99"/>
      <c r="Z17" s="97"/>
      <c r="AA17" s="98"/>
      <c r="AB17" s="99"/>
      <c r="AC17" s="195"/>
      <c r="AD17" s="196"/>
      <c r="AE17" s="197"/>
      <c r="AF17" s="97"/>
      <c r="AG17" s="98"/>
      <c r="AH17" s="99"/>
      <c r="AI17" s="97"/>
      <c r="AJ17" s="98"/>
      <c r="AK17" s="99"/>
      <c r="AL17" s="97"/>
      <c r="AM17" s="98"/>
      <c r="AN17" s="99"/>
      <c r="AO17" s="97"/>
      <c r="AP17" s="98"/>
      <c r="AQ17" s="99"/>
      <c r="AR17" s="97"/>
      <c r="AS17" s="98"/>
      <c r="AT17" s="99"/>
      <c r="AU17" s="97"/>
      <c r="AV17" s="98"/>
      <c r="AW17" s="99"/>
      <c r="AX17" s="97"/>
      <c r="AY17" s="98"/>
      <c r="AZ17" s="99"/>
      <c r="BA17" s="97"/>
      <c r="BB17" s="98"/>
      <c r="BC17" s="99"/>
      <c r="BD17" s="97"/>
      <c r="BE17" s="98"/>
      <c r="BF17" s="99"/>
      <c r="BG17" s="97"/>
      <c r="BH17" s="98"/>
      <c r="BI17" s="99"/>
      <c r="BJ17" s="97"/>
      <c r="BK17" s="98"/>
      <c r="BL17" s="99"/>
    </row>
    <row r="18" spans="1:64" s="100" customFormat="1" ht="18" thickTop="1" thickBot="1">
      <c r="A18" s="96" t="s">
        <v>65</v>
      </c>
      <c r="B18" s="97">
        <v>2</v>
      </c>
      <c r="C18" s="98">
        <v>22</v>
      </c>
      <c r="D18" s="99">
        <v>39</v>
      </c>
      <c r="E18" s="97">
        <v>2</v>
      </c>
      <c r="F18" s="98">
        <v>22</v>
      </c>
      <c r="G18" s="99">
        <v>39</v>
      </c>
      <c r="H18" s="97">
        <v>2</v>
      </c>
      <c r="I18" s="98">
        <v>22</v>
      </c>
      <c r="J18" s="99">
        <v>39</v>
      </c>
      <c r="K18" s="97">
        <v>2</v>
      </c>
      <c r="L18" s="98">
        <v>22</v>
      </c>
      <c r="M18" s="99">
        <v>39</v>
      </c>
      <c r="N18" s="97">
        <v>2</v>
      </c>
      <c r="O18" s="98">
        <v>22</v>
      </c>
      <c r="P18" s="99">
        <v>39</v>
      </c>
      <c r="Q18" s="97">
        <v>2</v>
      </c>
      <c r="R18" s="98">
        <v>22</v>
      </c>
      <c r="S18" s="99">
        <v>39</v>
      </c>
      <c r="T18" s="97">
        <v>2</v>
      </c>
      <c r="U18" s="98">
        <v>22</v>
      </c>
      <c r="V18" s="99">
        <v>39</v>
      </c>
      <c r="W18" s="97">
        <v>2</v>
      </c>
      <c r="X18" s="98">
        <v>22</v>
      </c>
      <c r="Y18" s="99">
        <v>39</v>
      </c>
      <c r="Z18" s="97">
        <v>2</v>
      </c>
      <c r="AA18" s="98">
        <v>22</v>
      </c>
      <c r="AB18" s="99">
        <v>39</v>
      </c>
      <c r="AC18" s="97">
        <v>2</v>
      </c>
      <c r="AD18" s="98">
        <v>22</v>
      </c>
      <c r="AE18" s="99">
        <v>39</v>
      </c>
      <c r="AF18" s="97">
        <v>2</v>
      </c>
      <c r="AG18" s="98">
        <v>22</v>
      </c>
      <c r="AH18" s="99">
        <v>39</v>
      </c>
      <c r="AI18" s="97">
        <v>2</v>
      </c>
      <c r="AJ18" s="98">
        <v>22</v>
      </c>
      <c r="AK18" s="99">
        <v>39</v>
      </c>
      <c r="AL18" s="97">
        <v>3</v>
      </c>
      <c r="AM18" s="98">
        <v>29</v>
      </c>
      <c r="AN18" s="99">
        <v>53</v>
      </c>
      <c r="AO18" s="97">
        <v>4</v>
      </c>
      <c r="AP18" s="98">
        <v>35</v>
      </c>
      <c r="AQ18" s="99">
        <v>63</v>
      </c>
      <c r="AR18" s="97">
        <v>4</v>
      </c>
      <c r="AS18" s="98">
        <v>35</v>
      </c>
      <c r="AT18" s="99">
        <v>63</v>
      </c>
      <c r="AU18" s="97">
        <v>5</v>
      </c>
      <c r="AV18" s="98">
        <v>42</v>
      </c>
      <c r="AW18" s="99">
        <v>77</v>
      </c>
      <c r="AX18" s="97">
        <v>4</v>
      </c>
      <c r="AY18" s="98">
        <v>36</v>
      </c>
      <c r="AZ18" s="99">
        <v>67</v>
      </c>
      <c r="BA18" s="97">
        <v>4</v>
      </c>
      <c r="BB18" s="98">
        <v>36</v>
      </c>
      <c r="BC18" s="99">
        <v>67</v>
      </c>
      <c r="BD18" s="97">
        <v>4</v>
      </c>
      <c r="BE18" s="98">
        <v>36</v>
      </c>
      <c r="BF18" s="99">
        <v>67</v>
      </c>
      <c r="BG18" s="97">
        <v>4</v>
      </c>
      <c r="BH18" s="98">
        <v>36</v>
      </c>
      <c r="BI18" s="99">
        <v>67</v>
      </c>
      <c r="BJ18" s="97">
        <v>4</v>
      </c>
      <c r="BK18" s="98">
        <v>36</v>
      </c>
      <c r="BL18" s="99">
        <v>67</v>
      </c>
    </row>
    <row r="19" spans="1:64" s="100" customFormat="1" ht="17.25" thickTop="1">
      <c r="A19" s="101" t="s">
        <v>41</v>
      </c>
      <c r="B19" s="102">
        <v>2</v>
      </c>
      <c r="C19" s="103"/>
      <c r="D19" s="104">
        <v>1039</v>
      </c>
      <c r="E19" s="102">
        <v>2</v>
      </c>
      <c r="F19" s="103"/>
      <c r="G19" s="104">
        <v>1039</v>
      </c>
      <c r="H19" s="102">
        <v>2</v>
      </c>
      <c r="I19" s="103"/>
      <c r="J19" s="104">
        <v>1039</v>
      </c>
      <c r="K19" s="102">
        <v>2</v>
      </c>
      <c r="L19" s="103"/>
      <c r="M19" s="104">
        <v>1039</v>
      </c>
      <c r="N19" s="102">
        <v>2</v>
      </c>
      <c r="O19" s="103"/>
      <c r="P19" s="104">
        <v>1039</v>
      </c>
      <c r="Q19" s="102">
        <v>2</v>
      </c>
      <c r="R19" s="103"/>
      <c r="S19" s="104">
        <v>1039</v>
      </c>
      <c r="T19" s="102">
        <v>2</v>
      </c>
      <c r="U19" s="103"/>
      <c r="V19" s="104">
        <v>1039</v>
      </c>
      <c r="W19" s="102">
        <v>2</v>
      </c>
      <c r="X19" s="103"/>
      <c r="Y19" s="104">
        <v>1039</v>
      </c>
      <c r="Z19" s="102">
        <v>2</v>
      </c>
      <c r="AA19" s="103"/>
      <c r="AB19" s="104">
        <v>1039</v>
      </c>
      <c r="AC19" s="102">
        <v>2</v>
      </c>
      <c r="AD19" s="103"/>
      <c r="AE19" s="104">
        <v>1039</v>
      </c>
      <c r="AF19" s="102">
        <v>2</v>
      </c>
      <c r="AG19" s="103"/>
      <c r="AH19" s="104">
        <v>1039</v>
      </c>
      <c r="AI19" s="102">
        <v>2</v>
      </c>
      <c r="AJ19" s="103"/>
      <c r="AK19" s="104">
        <v>1039</v>
      </c>
      <c r="AL19" s="102">
        <v>2</v>
      </c>
      <c r="AM19" s="103"/>
      <c r="AN19" s="104">
        <v>1039</v>
      </c>
      <c r="AO19" s="102">
        <v>2</v>
      </c>
      <c r="AP19" s="103"/>
      <c r="AQ19" s="104">
        <v>1039</v>
      </c>
      <c r="AR19" s="102">
        <v>2</v>
      </c>
      <c r="AS19" s="103"/>
      <c r="AT19" s="104">
        <v>1039</v>
      </c>
      <c r="AU19" s="102">
        <v>2</v>
      </c>
      <c r="AV19" s="103"/>
      <c r="AW19" s="104">
        <v>1039</v>
      </c>
      <c r="AX19" s="102">
        <v>2</v>
      </c>
      <c r="AY19" s="103"/>
      <c r="AZ19" s="104">
        <v>1039</v>
      </c>
      <c r="BA19" s="102">
        <v>2</v>
      </c>
      <c r="BB19" s="103"/>
      <c r="BC19" s="104">
        <v>1039</v>
      </c>
      <c r="BD19" s="102">
        <v>2</v>
      </c>
      <c r="BE19" s="103"/>
      <c r="BF19" s="104">
        <v>1039</v>
      </c>
      <c r="BG19" s="102">
        <v>2</v>
      </c>
      <c r="BH19" s="103"/>
      <c r="BI19" s="104">
        <v>1039</v>
      </c>
      <c r="BJ19" s="102">
        <v>2</v>
      </c>
      <c r="BK19" s="103"/>
      <c r="BL19" s="104">
        <v>1039</v>
      </c>
    </row>
    <row r="20" spans="1:64">
      <c r="A20" s="91" t="s">
        <v>44</v>
      </c>
      <c r="B20" s="105"/>
      <c r="C20" s="106"/>
      <c r="D20" s="107"/>
      <c r="E20" s="105"/>
      <c r="F20" s="106"/>
      <c r="G20" s="107"/>
      <c r="H20" s="105"/>
      <c r="I20" s="106"/>
      <c r="J20" s="107"/>
      <c r="K20" s="105"/>
      <c r="L20" s="106"/>
      <c r="M20" s="107"/>
      <c r="N20" s="105"/>
      <c r="O20" s="106"/>
      <c r="P20" s="107"/>
      <c r="Q20" s="105"/>
      <c r="R20" s="106"/>
      <c r="S20" s="107"/>
      <c r="T20" s="105"/>
      <c r="U20" s="106"/>
      <c r="V20" s="107"/>
      <c r="W20" s="105"/>
      <c r="X20" s="106"/>
      <c r="Y20" s="107"/>
      <c r="Z20" s="105"/>
      <c r="AA20" s="106"/>
      <c r="AB20" s="107"/>
      <c r="AC20" s="105"/>
      <c r="AD20" s="106"/>
      <c r="AE20" s="107"/>
      <c r="AF20" s="105"/>
      <c r="AG20" s="106"/>
      <c r="AH20" s="107"/>
      <c r="AI20" s="105"/>
      <c r="AJ20" s="106"/>
      <c r="AK20" s="107"/>
      <c r="AL20" s="105"/>
      <c r="AM20" s="106"/>
      <c r="AN20" s="107"/>
      <c r="AO20" s="105"/>
      <c r="AP20" s="106"/>
      <c r="AQ20" s="107"/>
      <c r="AR20" s="105"/>
      <c r="AS20" s="106"/>
      <c r="AT20" s="107"/>
      <c r="AU20" s="105"/>
      <c r="AV20" s="106"/>
      <c r="AW20" s="107"/>
      <c r="AX20" s="105"/>
      <c r="AY20" s="106"/>
      <c r="AZ20" s="107"/>
      <c r="BA20" s="105"/>
      <c r="BB20" s="106"/>
      <c r="BC20" s="107"/>
      <c r="BD20" s="105"/>
      <c r="BE20" s="106"/>
      <c r="BF20" s="107"/>
      <c r="BG20" s="92"/>
      <c r="BH20" s="93"/>
      <c r="BI20" s="94"/>
      <c r="BJ20" s="92"/>
      <c r="BK20" s="93"/>
      <c r="BL20" s="94"/>
    </row>
    <row r="21" spans="1:64">
      <c r="A21" s="91" t="s">
        <v>46</v>
      </c>
      <c r="B21" s="92"/>
      <c r="C21" s="93"/>
      <c r="D21" s="94"/>
      <c r="E21" s="92"/>
      <c r="F21" s="93"/>
      <c r="G21" s="94"/>
      <c r="H21" s="92"/>
      <c r="I21" s="93"/>
      <c r="J21" s="94"/>
      <c r="K21" s="92"/>
      <c r="L21" s="93"/>
      <c r="M21" s="94"/>
      <c r="N21" s="92"/>
      <c r="O21" s="93"/>
      <c r="P21" s="94"/>
      <c r="Q21" s="92"/>
      <c r="R21" s="93"/>
      <c r="S21" s="94"/>
      <c r="T21" s="92"/>
      <c r="U21" s="93"/>
      <c r="V21" s="94"/>
      <c r="W21" s="92"/>
      <c r="X21" s="93"/>
      <c r="Y21" s="94"/>
      <c r="Z21" s="92"/>
      <c r="AA21" s="93"/>
      <c r="AB21" s="94"/>
      <c r="AC21" s="92"/>
      <c r="AD21" s="93"/>
      <c r="AE21" s="94"/>
      <c r="AF21" s="92"/>
      <c r="AG21" s="93"/>
      <c r="AH21" s="94"/>
      <c r="AI21" s="92"/>
      <c r="AJ21" s="93"/>
      <c r="AK21" s="94"/>
      <c r="AL21" s="92"/>
      <c r="AM21" s="93"/>
      <c r="AN21" s="94"/>
      <c r="AO21" s="92"/>
      <c r="AP21" s="93"/>
      <c r="AQ21" s="94"/>
      <c r="AR21" s="92"/>
      <c r="AS21" s="93"/>
      <c r="AT21" s="94"/>
      <c r="AU21" s="92"/>
      <c r="AV21" s="93"/>
      <c r="AW21" s="94"/>
      <c r="AX21" s="92"/>
      <c r="AY21" s="93"/>
      <c r="AZ21" s="94"/>
      <c r="BA21" s="92"/>
      <c r="BB21" s="93"/>
      <c r="BC21" s="94"/>
      <c r="BD21" s="92"/>
      <c r="BE21" s="93"/>
      <c r="BF21" s="94"/>
      <c r="BG21" s="92"/>
      <c r="BH21" s="93"/>
      <c r="BI21" s="94"/>
      <c r="BJ21" s="92"/>
      <c r="BK21" s="93"/>
      <c r="BL21" s="94"/>
    </row>
    <row r="22" spans="1:64" ht="17.25" thickBot="1">
      <c r="A22" s="91" t="s">
        <v>48</v>
      </c>
      <c r="B22" s="92"/>
      <c r="C22" s="93"/>
      <c r="D22" s="94"/>
      <c r="E22" s="92"/>
      <c r="F22" s="93"/>
      <c r="G22" s="94"/>
      <c r="H22" s="92"/>
      <c r="I22" s="93"/>
      <c r="J22" s="94"/>
      <c r="K22" s="92">
        <v>1</v>
      </c>
      <c r="L22" s="93">
        <v>220</v>
      </c>
      <c r="M22" s="94">
        <v>816</v>
      </c>
      <c r="N22" s="92">
        <v>1</v>
      </c>
      <c r="O22" s="93">
        <v>220</v>
      </c>
      <c r="P22" s="94">
        <v>816</v>
      </c>
      <c r="Q22" s="92">
        <v>1</v>
      </c>
      <c r="R22" s="93">
        <v>220</v>
      </c>
      <c r="S22" s="94">
        <v>816</v>
      </c>
      <c r="T22" s="92">
        <v>1</v>
      </c>
      <c r="U22" s="93">
        <v>220</v>
      </c>
      <c r="V22" s="94">
        <v>816</v>
      </c>
      <c r="W22" s="92">
        <v>1</v>
      </c>
      <c r="X22" s="93">
        <v>220</v>
      </c>
      <c r="Y22" s="94">
        <v>816</v>
      </c>
      <c r="Z22" s="92">
        <v>1</v>
      </c>
      <c r="AA22" s="93">
        <v>220</v>
      </c>
      <c r="AB22" s="94">
        <v>816</v>
      </c>
      <c r="AC22" s="92">
        <v>1</v>
      </c>
      <c r="AD22" s="93">
        <v>220</v>
      </c>
      <c r="AE22" s="94">
        <v>816</v>
      </c>
      <c r="AF22" s="92">
        <v>1</v>
      </c>
      <c r="AG22" s="93">
        <v>220</v>
      </c>
      <c r="AH22" s="94">
        <v>816</v>
      </c>
      <c r="AI22" s="92">
        <v>1</v>
      </c>
      <c r="AJ22" s="93">
        <v>220</v>
      </c>
      <c r="AK22" s="94">
        <v>816</v>
      </c>
      <c r="AL22" s="92">
        <v>1</v>
      </c>
      <c r="AM22" s="93">
        <v>220</v>
      </c>
      <c r="AN22" s="94">
        <v>816</v>
      </c>
      <c r="AO22" s="92">
        <v>1</v>
      </c>
      <c r="AP22" s="93">
        <v>220</v>
      </c>
      <c r="AQ22" s="94">
        <v>816</v>
      </c>
      <c r="AR22" s="92">
        <v>1</v>
      </c>
      <c r="AS22" s="93">
        <v>220</v>
      </c>
      <c r="AT22" s="94">
        <v>816</v>
      </c>
      <c r="AU22" s="92">
        <v>1</v>
      </c>
      <c r="AV22" s="93">
        <v>220</v>
      </c>
      <c r="AW22" s="94">
        <v>816</v>
      </c>
      <c r="AX22" s="92">
        <v>1</v>
      </c>
      <c r="AY22" s="93">
        <v>220</v>
      </c>
      <c r="AZ22" s="94">
        <v>816</v>
      </c>
      <c r="BA22" s="92">
        <v>1</v>
      </c>
      <c r="BB22" s="93">
        <v>220</v>
      </c>
      <c r="BC22" s="94">
        <v>816</v>
      </c>
      <c r="BD22" s="92">
        <v>1</v>
      </c>
      <c r="BE22" s="93">
        <v>220</v>
      </c>
      <c r="BF22" s="94">
        <v>816</v>
      </c>
      <c r="BG22" s="92">
        <v>1</v>
      </c>
      <c r="BH22" s="93">
        <v>220</v>
      </c>
      <c r="BI22" s="94">
        <v>816</v>
      </c>
      <c r="BJ22" s="92">
        <v>1</v>
      </c>
      <c r="BK22" s="93">
        <v>220</v>
      </c>
      <c r="BL22" s="94">
        <v>816</v>
      </c>
    </row>
    <row r="23" spans="1:64" s="100" customFormat="1" ht="18" thickTop="1" thickBot="1">
      <c r="A23" s="96" t="s">
        <v>50</v>
      </c>
      <c r="B23" s="97"/>
      <c r="C23" s="98"/>
      <c r="D23" s="99"/>
      <c r="E23" s="97"/>
      <c r="F23" s="98"/>
      <c r="G23" s="99"/>
      <c r="H23" s="97"/>
      <c r="I23" s="98"/>
      <c r="J23" s="99"/>
      <c r="K23" s="97">
        <v>1</v>
      </c>
      <c r="L23" s="98">
        <v>220</v>
      </c>
      <c r="M23" s="99">
        <v>816</v>
      </c>
      <c r="N23" s="97">
        <v>1</v>
      </c>
      <c r="O23" s="98">
        <v>220</v>
      </c>
      <c r="P23" s="99">
        <v>816</v>
      </c>
      <c r="Q23" s="97">
        <v>1</v>
      </c>
      <c r="R23" s="98">
        <v>220</v>
      </c>
      <c r="S23" s="99">
        <v>816</v>
      </c>
      <c r="T23" s="97">
        <v>1</v>
      </c>
      <c r="U23" s="98">
        <v>220</v>
      </c>
      <c r="V23" s="99">
        <v>816</v>
      </c>
      <c r="W23" s="97">
        <v>1</v>
      </c>
      <c r="X23" s="98">
        <v>220</v>
      </c>
      <c r="Y23" s="99">
        <v>816</v>
      </c>
      <c r="Z23" s="97">
        <v>1</v>
      </c>
      <c r="AA23" s="98">
        <v>220</v>
      </c>
      <c r="AB23" s="99">
        <v>816</v>
      </c>
      <c r="AC23" s="97">
        <v>1</v>
      </c>
      <c r="AD23" s="98">
        <v>220</v>
      </c>
      <c r="AE23" s="99">
        <v>816</v>
      </c>
      <c r="AF23" s="97">
        <v>1</v>
      </c>
      <c r="AG23" s="98">
        <v>220</v>
      </c>
      <c r="AH23" s="99">
        <v>816</v>
      </c>
      <c r="AI23" s="97">
        <v>1</v>
      </c>
      <c r="AJ23" s="98">
        <v>220</v>
      </c>
      <c r="AK23" s="99">
        <v>816</v>
      </c>
      <c r="AL23" s="97">
        <v>1</v>
      </c>
      <c r="AM23" s="98">
        <v>220</v>
      </c>
      <c r="AN23" s="99">
        <v>816</v>
      </c>
      <c r="AO23" s="97">
        <v>1</v>
      </c>
      <c r="AP23" s="98">
        <v>220</v>
      </c>
      <c r="AQ23" s="99">
        <v>816</v>
      </c>
      <c r="AR23" s="97">
        <v>1</v>
      </c>
      <c r="AS23" s="98">
        <v>220</v>
      </c>
      <c r="AT23" s="99">
        <v>816</v>
      </c>
      <c r="AU23" s="97">
        <v>1</v>
      </c>
      <c r="AV23" s="98">
        <v>220</v>
      </c>
      <c r="AW23" s="99">
        <v>816</v>
      </c>
      <c r="AX23" s="97">
        <v>1</v>
      </c>
      <c r="AY23" s="98">
        <v>220</v>
      </c>
      <c r="AZ23" s="99">
        <v>816</v>
      </c>
      <c r="BA23" s="97">
        <v>1</v>
      </c>
      <c r="BB23" s="98">
        <v>220</v>
      </c>
      <c r="BC23" s="99">
        <v>816</v>
      </c>
      <c r="BD23" s="97">
        <v>1</v>
      </c>
      <c r="BE23" s="98">
        <v>220</v>
      </c>
      <c r="BF23" s="99">
        <v>816</v>
      </c>
      <c r="BG23" s="97">
        <v>1</v>
      </c>
      <c r="BH23" s="98">
        <v>220</v>
      </c>
      <c r="BI23" s="99">
        <v>816</v>
      </c>
      <c r="BJ23" s="97">
        <v>1</v>
      </c>
      <c r="BK23" s="98">
        <v>220</v>
      </c>
      <c r="BL23" s="99">
        <v>816</v>
      </c>
    </row>
    <row r="24" spans="1:64" s="100" customFormat="1" ht="17.25" thickTop="1">
      <c r="A24" s="101" t="s">
        <v>67</v>
      </c>
      <c r="B24" s="102">
        <v>1</v>
      </c>
      <c r="C24" s="103">
        <v>4</v>
      </c>
      <c r="D24" s="104">
        <v>7</v>
      </c>
      <c r="E24" s="102">
        <v>1</v>
      </c>
      <c r="F24" s="103">
        <v>4</v>
      </c>
      <c r="G24" s="104">
        <v>7</v>
      </c>
      <c r="H24" s="102">
        <v>1</v>
      </c>
      <c r="I24" s="103">
        <v>4</v>
      </c>
      <c r="J24" s="104">
        <v>7</v>
      </c>
      <c r="K24" s="102">
        <v>1</v>
      </c>
      <c r="L24" s="103">
        <v>4</v>
      </c>
      <c r="M24" s="104">
        <v>7</v>
      </c>
      <c r="N24" s="102">
        <v>1</v>
      </c>
      <c r="O24" s="103">
        <v>4</v>
      </c>
      <c r="P24" s="104">
        <v>7</v>
      </c>
      <c r="Q24" s="102">
        <v>1</v>
      </c>
      <c r="R24" s="103">
        <v>4</v>
      </c>
      <c r="S24" s="104">
        <v>7</v>
      </c>
      <c r="T24" s="102">
        <v>1</v>
      </c>
      <c r="U24" s="103">
        <v>4</v>
      </c>
      <c r="V24" s="104">
        <v>7</v>
      </c>
      <c r="W24" s="102">
        <v>1</v>
      </c>
      <c r="X24" s="103">
        <v>4</v>
      </c>
      <c r="Y24" s="104">
        <v>7</v>
      </c>
      <c r="Z24" s="102">
        <v>1</v>
      </c>
      <c r="AA24" s="103">
        <v>4</v>
      </c>
      <c r="AB24" s="104">
        <v>7</v>
      </c>
      <c r="AC24" s="102">
        <v>1</v>
      </c>
      <c r="AD24" s="103">
        <v>4</v>
      </c>
      <c r="AE24" s="104">
        <v>7</v>
      </c>
      <c r="AF24" s="102">
        <v>1</v>
      </c>
      <c r="AG24" s="103">
        <v>4</v>
      </c>
      <c r="AH24" s="104">
        <v>7</v>
      </c>
      <c r="AI24" s="102">
        <v>1</v>
      </c>
      <c r="AJ24" s="103">
        <v>4</v>
      </c>
      <c r="AK24" s="104">
        <v>7</v>
      </c>
      <c r="AL24" s="102">
        <v>1</v>
      </c>
      <c r="AM24" s="103">
        <v>4</v>
      </c>
      <c r="AN24" s="104">
        <v>7</v>
      </c>
      <c r="AO24" s="102">
        <v>2</v>
      </c>
      <c r="AP24" s="103">
        <v>14</v>
      </c>
      <c r="AQ24" s="104">
        <v>22</v>
      </c>
      <c r="AR24" s="102">
        <v>2</v>
      </c>
      <c r="AS24" s="103">
        <v>14</v>
      </c>
      <c r="AT24" s="104">
        <v>22</v>
      </c>
      <c r="AU24" s="102">
        <v>2</v>
      </c>
      <c r="AV24" s="103">
        <v>14</v>
      </c>
      <c r="AW24" s="104">
        <v>22</v>
      </c>
      <c r="AX24" s="102">
        <v>2</v>
      </c>
      <c r="AY24" s="103">
        <v>14</v>
      </c>
      <c r="AZ24" s="104">
        <v>22</v>
      </c>
      <c r="BA24" s="102">
        <v>2</v>
      </c>
      <c r="BB24" s="103">
        <v>28</v>
      </c>
      <c r="BC24" s="104">
        <v>52</v>
      </c>
      <c r="BD24" s="102">
        <v>1</v>
      </c>
      <c r="BE24" s="103">
        <v>4</v>
      </c>
      <c r="BF24" s="104">
        <v>7</v>
      </c>
      <c r="BG24" s="102">
        <v>2</v>
      </c>
      <c r="BH24" s="103">
        <v>14</v>
      </c>
      <c r="BI24" s="104">
        <v>22</v>
      </c>
      <c r="BJ24" s="102">
        <v>2</v>
      </c>
      <c r="BK24" s="103">
        <v>14</v>
      </c>
      <c r="BL24" s="104">
        <v>22</v>
      </c>
    </row>
    <row r="25" spans="1:64">
      <c r="A25" s="91" t="s">
        <v>52</v>
      </c>
      <c r="B25" s="92">
        <v>3</v>
      </c>
      <c r="C25" s="93">
        <v>69</v>
      </c>
      <c r="D25" s="94">
        <v>131</v>
      </c>
      <c r="E25" s="92">
        <v>3</v>
      </c>
      <c r="F25" s="93">
        <v>69</v>
      </c>
      <c r="G25" s="94">
        <v>131</v>
      </c>
      <c r="H25" s="92">
        <v>3</v>
      </c>
      <c r="I25" s="93">
        <v>69</v>
      </c>
      <c r="J25" s="94">
        <v>131</v>
      </c>
      <c r="K25" s="92">
        <v>3</v>
      </c>
      <c r="L25" s="93">
        <v>69</v>
      </c>
      <c r="M25" s="94">
        <v>131</v>
      </c>
      <c r="N25" s="92">
        <v>3</v>
      </c>
      <c r="O25" s="93">
        <v>69</v>
      </c>
      <c r="P25" s="94">
        <v>131</v>
      </c>
      <c r="Q25" s="92">
        <v>4</v>
      </c>
      <c r="R25" s="93">
        <v>163</v>
      </c>
      <c r="S25" s="94">
        <v>320</v>
      </c>
      <c r="T25" s="92">
        <v>4</v>
      </c>
      <c r="U25" s="93">
        <v>163</v>
      </c>
      <c r="V25" s="94">
        <v>320</v>
      </c>
      <c r="W25" s="92">
        <v>4</v>
      </c>
      <c r="X25" s="93">
        <v>163</v>
      </c>
      <c r="Y25" s="94">
        <v>320</v>
      </c>
      <c r="Z25" s="92">
        <v>3</v>
      </c>
      <c r="AA25" s="93">
        <v>69</v>
      </c>
      <c r="AB25" s="94">
        <v>131</v>
      </c>
      <c r="AC25" s="92">
        <v>3</v>
      </c>
      <c r="AD25" s="93">
        <v>69</v>
      </c>
      <c r="AE25" s="94">
        <v>131</v>
      </c>
      <c r="AF25" s="92">
        <v>2</v>
      </c>
      <c r="AG25" s="93">
        <v>30</v>
      </c>
      <c r="AH25" s="94">
        <v>55</v>
      </c>
      <c r="AI25" s="92">
        <v>3</v>
      </c>
      <c r="AJ25" s="93">
        <v>69</v>
      </c>
      <c r="AK25" s="94">
        <v>131</v>
      </c>
      <c r="AL25" s="92">
        <v>3</v>
      </c>
      <c r="AM25" s="93">
        <v>69</v>
      </c>
      <c r="AN25" s="94">
        <v>131</v>
      </c>
      <c r="AO25" s="92">
        <v>3</v>
      </c>
      <c r="AP25" s="93">
        <v>69</v>
      </c>
      <c r="AQ25" s="94">
        <v>131</v>
      </c>
      <c r="AR25" s="92">
        <v>4</v>
      </c>
      <c r="AS25" s="93">
        <v>95</v>
      </c>
      <c r="AT25" s="94">
        <v>175</v>
      </c>
      <c r="AU25" s="92">
        <v>4</v>
      </c>
      <c r="AV25" s="93">
        <v>95</v>
      </c>
      <c r="AW25" s="94">
        <v>175</v>
      </c>
      <c r="AX25" s="92">
        <v>5</v>
      </c>
      <c r="AY25" s="93">
        <v>111</v>
      </c>
      <c r="AZ25" s="94">
        <v>205</v>
      </c>
      <c r="BA25" s="92">
        <v>4</v>
      </c>
      <c r="BB25" s="93">
        <v>95</v>
      </c>
      <c r="BC25" s="94">
        <v>175</v>
      </c>
      <c r="BD25" s="92">
        <v>5</v>
      </c>
      <c r="BE25" s="93">
        <v>141</v>
      </c>
      <c r="BF25" s="94">
        <v>251</v>
      </c>
      <c r="BG25" s="92">
        <v>5</v>
      </c>
      <c r="BH25" s="93">
        <v>135</v>
      </c>
      <c r="BI25" s="94">
        <v>251</v>
      </c>
      <c r="BJ25" s="92">
        <v>5</v>
      </c>
      <c r="BK25" s="93">
        <v>135</v>
      </c>
      <c r="BL25" s="94">
        <v>251</v>
      </c>
    </row>
    <row r="26" spans="1:64">
      <c r="A26" s="91" t="s">
        <v>54</v>
      </c>
      <c r="B26" s="92">
        <v>5</v>
      </c>
      <c r="C26" s="93">
        <v>103</v>
      </c>
      <c r="D26" s="94">
        <v>187</v>
      </c>
      <c r="E26" s="92">
        <v>5</v>
      </c>
      <c r="F26" s="93">
        <v>103</v>
      </c>
      <c r="G26" s="94">
        <v>187</v>
      </c>
      <c r="H26" s="92">
        <v>5</v>
      </c>
      <c r="I26" s="93">
        <v>103</v>
      </c>
      <c r="J26" s="94">
        <v>187</v>
      </c>
      <c r="K26" s="92">
        <v>5</v>
      </c>
      <c r="L26" s="93">
        <v>103</v>
      </c>
      <c r="M26" s="94">
        <v>187</v>
      </c>
      <c r="N26" s="92">
        <v>6</v>
      </c>
      <c r="O26" s="93">
        <v>145</v>
      </c>
      <c r="P26" s="94">
        <v>269</v>
      </c>
      <c r="Q26" s="92">
        <v>6</v>
      </c>
      <c r="R26" s="93">
        <v>145</v>
      </c>
      <c r="S26" s="94">
        <v>269</v>
      </c>
      <c r="T26" s="92">
        <v>6</v>
      </c>
      <c r="U26" s="93">
        <v>145</v>
      </c>
      <c r="V26" s="94">
        <v>269</v>
      </c>
      <c r="W26" s="92">
        <v>6</v>
      </c>
      <c r="X26" s="93">
        <v>145</v>
      </c>
      <c r="Y26" s="94">
        <v>269</v>
      </c>
      <c r="Z26" s="92">
        <v>6</v>
      </c>
      <c r="AA26" s="93">
        <v>138</v>
      </c>
      <c r="AB26" s="94">
        <v>260</v>
      </c>
      <c r="AC26" s="92">
        <v>6</v>
      </c>
      <c r="AD26" s="93">
        <v>138</v>
      </c>
      <c r="AE26" s="94">
        <v>260</v>
      </c>
      <c r="AF26" s="92">
        <v>7</v>
      </c>
      <c r="AG26" s="93">
        <v>157</v>
      </c>
      <c r="AH26" s="94">
        <v>292</v>
      </c>
      <c r="AI26" s="92">
        <v>5</v>
      </c>
      <c r="AJ26" s="93">
        <v>120</v>
      </c>
      <c r="AK26" s="94">
        <v>224</v>
      </c>
      <c r="AL26" s="92">
        <v>4</v>
      </c>
      <c r="AM26" s="93">
        <v>78</v>
      </c>
      <c r="AN26" s="94">
        <v>142</v>
      </c>
      <c r="AO26" s="92">
        <v>3</v>
      </c>
      <c r="AP26" s="93">
        <v>62</v>
      </c>
      <c r="AQ26" s="94">
        <v>113</v>
      </c>
      <c r="AR26" s="92">
        <v>3</v>
      </c>
      <c r="AS26" s="93">
        <v>62</v>
      </c>
      <c r="AT26" s="94">
        <v>113</v>
      </c>
      <c r="AU26" s="92">
        <v>3</v>
      </c>
      <c r="AV26" s="93">
        <v>62</v>
      </c>
      <c r="AW26" s="94">
        <v>113</v>
      </c>
      <c r="AX26" s="92">
        <v>4</v>
      </c>
      <c r="AY26" s="93">
        <v>154</v>
      </c>
      <c r="AZ26" s="94">
        <v>289</v>
      </c>
      <c r="BA26" s="92">
        <v>4</v>
      </c>
      <c r="BB26" s="93">
        <v>154</v>
      </c>
      <c r="BC26" s="94">
        <v>289</v>
      </c>
      <c r="BD26" s="92">
        <v>4</v>
      </c>
      <c r="BE26" s="93">
        <v>154</v>
      </c>
      <c r="BF26" s="94">
        <v>289</v>
      </c>
      <c r="BG26" s="92">
        <v>4</v>
      </c>
      <c r="BH26" s="93">
        <v>154</v>
      </c>
      <c r="BI26" s="94">
        <v>289</v>
      </c>
      <c r="BJ26" s="92">
        <v>4</v>
      </c>
      <c r="BK26" s="93">
        <v>154</v>
      </c>
      <c r="BL26" s="94">
        <v>289</v>
      </c>
    </row>
    <row r="27" spans="1:64">
      <c r="A27" s="91" t="s">
        <v>56</v>
      </c>
      <c r="B27" s="92">
        <v>9</v>
      </c>
      <c r="C27" s="93">
        <v>522</v>
      </c>
      <c r="D27" s="94">
        <v>999</v>
      </c>
      <c r="E27" s="92">
        <v>9</v>
      </c>
      <c r="F27" s="93">
        <v>522</v>
      </c>
      <c r="G27" s="94">
        <v>999</v>
      </c>
      <c r="H27" s="92">
        <v>10</v>
      </c>
      <c r="I27" s="93">
        <v>595</v>
      </c>
      <c r="J27" s="94">
        <v>1143</v>
      </c>
      <c r="K27" s="92">
        <v>11</v>
      </c>
      <c r="L27" s="93">
        <v>866</v>
      </c>
      <c r="M27" s="94">
        <v>1680</v>
      </c>
      <c r="N27" s="92">
        <v>10</v>
      </c>
      <c r="O27" s="93">
        <v>824</v>
      </c>
      <c r="P27" s="94">
        <v>1598</v>
      </c>
      <c r="Q27" s="92">
        <v>15</v>
      </c>
      <c r="R27" s="93">
        <v>1251</v>
      </c>
      <c r="S27" s="94">
        <v>2419</v>
      </c>
      <c r="T27" s="92">
        <v>11</v>
      </c>
      <c r="U27" s="93">
        <v>992</v>
      </c>
      <c r="V27" s="94">
        <v>1868</v>
      </c>
      <c r="W27" s="92">
        <v>11</v>
      </c>
      <c r="X27" s="93">
        <v>892</v>
      </c>
      <c r="Y27" s="94">
        <v>1868</v>
      </c>
      <c r="Z27" s="92">
        <v>16</v>
      </c>
      <c r="AA27" s="93">
        <v>2039</v>
      </c>
      <c r="AB27" s="94">
        <v>3949</v>
      </c>
      <c r="AC27" s="92">
        <v>14</v>
      </c>
      <c r="AD27" s="93">
        <v>1585</v>
      </c>
      <c r="AE27" s="94">
        <v>3013</v>
      </c>
      <c r="AF27" s="92">
        <v>22</v>
      </c>
      <c r="AG27" s="93">
        <v>3304</v>
      </c>
      <c r="AH27" s="94">
        <v>6194</v>
      </c>
      <c r="AI27" s="92">
        <v>26</v>
      </c>
      <c r="AJ27" s="93">
        <v>4616</v>
      </c>
      <c r="AK27" s="94">
        <v>8764</v>
      </c>
      <c r="AL27" s="92">
        <v>25</v>
      </c>
      <c r="AM27" s="93">
        <v>4667</v>
      </c>
      <c r="AN27" s="94">
        <v>8738</v>
      </c>
      <c r="AO27" s="92">
        <v>26</v>
      </c>
      <c r="AP27" s="93">
        <v>4752</v>
      </c>
      <c r="AQ27" s="94">
        <v>8893</v>
      </c>
      <c r="AR27" s="92">
        <v>25</v>
      </c>
      <c r="AS27" s="93">
        <v>4726</v>
      </c>
      <c r="AT27" s="94">
        <v>8849</v>
      </c>
      <c r="AU27" s="92">
        <v>26</v>
      </c>
      <c r="AV27" s="93">
        <v>4797</v>
      </c>
      <c r="AW27" s="94">
        <v>8981</v>
      </c>
      <c r="AX27" s="92">
        <v>25</v>
      </c>
      <c r="AY27" s="93">
        <v>5172</v>
      </c>
      <c r="AZ27" s="94">
        <v>9797</v>
      </c>
      <c r="BA27" s="92">
        <v>26</v>
      </c>
      <c r="BB27" s="93">
        <v>5333</v>
      </c>
      <c r="BC27" s="94">
        <v>10101</v>
      </c>
      <c r="BD27" s="92">
        <v>26</v>
      </c>
      <c r="BE27" s="93">
        <v>5311</v>
      </c>
      <c r="BF27" s="94">
        <v>10070</v>
      </c>
      <c r="BG27" s="92">
        <v>26</v>
      </c>
      <c r="BH27" s="93">
        <v>5515</v>
      </c>
      <c r="BI27" s="94">
        <v>10459</v>
      </c>
      <c r="BJ27" s="92">
        <v>26</v>
      </c>
      <c r="BK27" s="93">
        <v>5515</v>
      </c>
      <c r="BL27" s="94">
        <v>10459</v>
      </c>
    </row>
    <row r="28" spans="1:64">
      <c r="A28" s="91" t="s">
        <v>57</v>
      </c>
      <c r="B28" s="92">
        <v>6</v>
      </c>
      <c r="C28" s="93">
        <v>1318</v>
      </c>
      <c r="D28" s="94">
        <v>2515</v>
      </c>
      <c r="E28" s="92">
        <v>6</v>
      </c>
      <c r="F28" s="93">
        <v>1318</v>
      </c>
      <c r="G28" s="94">
        <v>2515</v>
      </c>
      <c r="H28" s="92">
        <v>6</v>
      </c>
      <c r="I28" s="93">
        <v>1318</v>
      </c>
      <c r="J28" s="94">
        <v>2515</v>
      </c>
      <c r="K28" s="92">
        <v>6</v>
      </c>
      <c r="L28" s="93">
        <v>1318</v>
      </c>
      <c r="M28" s="94">
        <v>2515</v>
      </c>
      <c r="N28" s="92">
        <v>6</v>
      </c>
      <c r="O28" s="93">
        <v>1318</v>
      </c>
      <c r="P28" s="94">
        <v>2515</v>
      </c>
      <c r="Q28" s="92">
        <v>4</v>
      </c>
      <c r="R28" s="93">
        <v>893</v>
      </c>
      <c r="S28" s="94">
        <v>1689</v>
      </c>
      <c r="T28" s="92">
        <v>6</v>
      </c>
      <c r="U28" s="93">
        <v>1318</v>
      </c>
      <c r="V28" s="94">
        <v>2512</v>
      </c>
      <c r="W28" s="92">
        <v>6</v>
      </c>
      <c r="X28" s="93">
        <v>1318</v>
      </c>
      <c r="Y28" s="94">
        <v>2512</v>
      </c>
      <c r="Z28" s="92">
        <v>5</v>
      </c>
      <c r="AA28" s="93">
        <v>1249</v>
      </c>
      <c r="AB28" s="94">
        <v>2377</v>
      </c>
      <c r="AC28" s="92">
        <v>6</v>
      </c>
      <c r="AD28" s="93">
        <v>1699</v>
      </c>
      <c r="AE28" s="94">
        <v>3232</v>
      </c>
      <c r="AF28" s="92">
        <v>3</v>
      </c>
      <c r="AG28" s="93">
        <v>1050</v>
      </c>
      <c r="AH28" s="94">
        <v>1995</v>
      </c>
      <c r="AI28" s="92"/>
      <c r="AJ28" s="93"/>
      <c r="AK28" s="94"/>
      <c r="AL28" s="92"/>
      <c r="AM28" s="93"/>
      <c r="AN28" s="94"/>
      <c r="AO28" s="92"/>
      <c r="AP28" s="93"/>
      <c r="AQ28" s="94"/>
      <c r="AR28" s="92"/>
      <c r="AS28" s="93"/>
      <c r="AT28" s="94"/>
      <c r="AU28" s="92"/>
      <c r="AV28" s="93"/>
      <c r="AW28" s="94"/>
      <c r="AX28" s="92"/>
      <c r="AY28" s="93"/>
      <c r="AZ28" s="94"/>
      <c r="BA28" s="92"/>
      <c r="BB28" s="93"/>
      <c r="BC28" s="94"/>
      <c r="BD28" s="92"/>
      <c r="BE28" s="93"/>
      <c r="BF28" s="94"/>
      <c r="BG28" s="92"/>
      <c r="BH28" s="93"/>
      <c r="BI28" s="94"/>
      <c r="BJ28" s="92"/>
      <c r="BK28" s="93"/>
      <c r="BL28" s="94"/>
    </row>
    <row r="29" spans="1:64">
      <c r="A29" s="91" t="s">
        <v>78</v>
      </c>
      <c r="B29" s="92">
        <v>25</v>
      </c>
      <c r="C29" s="93">
        <v>4359</v>
      </c>
      <c r="D29" s="94">
        <v>8234</v>
      </c>
      <c r="E29" s="92">
        <v>25</v>
      </c>
      <c r="F29" s="93">
        <v>4359</v>
      </c>
      <c r="G29" s="94">
        <v>8234</v>
      </c>
      <c r="H29" s="92">
        <v>24</v>
      </c>
      <c r="I29" s="93">
        <v>4240</v>
      </c>
      <c r="J29" s="94">
        <v>7996</v>
      </c>
      <c r="K29" s="92">
        <v>24</v>
      </c>
      <c r="L29" s="93">
        <v>4157</v>
      </c>
      <c r="M29" s="94">
        <v>7814</v>
      </c>
      <c r="N29" s="92">
        <v>24</v>
      </c>
      <c r="O29" s="93">
        <v>4384</v>
      </c>
      <c r="P29" s="94">
        <v>8257</v>
      </c>
      <c r="Q29" s="92">
        <v>21</v>
      </c>
      <c r="R29" s="93">
        <v>4157</v>
      </c>
      <c r="S29" s="94">
        <v>7802</v>
      </c>
      <c r="T29" s="92">
        <v>20</v>
      </c>
      <c r="U29" s="93">
        <v>3969</v>
      </c>
      <c r="V29" s="94">
        <v>7484</v>
      </c>
      <c r="W29" s="92">
        <v>20</v>
      </c>
      <c r="X29" s="93">
        <v>3969</v>
      </c>
      <c r="Y29" s="94">
        <v>7484</v>
      </c>
      <c r="Z29" s="92">
        <v>16</v>
      </c>
      <c r="AA29" s="93">
        <v>3378</v>
      </c>
      <c r="AB29" s="94">
        <v>6348</v>
      </c>
      <c r="AC29" s="92">
        <v>13</v>
      </c>
      <c r="AD29" s="93">
        <v>2363</v>
      </c>
      <c r="AE29" s="94">
        <v>4386</v>
      </c>
      <c r="AF29" s="92">
        <v>9</v>
      </c>
      <c r="AG29" s="93">
        <v>1345</v>
      </c>
      <c r="AH29" s="94">
        <v>2498</v>
      </c>
      <c r="AI29" s="92">
        <v>13</v>
      </c>
      <c r="AJ29" s="93">
        <v>2516</v>
      </c>
      <c r="AK29" s="94">
        <v>4825</v>
      </c>
      <c r="AL29" s="92">
        <v>14</v>
      </c>
      <c r="AM29" s="93">
        <v>2451</v>
      </c>
      <c r="AN29" s="94">
        <v>4739</v>
      </c>
      <c r="AO29" s="92">
        <v>12</v>
      </c>
      <c r="AP29" s="93">
        <v>2158</v>
      </c>
      <c r="AQ29" s="94">
        <v>4186</v>
      </c>
      <c r="AR29" s="92">
        <v>12</v>
      </c>
      <c r="AS29" s="93">
        <v>2158</v>
      </c>
      <c r="AT29" s="94">
        <v>4186</v>
      </c>
      <c r="AU29" s="92">
        <v>11</v>
      </c>
      <c r="AV29" s="93">
        <v>2086</v>
      </c>
      <c r="AW29" s="94">
        <v>4054</v>
      </c>
      <c r="AX29" s="92">
        <v>10</v>
      </c>
      <c r="AY29" s="93">
        <v>1712</v>
      </c>
      <c r="AZ29" s="94">
        <v>3354</v>
      </c>
      <c r="BA29" s="92">
        <v>10</v>
      </c>
      <c r="BB29" s="93">
        <v>1712</v>
      </c>
      <c r="BC29" s="94">
        <v>3354</v>
      </c>
      <c r="BD29" s="92">
        <v>9</v>
      </c>
      <c r="BE29" s="93">
        <v>1618</v>
      </c>
      <c r="BF29" s="94">
        <v>3175</v>
      </c>
      <c r="BG29" s="92">
        <v>8</v>
      </c>
      <c r="BH29" s="93">
        <v>1389</v>
      </c>
      <c r="BI29" s="94">
        <v>2741</v>
      </c>
      <c r="BJ29" s="92">
        <v>8</v>
      </c>
      <c r="BK29" s="93">
        <v>1389</v>
      </c>
      <c r="BL29" s="94">
        <v>2741</v>
      </c>
    </row>
    <row r="30" spans="1:64">
      <c r="A30" s="91" t="s">
        <v>79</v>
      </c>
      <c r="B30" s="92">
        <v>5</v>
      </c>
      <c r="C30" s="93">
        <v>674</v>
      </c>
      <c r="D30" s="94">
        <v>1325</v>
      </c>
      <c r="E30" s="92">
        <v>5</v>
      </c>
      <c r="F30" s="93">
        <v>674</v>
      </c>
      <c r="G30" s="94">
        <v>1325</v>
      </c>
      <c r="H30" s="92">
        <v>4</v>
      </c>
      <c r="I30" s="93">
        <v>588</v>
      </c>
      <c r="J30" s="94">
        <v>1153</v>
      </c>
      <c r="K30" s="92">
        <v>4</v>
      </c>
      <c r="L30" s="93">
        <v>588</v>
      </c>
      <c r="M30" s="94">
        <v>1153</v>
      </c>
      <c r="N30" s="92">
        <v>3</v>
      </c>
      <c r="O30" s="93">
        <v>348</v>
      </c>
      <c r="P30" s="94">
        <v>695</v>
      </c>
      <c r="Q30" s="92">
        <v>3</v>
      </c>
      <c r="R30" s="93">
        <v>348</v>
      </c>
      <c r="S30" s="94">
        <v>695</v>
      </c>
      <c r="T30" s="92">
        <v>3</v>
      </c>
      <c r="U30" s="93">
        <v>348</v>
      </c>
      <c r="V30" s="94">
        <v>686</v>
      </c>
      <c r="W30" s="92">
        <v>3</v>
      </c>
      <c r="X30" s="93">
        <v>524</v>
      </c>
      <c r="Y30" s="94">
        <v>1101</v>
      </c>
      <c r="Z30" s="92">
        <v>4</v>
      </c>
      <c r="AA30" s="93">
        <v>695</v>
      </c>
      <c r="AB30" s="94">
        <v>1329</v>
      </c>
      <c r="AC30" s="92">
        <v>6</v>
      </c>
      <c r="AD30" s="93">
        <v>1254</v>
      </c>
      <c r="AE30" s="94">
        <v>2217</v>
      </c>
      <c r="AF30" s="92">
        <v>6</v>
      </c>
      <c r="AG30" s="93">
        <v>1254</v>
      </c>
      <c r="AH30" s="94">
        <v>2364</v>
      </c>
      <c r="AI30" s="92">
        <v>2</v>
      </c>
      <c r="AJ30" s="93">
        <v>180</v>
      </c>
      <c r="AK30" s="94">
        <v>335</v>
      </c>
      <c r="AL30" s="92"/>
      <c r="AM30" s="93"/>
      <c r="AN30" s="94"/>
      <c r="AO30" s="92"/>
      <c r="AP30" s="93"/>
      <c r="AQ30" s="94"/>
      <c r="AR30" s="92"/>
      <c r="AS30" s="93"/>
      <c r="AT30" s="94"/>
      <c r="AU30" s="92"/>
      <c r="AV30" s="93"/>
      <c r="AW30" s="94"/>
      <c r="AX30" s="92"/>
      <c r="AY30" s="93"/>
      <c r="AZ30" s="94"/>
      <c r="BA30" s="92"/>
      <c r="BB30" s="93"/>
      <c r="BC30" s="94"/>
      <c r="BD30" s="92"/>
      <c r="BE30" s="93"/>
      <c r="BF30" s="94"/>
      <c r="BG30" s="92"/>
      <c r="BH30" s="93"/>
      <c r="BI30" s="94"/>
      <c r="BJ30" s="92"/>
      <c r="BK30" s="93"/>
      <c r="BL30" s="94"/>
    </row>
    <row r="31" spans="1:64">
      <c r="A31" s="91" t="s">
        <v>61</v>
      </c>
      <c r="B31" s="92">
        <v>3</v>
      </c>
      <c r="C31" s="93">
        <v>549</v>
      </c>
      <c r="D31" s="94">
        <v>1154</v>
      </c>
      <c r="E31" s="92">
        <v>3</v>
      </c>
      <c r="F31" s="93">
        <v>549</v>
      </c>
      <c r="G31" s="94">
        <v>1154</v>
      </c>
      <c r="H31" s="92">
        <v>3</v>
      </c>
      <c r="I31" s="93">
        <v>549</v>
      </c>
      <c r="J31" s="94">
        <v>1154</v>
      </c>
      <c r="K31" s="92">
        <v>3</v>
      </c>
      <c r="L31" s="93">
        <v>549</v>
      </c>
      <c r="M31" s="94">
        <v>1154</v>
      </c>
      <c r="N31" s="92">
        <v>2</v>
      </c>
      <c r="O31" s="93">
        <v>421</v>
      </c>
      <c r="P31" s="94">
        <v>898</v>
      </c>
      <c r="Q31" s="92">
        <v>2</v>
      </c>
      <c r="R31" s="93">
        <v>421</v>
      </c>
      <c r="S31" s="94">
        <v>898</v>
      </c>
      <c r="T31" s="92">
        <v>2</v>
      </c>
      <c r="U31" s="93">
        <v>421</v>
      </c>
      <c r="V31" s="94">
        <v>898</v>
      </c>
      <c r="W31" s="92">
        <v>1</v>
      </c>
      <c r="X31" s="93">
        <v>80</v>
      </c>
      <c r="Y31" s="94">
        <v>154</v>
      </c>
      <c r="Z31" s="92">
        <v>1</v>
      </c>
      <c r="AA31" s="93">
        <v>80</v>
      </c>
      <c r="AB31" s="94">
        <v>154</v>
      </c>
      <c r="AC31" s="92"/>
      <c r="AD31" s="93"/>
      <c r="AE31" s="182"/>
      <c r="AF31" s="92">
        <v>1</v>
      </c>
      <c r="AG31" s="93">
        <v>80</v>
      </c>
      <c r="AH31" s="94">
        <v>154</v>
      </c>
      <c r="AI31" s="92">
        <v>1</v>
      </c>
      <c r="AJ31" s="93">
        <v>80</v>
      </c>
      <c r="AK31" s="94">
        <v>154</v>
      </c>
      <c r="AL31" s="92">
        <v>1</v>
      </c>
      <c r="AM31" s="93">
        <v>80</v>
      </c>
      <c r="AN31" s="94">
        <v>154</v>
      </c>
      <c r="AO31" s="92">
        <v>1</v>
      </c>
      <c r="AP31" s="93">
        <v>80</v>
      </c>
      <c r="AQ31" s="94">
        <v>154</v>
      </c>
      <c r="AR31" s="92">
        <v>1</v>
      </c>
      <c r="AS31" s="93">
        <v>80</v>
      </c>
      <c r="AT31" s="94">
        <v>154</v>
      </c>
      <c r="AU31" s="92">
        <v>1</v>
      </c>
      <c r="AV31" s="93">
        <v>80</v>
      </c>
      <c r="AW31" s="94">
        <v>154</v>
      </c>
      <c r="AX31" s="92">
        <v>1</v>
      </c>
      <c r="AY31" s="93">
        <v>80</v>
      </c>
      <c r="AZ31" s="94">
        <v>154</v>
      </c>
      <c r="BA31" s="92">
        <v>1</v>
      </c>
      <c r="BB31" s="93">
        <v>80</v>
      </c>
      <c r="BC31" s="94">
        <v>154</v>
      </c>
      <c r="BD31" s="92">
        <v>1</v>
      </c>
      <c r="BE31" s="93">
        <v>80</v>
      </c>
      <c r="BF31" s="94">
        <v>154</v>
      </c>
      <c r="BG31" s="92">
        <v>1</v>
      </c>
      <c r="BH31" s="93">
        <v>80</v>
      </c>
      <c r="BI31" s="94">
        <v>154</v>
      </c>
      <c r="BJ31" s="92">
        <v>1</v>
      </c>
      <c r="BK31" s="93">
        <v>80</v>
      </c>
      <c r="BL31" s="94">
        <v>154</v>
      </c>
    </row>
    <row r="32" spans="1:64">
      <c r="A32" s="91" t="s">
        <v>164</v>
      </c>
      <c r="B32" s="92"/>
      <c r="C32" s="93"/>
      <c r="D32" s="94"/>
      <c r="E32" s="92"/>
      <c r="F32" s="93"/>
      <c r="G32" s="94"/>
      <c r="H32" s="92"/>
      <c r="I32" s="93"/>
      <c r="J32" s="94"/>
      <c r="K32" s="92"/>
      <c r="L32" s="93"/>
      <c r="M32" s="94"/>
      <c r="N32" s="92"/>
      <c r="O32" s="93"/>
      <c r="P32" s="94"/>
      <c r="Q32" s="92"/>
      <c r="R32" s="93"/>
      <c r="S32" s="94"/>
      <c r="T32" s="92"/>
      <c r="U32" s="93"/>
      <c r="V32" s="94"/>
      <c r="W32" s="92"/>
      <c r="X32" s="93"/>
      <c r="Y32" s="94"/>
      <c r="Z32" s="92"/>
      <c r="AA32" s="93"/>
      <c r="AB32" s="94"/>
      <c r="AC32" s="92"/>
      <c r="AD32" s="93"/>
      <c r="AE32" s="94"/>
      <c r="AF32" s="92"/>
      <c r="AG32" s="93"/>
      <c r="AH32" s="94"/>
      <c r="AI32" s="92"/>
      <c r="AJ32" s="93"/>
      <c r="AK32" s="94"/>
      <c r="AL32" s="92"/>
      <c r="AM32" s="93"/>
      <c r="AN32" s="94"/>
      <c r="AO32" s="92"/>
      <c r="AP32" s="93"/>
      <c r="AQ32" s="94"/>
      <c r="AR32" s="92"/>
      <c r="AS32" s="93"/>
      <c r="AT32" s="94"/>
      <c r="AU32" s="92"/>
      <c r="AV32" s="93"/>
      <c r="AW32" s="94"/>
      <c r="AX32" s="92"/>
      <c r="AY32" s="93"/>
      <c r="AZ32" s="94"/>
      <c r="BA32" s="92"/>
      <c r="BB32" s="93"/>
      <c r="BC32" s="94"/>
      <c r="BD32" s="92"/>
      <c r="BE32" s="93"/>
      <c r="BF32" s="94"/>
      <c r="BG32" s="92"/>
      <c r="BH32" s="93"/>
      <c r="BI32" s="94"/>
      <c r="BJ32" s="92"/>
      <c r="BK32" s="93"/>
      <c r="BL32" s="94"/>
    </row>
    <row r="33" spans="1:64">
      <c r="A33" s="101" t="s">
        <v>64</v>
      </c>
      <c r="B33" s="102">
        <v>56</v>
      </c>
      <c r="C33" s="103">
        <v>7594</v>
      </c>
      <c r="D33" s="104">
        <v>14545</v>
      </c>
      <c r="E33" s="102">
        <v>56</v>
      </c>
      <c r="F33" s="103">
        <v>7594</v>
      </c>
      <c r="G33" s="104">
        <v>14545</v>
      </c>
      <c r="H33" s="102">
        <v>55</v>
      </c>
      <c r="I33" s="103">
        <v>7462</v>
      </c>
      <c r="J33" s="104">
        <v>14279</v>
      </c>
      <c r="K33" s="102">
        <v>56</v>
      </c>
      <c r="L33" s="103">
        <v>7650</v>
      </c>
      <c r="M33" s="104">
        <v>14634</v>
      </c>
      <c r="N33" s="102">
        <v>54</v>
      </c>
      <c r="O33" s="103">
        <v>7509</v>
      </c>
      <c r="P33" s="104">
        <v>14363</v>
      </c>
      <c r="Q33" s="102">
        <v>55</v>
      </c>
      <c r="R33" s="103">
        <v>7378</v>
      </c>
      <c r="S33" s="104">
        <v>14092</v>
      </c>
      <c r="T33" s="102">
        <v>52</v>
      </c>
      <c r="U33" s="103">
        <v>7356</v>
      </c>
      <c r="V33" s="104">
        <v>14037</v>
      </c>
      <c r="W33" s="102">
        <v>51</v>
      </c>
      <c r="X33" s="103">
        <v>7091</v>
      </c>
      <c r="Y33" s="104">
        <v>13708</v>
      </c>
      <c r="Z33" s="102">
        <v>51</v>
      </c>
      <c r="AA33" s="103">
        <v>7648</v>
      </c>
      <c r="AB33" s="104">
        <v>14548</v>
      </c>
      <c r="AC33" s="102">
        <v>48</v>
      </c>
      <c r="AD33" s="103">
        <v>7108</v>
      </c>
      <c r="AE33" s="104">
        <v>13239</v>
      </c>
      <c r="AF33" s="102">
        <v>50</v>
      </c>
      <c r="AG33" s="103">
        <v>7220</v>
      </c>
      <c r="AH33" s="104">
        <v>13552</v>
      </c>
      <c r="AI33" s="102">
        <v>50</v>
      </c>
      <c r="AJ33" s="103">
        <v>7581</v>
      </c>
      <c r="AK33" s="104">
        <v>14433</v>
      </c>
      <c r="AL33" s="102">
        <v>47</v>
      </c>
      <c r="AM33" s="103">
        <v>7345</v>
      </c>
      <c r="AN33" s="104">
        <v>13904</v>
      </c>
      <c r="AO33" s="102">
        <v>45</v>
      </c>
      <c r="AP33" s="103">
        <v>7121</v>
      </c>
      <c r="AQ33" s="104">
        <v>13477</v>
      </c>
      <c r="AR33" s="102">
        <v>45</v>
      </c>
      <c r="AS33" s="103">
        <v>7121</v>
      </c>
      <c r="AT33" s="104">
        <v>13477</v>
      </c>
      <c r="AU33" s="102">
        <v>45</v>
      </c>
      <c r="AV33" s="103">
        <v>7120</v>
      </c>
      <c r="AW33" s="104">
        <v>13477</v>
      </c>
      <c r="AX33" s="102">
        <v>45</v>
      </c>
      <c r="AY33" s="103">
        <v>7229</v>
      </c>
      <c r="AZ33" s="104">
        <v>13799</v>
      </c>
      <c r="BA33" s="102">
        <v>45</v>
      </c>
      <c r="BB33" s="103">
        <v>7374</v>
      </c>
      <c r="BC33" s="104">
        <v>14073</v>
      </c>
      <c r="BD33" s="102">
        <v>45</v>
      </c>
      <c r="BE33" s="103">
        <v>7304</v>
      </c>
      <c r="BF33" s="104">
        <v>13939</v>
      </c>
      <c r="BG33" s="102">
        <v>44</v>
      </c>
      <c r="BH33" s="103">
        <v>7273</v>
      </c>
      <c r="BI33" s="104">
        <v>13894</v>
      </c>
      <c r="BJ33" s="102">
        <v>44</v>
      </c>
      <c r="BK33" s="103">
        <v>7273</v>
      </c>
      <c r="BL33" s="104">
        <v>13894</v>
      </c>
    </row>
    <row r="34" spans="1:64">
      <c r="A34" s="91" t="s">
        <v>23</v>
      </c>
      <c r="B34" s="92"/>
      <c r="C34" s="93"/>
      <c r="D34" s="94"/>
      <c r="E34" s="92"/>
      <c r="F34" s="93"/>
      <c r="G34" s="94"/>
      <c r="H34" s="92"/>
      <c r="I34" s="93"/>
      <c r="J34" s="94"/>
      <c r="K34" s="92"/>
      <c r="L34" s="93"/>
      <c r="M34" s="94"/>
      <c r="N34" s="92"/>
      <c r="O34" s="93"/>
      <c r="P34" s="94"/>
      <c r="Q34" s="92"/>
      <c r="R34" s="93"/>
      <c r="S34" s="94"/>
      <c r="T34" s="92"/>
      <c r="U34" s="93"/>
      <c r="V34" s="94"/>
      <c r="W34" s="92"/>
      <c r="X34" s="93"/>
      <c r="Y34" s="94"/>
      <c r="Z34" s="92"/>
      <c r="AA34" s="93"/>
      <c r="AB34" s="94"/>
      <c r="AC34" s="92"/>
      <c r="AD34" s="93"/>
      <c r="AE34" s="94"/>
      <c r="AF34" s="92"/>
      <c r="AG34" s="93"/>
      <c r="AH34" s="94"/>
      <c r="AI34" s="92"/>
      <c r="AJ34" s="93"/>
      <c r="AK34" s="94"/>
      <c r="AL34" s="92"/>
      <c r="AM34" s="93"/>
      <c r="AN34" s="94"/>
      <c r="AO34" s="92"/>
      <c r="AP34" s="93"/>
      <c r="AQ34" s="94"/>
      <c r="AR34" s="92"/>
      <c r="AS34" s="93"/>
      <c r="AT34" s="94"/>
      <c r="AU34" s="92"/>
      <c r="AV34" s="93"/>
      <c r="AW34" s="94"/>
      <c r="AX34" s="92"/>
      <c r="AY34" s="93"/>
      <c r="AZ34" s="94"/>
      <c r="BA34" s="92"/>
      <c r="BB34" s="93"/>
      <c r="BC34" s="94"/>
      <c r="BD34" s="92"/>
      <c r="BE34" s="93"/>
      <c r="BF34" s="94"/>
      <c r="BG34" s="92"/>
      <c r="BJ34" s="92"/>
      <c r="BK34" s="93"/>
      <c r="BL34" s="94"/>
    </row>
    <row r="35" spans="1:64">
      <c r="A35" s="91" t="s">
        <v>25</v>
      </c>
      <c r="B35" s="92"/>
      <c r="C35" s="93"/>
      <c r="D35" s="94"/>
      <c r="E35" s="92"/>
      <c r="F35" s="93"/>
      <c r="G35" s="94"/>
      <c r="H35" s="92"/>
      <c r="I35" s="93"/>
      <c r="J35" s="94"/>
      <c r="K35" s="92"/>
      <c r="L35" s="93"/>
      <c r="M35" s="94"/>
      <c r="N35" s="92"/>
      <c r="O35" s="93"/>
      <c r="P35" s="94"/>
      <c r="Q35" s="92"/>
      <c r="R35" s="93"/>
      <c r="S35" s="94"/>
      <c r="T35" s="92"/>
      <c r="U35" s="93"/>
      <c r="V35" s="94"/>
      <c r="W35" s="92"/>
      <c r="X35" s="93"/>
      <c r="Y35" s="94"/>
      <c r="Z35" s="92">
        <v>2</v>
      </c>
      <c r="AA35" s="93">
        <v>41</v>
      </c>
      <c r="AB35" s="94">
        <v>122</v>
      </c>
      <c r="AC35" s="92"/>
      <c r="AD35" s="93"/>
      <c r="AE35" s="94"/>
      <c r="AF35" s="92"/>
      <c r="AG35" s="93"/>
      <c r="AH35" s="94"/>
      <c r="AI35" s="92">
        <v>1</v>
      </c>
      <c r="AJ35" s="93">
        <v>196</v>
      </c>
      <c r="AK35" s="94">
        <v>588</v>
      </c>
      <c r="AL35" s="92">
        <v>1</v>
      </c>
      <c r="AM35" s="93">
        <v>196</v>
      </c>
      <c r="AN35" s="94">
        <v>588</v>
      </c>
      <c r="AO35" s="92">
        <v>1</v>
      </c>
      <c r="AP35" s="93">
        <v>196</v>
      </c>
      <c r="AQ35" s="94">
        <v>588</v>
      </c>
      <c r="AR35" s="92">
        <v>1</v>
      </c>
      <c r="AS35" s="93">
        <v>196</v>
      </c>
      <c r="AT35" s="94">
        <v>588</v>
      </c>
      <c r="AU35" s="92">
        <v>1</v>
      </c>
      <c r="AV35" s="93">
        <v>196</v>
      </c>
      <c r="AW35" s="94">
        <v>588</v>
      </c>
      <c r="AX35" s="92">
        <v>1</v>
      </c>
      <c r="AY35" s="93">
        <v>196</v>
      </c>
      <c r="AZ35" s="94">
        <v>588</v>
      </c>
      <c r="BA35" s="92">
        <v>1</v>
      </c>
      <c r="BB35" s="93">
        <v>196</v>
      </c>
      <c r="BC35" s="94">
        <v>588</v>
      </c>
      <c r="BD35" s="92">
        <v>1</v>
      </c>
      <c r="BE35" s="93">
        <v>196</v>
      </c>
      <c r="BF35" s="94">
        <v>588</v>
      </c>
      <c r="BG35" s="92">
        <v>1</v>
      </c>
      <c r="BH35" s="93">
        <v>196</v>
      </c>
      <c r="BI35" s="94">
        <v>588</v>
      </c>
      <c r="BJ35" s="92">
        <v>1</v>
      </c>
      <c r="BK35" s="93">
        <v>196</v>
      </c>
      <c r="BL35" s="94">
        <v>588</v>
      </c>
    </row>
    <row r="36" spans="1:64">
      <c r="A36" s="91" t="s">
        <v>27</v>
      </c>
      <c r="B36" s="92">
        <v>9</v>
      </c>
      <c r="C36" s="93">
        <v>1043</v>
      </c>
      <c r="D36" s="94">
        <v>3268</v>
      </c>
      <c r="E36" s="92">
        <v>9</v>
      </c>
      <c r="F36" s="93">
        <v>1043</v>
      </c>
      <c r="G36" s="94">
        <v>3268</v>
      </c>
      <c r="H36" s="92">
        <v>9</v>
      </c>
      <c r="I36" s="93">
        <v>1043</v>
      </c>
      <c r="J36" s="94">
        <v>3268</v>
      </c>
      <c r="K36" s="92">
        <v>8</v>
      </c>
      <c r="L36" s="93">
        <v>823</v>
      </c>
      <c r="M36" s="94">
        <v>2452</v>
      </c>
      <c r="N36" s="92">
        <v>8</v>
      </c>
      <c r="O36" s="93">
        <v>823</v>
      </c>
      <c r="P36" s="94">
        <v>2452</v>
      </c>
      <c r="Q36" s="92">
        <v>8</v>
      </c>
      <c r="R36" s="93">
        <v>823</v>
      </c>
      <c r="S36" s="94">
        <v>2452</v>
      </c>
      <c r="T36" s="92">
        <v>7</v>
      </c>
      <c r="U36" s="93">
        <v>769</v>
      </c>
      <c r="V36" s="94">
        <v>2344</v>
      </c>
      <c r="W36" s="92">
        <v>8</v>
      </c>
      <c r="X36" s="93">
        <v>823</v>
      </c>
      <c r="Y36" s="94">
        <v>2452</v>
      </c>
      <c r="Z36" s="92">
        <v>5</v>
      </c>
      <c r="AA36" s="93">
        <v>651</v>
      </c>
      <c r="AB36" s="94">
        <v>1856</v>
      </c>
      <c r="AC36" s="190">
        <v>6</v>
      </c>
      <c r="AD36" s="188">
        <v>659</v>
      </c>
      <c r="AE36" s="189">
        <v>1888</v>
      </c>
      <c r="AF36" s="92">
        <v>7</v>
      </c>
      <c r="AG36" s="93">
        <v>810</v>
      </c>
      <c r="AH36" s="94">
        <v>2368</v>
      </c>
      <c r="AI36" s="92">
        <v>7</v>
      </c>
      <c r="AJ36" s="93">
        <v>810</v>
      </c>
      <c r="AK36" s="94">
        <v>2368</v>
      </c>
      <c r="AL36" s="92">
        <v>8</v>
      </c>
      <c r="AM36" s="93">
        <v>1062</v>
      </c>
      <c r="AN36" s="94">
        <v>2932</v>
      </c>
      <c r="AO36" s="92">
        <v>7</v>
      </c>
      <c r="AP36" s="93">
        <v>1008</v>
      </c>
      <c r="AQ36" s="94">
        <v>2824</v>
      </c>
      <c r="AR36" s="92">
        <v>8</v>
      </c>
      <c r="AS36" s="93">
        <v>1151</v>
      </c>
      <c r="AT36" s="94">
        <v>3228</v>
      </c>
      <c r="AU36" s="92">
        <v>9</v>
      </c>
      <c r="AV36" s="93">
        <v>1254</v>
      </c>
      <c r="AW36" s="94">
        <v>3594</v>
      </c>
      <c r="AX36" s="92">
        <v>9</v>
      </c>
      <c r="AY36" s="93">
        <v>1254</v>
      </c>
      <c r="AZ36" s="94">
        <v>3594</v>
      </c>
      <c r="BA36" s="92">
        <v>9</v>
      </c>
      <c r="BB36" s="93">
        <v>1254</v>
      </c>
      <c r="BC36" s="94">
        <v>3594</v>
      </c>
      <c r="BD36" s="92">
        <v>9</v>
      </c>
      <c r="BE36" s="93">
        <v>1254</v>
      </c>
      <c r="BF36" s="94">
        <v>3594</v>
      </c>
      <c r="BG36" s="92">
        <v>8</v>
      </c>
      <c r="BH36" s="93">
        <v>1178</v>
      </c>
      <c r="BI36" s="94">
        <v>3426</v>
      </c>
      <c r="BJ36" s="92">
        <v>8</v>
      </c>
      <c r="BK36" s="93">
        <v>1178</v>
      </c>
      <c r="BL36" s="94">
        <v>3426</v>
      </c>
    </row>
    <row r="37" spans="1:64">
      <c r="A37" s="91" t="s">
        <v>29</v>
      </c>
      <c r="B37" s="92">
        <v>1</v>
      </c>
      <c r="C37" s="93">
        <v>196</v>
      </c>
      <c r="D37" s="94">
        <v>588</v>
      </c>
      <c r="E37" s="92">
        <v>1</v>
      </c>
      <c r="F37" s="93">
        <v>196</v>
      </c>
      <c r="G37" s="94">
        <v>588</v>
      </c>
      <c r="H37" s="92">
        <v>1</v>
      </c>
      <c r="I37" s="93">
        <v>196</v>
      </c>
      <c r="J37" s="94">
        <v>588</v>
      </c>
      <c r="K37" s="92">
        <v>1</v>
      </c>
      <c r="L37" s="93">
        <v>196</v>
      </c>
      <c r="M37" s="94">
        <v>588</v>
      </c>
      <c r="N37" s="92">
        <v>1</v>
      </c>
      <c r="O37" s="93">
        <v>196</v>
      </c>
      <c r="P37" s="94">
        <v>588</v>
      </c>
      <c r="Q37" s="92">
        <v>1</v>
      </c>
      <c r="R37" s="93">
        <v>196</v>
      </c>
      <c r="S37" s="94">
        <v>588</v>
      </c>
      <c r="T37" s="92">
        <v>2</v>
      </c>
      <c r="U37" s="93">
        <v>458</v>
      </c>
      <c r="V37" s="94">
        <v>1157</v>
      </c>
      <c r="W37" s="92">
        <v>2</v>
      </c>
      <c r="X37" s="93">
        <v>458</v>
      </c>
      <c r="Y37" s="94">
        <v>1157</v>
      </c>
      <c r="Z37" s="92">
        <v>1</v>
      </c>
      <c r="AA37" s="93">
        <v>196</v>
      </c>
      <c r="AB37" s="94">
        <v>588</v>
      </c>
      <c r="AC37" s="92">
        <v>1</v>
      </c>
      <c r="AD37" s="93">
        <v>196</v>
      </c>
      <c r="AE37" s="94">
        <v>588</v>
      </c>
      <c r="AF37" s="92">
        <v>1</v>
      </c>
      <c r="AG37" s="93">
        <v>196</v>
      </c>
      <c r="AH37" s="94">
        <v>588</v>
      </c>
      <c r="AI37" s="92"/>
      <c r="AJ37" s="93"/>
      <c r="AK37" s="94"/>
      <c r="AL37" s="92"/>
      <c r="AM37" s="93"/>
      <c r="AN37" s="94"/>
      <c r="AO37" s="92"/>
      <c r="AP37" s="93"/>
      <c r="AQ37" s="94"/>
      <c r="AR37" s="92"/>
      <c r="AS37" s="93"/>
      <c r="AT37" s="94"/>
      <c r="AU37" s="92"/>
      <c r="AV37" s="93"/>
      <c r="AW37" s="94"/>
      <c r="AX37" s="92"/>
      <c r="AY37" s="93"/>
      <c r="AZ37" s="94"/>
      <c r="BA37" s="92"/>
      <c r="BB37" s="93"/>
      <c r="BC37" s="94"/>
      <c r="BD37" s="92"/>
      <c r="BE37" s="93"/>
      <c r="BF37" s="94"/>
      <c r="BG37" s="92"/>
      <c r="BH37" s="93"/>
      <c r="BI37" s="94"/>
      <c r="BJ37" s="92"/>
      <c r="BK37" s="93"/>
      <c r="BL37" s="94"/>
    </row>
    <row r="38" spans="1:64">
      <c r="A38" s="91" t="s">
        <v>31</v>
      </c>
      <c r="B38" s="92">
        <v>25</v>
      </c>
      <c r="C38" s="93">
        <v>3879</v>
      </c>
      <c r="D38" s="94">
        <v>8772</v>
      </c>
      <c r="E38" s="92">
        <v>24</v>
      </c>
      <c r="F38" s="93">
        <v>3807</v>
      </c>
      <c r="G38" s="94">
        <v>8558</v>
      </c>
      <c r="H38" s="92">
        <v>24</v>
      </c>
      <c r="I38" s="93">
        <v>3785</v>
      </c>
      <c r="J38" s="94">
        <v>8544</v>
      </c>
      <c r="K38" s="92">
        <v>24</v>
      </c>
      <c r="L38" s="93">
        <v>3785</v>
      </c>
      <c r="M38" s="94">
        <v>8544</v>
      </c>
      <c r="N38" s="92">
        <v>24</v>
      </c>
      <c r="O38" s="93">
        <v>3730</v>
      </c>
      <c r="P38" s="94">
        <v>8435</v>
      </c>
      <c r="Q38" s="92">
        <v>22</v>
      </c>
      <c r="R38" s="93">
        <v>3555</v>
      </c>
      <c r="S38" s="94">
        <v>8059</v>
      </c>
      <c r="T38" s="92">
        <v>22</v>
      </c>
      <c r="U38" s="93">
        <v>3288</v>
      </c>
      <c r="V38" s="94">
        <v>7588</v>
      </c>
      <c r="W38" s="92">
        <v>21</v>
      </c>
      <c r="X38" s="93">
        <v>3216</v>
      </c>
      <c r="Y38" s="94">
        <v>7450</v>
      </c>
      <c r="Z38" s="92">
        <v>21</v>
      </c>
      <c r="AA38" s="93">
        <v>3078</v>
      </c>
      <c r="AB38" s="94">
        <v>6831</v>
      </c>
      <c r="AC38" s="92">
        <v>21</v>
      </c>
      <c r="AD38" s="93">
        <v>3062</v>
      </c>
      <c r="AE38" s="94">
        <v>6756</v>
      </c>
      <c r="AF38" s="92">
        <v>22</v>
      </c>
      <c r="AG38" s="93">
        <v>3067</v>
      </c>
      <c r="AH38" s="94">
        <v>6776</v>
      </c>
      <c r="AI38" s="92">
        <v>21</v>
      </c>
      <c r="AJ38" s="93">
        <v>2799</v>
      </c>
      <c r="AK38" s="94">
        <v>6162</v>
      </c>
      <c r="AL38" s="92">
        <v>20</v>
      </c>
      <c r="AM38" s="93">
        <v>2547</v>
      </c>
      <c r="AN38" s="94">
        <v>5598</v>
      </c>
      <c r="AO38" s="92">
        <v>19</v>
      </c>
      <c r="AP38" s="93">
        <v>2539</v>
      </c>
      <c r="AQ38" s="94">
        <v>5688</v>
      </c>
      <c r="AR38" s="92">
        <v>19</v>
      </c>
      <c r="AS38" s="93">
        <v>2426</v>
      </c>
      <c r="AT38" s="94">
        <v>5462</v>
      </c>
      <c r="AU38" s="92">
        <v>17</v>
      </c>
      <c r="AV38" s="93">
        <v>2120</v>
      </c>
      <c r="AW38" s="94">
        <v>4698</v>
      </c>
      <c r="AX38" s="92">
        <v>17</v>
      </c>
      <c r="AY38" s="93">
        <v>2120</v>
      </c>
      <c r="AZ38" s="94">
        <v>4698</v>
      </c>
      <c r="BA38" s="92">
        <v>16</v>
      </c>
      <c r="BB38" s="93">
        <v>1972</v>
      </c>
      <c r="BC38" s="94">
        <v>4396</v>
      </c>
      <c r="BD38" s="92">
        <v>15</v>
      </c>
      <c r="BE38" s="93">
        <v>1904</v>
      </c>
      <c r="BF38" s="94">
        <v>4250</v>
      </c>
      <c r="BG38" s="92">
        <v>14</v>
      </c>
      <c r="BH38" s="93">
        <v>1712</v>
      </c>
      <c r="BI38" s="94">
        <v>3884</v>
      </c>
      <c r="BJ38" s="92">
        <v>13</v>
      </c>
      <c r="BK38" s="93">
        <v>1592</v>
      </c>
      <c r="BL38" s="94">
        <v>3628</v>
      </c>
    </row>
    <row r="39" spans="1:64">
      <c r="A39" s="91" t="s">
        <v>33</v>
      </c>
      <c r="B39" s="92"/>
      <c r="C39" s="93"/>
      <c r="D39" s="94"/>
      <c r="E39" s="92"/>
      <c r="F39" s="93"/>
      <c r="G39" s="94"/>
      <c r="H39" s="92"/>
      <c r="I39" s="93"/>
      <c r="J39" s="94"/>
      <c r="K39" s="92"/>
      <c r="L39" s="93"/>
      <c r="M39" s="94"/>
      <c r="N39" s="92"/>
      <c r="O39" s="93"/>
      <c r="P39" s="94"/>
      <c r="Q39" s="92"/>
      <c r="R39" s="93"/>
      <c r="S39" s="94"/>
      <c r="T39" s="92"/>
      <c r="U39" s="93"/>
      <c r="V39" s="94"/>
      <c r="W39" s="92"/>
      <c r="X39" s="93"/>
      <c r="Y39" s="94"/>
      <c r="Z39" s="92"/>
      <c r="AA39" s="93"/>
      <c r="AB39" s="94"/>
      <c r="AC39" s="92"/>
      <c r="AD39" s="93"/>
      <c r="AE39" s="94"/>
      <c r="AF39" s="92"/>
      <c r="AG39" s="93"/>
      <c r="AH39" s="94"/>
      <c r="AI39" s="92"/>
      <c r="AJ39" s="93"/>
      <c r="AK39" s="94"/>
      <c r="AL39" s="92"/>
      <c r="AM39" s="93"/>
      <c r="AN39" s="94"/>
      <c r="AO39" s="92"/>
      <c r="AP39" s="93"/>
      <c r="AQ39" s="94"/>
      <c r="AR39" s="92"/>
      <c r="AS39" s="93"/>
      <c r="AT39" s="94"/>
      <c r="AU39" s="92"/>
      <c r="AV39" s="93"/>
      <c r="AW39" s="94"/>
      <c r="AX39" s="92"/>
      <c r="AY39" s="93"/>
      <c r="AZ39" s="94"/>
      <c r="BA39" s="92"/>
      <c r="BB39" s="93"/>
      <c r="BC39" s="94"/>
      <c r="BD39" s="92"/>
      <c r="BE39" s="93"/>
      <c r="BF39" s="94"/>
      <c r="BG39" s="92"/>
      <c r="BH39" s="93"/>
      <c r="BI39" s="94"/>
      <c r="BJ39" s="92"/>
      <c r="BK39" s="93"/>
      <c r="BL39" s="94"/>
    </row>
    <row r="40" spans="1:64">
      <c r="A40" s="91" t="s">
        <v>35</v>
      </c>
      <c r="B40" s="92">
        <v>3</v>
      </c>
      <c r="C40" s="93">
        <v>783</v>
      </c>
      <c r="D40" s="94">
        <v>1576</v>
      </c>
      <c r="E40" s="92">
        <v>3</v>
      </c>
      <c r="F40" s="93">
        <v>783</v>
      </c>
      <c r="G40" s="94">
        <v>1576</v>
      </c>
      <c r="H40" s="92">
        <v>3</v>
      </c>
      <c r="I40" s="93">
        <v>783</v>
      </c>
      <c r="J40" s="94">
        <v>1576</v>
      </c>
      <c r="K40" s="92">
        <v>2</v>
      </c>
      <c r="L40" s="93">
        <v>622</v>
      </c>
      <c r="M40" s="94">
        <v>1244</v>
      </c>
      <c r="N40" s="92">
        <v>1</v>
      </c>
      <c r="O40" s="93">
        <v>531</v>
      </c>
      <c r="P40" s="94">
        <v>1062</v>
      </c>
      <c r="Q40" s="92">
        <v>1</v>
      </c>
      <c r="R40" s="93">
        <v>531</v>
      </c>
      <c r="S40" s="94">
        <v>1062</v>
      </c>
      <c r="T40" s="92">
        <v>1</v>
      </c>
      <c r="U40" s="93">
        <v>531</v>
      </c>
      <c r="V40" s="94">
        <v>1062</v>
      </c>
      <c r="W40" s="92">
        <v>1</v>
      </c>
      <c r="X40" s="93">
        <v>531</v>
      </c>
      <c r="Y40" s="94">
        <v>1062</v>
      </c>
      <c r="Z40" s="92">
        <v>1</v>
      </c>
      <c r="AA40" s="93">
        <v>531</v>
      </c>
      <c r="AB40" s="94">
        <v>1062</v>
      </c>
      <c r="AC40" s="92">
        <v>1</v>
      </c>
      <c r="AD40" s="93">
        <v>531</v>
      </c>
      <c r="AE40" s="94">
        <v>1062</v>
      </c>
      <c r="AF40" s="92">
        <v>1</v>
      </c>
      <c r="AG40" s="93">
        <v>531</v>
      </c>
      <c r="AH40" s="94">
        <v>1062</v>
      </c>
      <c r="AI40" s="92">
        <v>1</v>
      </c>
      <c r="AJ40" s="93">
        <v>531</v>
      </c>
      <c r="AK40" s="94">
        <v>1062</v>
      </c>
      <c r="AL40" s="92">
        <v>1</v>
      </c>
      <c r="AM40" s="93">
        <v>531</v>
      </c>
      <c r="AN40" s="94">
        <v>1062</v>
      </c>
      <c r="AO40" s="92">
        <v>1</v>
      </c>
      <c r="AP40" s="93">
        <v>531</v>
      </c>
      <c r="AQ40" s="94">
        <v>1062</v>
      </c>
      <c r="AR40" s="92">
        <v>1</v>
      </c>
      <c r="AS40" s="93">
        <v>531</v>
      </c>
      <c r="AT40" s="94">
        <v>1062</v>
      </c>
      <c r="AU40" s="92">
        <v>1</v>
      </c>
      <c r="AV40" s="93">
        <v>531</v>
      </c>
      <c r="AW40" s="94">
        <v>1062</v>
      </c>
      <c r="AX40" s="92">
        <v>1</v>
      </c>
      <c r="AY40" s="93">
        <v>531</v>
      </c>
      <c r="AZ40" s="94">
        <v>1062</v>
      </c>
      <c r="BA40" s="92">
        <v>1</v>
      </c>
      <c r="BB40" s="93">
        <v>532</v>
      </c>
      <c r="BC40" s="94">
        <v>1064</v>
      </c>
      <c r="BD40" s="92">
        <v>1</v>
      </c>
      <c r="BE40" s="93">
        <v>532</v>
      </c>
      <c r="BF40" s="94">
        <v>1064</v>
      </c>
      <c r="BG40" s="92">
        <v>1</v>
      </c>
      <c r="BH40" s="93">
        <v>532</v>
      </c>
      <c r="BI40" s="94">
        <v>1064</v>
      </c>
      <c r="BJ40" s="92">
        <v>1</v>
      </c>
      <c r="BK40" s="93">
        <v>532</v>
      </c>
      <c r="BL40" s="94">
        <v>1064</v>
      </c>
    </row>
    <row r="41" spans="1:64" ht="17.25" thickBot="1">
      <c r="A41" s="91" t="s">
        <v>165</v>
      </c>
      <c r="B41" s="92"/>
      <c r="C41" s="93"/>
      <c r="D41" s="94"/>
      <c r="E41" s="92"/>
      <c r="F41" s="93"/>
      <c r="G41" s="94"/>
      <c r="H41" s="92"/>
      <c r="I41" s="93"/>
      <c r="J41" s="94"/>
      <c r="K41" s="92"/>
      <c r="L41" s="93"/>
      <c r="M41" s="94"/>
      <c r="N41" s="92"/>
      <c r="O41" s="93"/>
      <c r="P41" s="94"/>
      <c r="Q41" s="92"/>
      <c r="R41" s="93"/>
      <c r="S41" s="94"/>
      <c r="T41" s="92"/>
      <c r="U41" s="93"/>
      <c r="V41" s="94"/>
      <c r="W41" s="92"/>
      <c r="X41" s="93"/>
      <c r="Y41" s="94"/>
      <c r="Z41" s="92"/>
      <c r="AA41" s="93"/>
      <c r="AB41" s="94"/>
      <c r="AC41" s="92"/>
      <c r="AD41" s="93"/>
      <c r="AE41" s="94"/>
      <c r="AF41" s="92"/>
      <c r="AG41" s="93"/>
      <c r="AH41" s="94"/>
      <c r="AI41" s="92"/>
      <c r="AJ41" s="93"/>
      <c r="AK41" s="94"/>
      <c r="AL41" s="92"/>
      <c r="AM41" s="93"/>
      <c r="AN41" s="94"/>
      <c r="AO41" s="92"/>
      <c r="AP41" s="93"/>
      <c r="AQ41" s="94"/>
      <c r="AR41" s="92"/>
      <c r="AS41" s="93"/>
      <c r="AT41" s="94"/>
      <c r="AU41" s="92"/>
      <c r="AV41" s="93"/>
      <c r="AW41" s="94"/>
      <c r="AX41" s="92"/>
      <c r="AY41" s="93"/>
      <c r="AZ41" s="94"/>
      <c r="BA41" s="92"/>
      <c r="BB41" s="93"/>
      <c r="BC41" s="94"/>
      <c r="BD41" s="92"/>
      <c r="BE41" s="93"/>
      <c r="BF41" s="94"/>
      <c r="BG41" s="92"/>
      <c r="BH41" s="93"/>
      <c r="BI41" s="94"/>
      <c r="BJ41" s="92"/>
      <c r="BK41" s="93"/>
      <c r="BL41" s="94"/>
    </row>
    <row r="42" spans="1:64" ht="18" thickTop="1" thickBot="1">
      <c r="A42" s="96" t="s">
        <v>37</v>
      </c>
      <c r="B42" s="97">
        <v>38</v>
      </c>
      <c r="C42" s="98">
        <v>5901</v>
      </c>
      <c r="D42" s="99">
        <v>14204</v>
      </c>
      <c r="E42" s="97">
        <v>37</v>
      </c>
      <c r="F42" s="98">
        <v>5829</v>
      </c>
      <c r="G42" s="99">
        <v>13990</v>
      </c>
      <c r="H42" s="97">
        <v>37</v>
      </c>
      <c r="I42" s="98">
        <v>5807</v>
      </c>
      <c r="J42" s="99">
        <v>13976</v>
      </c>
      <c r="K42" s="97">
        <v>35</v>
      </c>
      <c r="L42" s="98">
        <v>5426</v>
      </c>
      <c r="M42" s="99">
        <v>12828</v>
      </c>
      <c r="N42" s="97">
        <v>34</v>
      </c>
      <c r="O42" s="98">
        <v>5280</v>
      </c>
      <c r="P42" s="99">
        <v>12537</v>
      </c>
      <c r="Q42" s="97">
        <v>32</v>
      </c>
      <c r="R42" s="98">
        <v>5105</v>
      </c>
      <c r="S42" s="99">
        <v>12161</v>
      </c>
      <c r="T42" s="97">
        <v>32</v>
      </c>
      <c r="U42" s="98">
        <v>5046</v>
      </c>
      <c r="V42" s="99">
        <v>12151</v>
      </c>
      <c r="W42" s="97">
        <v>32</v>
      </c>
      <c r="X42" s="98">
        <v>5028</v>
      </c>
      <c r="Y42" s="99">
        <v>12121</v>
      </c>
      <c r="Z42" s="97">
        <v>30</v>
      </c>
      <c r="AA42" s="98">
        <v>4497</v>
      </c>
      <c r="AB42" s="99">
        <v>10459</v>
      </c>
      <c r="AC42" s="97">
        <v>29</v>
      </c>
      <c r="AD42" s="98">
        <v>4448</v>
      </c>
      <c r="AE42" s="99">
        <v>10294</v>
      </c>
      <c r="AF42" s="97">
        <v>31</v>
      </c>
      <c r="AG42" s="98">
        <v>4604</v>
      </c>
      <c r="AH42" s="99">
        <v>10794</v>
      </c>
      <c r="AI42" s="97">
        <v>30</v>
      </c>
      <c r="AJ42" s="98">
        <v>4336</v>
      </c>
      <c r="AK42" s="99">
        <v>10180</v>
      </c>
      <c r="AL42" s="97">
        <v>30</v>
      </c>
      <c r="AM42" s="98">
        <v>4336</v>
      </c>
      <c r="AN42" s="99">
        <v>10180</v>
      </c>
      <c r="AO42" s="97">
        <v>28</v>
      </c>
      <c r="AP42" s="98">
        <v>4274</v>
      </c>
      <c r="AQ42" s="99">
        <v>10162</v>
      </c>
      <c r="AR42" s="97">
        <v>29</v>
      </c>
      <c r="AS42" s="98">
        <v>4304</v>
      </c>
      <c r="AT42" s="99">
        <v>10340</v>
      </c>
      <c r="AU42" s="97">
        <v>28</v>
      </c>
      <c r="AV42" s="98">
        <v>4101</v>
      </c>
      <c r="AW42" s="99">
        <v>9942</v>
      </c>
      <c r="AX42" s="97">
        <v>28</v>
      </c>
      <c r="AY42" s="98">
        <v>4101</v>
      </c>
      <c r="AZ42" s="99">
        <v>9942</v>
      </c>
      <c r="BA42" s="97">
        <v>27</v>
      </c>
      <c r="BB42" s="98">
        <v>3954</v>
      </c>
      <c r="BC42" s="99">
        <v>9642</v>
      </c>
      <c r="BD42" s="97">
        <v>26</v>
      </c>
      <c r="BE42" s="98">
        <v>3886</v>
      </c>
      <c r="BF42" s="99">
        <v>9496</v>
      </c>
      <c r="BG42" s="97">
        <v>24</v>
      </c>
      <c r="BH42" s="98">
        <v>3618</v>
      </c>
      <c r="BI42" s="99">
        <v>8962</v>
      </c>
      <c r="BJ42" s="97">
        <v>23</v>
      </c>
      <c r="BK42" s="98">
        <v>3498</v>
      </c>
      <c r="BL42" s="99">
        <v>8706</v>
      </c>
    </row>
    <row r="43" spans="1:64" ht="18" thickTop="1" thickBot="1">
      <c r="A43" s="96" t="s">
        <v>137</v>
      </c>
      <c r="B43" s="97">
        <v>1</v>
      </c>
      <c r="C43" s="98">
        <v>18</v>
      </c>
      <c r="D43" s="99">
        <v>36</v>
      </c>
      <c r="E43" s="97">
        <v>1</v>
      </c>
      <c r="F43" s="98">
        <v>18</v>
      </c>
      <c r="G43" s="99">
        <v>36</v>
      </c>
      <c r="H43" s="97">
        <v>1</v>
      </c>
      <c r="I43" s="98">
        <v>18</v>
      </c>
      <c r="J43" s="99">
        <v>36</v>
      </c>
      <c r="K43" s="97">
        <v>1</v>
      </c>
      <c r="L43" s="98">
        <v>18</v>
      </c>
      <c r="M43" s="99">
        <v>36</v>
      </c>
      <c r="N43" s="97">
        <v>1</v>
      </c>
      <c r="O43" s="98">
        <v>18</v>
      </c>
      <c r="P43" s="99">
        <v>36</v>
      </c>
      <c r="Q43" s="97">
        <v>1</v>
      </c>
      <c r="R43" s="98">
        <v>18</v>
      </c>
      <c r="S43" s="99">
        <v>36</v>
      </c>
      <c r="T43" s="97"/>
      <c r="U43" s="98"/>
      <c r="V43" s="99"/>
      <c r="W43" s="97"/>
      <c r="X43" s="98"/>
      <c r="Y43" s="99"/>
      <c r="Z43" s="97"/>
      <c r="AA43" s="98"/>
      <c r="AB43" s="99"/>
      <c r="AC43" s="97"/>
      <c r="AD43" s="98"/>
      <c r="AE43" s="99"/>
      <c r="AF43" s="97"/>
      <c r="AG43" s="98"/>
      <c r="AH43" s="99"/>
      <c r="AI43" s="97"/>
      <c r="AJ43" s="98"/>
      <c r="AK43" s="99"/>
      <c r="AL43" s="97"/>
      <c r="AM43" s="98"/>
      <c r="AN43" s="99"/>
      <c r="AO43" s="97"/>
      <c r="AP43" s="98"/>
      <c r="AQ43" s="99"/>
      <c r="AR43" s="97"/>
      <c r="AS43" s="98"/>
      <c r="AT43" s="99"/>
      <c r="AU43" s="97"/>
      <c r="AV43" s="98"/>
      <c r="AW43" s="99"/>
      <c r="AX43" s="97"/>
      <c r="AY43" s="98"/>
      <c r="AZ43" s="99"/>
      <c r="BA43" s="97"/>
      <c r="BB43" s="98"/>
      <c r="BC43" s="99"/>
      <c r="BD43" s="97"/>
      <c r="BE43" s="98"/>
      <c r="BF43" s="99"/>
      <c r="BG43" s="97"/>
      <c r="BH43" s="98"/>
      <c r="BI43" s="99"/>
      <c r="BJ43" s="97"/>
      <c r="BK43" s="98"/>
      <c r="BL43" s="99"/>
    </row>
    <row r="44" spans="1:64" ht="17.25" thickTop="1">
      <c r="A44" s="101" t="s">
        <v>36</v>
      </c>
      <c r="B44" s="102">
        <v>8</v>
      </c>
      <c r="C44" s="103">
        <v>130</v>
      </c>
      <c r="D44" s="104">
        <v>255</v>
      </c>
      <c r="E44" s="102">
        <v>8</v>
      </c>
      <c r="F44" s="103">
        <v>130</v>
      </c>
      <c r="G44" s="104">
        <v>255</v>
      </c>
      <c r="H44" s="102">
        <v>8</v>
      </c>
      <c r="I44" s="103">
        <v>130</v>
      </c>
      <c r="J44" s="104">
        <v>255</v>
      </c>
      <c r="K44" s="102">
        <v>8</v>
      </c>
      <c r="L44" s="103">
        <v>130</v>
      </c>
      <c r="M44" s="104">
        <v>255</v>
      </c>
      <c r="N44" s="102">
        <v>6</v>
      </c>
      <c r="O44" s="103">
        <v>119</v>
      </c>
      <c r="P44" s="104">
        <v>226</v>
      </c>
      <c r="Q44" s="102">
        <v>6</v>
      </c>
      <c r="R44" s="103">
        <v>119</v>
      </c>
      <c r="S44" s="104">
        <v>226</v>
      </c>
      <c r="T44" s="102">
        <v>6</v>
      </c>
      <c r="U44" s="103">
        <v>112</v>
      </c>
      <c r="V44" s="104">
        <v>212</v>
      </c>
      <c r="W44" s="102">
        <v>6</v>
      </c>
      <c r="X44" s="103">
        <v>107</v>
      </c>
      <c r="Y44" s="104">
        <v>202</v>
      </c>
      <c r="Z44" s="102">
        <v>6</v>
      </c>
      <c r="AA44" s="103">
        <v>107</v>
      </c>
      <c r="AB44" s="104">
        <v>202</v>
      </c>
      <c r="AC44" s="102">
        <v>6</v>
      </c>
      <c r="AD44" s="103">
        <v>107</v>
      </c>
      <c r="AE44" s="187">
        <v>202</v>
      </c>
      <c r="AF44" s="102">
        <v>6</v>
      </c>
      <c r="AG44" s="103">
        <v>107</v>
      </c>
      <c r="AH44" s="104">
        <v>199</v>
      </c>
      <c r="AI44" s="102">
        <v>6</v>
      </c>
      <c r="AJ44" s="103">
        <v>107</v>
      </c>
      <c r="AK44" s="104">
        <v>199</v>
      </c>
      <c r="AL44" s="102">
        <v>6</v>
      </c>
      <c r="AM44" s="103">
        <v>107</v>
      </c>
      <c r="AN44" s="104">
        <v>199</v>
      </c>
      <c r="AO44" s="102">
        <v>4</v>
      </c>
      <c r="AP44" s="103">
        <v>66</v>
      </c>
      <c r="AQ44" s="104">
        <v>121</v>
      </c>
      <c r="AR44" s="102">
        <v>4</v>
      </c>
      <c r="AS44" s="103">
        <v>65</v>
      </c>
      <c r="AT44" s="104">
        <v>119</v>
      </c>
      <c r="AU44" s="102">
        <v>4</v>
      </c>
      <c r="AV44" s="103">
        <v>65</v>
      </c>
      <c r="AW44" s="104">
        <v>119</v>
      </c>
      <c r="AX44" s="102">
        <v>4</v>
      </c>
      <c r="AY44" s="103">
        <v>65</v>
      </c>
      <c r="AZ44" s="104">
        <v>119</v>
      </c>
      <c r="BA44" s="102">
        <v>4</v>
      </c>
      <c r="BB44" s="103">
        <v>65</v>
      </c>
      <c r="BC44" s="104">
        <v>119</v>
      </c>
      <c r="BD44" s="102">
        <v>5</v>
      </c>
      <c r="BE44" s="103">
        <v>85</v>
      </c>
      <c r="BF44" s="104">
        <v>156</v>
      </c>
      <c r="BG44" s="102">
        <v>4</v>
      </c>
      <c r="BH44" s="103">
        <v>59</v>
      </c>
      <c r="BI44" s="104">
        <v>109</v>
      </c>
      <c r="BJ44" s="102">
        <v>4</v>
      </c>
      <c r="BK44" s="103">
        <v>59</v>
      </c>
      <c r="BL44" s="104">
        <v>109</v>
      </c>
    </row>
    <row r="45" spans="1:64">
      <c r="A45" s="91" t="s">
        <v>190</v>
      </c>
      <c r="B45" s="92"/>
      <c r="C45" s="93"/>
      <c r="D45" s="94"/>
      <c r="E45" s="92"/>
      <c r="F45" s="93"/>
      <c r="G45" s="94"/>
      <c r="H45" s="92"/>
      <c r="I45" s="93"/>
      <c r="J45" s="94"/>
      <c r="K45" s="92"/>
      <c r="L45" s="93"/>
      <c r="M45" s="94"/>
      <c r="N45" s="92"/>
      <c r="O45" s="93"/>
      <c r="P45" s="94"/>
      <c r="Q45" s="92"/>
      <c r="R45" s="93"/>
      <c r="S45" s="94"/>
      <c r="T45" s="92"/>
      <c r="U45" s="93"/>
      <c r="V45" s="94"/>
      <c r="W45" s="92"/>
      <c r="X45" s="93"/>
      <c r="Y45" s="94"/>
      <c r="Z45" s="92"/>
      <c r="AA45" s="93"/>
      <c r="AB45" s="94"/>
      <c r="AC45" s="92"/>
      <c r="AD45" s="93"/>
      <c r="AE45" s="94"/>
      <c r="AF45" s="92"/>
      <c r="AG45" s="93"/>
      <c r="AH45" s="94"/>
      <c r="AI45" s="92"/>
      <c r="AJ45" s="93"/>
      <c r="AK45" s="94"/>
      <c r="AL45" s="92"/>
      <c r="AM45" s="93"/>
      <c r="AN45" s="94"/>
      <c r="AO45" s="92">
        <v>1</v>
      </c>
      <c r="AP45" s="93">
        <v>16</v>
      </c>
      <c r="AQ45" s="94">
        <v>29</v>
      </c>
      <c r="AR45" s="92">
        <v>1</v>
      </c>
      <c r="AS45" s="93">
        <v>16</v>
      </c>
      <c r="AT45" s="94">
        <v>29</v>
      </c>
      <c r="AU45" s="92">
        <v>1</v>
      </c>
      <c r="AV45" s="93">
        <v>16</v>
      </c>
      <c r="AW45" s="94">
        <v>29</v>
      </c>
      <c r="AX45" s="92">
        <v>1</v>
      </c>
      <c r="AY45" s="93">
        <v>16</v>
      </c>
      <c r="AZ45" s="94">
        <v>29</v>
      </c>
      <c r="BA45" s="92">
        <v>1</v>
      </c>
      <c r="BB45" s="93">
        <v>16</v>
      </c>
      <c r="BC45" s="94">
        <v>29</v>
      </c>
      <c r="BD45" s="92">
        <v>1</v>
      </c>
      <c r="BE45" s="93">
        <v>16</v>
      </c>
      <c r="BF45" s="94">
        <v>29</v>
      </c>
      <c r="BG45" s="92">
        <v>2</v>
      </c>
      <c r="BH45" s="93">
        <v>62</v>
      </c>
      <c r="BI45" s="94">
        <v>111</v>
      </c>
      <c r="BJ45" s="92">
        <v>2</v>
      </c>
      <c r="BK45" s="93">
        <v>62</v>
      </c>
      <c r="BL45" s="94">
        <v>111</v>
      </c>
    </row>
    <row r="46" spans="1:64">
      <c r="A46" s="91" t="s">
        <v>191</v>
      </c>
      <c r="B46" s="92"/>
      <c r="C46" s="93"/>
      <c r="D46" s="94"/>
      <c r="E46" s="92"/>
      <c r="F46" s="93"/>
      <c r="G46" s="94"/>
      <c r="H46" s="92"/>
      <c r="I46" s="93"/>
      <c r="J46" s="94"/>
      <c r="K46" s="92"/>
      <c r="L46" s="93"/>
      <c r="M46" s="94"/>
      <c r="N46" s="92"/>
      <c r="O46" s="93"/>
      <c r="P46" s="94"/>
      <c r="Q46" s="92"/>
      <c r="R46" s="93"/>
      <c r="S46" s="94"/>
      <c r="T46" s="92"/>
      <c r="U46" s="93"/>
      <c r="V46" s="94"/>
      <c r="W46" s="92"/>
      <c r="X46" s="93"/>
      <c r="Y46" s="94"/>
      <c r="Z46" s="92"/>
      <c r="AA46" s="93"/>
      <c r="AB46" s="94"/>
      <c r="AC46" s="92"/>
      <c r="AD46" s="93"/>
      <c r="AE46" s="94"/>
      <c r="AF46" s="92"/>
      <c r="AG46" s="93"/>
      <c r="AH46" s="94"/>
      <c r="AI46" s="92"/>
      <c r="AJ46" s="93"/>
      <c r="AK46" s="94"/>
      <c r="AL46" s="92">
        <v>1</v>
      </c>
      <c r="AM46" s="93">
        <v>42</v>
      </c>
      <c r="AN46" s="94">
        <v>82</v>
      </c>
      <c r="AO46" s="92">
        <v>1</v>
      </c>
      <c r="AP46" s="93">
        <v>42</v>
      </c>
      <c r="AQ46" s="94">
        <v>82</v>
      </c>
      <c r="AR46" s="92">
        <v>1</v>
      </c>
      <c r="AS46" s="93">
        <v>42</v>
      </c>
      <c r="AT46" s="94">
        <v>82</v>
      </c>
      <c r="AU46" s="92">
        <v>1</v>
      </c>
      <c r="AV46" s="93">
        <v>42</v>
      </c>
      <c r="AW46" s="94">
        <v>82</v>
      </c>
      <c r="AX46" s="92">
        <v>1</v>
      </c>
      <c r="AY46" s="93">
        <v>42</v>
      </c>
      <c r="AZ46" s="94">
        <v>82</v>
      </c>
      <c r="BA46" s="92">
        <v>1</v>
      </c>
      <c r="BB46" s="93">
        <v>42</v>
      </c>
      <c r="BC46" s="94">
        <v>82</v>
      </c>
      <c r="BD46" s="92">
        <v>1</v>
      </c>
      <c r="BE46" s="93">
        <v>42</v>
      </c>
      <c r="BF46" s="94">
        <v>82</v>
      </c>
      <c r="BG46" s="92"/>
      <c r="BH46" s="93"/>
      <c r="BI46" s="94"/>
      <c r="BJ46" s="92"/>
      <c r="BK46" s="93"/>
      <c r="BL46" s="94"/>
    </row>
    <row r="47" spans="1:64">
      <c r="A47" s="91" t="s">
        <v>192</v>
      </c>
      <c r="B47" s="92"/>
      <c r="C47" s="93"/>
      <c r="D47" s="94"/>
      <c r="E47" s="92"/>
      <c r="F47" s="93"/>
      <c r="G47" s="94"/>
      <c r="H47" s="92"/>
      <c r="I47" s="93"/>
      <c r="J47" s="94"/>
      <c r="K47" s="92"/>
      <c r="L47" s="93"/>
      <c r="M47" s="94"/>
      <c r="N47" s="92"/>
      <c r="O47" s="93"/>
      <c r="P47" s="94"/>
      <c r="Q47" s="92"/>
      <c r="R47" s="93"/>
      <c r="S47" s="94"/>
      <c r="T47" s="92">
        <v>1</v>
      </c>
      <c r="U47" s="93">
        <v>143</v>
      </c>
      <c r="V47" s="94">
        <v>429</v>
      </c>
      <c r="W47" s="92">
        <v>1</v>
      </c>
      <c r="X47" s="93">
        <v>143</v>
      </c>
      <c r="Y47" s="94">
        <v>429</v>
      </c>
      <c r="Z47" s="92">
        <v>2</v>
      </c>
      <c r="AA47" s="93">
        <v>218</v>
      </c>
      <c r="AB47" s="94">
        <v>569</v>
      </c>
      <c r="AC47" s="92">
        <v>1</v>
      </c>
      <c r="AD47" s="93">
        <v>75</v>
      </c>
      <c r="AE47" s="94">
        <v>140</v>
      </c>
      <c r="AF47" s="92">
        <v>1</v>
      </c>
      <c r="AG47" s="93">
        <v>75</v>
      </c>
      <c r="AH47" s="94">
        <v>140</v>
      </c>
      <c r="AI47" s="92">
        <v>1</v>
      </c>
      <c r="AJ47" s="93">
        <v>75</v>
      </c>
      <c r="AK47" s="94">
        <v>140</v>
      </c>
      <c r="AL47" s="92">
        <v>2</v>
      </c>
      <c r="AM47" s="93">
        <v>119</v>
      </c>
      <c r="AN47" s="94">
        <v>220</v>
      </c>
      <c r="AO47" s="92">
        <v>2</v>
      </c>
      <c r="AP47" s="93">
        <v>119</v>
      </c>
      <c r="AQ47" s="94">
        <v>220</v>
      </c>
      <c r="AR47" s="92">
        <v>2</v>
      </c>
      <c r="AS47" s="93">
        <v>119</v>
      </c>
      <c r="AT47" s="94">
        <v>220</v>
      </c>
      <c r="AU47" s="92">
        <v>2</v>
      </c>
      <c r="AV47" s="93">
        <v>119</v>
      </c>
      <c r="AW47" s="94">
        <v>220</v>
      </c>
      <c r="AX47" s="92">
        <v>2</v>
      </c>
      <c r="AY47" s="93">
        <v>119</v>
      </c>
      <c r="AZ47" s="94">
        <v>220</v>
      </c>
      <c r="BA47" s="92">
        <v>2</v>
      </c>
      <c r="BB47" s="93">
        <v>119</v>
      </c>
      <c r="BC47" s="94">
        <v>220</v>
      </c>
      <c r="BD47" s="92">
        <v>2</v>
      </c>
      <c r="BE47" s="93">
        <v>119</v>
      </c>
      <c r="BF47" s="94">
        <v>220</v>
      </c>
      <c r="BG47" s="92">
        <v>2</v>
      </c>
      <c r="BH47" s="93">
        <v>119</v>
      </c>
      <c r="BI47" s="94">
        <v>220</v>
      </c>
      <c r="BJ47" s="92">
        <v>2</v>
      </c>
      <c r="BK47" s="93">
        <v>119</v>
      </c>
      <c r="BL47" s="94">
        <v>220</v>
      </c>
    </row>
    <row r="48" spans="1:64">
      <c r="A48" s="91" t="s">
        <v>193</v>
      </c>
      <c r="B48" s="92"/>
      <c r="C48" s="93"/>
      <c r="D48" s="94"/>
      <c r="E48" s="92"/>
      <c r="F48" s="93"/>
      <c r="G48" s="94"/>
      <c r="H48" s="92"/>
      <c r="I48" s="93"/>
      <c r="J48" s="94"/>
      <c r="K48" s="92"/>
      <c r="L48" s="93"/>
      <c r="M48" s="94"/>
      <c r="N48" s="92"/>
      <c r="O48" s="93"/>
      <c r="P48" s="94"/>
      <c r="Q48" s="92"/>
      <c r="R48" s="93"/>
      <c r="S48" s="94"/>
      <c r="T48" s="92"/>
      <c r="U48" s="93"/>
      <c r="V48" s="94"/>
      <c r="W48" s="92"/>
      <c r="X48" s="93"/>
      <c r="Y48" s="94"/>
      <c r="Z48" s="92"/>
      <c r="AA48" s="93"/>
      <c r="AB48" s="94"/>
      <c r="AC48" s="92"/>
      <c r="AD48" s="93"/>
      <c r="AE48" s="94"/>
      <c r="AF48" s="92"/>
      <c r="AG48" s="93"/>
      <c r="AH48" s="94"/>
      <c r="AI48" s="92"/>
      <c r="AJ48" s="93"/>
      <c r="AK48" s="94"/>
      <c r="AL48" s="92"/>
      <c r="AM48" s="93"/>
      <c r="AN48" s="94"/>
      <c r="AO48" s="92"/>
      <c r="AP48" s="93"/>
      <c r="AQ48" s="94"/>
      <c r="AR48" s="92"/>
      <c r="AS48" s="93"/>
      <c r="AT48" s="94"/>
      <c r="AU48" s="92"/>
      <c r="AV48" s="93"/>
      <c r="AW48" s="94"/>
      <c r="AX48" s="92"/>
      <c r="AY48" s="93"/>
      <c r="AZ48" s="94"/>
      <c r="BA48" s="92"/>
      <c r="BB48" s="93"/>
      <c r="BC48" s="94"/>
      <c r="BD48" s="92"/>
      <c r="BE48" s="93"/>
      <c r="BF48" s="94"/>
      <c r="BG48" s="92"/>
      <c r="BH48" s="93"/>
      <c r="BI48" s="94"/>
      <c r="BJ48" s="92"/>
      <c r="BK48" s="93"/>
      <c r="BL48" s="94"/>
    </row>
    <row r="49" spans="1:64">
      <c r="A49" s="91" t="s">
        <v>194</v>
      </c>
      <c r="B49" s="105"/>
      <c r="C49" s="106"/>
      <c r="D49" s="107"/>
      <c r="E49" s="105"/>
      <c r="F49" s="106"/>
      <c r="G49" s="107"/>
      <c r="H49" s="105"/>
      <c r="I49" s="106"/>
      <c r="J49" s="107"/>
      <c r="K49" s="105"/>
      <c r="L49" s="106"/>
      <c r="M49" s="107"/>
      <c r="N49" s="105"/>
      <c r="O49" s="106"/>
      <c r="P49" s="107"/>
      <c r="Q49" s="105"/>
      <c r="R49" s="106"/>
      <c r="S49" s="107"/>
      <c r="T49" s="105"/>
      <c r="U49" s="106"/>
      <c r="V49" s="107"/>
      <c r="W49" s="105"/>
      <c r="X49" s="106"/>
      <c r="Y49" s="107"/>
      <c r="Z49" s="105"/>
      <c r="AA49" s="106"/>
      <c r="AB49" s="107"/>
      <c r="AC49" s="105"/>
      <c r="AD49" s="106"/>
      <c r="AE49" s="107"/>
      <c r="AF49" s="105"/>
      <c r="AG49" s="106"/>
      <c r="AH49" s="107"/>
      <c r="AI49" s="105"/>
      <c r="AJ49" s="106"/>
      <c r="AK49" s="107"/>
      <c r="AL49" s="105"/>
      <c r="AM49" s="106"/>
      <c r="AN49" s="107"/>
      <c r="AO49" s="105"/>
      <c r="AP49" s="106"/>
      <c r="AQ49" s="107"/>
      <c r="AR49" s="105"/>
      <c r="AS49" s="106"/>
      <c r="AT49" s="107"/>
      <c r="AU49" s="105"/>
      <c r="AV49" s="106"/>
      <c r="AW49" s="107"/>
      <c r="AX49" s="105"/>
      <c r="AY49" s="106"/>
      <c r="AZ49" s="107"/>
      <c r="BA49" s="105"/>
      <c r="BB49" s="106"/>
      <c r="BC49" s="107"/>
      <c r="BD49" s="105"/>
      <c r="BE49" s="106"/>
      <c r="BF49" s="107"/>
      <c r="BG49" s="105"/>
      <c r="BH49" s="106"/>
      <c r="BI49" s="107"/>
      <c r="BJ49" s="105"/>
      <c r="BK49" s="106"/>
      <c r="BL49" s="107"/>
    </row>
    <row r="50" spans="1:64">
      <c r="A50" s="101" t="s">
        <v>282</v>
      </c>
      <c r="B50" s="102"/>
      <c r="C50" s="103"/>
      <c r="D50" s="104"/>
      <c r="E50" s="102"/>
      <c r="F50" s="103"/>
      <c r="G50" s="104"/>
      <c r="H50" s="102"/>
      <c r="I50" s="103"/>
      <c r="J50" s="104"/>
      <c r="K50" s="102"/>
      <c r="L50" s="103"/>
      <c r="M50" s="104"/>
      <c r="N50" s="102"/>
      <c r="O50" s="103"/>
      <c r="P50" s="104"/>
      <c r="Q50" s="102"/>
      <c r="R50" s="103"/>
      <c r="S50" s="104"/>
      <c r="T50" s="102">
        <v>1</v>
      </c>
      <c r="U50" s="103">
        <v>143</v>
      </c>
      <c r="V50" s="104">
        <v>429</v>
      </c>
      <c r="W50" s="102">
        <v>1</v>
      </c>
      <c r="X50" s="103">
        <v>143</v>
      </c>
      <c r="Y50" s="104">
        <v>429</v>
      </c>
      <c r="Z50" s="102">
        <v>2</v>
      </c>
      <c r="AA50" s="103">
        <v>218</v>
      </c>
      <c r="AB50" s="104">
        <v>569</v>
      </c>
      <c r="AC50" s="102">
        <v>1</v>
      </c>
      <c r="AD50" s="103">
        <v>75</v>
      </c>
      <c r="AE50" s="104">
        <v>140</v>
      </c>
      <c r="AF50" s="102">
        <v>1</v>
      </c>
      <c r="AG50" s="103">
        <v>75</v>
      </c>
      <c r="AH50" s="104">
        <v>140</v>
      </c>
      <c r="AI50" s="102">
        <v>1</v>
      </c>
      <c r="AJ50" s="103">
        <v>75</v>
      </c>
      <c r="AK50" s="104">
        <v>140</v>
      </c>
      <c r="AL50" s="102">
        <v>3</v>
      </c>
      <c r="AM50" s="103">
        <v>161</v>
      </c>
      <c r="AN50" s="104">
        <v>302</v>
      </c>
      <c r="AO50" s="102">
        <v>4</v>
      </c>
      <c r="AP50" s="103">
        <v>177</v>
      </c>
      <c r="AQ50" s="104">
        <v>331</v>
      </c>
      <c r="AR50" s="102">
        <v>4</v>
      </c>
      <c r="AS50" s="103">
        <v>177</v>
      </c>
      <c r="AT50" s="104">
        <v>331</v>
      </c>
      <c r="AU50" s="102">
        <v>4</v>
      </c>
      <c r="AV50" s="103">
        <v>177</v>
      </c>
      <c r="AW50" s="104">
        <v>331</v>
      </c>
      <c r="AX50" s="102">
        <v>4</v>
      </c>
      <c r="AY50" s="103">
        <v>177</v>
      </c>
      <c r="AZ50" s="104">
        <v>331</v>
      </c>
      <c r="BA50" s="102">
        <v>4</v>
      </c>
      <c r="BB50" s="103">
        <v>177</v>
      </c>
      <c r="BC50" s="104">
        <v>331</v>
      </c>
      <c r="BD50" s="102">
        <v>4</v>
      </c>
      <c r="BE50" s="103">
        <v>177</v>
      </c>
      <c r="BF50" s="104">
        <v>331</v>
      </c>
      <c r="BG50" s="102">
        <v>4</v>
      </c>
      <c r="BH50" s="103">
        <v>181</v>
      </c>
      <c r="BI50" s="104">
        <v>331</v>
      </c>
      <c r="BJ50" s="102">
        <v>4</v>
      </c>
      <c r="BK50" s="103">
        <v>181</v>
      </c>
      <c r="BL50" s="104">
        <v>331</v>
      </c>
    </row>
    <row r="51" spans="1:64">
      <c r="A51" s="91" t="s">
        <v>51</v>
      </c>
      <c r="B51" s="92">
        <v>5</v>
      </c>
      <c r="C51" s="93">
        <v>69</v>
      </c>
      <c r="D51" s="94">
        <v>122</v>
      </c>
      <c r="E51" s="92">
        <v>5</v>
      </c>
      <c r="F51" s="93">
        <v>69</v>
      </c>
      <c r="G51" s="94">
        <v>122</v>
      </c>
      <c r="H51" s="92">
        <v>5</v>
      </c>
      <c r="I51" s="93">
        <v>69</v>
      </c>
      <c r="J51" s="94">
        <v>122</v>
      </c>
      <c r="K51" s="92">
        <v>5</v>
      </c>
      <c r="L51" s="93">
        <v>69</v>
      </c>
      <c r="M51" s="94">
        <v>122</v>
      </c>
      <c r="N51" s="92">
        <v>5</v>
      </c>
      <c r="O51" s="93">
        <v>69</v>
      </c>
      <c r="P51" s="94">
        <v>122</v>
      </c>
      <c r="Q51" s="92">
        <v>5</v>
      </c>
      <c r="R51" s="93">
        <v>69</v>
      </c>
      <c r="S51" s="94">
        <v>122</v>
      </c>
      <c r="T51" s="92">
        <v>5</v>
      </c>
      <c r="U51" s="93">
        <v>69</v>
      </c>
      <c r="V51" s="94">
        <v>122</v>
      </c>
      <c r="W51" s="92">
        <v>5</v>
      </c>
      <c r="X51" s="93">
        <v>69</v>
      </c>
      <c r="Y51" s="94">
        <v>122</v>
      </c>
      <c r="Z51" s="92">
        <v>6</v>
      </c>
      <c r="AA51" s="93">
        <v>92</v>
      </c>
      <c r="AB51" s="94">
        <v>169</v>
      </c>
      <c r="AC51" s="92">
        <v>5</v>
      </c>
      <c r="AD51" s="188">
        <v>69</v>
      </c>
      <c r="AE51" s="189">
        <v>122</v>
      </c>
      <c r="AF51" s="92">
        <v>5</v>
      </c>
      <c r="AG51" s="93">
        <v>87</v>
      </c>
      <c r="AH51" s="94">
        <v>147</v>
      </c>
      <c r="AI51" s="92">
        <v>5</v>
      </c>
      <c r="AJ51" s="93">
        <v>87</v>
      </c>
      <c r="AK51" s="94">
        <v>147</v>
      </c>
      <c r="AL51" s="92">
        <v>5</v>
      </c>
      <c r="AM51" s="93">
        <v>87</v>
      </c>
      <c r="AN51" s="94">
        <v>147</v>
      </c>
      <c r="AO51" s="92">
        <v>5</v>
      </c>
      <c r="AP51" s="93">
        <v>87</v>
      </c>
      <c r="AQ51" s="94">
        <v>147</v>
      </c>
      <c r="AR51" s="92">
        <v>5</v>
      </c>
      <c r="AS51" s="93">
        <v>87</v>
      </c>
      <c r="AT51" s="94">
        <v>147</v>
      </c>
      <c r="AU51" s="92">
        <v>5</v>
      </c>
      <c r="AV51" s="93">
        <v>87</v>
      </c>
      <c r="AW51" s="94">
        <v>147</v>
      </c>
      <c r="AX51" s="92">
        <v>5</v>
      </c>
      <c r="AY51" s="93">
        <v>87</v>
      </c>
      <c r="AZ51" s="94">
        <v>147</v>
      </c>
      <c r="BA51" s="92">
        <v>6</v>
      </c>
      <c r="BB51" s="93">
        <v>114</v>
      </c>
      <c r="BC51" s="94">
        <v>192</v>
      </c>
      <c r="BD51" s="92">
        <v>6</v>
      </c>
      <c r="BE51" s="93">
        <v>87</v>
      </c>
      <c r="BF51" s="94">
        <v>192</v>
      </c>
      <c r="BG51" s="92">
        <v>5</v>
      </c>
      <c r="BH51" s="93">
        <v>61</v>
      </c>
      <c r="BI51" s="94">
        <v>153</v>
      </c>
      <c r="BJ51" s="92">
        <v>5</v>
      </c>
      <c r="BK51" s="93">
        <v>61</v>
      </c>
      <c r="BL51" s="94">
        <v>153</v>
      </c>
    </row>
    <row r="52" spans="1:64">
      <c r="A52" s="91" t="s">
        <v>53</v>
      </c>
      <c r="B52" s="92">
        <v>4</v>
      </c>
      <c r="C52" s="93">
        <v>119</v>
      </c>
      <c r="D52" s="94">
        <v>228</v>
      </c>
      <c r="E52" s="92">
        <v>4</v>
      </c>
      <c r="F52" s="93">
        <v>119</v>
      </c>
      <c r="G52" s="94">
        <v>228</v>
      </c>
      <c r="H52" s="92">
        <v>4</v>
      </c>
      <c r="I52" s="93">
        <v>119</v>
      </c>
      <c r="J52" s="94">
        <v>228</v>
      </c>
      <c r="K52" s="92">
        <v>4</v>
      </c>
      <c r="L52" s="93">
        <v>119</v>
      </c>
      <c r="M52" s="94">
        <v>228</v>
      </c>
      <c r="N52" s="92">
        <v>4</v>
      </c>
      <c r="O52" s="93">
        <v>119</v>
      </c>
      <c r="P52" s="94">
        <v>228</v>
      </c>
      <c r="Q52" s="92">
        <v>4</v>
      </c>
      <c r="R52" s="93">
        <v>119</v>
      </c>
      <c r="S52" s="94">
        <v>228</v>
      </c>
      <c r="T52" s="92">
        <v>4</v>
      </c>
      <c r="U52" s="93">
        <v>119</v>
      </c>
      <c r="V52" s="94">
        <v>228</v>
      </c>
      <c r="W52" s="92">
        <v>4</v>
      </c>
      <c r="X52" s="93">
        <v>119</v>
      </c>
      <c r="Y52" s="94">
        <v>228</v>
      </c>
      <c r="Z52" s="92">
        <v>3</v>
      </c>
      <c r="AA52" s="93">
        <v>96</v>
      </c>
      <c r="AB52" s="94">
        <v>182</v>
      </c>
      <c r="AC52" s="92">
        <v>4</v>
      </c>
      <c r="AD52" s="93">
        <v>119</v>
      </c>
      <c r="AE52" s="94">
        <v>228</v>
      </c>
      <c r="AF52" s="92">
        <v>4</v>
      </c>
      <c r="AG52" s="93">
        <v>119</v>
      </c>
      <c r="AH52" s="94">
        <v>228</v>
      </c>
      <c r="AI52" s="92">
        <v>5</v>
      </c>
      <c r="AJ52" s="93">
        <v>137</v>
      </c>
      <c r="AK52" s="94">
        <v>264</v>
      </c>
      <c r="AL52" s="92">
        <v>5</v>
      </c>
      <c r="AM52" s="93">
        <v>137</v>
      </c>
      <c r="AN52" s="94">
        <v>264</v>
      </c>
      <c r="AO52" s="92">
        <v>5</v>
      </c>
      <c r="AP52" s="93">
        <v>137</v>
      </c>
      <c r="AQ52" s="94">
        <v>264</v>
      </c>
      <c r="AR52" s="92">
        <v>5</v>
      </c>
      <c r="AS52" s="93">
        <v>137</v>
      </c>
      <c r="AT52" s="94">
        <v>264</v>
      </c>
      <c r="AU52" s="92">
        <v>5</v>
      </c>
      <c r="AV52" s="93">
        <v>137</v>
      </c>
      <c r="AW52" s="94">
        <v>264</v>
      </c>
      <c r="AX52" s="92">
        <v>5</v>
      </c>
      <c r="AY52" s="93">
        <v>137</v>
      </c>
      <c r="AZ52" s="94">
        <v>264</v>
      </c>
      <c r="BA52" s="92">
        <v>5</v>
      </c>
      <c r="BB52" s="93">
        <v>137</v>
      </c>
      <c r="BC52" s="94">
        <v>264</v>
      </c>
      <c r="BD52" s="92">
        <v>5</v>
      </c>
      <c r="BE52" s="93">
        <v>137</v>
      </c>
      <c r="BF52" s="94">
        <v>264</v>
      </c>
      <c r="BG52" s="92">
        <v>6</v>
      </c>
      <c r="BH52" s="93">
        <v>162</v>
      </c>
      <c r="BI52" s="94">
        <v>303</v>
      </c>
      <c r="BJ52" s="92">
        <v>6</v>
      </c>
      <c r="BK52" s="93">
        <v>162</v>
      </c>
      <c r="BL52" s="94">
        <v>303</v>
      </c>
    </row>
    <row r="53" spans="1:64">
      <c r="A53" s="91" t="s">
        <v>55</v>
      </c>
      <c r="B53" s="92"/>
      <c r="C53" s="93"/>
      <c r="D53" s="94"/>
      <c r="E53" s="92"/>
      <c r="F53" s="93"/>
      <c r="G53" s="94"/>
      <c r="H53" s="92"/>
      <c r="I53" s="93"/>
      <c r="J53" s="94"/>
      <c r="K53" s="92"/>
      <c r="L53" s="93"/>
      <c r="M53" s="94"/>
      <c r="N53" s="92"/>
      <c r="O53" s="93"/>
      <c r="P53" s="94"/>
      <c r="Q53" s="92"/>
      <c r="R53" s="93"/>
      <c r="S53" s="94"/>
      <c r="T53" s="92"/>
      <c r="U53" s="93"/>
      <c r="V53" s="94"/>
      <c r="W53" s="92"/>
      <c r="X53" s="93"/>
      <c r="Y53" s="94"/>
      <c r="Z53" s="92"/>
      <c r="AA53" s="93"/>
      <c r="AB53" s="94"/>
      <c r="AC53" s="92"/>
      <c r="AD53" s="93"/>
      <c r="AE53" s="94"/>
      <c r="AF53" s="92"/>
      <c r="AG53" s="93"/>
      <c r="AH53" s="94"/>
      <c r="AI53" s="92">
        <v>1</v>
      </c>
      <c r="AJ53" s="93">
        <v>17</v>
      </c>
      <c r="AK53" s="94">
        <v>32</v>
      </c>
      <c r="AL53" s="92">
        <v>1</v>
      </c>
      <c r="AM53" s="93">
        <v>17</v>
      </c>
      <c r="AN53" s="94">
        <v>32</v>
      </c>
      <c r="AO53" s="92">
        <v>1</v>
      </c>
      <c r="AP53" s="93">
        <v>17</v>
      </c>
      <c r="AQ53" s="94">
        <v>32</v>
      </c>
      <c r="AR53" s="92">
        <v>1</v>
      </c>
      <c r="AS53" s="93">
        <v>17</v>
      </c>
      <c r="AT53" s="94">
        <v>32</v>
      </c>
      <c r="AU53" s="92">
        <v>1</v>
      </c>
      <c r="AV53" s="93">
        <v>17</v>
      </c>
      <c r="AW53" s="94">
        <v>32</v>
      </c>
      <c r="AX53" s="92">
        <v>1</v>
      </c>
      <c r="AY53" s="93">
        <v>17</v>
      </c>
      <c r="AZ53" s="94">
        <v>32</v>
      </c>
      <c r="BA53" s="92">
        <v>2</v>
      </c>
      <c r="BB53" s="93">
        <v>26</v>
      </c>
      <c r="BC53" s="94">
        <v>50</v>
      </c>
      <c r="BD53" s="92">
        <v>2</v>
      </c>
      <c r="BE53" s="93">
        <v>26</v>
      </c>
      <c r="BF53" s="94">
        <v>50</v>
      </c>
      <c r="BG53" s="92">
        <v>2</v>
      </c>
      <c r="BH53" s="93">
        <v>26</v>
      </c>
      <c r="BI53" s="94">
        <v>50</v>
      </c>
      <c r="BJ53" s="92">
        <v>2</v>
      </c>
      <c r="BK53" s="93">
        <v>26</v>
      </c>
      <c r="BL53" s="94">
        <v>50</v>
      </c>
    </row>
    <row r="54" spans="1:64">
      <c r="A54" s="108" t="s">
        <v>166</v>
      </c>
      <c r="B54" s="102">
        <v>9</v>
      </c>
      <c r="C54" s="103">
        <v>188</v>
      </c>
      <c r="D54" s="104">
        <v>350</v>
      </c>
      <c r="E54" s="102">
        <v>9</v>
      </c>
      <c r="F54" s="103">
        <v>188</v>
      </c>
      <c r="G54" s="104">
        <v>350</v>
      </c>
      <c r="H54" s="102">
        <v>9</v>
      </c>
      <c r="I54" s="103">
        <v>188</v>
      </c>
      <c r="J54" s="104">
        <v>350</v>
      </c>
      <c r="K54" s="102">
        <v>9</v>
      </c>
      <c r="L54" s="103">
        <v>188</v>
      </c>
      <c r="M54" s="104">
        <v>350</v>
      </c>
      <c r="N54" s="102">
        <v>9</v>
      </c>
      <c r="O54" s="103">
        <v>188</v>
      </c>
      <c r="P54" s="104">
        <v>350</v>
      </c>
      <c r="Q54" s="102">
        <v>9</v>
      </c>
      <c r="R54" s="103">
        <v>188</v>
      </c>
      <c r="S54" s="104">
        <v>350</v>
      </c>
      <c r="T54" s="102">
        <v>9</v>
      </c>
      <c r="U54" s="103">
        <v>188</v>
      </c>
      <c r="V54" s="104">
        <v>350</v>
      </c>
      <c r="W54" s="102">
        <v>9</v>
      </c>
      <c r="X54" s="103">
        <v>188</v>
      </c>
      <c r="Y54" s="104">
        <v>350</v>
      </c>
      <c r="Z54" s="102">
        <v>9</v>
      </c>
      <c r="AA54" s="103">
        <v>188</v>
      </c>
      <c r="AB54" s="104">
        <v>351</v>
      </c>
      <c r="AC54" s="102">
        <v>9</v>
      </c>
      <c r="AD54" s="103">
        <v>188</v>
      </c>
      <c r="AE54" s="104">
        <v>350</v>
      </c>
      <c r="AF54" s="102">
        <v>9</v>
      </c>
      <c r="AG54" s="103">
        <v>206</v>
      </c>
      <c r="AH54" s="104">
        <v>375</v>
      </c>
      <c r="AI54" s="102">
        <v>11</v>
      </c>
      <c r="AJ54" s="103">
        <v>241</v>
      </c>
      <c r="AK54" s="104">
        <v>443</v>
      </c>
      <c r="AL54" s="102">
        <v>11</v>
      </c>
      <c r="AM54" s="103">
        <v>241</v>
      </c>
      <c r="AN54" s="104">
        <v>443</v>
      </c>
      <c r="AO54" s="102">
        <v>11</v>
      </c>
      <c r="AP54" s="103">
        <v>241</v>
      </c>
      <c r="AQ54" s="104">
        <v>443</v>
      </c>
      <c r="AR54" s="102">
        <v>11</v>
      </c>
      <c r="AS54" s="103">
        <v>241</v>
      </c>
      <c r="AT54" s="104">
        <v>443</v>
      </c>
      <c r="AU54" s="102">
        <v>11</v>
      </c>
      <c r="AV54" s="103">
        <v>241</v>
      </c>
      <c r="AW54" s="104">
        <v>443</v>
      </c>
      <c r="AX54" s="102">
        <v>11</v>
      </c>
      <c r="AY54" s="103">
        <v>241</v>
      </c>
      <c r="AZ54" s="104">
        <v>443</v>
      </c>
      <c r="BA54" s="102">
        <v>13</v>
      </c>
      <c r="BB54" s="103">
        <v>277</v>
      </c>
      <c r="BC54" s="104">
        <v>506</v>
      </c>
      <c r="BD54" s="102">
        <v>13</v>
      </c>
      <c r="BE54" s="103">
        <v>250</v>
      </c>
      <c r="BF54" s="104">
        <v>506</v>
      </c>
      <c r="BG54" s="102">
        <v>13</v>
      </c>
      <c r="BH54" s="103">
        <v>249</v>
      </c>
      <c r="BI54" s="104">
        <v>506</v>
      </c>
      <c r="BJ54" s="102">
        <v>13</v>
      </c>
      <c r="BK54" s="103">
        <v>249</v>
      </c>
      <c r="BL54" s="104">
        <v>506</v>
      </c>
    </row>
    <row r="55" spans="1:64">
      <c r="A55" s="91" t="s">
        <v>59</v>
      </c>
      <c r="B55" s="92">
        <v>7</v>
      </c>
      <c r="C55" s="93">
        <v>147</v>
      </c>
      <c r="D55" s="94">
        <v>274</v>
      </c>
      <c r="E55" s="92">
        <v>7</v>
      </c>
      <c r="F55" s="93">
        <v>147</v>
      </c>
      <c r="G55" s="94">
        <v>274</v>
      </c>
      <c r="H55" s="92">
        <v>7</v>
      </c>
      <c r="I55" s="93">
        <v>147</v>
      </c>
      <c r="J55" s="94">
        <v>274</v>
      </c>
      <c r="K55" s="92">
        <v>7</v>
      </c>
      <c r="L55" s="93">
        <v>147</v>
      </c>
      <c r="M55" s="94">
        <v>274</v>
      </c>
      <c r="N55" s="92">
        <v>7</v>
      </c>
      <c r="O55" s="93">
        <v>149</v>
      </c>
      <c r="P55" s="94">
        <v>278</v>
      </c>
      <c r="Q55" s="92">
        <v>7</v>
      </c>
      <c r="R55" s="93">
        <v>149</v>
      </c>
      <c r="S55" s="94">
        <v>278</v>
      </c>
      <c r="T55" s="92">
        <v>7</v>
      </c>
      <c r="U55" s="93">
        <v>153</v>
      </c>
      <c r="V55" s="94">
        <v>279</v>
      </c>
      <c r="W55" s="92">
        <v>7</v>
      </c>
      <c r="X55" s="93">
        <v>153</v>
      </c>
      <c r="Y55" s="94">
        <v>279</v>
      </c>
      <c r="Z55" s="92">
        <v>8</v>
      </c>
      <c r="AA55" s="93">
        <v>189</v>
      </c>
      <c r="AB55" s="94">
        <v>343</v>
      </c>
      <c r="AC55" s="190">
        <v>8</v>
      </c>
      <c r="AD55" s="188">
        <v>189</v>
      </c>
      <c r="AE55" s="189">
        <v>343</v>
      </c>
      <c r="AF55" s="92">
        <v>6</v>
      </c>
      <c r="AG55" s="93">
        <v>139</v>
      </c>
      <c r="AH55" s="94">
        <v>258</v>
      </c>
      <c r="AI55" s="92">
        <v>9</v>
      </c>
      <c r="AJ55" s="93">
        <v>201</v>
      </c>
      <c r="AK55" s="94">
        <v>367</v>
      </c>
      <c r="AL55" s="92">
        <v>9</v>
      </c>
      <c r="AM55" s="93">
        <v>201</v>
      </c>
      <c r="AN55" s="94">
        <v>367</v>
      </c>
      <c r="AO55" s="92">
        <v>9</v>
      </c>
      <c r="AP55" s="93">
        <v>197</v>
      </c>
      <c r="AQ55" s="94">
        <v>367</v>
      </c>
      <c r="AR55" s="92">
        <v>9</v>
      </c>
      <c r="AS55" s="93">
        <v>197</v>
      </c>
      <c r="AT55" s="94">
        <v>367</v>
      </c>
      <c r="AU55" s="92">
        <v>10</v>
      </c>
      <c r="AV55" s="93">
        <v>208</v>
      </c>
      <c r="AW55" s="94">
        <v>387</v>
      </c>
      <c r="AX55" s="92">
        <v>10</v>
      </c>
      <c r="AY55" s="93">
        <v>212</v>
      </c>
      <c r="AZ55" s="94">
        <v>387</v>
      </c>
      <c r="BA55" s="92">
        <v>10</v>
      </c>
      <c r="BB55" s="93">
        <v>212</v>
      </c>
      <c r="BC55" s="94">
        <v>387</v>
      </c>
      <c r="BD55" s="92">
        <v>10</v>
      </c>
      <c r="BE55" s="93">
        <v>212</v>
      </c>
      <c r="BF55" s="94">
        <v>387</v>
      </c>
      <c r="BG55" s="92">
        <v>10</v>
      </c>
      <c r="BH55" s="93">
        <v>208</v>
      </c>
      <c r="BI55" s="94">
        <v>368</v>
      </c>
      <c r="BJ55" s="92">
        <v>10</v>
      </c>
      <c r="BK55" s="93">
        <v>208</v>
      </c>
      <c r="BL55" s="94">
        <v>368</v>
      </c>
    </row>
    <row r="56" spans="1:64">
      <c r="A56" s="91" t="s">
        <v>60</v>
      </c>
      <c r="B56" s="92">
        <v>6</v>
      </c>
      <c r="C56" s="93">
        <v>128</v>
      </c>
      <c r="D56" s="94">
        <v>224</v>
      </c>
      <c r="E56" s="92">
        <v>6</v>
      </c>
      <c r="F56" s="93">
        <v>128</v>
      </c>
      <c r="G56" s="94">
        <v>224</v>
      </c>
      <c r="H56" s="92">
        <v>6</v>
      </c>
      <c r="I56" s="93">
        <v>128</v>
      </c>
      <c r="J56" s="94">
        <v>224</v>
      </c>
      <c r="K56" s="92">
        <v>6</v>
      </c>
      <c r="L56" s="93">
        <v>128</v>
      </c>
      <c r="M56" s="94">
        <v>224</v>
      </c>
      <c r="N56" s="92">
        <v>6</v>
      </c>
      <c r="O56" s="93">
        <v>128</v>
      </c>
      <c r="P56" s="94">
        <v>224</v>
      </c>
      <c r="Q56" s="92">
        <v>6</v>
      </c>
      <c r="R56" s="93">
        <v>128</v>
      </c>
      <c r="S56" s="94">
        <v>224</v>
      </c>
      <c r="T56" s="92">
        <v>6</v>
      </c>
      <c r="U56" s="93">
        <v>128</v>
      </c>
      <c r="V56" s="94">
        <v>224</v>
      </c>
      <c r="W56" s="92">
        <v>6</v>
      </c>
      <c r="X56" s="93">
        <v>128</v>
      </c>
      <c r="Y56" s="94">
        <v>224</v>
      </c>
      <c r="Z56" s="92">
        <v>6</v>
      </c>
      <c r="AA56" s="93">
        <v>128</v>
      </c>
      <c r="AB56" s="94">
        <v>224</v>
      </c>
      <c r="AC56" s="190">
        <v>6</v>
      </c>
      <c r="AD56" s="188">
        <v>128</v>
      </c>
      <c r="AE56" s="189">
        <v>224</v>
      </c>
      <c r="AF56" s="92">
        <v>7</v>
      </c>
      <c r="AG56" s="93">
        <v>135</v>
      </c>
      <c r="AH56" s="94">
        <v>237</v>
      </c>
      <c r="AI56" s="92">
        <v>6</v>
      </c>
      <c r="AJ56" s="93">
        <v>128</v>
      </c>
      <c r="AK56" s="94">
        <v>224</v>
      </c>
      <c r="AL56" s="92">
        <v>6</v>
      </c>
      <c r="AM56" s="93">
        <v>128</v>
      </c>
      <c r="AN56" s="94">
        <v>224</v>
      </c>
      <c r="AO56" s="92">
        <v>6</v>
      </c>
      <c r="AP56" s="93">
        <v>128</v>
      </c>
      <c r="AQ56" s="94">
        <v>224</v>
      </c>
      <c r="AR56" s="92">
        <v>6</v>
      </c>
      <c r="AS56" s="93">
        <v>128</v>
      </c>
      <c r="AT56" s="94">
        <v>224</v>
      </c>
      <c r="AU56" s="92">
        <v>6</v>
      </c>
      <c r="AV56" s="93">
        <v>128</v>
      </c>
      <c r="AW56" s="94">
        <v>224</v>
      </c>
      <c r="AX56" s="92">
        <v>6</v>
      </c>
      <c r="AY56" s="93">
        <v>128</v>
      </c>
      <c r="AZ56" s="94">
        <v>224</v>
      </c>
      <c r="BA56" s="92">
        <v>6</v>
      </c>
      <c r="BB56" s="93">
        <v>128</v>
      </c>
      <c r="BC56" s="94">
        <v>224</v>
      </c>
      <c r="BD56" s="92">
        <v>6</v>
      </c>
      <c r="BE56" s="93">
        <v>128</v>
      </c>
      <c r="BF56" s="94">
        <v>224</v>
      </c>
      <c r="BG56" s="92">
        <v>6</v>
      </c>
      <c r="BH56" s="93">
        <v>128</v>
      </c>
      <c r="BI56" s="94">
        <v>224</v>
      </c>
      <c r="BJ56" s="92">
        <v>6</v>
      </c>
      <c r="BK56" s="93">
        <v>128</v>
      </c>
      <c r="BL56" s="94">
        <v>224</v>
      </c>
    </row>
    <row r="57" spans="1:64" ht="17.25" thickBot="1">
      <c r="A57" s="91" t="s">
        <v>62</v>
      </c>
      <c r="B57" s="92"/>
      <c r="C57" s="93"/>
      <c r="D57" s="94"/>
      <c r="E57" s="92"/>
      <c r="F57" s="93"/>
      <c r="G57" s="94"/>
      <c r="H57" s="92"/>
      <c r="I57" s="93"/>
      <c r="J57" s="94"/>
      <c r="K57" s="92"/>
      <c r="L57" s="93"/>
      <c r="M57" s="94"/>
      <c r="N57" s="92"/>
      <c r="O57" s="93"/>
      <c r="P57" s="94"/>
      <c r="Q57" s="92"/>
      <c r="R57" s="93"/>
      <c r="S57" s="94"/>
      <c r="T57" s="92"/>
      <c r="U57" s="93"/>
      <c r="V57" s="94"/>
      <c r="W57" s="92"/>
      <c r="X57" s="93"/>
      <c r="Y57" s="94"/>
      <c r="Z57" s="92"/>
      <c r="AA57" s="93"/>
      <c r="AB57" s="94"/>
      <c r="AC57" s="92"/>
      <c r="AD57" s="93"/>
      <c r="AE57" s="94"/>
      <c r="AF57" s="92"/>
      <c r="AG57" s="93"/>
      <c r="AH57" s="94"/>
      <c r="AI57" s="92"/>
      <c r="AJ57" s="93"/>
      <c r="AK57" s="94"/>
      <c r="AL57" s="92"/>
      <c r="AM57" s="93"/>
      <c r="AN57" s="94"/>
      <c r="AO57" s="92"/>
      <c r="AP57" s="93"/>
      <c r="AQ57" s="94"/>
      <c r="AR57" s="92"/>
      <c r="AS57" s="93"/>
      <c r="AT57" s="94"/>
      <c r="AU57" s="92"/>
      <c r="AV57" s="93"/>
      <c r="AW57" s="94"/>
      <c r="AX57" s="92"/>
      <c r="AY57" s="93"/>
      <c r="AZ57" s="94"/>
      <c r="BA57" s="92"/>
      <c r="BB57" s="93"/>
      <c r="BC57" s="94"/>
      <c r="BD57" s="92"/>
      <c r="BE57" s="93"/>
      <c r="BF57" s="94"/>
      <c r="BG57" s="92"/>
      <c r="BH57" s="93"/>
      <c r="BI57" s="94"/>
      <c r="BJ57" s="92"/>
      <c r="BK57" s="93"/>
      <c r="BL57" s="94"/>
    </row>
    <row r="58" spans="1:64" ht="18" thickTop="1" thickBot="1">
      <c r="A58" s="96" t="s">
        <v>63</v>
      </c>
      <c r="B58" s="97">
        <v>13</v>
      </c>
      <c r="C58" s="98">
        <v>275</v>
      </c>
      <c r="D58" s="99">
        <v>498</v>
      </c>
      <c r="E58" s="97">
        <v>13</v>
      </c>
      <c r="F58" s="98">
        <v>275</v>
      </c>
      <c r="G58" s="99">
        <v>498</v>
      </c>
      <c r="H58" s="97">
        <v>13</v>
      </c>
      <c r="I58" s="98">
        <v>275</v>
      </c>
      <c r="J58" s="99">
        <v>498</v>
      </c>
      <c r="K58" s="97">
        <v>13</v>
      </c>
      <c r="L58" s="98">
        <v>275</v>
      </c>
      <c r="M58" s="99">
        <v>498</v>
      </c>
      <c r="N58" s="97">
        <v>13</v>
      </c>
      <c r="O58" s="98">
        <v>277</v>
      </c>
      <c r="P58" s="99">
        <v>502</v>
      </c>
      <c r="Q58" s="97">
        <v>13</v>
      </c>
      <c r="R58" s="98">
        <v>277</v>
      </c>
      <c r="S58" s="99">
        <v>502</v>
      </c>
      <c r="T58" s="97">
        <v>13</v>
      </c>
      <c r="U58" s="98">
        <v>281</v>
      </c>
      <c r="V58" s="99">
        <v>503</v>
      </c>
      <c r="W58" s="97">
        <v>13</v>
      </c>
      <c r="X58" s="98">
        <v>281</v>
      </c>
      <c r="Y58" s="99">
        <v>503</v>
      </c>
      <c r="Z58" s="97">
        <v>14</v>
      </c>
      <c r="AA58" s="98">
        <v>317</v>
      </c>
      <c r="AB58" s="99">
        <v>567</v>
      </c>
      <c r="AC58" s="97">
        <v>14</v>
      </c>
      <c r="AD58" s="98">
        <v>317</v>
      </c>
      <c r="AE58" s="99">
        <v>567</v>
      </c>
      <c r="AF58" s="97">
        <v>13</v>
      </c>
      <c r="AG58" s="98">
        <v>274</v>
      </c>
      <c r="AH58" s="99">
        <v>495</v>
      </c>
      <c r="AI58" s="97">
        <v>15</v>
      </c>
      <c r="AJ58" s="98">
        <v>329</v>
      </c>
      <c r="AK58" s="99">
        <v>591</v>
      </c>
      <c r="AL58" s="97">
        <v>15</v>
      </c>
      <c r="AM58" s="98">
        <v>329</v>
      </c>
      <c r="AN58" s="99">
        <v>591</v>
      </c>
      <c r="AO58" s="97">
        <v>15</v>
      </c>
      <c r="AP58" s="98">
        <v>325</v>
      </c>
      <c r="AQ58" s="99">
        <v>591</v>
      </c>
      <c r="AR58" s="97">
        <v>15</v>
      </c>
      <c r="AS58" s="98">
        <v>325</v>
      </c>
      <c r="AT58" s="99">
        <v>591</v>
      </c>
      <c r="AU58" s="97">
        <v>16</v>
      </c>
      <c r="AV58" s="98">
        <v>336</v>
      </c>
      <c r="AW58" s="99">
        <v>611</v>
      </c>
      <c r="AX58" s="97">
        <v>16</v>
      </c>
      <c r="AY58" s="98">
        <v>340</v>
      </c>
      <c r="AZ58" s="99">
        <v>611</v>
      </c>
      <c r="BA58" s="97">
        <v>16</v>
      </c>
      <c r="BB58" s="98">
        <v>340</v>
      </c>
      <c r="BC58" s="99">
        <v>611</v>
      </c>
      <c r="BD58" s="97">
        <v>16</v>
      </c>
      <c r="BE58" s="98">
        <v>340</v>
      </c>
      <c r="BF58" s="99">
        <v>611</v>
      </c>
      <c r="BG58" s="97">
        <v>16</v>
      </c>
      <c r="BH58" s="98">
        <v>336</v>
      </c>
      <c r="BI58" s="99">
        <v>592</v>
      </c>
      <c r="BJ58" s="97">
        <v>16</v>
      </c>
      <c r="BK58" s="98">
        <v>336</v>
      </c>
      <c r="BL58" s="99">
        <v>592</v>
      </c>
    </row>
    <row r="59" spans="1:64" ht="17.25" thickTop="1">
      <c r="A59" s="101" t="s">
        <v>69</v>
      </c>
      <c r="B59" s="102"/>
      <c r="C59" s="103"/>
      <c r="D59" s="104"/>
      <c r="E59" s="102"/>
      <c r="F59" s="103"/>
      <c r="G59" s="104"/>
      <c r="H59" s="102"/>
      <c r="I59" s="103"/>
      <c r="J59" s="104"/>
      <c r="K59" s="102"/>
      <c r="L59" s="103"/>
      <c r="M59" s="104"/>
      <c r="N59" s="102"/>
      <c r="O59" s="103"/>
      <c r="P59" s="104"/>
      <c r="Q59" s="102"/>
      <c r="R59" s="103"/>
      <c r="S59" s="104"/>
      <c r="T59" s="102"/>
      <c r="U59" s="103"/>
      <c r="V59" s="104"/>
      <c r="W59" s="102"/>
      <c r="X59" s="103"/>
      <c r="Y59" s="104"/>
      <c r="Z59" s="102"/>
      <c r="AA59" s="103"/>
      <c r="AB59" s="104"/>
      <c r="AC59" s="102"/>
      <c r="AD59" s="103"/>
      <c r="AE59" s="104"/>
      <c r="AF59" s="102"/>
      <c r="AG59" s="103"/>
      <c r="AH59" s="104"/>
      <c r="AI59" s="102"/>
      <c r="AJ59" s="103"/>
      <c r="AK59" s="104"/>
      <c r="AL59" s="102"/>
      <c r="AM59" s="103"/>
      <c r="AN59" s="104"/>
      <c r="AO59" s="102"/>
      <c r="AP59" s="103"/>
      <c r="AQ59" s="104"/>
      <c r="AR59" s="102"/>
      <c r="AS59" s="103"/>
      <c r="AT59" s="104"/>
      <c r="AU59" s="102"/>
      <c r="AV59" s="103"/>
      <c r="AW59" s="104"/>
      <c r="AX59" s="102"/>
      <c r="AY59" s="103"/>
      <c r="AZ59" s="104"/>
      <c r="BA59" s="102"/>
      <c r="BB59" s="103"/>
      <c r="BC59" s="104"/>
      <c r="BD59" s="102"/>
      <c r="BE59" s="103"/>
      <c r="BF59" s="104"/>
      <c r="BG59" s="102"/>
      <c r="BH59" s="103"/>
      <c r="BI59" s="104"/>
      <c r="BJ59" s="102"/>
      <c r="BK59" s="103"/>
      <c r="BL59" s="104"/>
    </row>
    <row r="60" spans="1:64">
      <c r="A60" s="91" t="s">
        <v>40</v>
      </c>
      <c r="B60" s="92"/>
      <c r="C60" s="93"/>
      <c r="D60" s="94"/>
      <c r="E60" s="92"/>
      <c r="F60" s="93"/>
      <c r="G60" s="94"/>
      <c r="H60" s="92"/>
      <c r="I60" s="93"/>
      <c r="J60" s="94"/>
      <c r="K60" s="92"/>
      <c r="L60" s="93"/>
      <c r="M60" s="94"/>
      <c r="N60" s="92"/>
      <c r="O60" s="93"/>
      <c r="P60" s="94"/>
      <c r="Q60" s="92"/>
      <c r="R60" s="93"/>
      <c r="S60" s="94"/>
      <c r="T60" s="92"/>
      <c r="U60" s="93"/>
      <c r="V60" s="94"/>
      <c r="W60" s="92"/>
      <c r="X60" s="93"/>
      <c r="Y60" s="94"/>
      <c r="Z60" s="92"/>
      <c r="AA60" s="93"/>
      <c r="AB60" s="94"/>
      <c r="AC60" s="92"/>
      <c r="AD60" s="93"/>
      <c r="AE60" s="94"/>
      <c r="AF60" s="92"/>
      <c r="AG60" s="93"/>
      <c r="AH60" s="94"/>
      <c r="AI60" s="92"/>
      <c r="AJ60" s="93"/>
      <c r="AK60" s="94"/>
      <c r="AL60" s="92"/>
      <c r="AM60" s="93"/>
      <c r="AN60" s="94"/>
      <c r="AO60" s="92">
        <v>1</v>
      </c>
      <c r="AP60" s="93">
        <v>30</v>
      </c>
      <c r="AQ60" s="94">
        <v>72</v>
      </c>
      <c r="AR60" s="92">
        <v>1</v>
      </c>
      <c r="AS60" s="93">
        <v>30</v>
      </c>
      <c r="AT60" s="94">
        <v>72</v>
      </c>
      <c r="AU60" s="92">
        <v>1</v>
      </c>
      <c r="AV60" s="93">
        <v>30</v>
      </c>
      <c r="AW60" s="94">
        <v>72</v>
      </c>
      <c r="AX60" s="92">
        <v>1</v>
      </c>
      <c r="AY60" s="93">
        <v>30</v>
      </c>
      <c r="AZ60" s="94">
        <v>72</v>
      </c>
      <c r="BA60" s="92">
        <v>1</v>
      </c>
      <c r="BB60" s="93">
        <v>30</v>
      </c>
      <c r="BC60" s="94">
        <v>72</v>
      </c>
      <c r="BD60" s="92">
        <v>1</v>
      </c>
      <c r="BE60" s="93">
        <v>30</v>
      </c>
      <c r="BF60" s="94">
        <v>72</v>
      </c>
      <c r="BG60" s="92">
        <v>1</v>
      </c>
      <c r="BH60" s="93">
        <v>30</v>
      </c>
      <c r="BI60" s="94">
        <v>72</v>
      </c>
      <c r="BJ60" s="92">
        <v>1</v>
      </c>
      <c r="BK60" s="93">
        <v>30</v>
      </c>
      <c r="BL60" s="94">
        <v>72</v>
      </c>
    </row>
    <row r="61" spans="1:64">
      <c r="A61" s="91" t="s">
        <v>42</v>
      </c>
      <c r="B61" s="92">
        <v>1</v>
      </c>
      <c r="C61" s="93">
        <v>272</v>
      </c>
      <c r="D61" s="94">
        <v>816</v>
      </c>
      <c r="E61" s="92">
        <v>1</v>
      </c>
      <c r="F61" s="93">
        <v>272</v>
      </c>
      <c r="G61" s="94">
        <v>816</v>
      </c>
      <c r="H61" s="92">
        <v>1</v>
      </c>
      <c r="I61" s="93">
        <v>272</v>
      </c>
      <c r="J61" s="94">
        <v>816</v>
      </c>
      <c r="K61" s="92">
        <v>1</v>
      </c>
      <c r="L61" s="93">
        <v>272</v>
      </c>
      <c r="M61" s="94">
        <v>816</v>
      </c>
      <c r="N61" s="92">
        <v>1</v>
      </c>
      <c r="O61" s="93">
        <v>272</v>
      </c>
      <c r="P61" s="94">
        <v>816</v>
      </c>
      <c r="Q61" s="92">
        <v>1</v>
      </c>
      <c r="R61" s="93">
        <v>272</v>
      </c>
      <c r="S61" s="94">
        <v>816</v>
      </c>
      <c r="T61" s="92">
        <v>1</v>
      </c>
      <c r="U61" s="93">
        <v>272</v>
      </c>
      <c r="V61" s="94">
        <v>816</v>
      </c>
      <c r="W61" s="92">
        <v>1</v>
      </c>
      <c r="X61" s="93">
        <v>272</v>
      </c>
      <c r="Y61" s="94">
        <v>816</v>
      </c>
      <c r="Z61" s="92">
        <v>1</v>
      </c>
      <c r="AA61" s="93">
        <v>272</v>
      </c>
      <c r="AB61" s="94">
        <v>816</v>
      </c>
      <c r="AC61" s="92">
        <v>1</v>
      </c>
      <c r="AD61" s="93">
        <v>272</v>
      </c>
      <c r="AE61" s="94">
        <v>816</v>
      </c>
      <c r="AF61" s="92">
        <v>1</v>
      </c>
      <c r="AG61" s="93">
        <v>272</v>
      </c>
      <c r="AH61" s="94">
        <v>816</v>
      </c>
      <c r="AI61" s="92">
        <v>1</v>
      </c>
      <c r="AJ61" s="93">
        <v>272</v>
      </c>
      <c r="AK61" s="94">
        <v>816</v>
      </c>
      <c r="AL61" s="92">
        <v>1</v>
      </c>
      <c r="AM61" s="93">
        <v>272</v>
      </c>
      <c r="AN61" s="94">
        <v>816</v>
      </c>
      <c r="AO61" s="92">
        <v>1</v>
      </c>
      <c r="AP61" s="93">
        <v>272</v>
      </c>
      <c r="AQ61" s="94">
        <v>816</v>
      </c>
      <c r="AR61" s="92">
        <v>1</v>
      </c>
      <c r="AS61" s="93">
        <v>272</v>
      </c>
      <c r="AT61" s="94">
        <v>816</v>
      </c>
      <c r="AU61" s="92">
        <v>1</v>
      </c>
      <c r="AV61" s="93">
        <v>272</v>
      </c>
      <c r="AW61" s="94">
        <v>816</v>
      </c>
      <c r="AX61" s="92">
        <v>1</v>
      </c>
      <c r="AY61" s="93">
        <v>272</v>
      </c>
      <c r="AZ61" s="94">
        <v>816</v>
      </c>
      <c r="BA61" s="92">
        <v>1</v>
      </c>
      <c r="BB61" s="93">
        <v>272</v>
      </c>
      <c r="BC61" s="94">
        <v>816</v>
      </c>
      <c r="BD61" s="92">
        <v>1</v>
      </c>
      <c r="BE61" s="93">
        <v>272</v>
      </c>
      <c r="BF61" s="94">
        <v>816</v>
      </c>
      <c r="BG61" s="92">
        <v>1</v>
      </c>
      <c r="BH61" s="93">
        <v>272</v>
      </c>
      <c r="BI61" s="94">
        <v>816</v>
      </c>
      <c r="BJ61" s="92">
        <v>1</v>
      </c>
      <c r="BK61" s="93">
        <v>272</v>
      </c>
      <c r="BL61" s="94">
        <v>816</v>
      </c>
    </row>
    <row r="62" spans="1:64">
      <c r="A62" s="91" t="s">
        <v>43</v>
      </c>
      <c r="B62" s="92">
        <v>2</v>
      </c>
      <c r="C62" s="93">
        <v>293</v>
      </c>
      <c r="D62" s="94">
        <v>796</v>
      </c>
      <c r="E62" s="92">
        <v>2</v>
      </c>
      <c r="F62" s="93">
        <v>293</v>
      </c>
      <c r="G62" s="94">
        <v>796</v>
      </c>
      <c r="H62" s="92">
        <v>2</v>
      </c>
      <c r="I62" s="93">
        <v>293</v>
      </c>
      <c r="J62" s="94">
        <v>796</v>
      </c>
      <c r="K62" s="92">
        <v>2</v>
      </c>
      <c r="L62" s="93">
        <v>293</v>
      </c>
      <c r="M62" s="94">
        <v>796</v>
      </c>
      <c r="N62" s="92">
        <v>2</v>
      </c>
      <c r="O62" s="93">
        <v>293</v>
      </c>
      <c r="P62" s="94">
        <v>796</v>
      </c>
      <c r="Q62" s="92">
        <v>2</v>
      </c>
      <c r="R62" s="93">
        <v>293</v>
      </c>
      <c r="S62" s="94">
        <v>796</v>
      </c>
      <c r="T62" s="92">
        <v>2</v>
      </c>
      <c r="U62" s="93">
        <v>293</v>
      </c>
      <c r="V62" s="94">
        <v>796</v>
      </c>
      <c r="W62" s="92">
        <v>2</v>
      </c>
      <c r="X62" s="93">
        <v>293</v>
      </c>
      <c r="Y62" s="94">
        <v>796</v>
      </c>
      <c r="Z62" s="92">
        <v>1</v>
      </c>
      <c r="AA62" s="93">
        <v>150</v>
      </c>
      <c r="AB62" s="94">
        <v>367</v>
      </c>
      <c r="AC62" s="92">
        <v>2</v>
      </c>
      <c r="AD62" s="93">
        <v>293</v>
      </c>
      <c r="AE62" s="94">
        <v>796</v>
      </c>
      <c r="AF62" s="92">
        <v>2</v>
      </c>
      <c r="AG62" s="93">
        <v>293</v>
      </c>
      <c r="AH62" s="94">
        <v>796</v>
      </c>
      <c r="AI62" s="92">
        <v>1</v>
      </c>
      <c r="AJ62" s="93">
        <v>143</v>
      </c>
      <c r="AK62" s="94">
        <v>429</v>
      </c>
      <c r="AL62" s="92">
        <v>2</v>
      </c>
      <c r="AM62" s="93">
        <v>293</v>
      </c>
      <c r="AN62" s="94">
        <v>796</v>
      </c>
      <c r="AO62" s="92">
        <v>2</v>
      </c>
      <c r="AP62" s="93">
        <v>293</v>
      </c>
      <c r="AQ62" s="94">
        <v>796</v>
      </c>
      <c r="AR62" s="92">
        <v>2</v>
      </c>
      <c r="AS62" s="93">
        <v>293</v>
      </c>
      <c r="AT62" s="94">
        <v>796</v>
      </c>
      <c r="AU62" s="92">
        <v>2</v>
      </c>
      <c r="AV62" s="93">
        <v>293</v>
      </c>
      <c r="AW62" s="94">
        <v>796</v>
      </c>
      <c r="AX62" s="92">
        <v>2</v>
      </c>
      <c r="AY62" s="93">
        <v>293</v>
      </c>
      <c r="AZ62" s="94">
        <v>796</v>
      </c>
      <c r="BA62" s="92">
        <v>2</v>
      </c>
      <c r="BB62" s="93">
        <v>293</v>
      </c>
      <c r="BC62" s="94">
        <v>796</v>
      </c>
      <c r="BD62" s="92">
        <v>2</v>
      </c>
      <c r="BE62" s="93">
        <v>293</v>
      </c>
      <c r="BF62" s="94">
        <v>796</v>
      </c>
      <c r="BG62" s="92">
        <v>2</v>
      </c>
      <c r="BH62" s="93">
        <v>293</v>
      </c>
      <c r="BI62" s="94">
        <v>796</v>
      </c>
      <c r="BJ62" s="92">
        <v>2</v>
      </c>
      <c r="BK62" s="93">
        <v>293</v>
      </c>
      <c r="BL62" s="94">
        <v>796</v>
      </c>
    </row>
    <row r="63" spans="1:64" ht="17.25" thickBot="1">
      <c r="A63" s="91" t="s">
        <v>45</v>
      </c>
      <c r="B63" s="92"/>
      <c r="C63" s="93"/>
      <c r="D63" s="94"/>
      <c r="E63" s="92"/>
      <c r="F63" s="93"/>
      <c r="G63" s="94"/>
      <c r="H63" s="92"/>
      <c r="I63" s="93"/>
      <c r="J63" s="94"/>
      <c r="K63" s="92"/>
      <c r="L63" s="93"/>
      <c r="M63" s="94"/>
      <c r="N63" s="92"/>
      <c r="O63" s="93"/>
      <c r="P63" s="94"/>
      <c r="Q63" s="92"/>
      <c r="R63" s="93"/>
      <c r="S63" s="94"/>
      <c r="T63" s="92"/>
      <c r="U63" s="93"/>
      <c r="V63" s="94"/>
      <c r="W63" s="92"/>
      <c r="X63" s="93"/>
      <c r="Y63" s="94"/>
      <c r="Z63" s="92"/>
      <c r="AA63" s="93"/>
      <c r="AB63" s="94"/>
      <c r="AC63" s="92"/>
      <c r="AD63" s="93"/>
      <c r="AE63" s="94"/>
      <c r="AF63" s="92"/>
      <c r="AG63" s="93"/>
      <c r="AH63" s="94"/>
      <c r="AI63" s="92"/>
      <c r="AJ63" s="93"/>
      <c r="AK63" s="94"/>
      <c r="AL63" s="92"/>
      <c r="AM63" s="93"/>
      <c r="AN63" s="94"/>
      <c r="AO63" s="92"/>
      <c r="AP63" s="93"/>
      <c r="AQ63" s="94"/>
      <c r="AR63" s="92"/>
      <c r="AS63" s="93"/>
      <c r="AT63" s="94"/>
      <c r="AU63" s="92"/>
      <c r="AV63" s="93"/>
      <c r="AW63" s="94"/>
      <c r="AX63" s="92"/>
      <c r="AY63" s="93"/>
      <c r="AZ63" s="94"/>
      <c r="BA63" s="92"/>
      <c r="BB63" s="93"/>
      <c r="BC63" s="94"/>
      <c r="BD63" s="92"/>
      <c r="BE63" s="93"/>
      <c r="BF63" s="94"/>
      <c r="BG63" s="92"/>
      <c r="BH63" s="93"/>
      <c r="BI63" s="94"/>
      <c r="BJ63" s="92"/>
      <c r="BK63" s="93"/>
      <c r="BL63" s="94"/>
    </row>
    <row r="64" spans="1:64" ht="18" thickTop="1" thickBot="1">
      <c r="A64" s="109" t="s">
        <v>49</v>
      </c>
      <c r="B64" s="97">
        <v>3</v>
      </c>
      <c r="C64" s="98">
        <v>565</v>
      </c>
      <c r="D64" s="99">
        <v>1612</v>
      </c>
      <c r="E64" s="97">
        <v>3</v>
      </c>
      <c r="F64" s="98">
        <v>565</v>
      </c>
      <c r="G64" s="99">
        <v>1612</v>
      </c>
      <c r="H64" s="97">
        <v>3</v>
      </c>
      <c r="I64" s="98">
        <v>565</v>
      </c>
      <c r="J64" s="99">
        <v>1612</v>
      </c>
      <c r="K64" s="97">
        <v>3</v>
      </c>
      <c r="L64" s="98">
        <v>565</v>
      </c>
      <c r="M64" s="99">
        <v>1612</v>
      </c>
      <c r="N64" s="97">
        <v>3</v>
      </c>
      <c r="O64" s="98">
        <v>565</v>
      </c>
      <c r="P64" s="99">
        <v>1612</v>
      </c>
      <c r="Q64" s="97">
        <v>3</v>
      </c>
      <c r="R64" s="98">
        <v>565</v>
      </c>
      <c r="S64" s="99">
        <v>1612</v>
      </c>
      <c r="T64" s="97">
        <v>3</v>
      </c>
      <c r="U64" s="98">
        <v>565</v>
      </c>
      <c r="V64" s="99">
        <v>1612</v>
      </c>
      <c r="W64" s="97">
        <v>3</v>
      </c>
      <c r="X64" s="98">
        <v>565</v>
      </c>
      <c r="Y64" s="99">
        <v>1612</v>
      </c>
      <c r="Z64" s="97">
        <v>2</v>
      </c>
      <c r="AA64" s="98">
        <v>422</v>
      </c>
      <c r="AB64" s="99">
        <v>1183</v>
      </c>
      <c r="AC64" s="97">
        <v>3</v>
      </c>
      <c r="AD64" s="98">
        <v>565</v>
      </c>
      <c r="AE64" s="99">
        <v>1612</v>
      </c>
      <c r="AF64" s="97">
        <v>3</v>
      </c>
      <c r="AG64" s="98">
        <v>565</v>
      </c>
      <c r="AH64" s="99">
        <v>1612</v>
      </c>
      <c r="AI64" s="97">
        <v>2</v>
      </c>
      <c r="AJ64" s="98">
        <v>415</v>
      </c>
      <c r="AK64" s="99">
        <v>1245</v>
      </c>
      <c r="AL64" s="97">
        <v>3</v>
      </c>
      <c r="AM64" s="98">
        <v>565</v>
      </c>
      <c r="AN64" s="99">
        <v>1612</v>
      </c>
      <c r="AO64" s="97">
        <v>4</v>
      </c>
      <c r="AP64" s="98">
        <v>595</v>
      </c>
      <c r="AQ64" s="99">
        <v>1684</v>
      </c>
      <c r="AR64" s="97">
        <v>4</v>
      </c>
      <c r="AS64" s="98">
        <v>595</v>
      </c>
      <c r="AT64" s="99">
        <v>1684</v>
      </c>
      <c r="AU64" s="97">
        <v>4</v>
      </c>
      <c r="AV64" s="98">
        <v>595</v>
      </c>
      <c r="AW64" s="99">
        <v>1684</v>
      </c>
      <c r="AX64" s="97">
        <v>4</v>
      </c>
      <c r="AY64" s="98">
        <v>595</v>
      </c>
      <c r="AZ64" s="99">
        <v>1684</v>
      </c>
      <c r="BA64" s="97">
        <v>4</v>
      </c>
      <c r="BB64" s="98">
        <v>595</v>
      </c>
      <c r="BC64" s="99">
        <v>1684</v>
      </c>
      <c r="BD64" s="97">
        <v>4</v>
      </c>
      <c r="BE64" s="98">
        <v>595</v>
      </c>
      <c r="BF64" s="99">
        <v>1684</v>
      </c>
      <c r="BG64" s="97">
        <v>4</v>
      </c>
      <c r="BH64" s="98">
        <v>595</v>
      </c>
      <c r="BI64" s="99">
        <v>1684</v>
      </c>
      <c r="BJ64" s="97">
        <v>4</v>
      </c>
      <c r="BK64" s="98">
        <v>595</v>
      </c>
      <c r="BL64" s="99">
        <v>1684</v>
      </c>
    </row>
    <row r="65" spans="1:64" s="100" customFormat="1" ht="17.25" thickTop="1">
      <c r="A65" s="109" t="s">
        <v>39</v>
      </c>
      <c r="B65" s="102">
        <v>67</v>
      </c>
      <c r="C65" s="103">
        <v>455</v>
      </c>
      <c r="D65" s="104">
        <v>980</v>
      </c>
      <c r="E65" s="102">
        <v>66</v>
      </c>
      <c r="F65" s="103">
        <v>442</v>
      </c>
      <c r="G65" s="104">
        <v>945</v>
      </c>
      <c r="H65" s="102">
        <v>55</v>
      </c>
      <c r="I65" s="103">
        <v>390</v>
      </c>
      <c r="J65" s="104">
        <v>830</v>
      </c>
      <c r="K65" s="102">
        <v>56</v>
      </c>
      <c r="L65" s="103">
        <v>382</v>
      </c>
      <c r="M65" s="104">
        <v>814</v>
      </c>
      <c r="N65" s="102">
        <v>50</v>
      </c>
      <c r="O65" s="103">
        <v>332</v>
      </c>
      <c r="P65" s="104">
        <v>714</v>
      </c>
      <c r="Q65" s="102">
        <v>42</v>
      </c>
      <c r="R65" s="103">
        <v>286</v>
      </c>
      <c r="S65" s="104">
        <v>588</v>
      </c>
      <c r="T65" s="102">
        <v>37</v>
      </c>
      <c r="U65" s="103">
        <v>258</v>
      </c>
      <c r="V65" s="104">
        <v>527</v>
      </c>
      <c r="W65" s="102">
        <v>25</v>
      </c>
      <c r="X65" s="103">
        <v>168</v>
      </c>
      <c r="Y65" s="104">
        <v>337</v>
      </c>
      <c r="Z65" s="102">
        <v>13</v>
      </c>
      <c r="AA65" s="103">
        <v>100</v>
      </c>
      <c r="AB65" s="104">
        <v>218</v>
      </c>
      <c r="AC65" s="185">
        <v>12</v>
      </c>
      <c r="AD65" s="186">
        <v>94</v>
      </c>
      <c r="AE65" s="187">
        <v>186</v>
      </c>
      <c r="AF65" s="102">
        <v>8</v>
      </c>
      <c r="AG65" s="103">
        <v>71</v>
      </c>
      <c r="AH65" s="104">
        <v>168</v>
      </c>
      <c r="AI65" s="102">
        <v>7</v>
      </c>
      <c r="AJ65" s="103">
        <v>41</v>
      </c>
      <c r="AK65" s="104">
        <v>98</v>
      </c>
      <c r="AL65" s="102">
        <v>5</v>
      </c>
      <c r="AM65" s="103">
        <v>34</v>
      </c>
      <c r="AN65" s="104">
        <v>72</v>
      </c>
      <c r="AO65" s="102">
        <v>5</v>
      </c>
      <c r="AP65" s="103">
        <v>34</v>
      </c>
      <c r="AQ65" s="104">
        <v>72</v>
      </c>
      <c r="AR65" s="102">
        <v>3</v>
      </c>
      <c r="AS65" s="103">
        <v>20</v>
      </c>
      <c r="AT65" s="104">
        <v>44</v>
      </c>
      <c r="AU65" s="102">
        <v>3</v>
      </c>
      <c r="AV65" s="103">
        <v>20</v>
      </c>
      <c r="AW65" s="104">
        <v>44</v>
      </c>
      <c r="AX65" s="102">
        <v>3</v>
      </c>
      <c r="AY65" s="103">
        <v>20</v>
      </c>
      <c r="AZ65" s="104">
        <v>44</v>
      </c>
      <c r="BA65" s="102">
        <v>2</v>
      </c>
      <c r="BB65" s="103">
        <v>14</v>
      </c>
      <c r="BC65" s="104">
        <v>32</v>
      </c>
      <c r="BD65" s="102">
        <v>2</v>
      </c>
      <c r="BE65" s="103">
        <v>14</v>
      </c>
      <c r="BF65" s="104">
        <v>32</v>
      </c>
      <c r="BG65" s="102">
        <v>2</v>
      </c>
      <c r="BH65" s="103">
        <v>14</v>
      </c>
      <c r="BI65" s="104">
        <v>32</v>
      </c>
      <c r="BJ65" s="102">
        <v>1</v>
      </c>
      <c r="BK65" s="103">
        <v>8</v>
      </c>
      <c r="BL65" s="104">
        <v>16</v>
      </c>
    </row>
    <row r="66" spans="1:64" ht="51" customHeight="1" thickBot="1">
      <c r="A66" s="233" t="s">
        <v>263</v>
      </c>
      <c r="B66" s="111">
        <v>431</v>
      </c>
      <c r="C66" s="112">
        <v>21746</v>
      </c>
      <c r="D66" s="113">
        <v>53732</v>
      </c>
      <c r="E66" s="111">
        <v>428</v>
      </c>
      <c r="F66" s="112">
        <v>21727</v>
      </c>
      <c r="G66" s="113">
        <v>53658</v>
      </c>
      <c r="H66" s="111">
        <v>417</v>
      </c>
      <c r="I66" s="112">
        <v>21724</v>
      </c>
      <c r="J66" s="113">
        <v>53760</v>
      </c>
      <c r="K66" s="111">
        <v>421</v>
      </c>
      <c r="L66" s="112">
        <v>21765</v>
      </c>
      <c r="M66" s="113">
        <v>53841</v>
      </c>
      <c r="N66" s="111">
        <v>408</v>
      </c>
      <c r="O66" s="112">
        <v>21342</v>
      </c>
      <c r="P66" s="113">
        <v>53114</v>
      </c>
      <c r="Q66" s="111">
        <v>401</v>
      </c>
      <c r="R66" s="112">
        <v>21006</v>
      </c>
      <c r="S66" s="113">
        <v>52466</v>
      </c>
      <c r="T66" s="111">
        <v>389</v>
      </c>
      <c r="U66" s="112">
        <v>20806</v>
      </c>
      <c r="V66" s="113">
        <v>52205</v>
      </c>
      <c r="W66" s="111">
        <v>375</v>
      </c>
      <c r="X66" s="112">
        <v>20552</v>
      </c>
      <c r="Y66" s="113">
        <v>51876</v>
      </c>
      <c r="Z66" s="111">
        <v>361</v>
      </c>
      <c r="AA66" s="112">
        <v>20478</v>
      </c>
      <c r="AB66" s="113">
        <v>50736</v>
      </c>
      <c r="AC66" s="111">
        <v>357</v>
      </c>
      <c r="AD66" s="112">
        <v>19857</v>
      </c>
      <c r="AE66" s="113">
        <v>49152</v>
      </c>
      <c r="AF66" s="111">
        <v>352</v>
      </c>
      <c r="AG66" s="112">
        <v>19781</v>
      </c>
      <c r="AH66" s="113">
        <v>49069</v>
      </c>
      <c r="AI66" s="111">
        <v>352</v>
      </c>
      <c r="AJ66" s="112">
        <v>20010</v>
      </c>
      <c r="AK66" s="113">
        <v>49769</v>
      </c>
      <c r="AL66" s="111">
        <v>348</v>
      </c>
      <c r="AM66" s="112">
        <v>19979</v>
      </c>
      <c r="AN66" s="113">
        <v>49695</v>
      </c>
      <c r="AO66" s="111">
        <v>354</v>
      </c>
      <c r="AP66" s="112">
        <v>19769</v>
      </c>
      <c r="AQ66" s="113">
        <v>49580</v>
      </c>
      <c r="AR66" s="111">
        <v>353</v>
      </c>
      <c r="AS66" s="112">
        <v>19780</v>
      </c>
      <c r="AT66" s="113">
        <v>49720</v>
      </c>
      <c r="AU66" s="111">
        <v>358</v>
      </c>
      <c r="AV66" s="112">
        <v>19750</v>
      </c>
      <c r="AW66" s="113">
        <v>49826</v>
      </c>
      <c r="AX66" s="111">
        <v>357</v>
      </c>
      <c r="AY66" s="112">
        <v>19805</v>
      </c>
      <c r="AZ66" s="113">
        <v>49976</v>
      </c>
      <c r="BA66" s="111">
        <v>354</v>
      </c>
      <c r="BB66" s="112">
        <v>19795</v>
      </c>
      <c r="BC66" s="113">
        <v>49931</v>
      </c>
      <c r="BD66" s="111">
        <v>355</v>
      </c>
      <c r="BE66" s="112">
        <v>19750</v>
      </c>
      <c r="BF66" s="113">
        <v>49962</v>
      </c>
      <c r="BG66" s="111">
        <v>352</v>
      </c>
      <c r="BH66" s="112">
        <v>19369</v>
      </c>
      <c r="BI66" s="113">
        <v>49172</v>
      </c>
      <c r="BJ66" s="111">
        <v>349</v>
      </c>
      <c r="BK66" s="112">
        <v>19190</v>
      </c>
      <c r="BL66" s="113">
        <v>48719</v>
      </c>
    </row>
    <row r="67" spans="1:64" s="100" customFormat="1" ht="17.25" hidden="1" thickTop="1">
      <c r="A67" s="114" t="s">
        <v>168</v>
      </c>
      <c r="B67" s="115">
        <v>2796</v>
      </c>
      <c r="C67" s="114"/>
      <c r="D67" s="116">
        <v>15440</v>
      </c>
      <c r="E67" s="115">
        <v>2802</v>
      </c>
      <c r="F67" s="114"/>
      <c r="G67" s="116">
        <v>15450</v>
      </c>
      <c r="H67" s="115">
        <v>2805</v>
      </c>
      <c r="I67" s="114"/>
      <c r="J67" s="116">
        <v>15501</v>
      </c>
      <c r="K67" s="115">
        <v>2734</v>
      </c>
      <c r="L67" s="114"/>
      <c r="M67" s="116">
        <v>15346</v>
      </c>
      <c r="N67" s="115">
        <v>2515</v>
      </c>
      <c r="O67" s="114"/>
      <c r="P67" s="116">
        <v>14193</v>
      </c>
      <c r="Q67" s="115">
        <v>2076</v>
      </c>
      <c r="R67" s="114"/>
      <c r="S67" s="116">
        <v>12202</v>
      </c>
      <c r="T67" s="115">
        <v>1600</v>
      </c>
      <c r="U67" s="114"/>
      <c r="V67" s="116">
        <v>10054</v>
      </c>
      <c r="W67" s="115">
        <v>1482</v>
      </c>
      <c r="X67" s="114"/>
      <c r="Y67" s="116">
        <v>9503</v>
      </c>
      <c r="Z67" s="115">
        <v>1162</v>
      </c>
      <c r="AA67" s="114"/>
      <c r="AB67" s="116">
        <v>7527</v>
      </c>
      <c r="AC67" s="191">
        <v>941</v>
      </c>
      <c r="AD67" s="192"/>
      <c r="AE67" s="193">
        <v>6214</v>
      </c>
      <c r="AF67" s="115"/>
      <c r="AG67" s="114"/>
      <c r="AH67" s="116"/>
      <c r="AI67" s="115"/>
      <c r="AJ67" s="114"/>
      <c r="AK67" s="116"/>
      <c r="AL67" s="115"/>
      <c r="AM67" s="114"/>
      <c r="AN67" s="116"/>
      <c r="AO67" s="115"/>
      <c r="AP67" s="114"/>
      <c r="AQ67" s="116"/>
      <c r="AR67" s="115"/>
      <c r="AS67" s="114"/>
      <c r="AT67" s="116"/>
      <c r="AU67" s="115"/>
      <c r="AV67" s="114"/>
      <c r="AW67" s="116"/>
      <c r="AX67" s="115"/>
      <c r="AY67" s="114"/>
      <c r="AZ67" s="116"/>
      <c r="BA67" s="115"/>
      <c r="BB67" s="114"/>
      <c r="BC67" s="116"/>
      <c r="BD67" s="115"/>
      <c r="BE67" s="114"/>
      <c r="BF67" s="116"/>
      <c r="BG67" s="115"/>
      <c r="BH67" s="114"/>
      <c r="BI67" s="116"/>
      <c r="BJ67" s="115"/>
      <c r="BK67" s="114"/>
      <c r="BL67" s="116"/>
    </row>
    <row r="68" spans="1:64" s="100" customFormat="1" hidden="1">
      <c r="A68" s="114" t="s">
        <v>169</v>
      </c>
      <c r="B68" s="115">
        <v>2900</v>
      </c>
      <c r="C68" s="114"/>
      <c r="D68" s="116">
        <v>14629</v>
      </c>
      <c r="E68" s="115">
        <v>2990</v>
      </c>
      <c r="F68" s="114"/>
      <c r="G68" s="116">
        <v>14950</v>
      </c>
      <c r="H68" s="115">
        <v>3025</v>
      </c>
      <c r="I68" s="114"/>
      <c r="J68" s="116">
        <v>14817</v>
      </c>
      <c r="K68" s="115">
        <v>2996</v>
      </c>
      <c r="L68" s="114"/>
      <c r="M68" s="116">
        <v>13745</v>
      </c>
      <c r="N68" s="115">
        <v>2997</v>
      </c>
      <c r="O68" s="114"/>
      <c r="P68" s="116">
        <v>13738</v>
      </c>
      <c r="Q68" s="115">
        <v>3001</v>
      </c>
      <c r="R68" s="114"/>
      <c r="S68" s="116">
        <v>13734</v>
      </c>
      <c r="T68" s="115">
        <v>3000</v>
      </c>
      <c r="U68" s="114"/>
      <c r="V68" s="116">
        <v>13729</v>
      </c>
      <c r="W68" s="115">
        <v>2999</v>
      </c>
      <c r="X68" s="114"/>
      <c r="Y68" s="116">
        <v>13717</v>
      </c>
      <c r="Z68" s="115">
        <v>3004</v>
      </c>
      <c r="AA68" s="114"/>
      <c r="AB68" s="116">
        <v>13739</v>
      </c>
      <c r="AC68" s="191">
        <v>3004</v>
      </c>
      <c r="AD68" s="192"/>
      <c r="AE68" s="193">
        <v>13716</v>
      </c>
      <c r="AF68" s="115"/>
      <c r="AG68" s="114"/>
      <c r="AH68" s="116"/>
      <c r="AI68" s="115"/>
      <c r="AJ68" s="114"/>
      <c r="AK68" s="116"/>
      <c r="AL68" s="115"/>
      <c r="AM68" s="114"/>
      <c r="AN68" s="116"/>
      <c r="AO68" s="115"/>
      <c r="AP68" s="114"/>
      <c r="AQ68" s="116"/>
      <c r="AR68" s="115"/>
      <c r="AS68" s="114"/>
      <c r="AT68" s="116"/>
      <c r="AU68" s="115"/>
      <c r="AV68" s="114"/>
      <c r="AW68" s="116"/>
      <c r="AX68" s="115"/>
      <c r="AY68" s="114"/>
      <c r="AZ68" s="116"/>
      <c r="BA68" s="115"/>
      <c r="BB68" s="114"/>
      <c r="BC68" s="116"/>
      <c r="BD68" s="115"/>
      <c r="BE68" s="114"/>
      <c r="BF68" s="116"/>
      <c r="BG68" s="115"/>
      <c r="BH68" s="114"/>
      <c r="BI68" s="116"/>
      <c r="BJ68" s="115"/>
      <c r="BK68" s="114"/>
      <c r="BL68" s="116"/>
    </row>
    <row r="69" spans="1:64" ht="51.75" customHeight="1" thickTop="1" thickBot="1">
      <c r="A69" s="234" t="s">
        <v>370</v>
      </c>
      <c r="B69" s="118">
        <v>5696</v>
      </c>
      <c r="C69" s="236" t="s">
        <v>266</v>
      </c>
      <c r="D69" s="120">
        <v>30069</v>
      </c>
      <c r="E69" s="118">
        <v>5792</v>
      </c>
      <c r="F69" s="236" t="s">
        <v>266</v>
      </c>
      <c r="G69" s="120">
        <v>30400</v>
      </c>
      <c r="H69" s="118">
        <v>5830</v>
      </c>
      <c r="I69" s="236" t="s">
        <v>266</v>
      </c>
      <c r="J69" s="120">
        <v>30318</v>
      </c>
      <c r="K69" s="118">
        <v>5730</v>
      </c>
      <c r="L69" s="236" t="s">
        <v>266</v>
      </c>
      <c r="M69" s="120">
        <v>29091</v>
      </c>
      <c r="N69" s="118">
        <v>5512</v>
      </c>
      <c r="O69" s="236" t="s">
        <v>266</v>
      </c>
      <c r="P69" s="120">
        <v>27931</v>
      </c>
      <c r="Q69" s="118">
        <v>5077</v>
      </c>
      <c r="R69" s="236" t="s">
        <v>266</v>
      </c>
      <c r="S69" s="120">
        <v>25936</v>
      </c>
      <c r="T69" s="118">
        <v>4600</v>
      </c>
      <c r="U69" s="236" t="s">
        <v>266</v>
      </c>
      <c r="V69" s="120">
        <v>23783</v>
      </c>
      <c r="W69" s="118">
        <v>4481</v>
      </c>
      <c r="X69" s="236" t="s">
        <v>266</v>
      </c>
      <c r="Y69" s="120">
        <v>23220</v>
      </c>
      <c r="Z69" s="118">
        <v>4166</v>
      </c>
      <c r="AA69" s="236" t="s">
        <v>266</v>
      </c>
      <c r="AB69" s="120">
        <v>21266</v>
      </c>
      <c r="AC69" s="118">
        <v>3945</v>
      </c>
      <c r="AD69" s="236" t="s">
        <v>266</v>
      </c>
      <c r="AE69" s="120">
        <v>19930</v>
      </c>
      <c r="AF69" s="238" t="s">
        <v>266</v>
      </c>
      <c r="AG69" s="236" t="s">
        <v>266</v>
      </c>
      <c r="AH69" s="240" t="s">
        <v>266</v>
      </c>
      <c r="AI69" s="238" t="s">
        <v>266</v>
      </c>
      <c r="AJ69" s="236" t="s">
        <v>266</v>
      </c>
      <c r="AK69" s="240" t="s">
        <v>266</v>
      </c>
      <c r="AL69" s="238" t="s">
        <v>266</v>
      </c>
      <c r="AM69" s="236" t="s">
        <v>266</v>
      </c>
      <c r="AN69" s="240" t="s">
        <v>266</v>
      </c>
      <c r="AO69" s="238" t="s">
        <v>266</v>
      </c>
      <c r="AP69" s="236" t="s">
        <v>266</v>
      </c>
      <c r="AQ69" s="240" t="s">
        <v>266</v>
      </c>
      <c r="AR69" s="238" t="s">
        <v>266</v>
      </c>
      <c r="AS69" s="236" t="s">
        <v>266</v>
      </c>
      <c r="AT69" s="240" t="s">
        <v>266</v>
      </c>
      <c r="AU69" s="238" t="s">
        <v>266</v>
      </c>
      <c r="AV69" s="236" t="s">
        <v>266</v>
      </c>
      <c r="AW69" s="240" t="s">
        <v>266</v>
      </c>
      <c r="AX69" s="238" t="s">
        <v>266</v>
      </c>
      <c r="AY69" s="236" t="s">
        <v>266</v>
      </c>
      <c r="AZ69" s="240" t="s">
        <v>266</v>
      </c>
      <c r="BA69" s="238" t="s">
        <v>266</v>
      </c>
      <c r="BB69" s="236" t="s">
        <v>266</v>
      </c>
      <c r="BC69" s="240" t="s">
        <v>266</v>
      </c>
      <c r="BD69" s="238" t="s">
        <v>266</v>
      </c>
      <c r="BE69" s="236" t="s">
        <v>266</v>
      </c>
      <c r="BF69" s="240" t="s">
        <v>266</v>
      </c>
      <c r="BG69" s="238" t="s">
        <v>266</v>
      </c>
      <c r="BH69" s="236" t="s">
        <v>266</v>
      </c>
      <c r="BI69" s="240" t="s">
        <v>266</v>
      </c>
      <c r="BJ69" s="238" t="s">
        <v>266</v>
      </c>
      <c r="BK69" s="236" t="s">
        <v>266</v>
      </c>
      <c r="BL69" s="240" t="s">
        <v>266</v>
      </c>
    </row>
    <row r="70" spans="1:64" ht="51" customHeight="1" thickTop="1">
      <c r="A70" s="235" t="s">
        <v>265</v>
      </c>
      <c r="B70" s="122">
        <v>6127</v>
      </c>
      <c r="C70" s="237" t="s">
        <v>266</v>
      </c>
      <c r="D70" s="124">
        <v>83801</v>
      </c>
      <c r="E70" s="122">
        <v>6220</v>
      </c>
      <c r="F70" s="237" t="s">
        <v>266</v>
      </c>
      <c r="G70" s="124">
        <v>84058</v>
      </c>
      <c r="H70" s="122">
        <v>6247</v>
      </c>
      <c r="I70" s="237" t="s">
        <v>266</v>
      </c>
      <c r="J70" s="124">
        <v>84078</v>
      </c>
      <c r="K70" s="122">
        <v>6151</v>
      </c>
      <c r="L70" s="237" t="s">
        <v>266</v>
      </c>
      <c r="M70" s="124">
        <v>82932</v>
      </c>
      <c r="N70" s="122">
        <v>5920</v>
      </c>
      <c r="O70" s="237" t="s">
        <v>266</v>
      </c>
      <c r="P70" s="124">
        <v>81045</v>
      </c>
      <c r="Q70" s="122">
        <v>5478</v>
      </c>
      <c r="R70" s="237" t="s">
        <v>266</v>
      </c>
      <c r="S70" s="124">
        <v>78402</v>
      </c>
      <c r="T70" s="122">
        <v>4989</v>
      </c>
      <c r="U70" s="237" t="s">
        <v>266</v>
      </c>
      <c r="V70" s="124">
        <v>75988</v>
      </c>
      <c r="W70" s="122">
        <v>4856</v>
      </c>
      <c r="X70" s="237" t="s">
        <v>266</v>
      </c>
      <c r="Y70" s="124">
        <v>75096</v>
      </c>
      <c r="Z70" s="122">
        <v>4527</v>
      </c>
      <c r="AA70" s="237" t="s">
        <v>266</v>
      </c>
      <c r="AB70" s="124">
        <v>72002</v>
      </c>
      <c r="AC70" s="122">
        <v>4302</v>
      </c>
      <c r="AD70" s="237" t="s">
        <v>266</v>
      </c>
      <c r="AE70" s="124">
        <v>69082</v>
      </c>
      <c r="AF70" s="239" t="s">
        <v>266</v>
      </c>
      <c r="AG70" s="237" t="s">
        <v>266</v>
      </c>
      <c r="AH70" s="241" t="s">
        <v>266</v>
      </c>
      <c r="AI70" s="239" t="s">
        <v>266</v>
      </c>
      <c r="AJ70" s="237" t="s">
        <v>266</v>
      </c>
      <c r="AK70" s="241" t="s">
        <v>266</v>
      </c>
      <c r="AL70" s="239" t="s">
        <v>266</v>
      </c>
      <c r="AM70" s="237" t="s">
        <v>266</v>
      </c>
      <c r="AN70" s="241" t="s">
        <v>266</v>
      </c>
      <c r="AO70" s="239" t="s">
        <v>266</v>
      </c>
      <c r="AP70" s="237" t="s">
        <v>266</v>
      </c>
      <c r="AQ70" s="241" t="s">
        <v>266</v>
      </c>
      <c r="AR70" s="239" t="s">
        <v>266</v>
      </c>
      <c r="AS70" s="237" t="s">
        <v>266</v>
      </c>
      <c r="AT70" s="241" t="s">
        <v>266</v>
      </c>
      <c r="AU70" s="239" t="s">
        <v>266</v>
      </c>
      <c r="AV70" s="237" t="s">
        <v>266</v>
      </c>
      <c r="AW70" s="241" t="s">
        <v>266</v>
      </c>
      <c r="AX70" s="239" t="s">
        <v>266</v>
      </c>
      <c r="AY70" s="237" t="s">
        <v>266</v>
      </c>
      <c r="AZ70" s="241" t="s">
        <v>266</v>
      </c>
      <c r="BA70" s="239" t="s">
        <v>266</v>
      </c>
      <c r="BB70" s="237" t="s">
        <v>266</v>
      </c>
      <c r="BC70" s="241" t="s">
        <v>266</v>
      </c>
      <c r="BD70" s="239" t="s">
        <v>266</v>
      </c>
      <c r="BE70" s="237" t="s">
        <v>266</v>
      </c>
      <c r="BF70" s="241" t="s">
        <v>266</v>
      </c>
      <c r="BG70" s="239" t="s">
        <v>266</v>
      </c>
      <c r="BH70" s="237" t="s">
        <v>266</v>
      </c>
      <c r="BI70" s="241" t="s">
        <v>266</v>
      </c>
      <c r="BJ70" s="239" t="s">
        <v>266</v>
      </c>
      <c r="BK70" s="237" t="s">
        <v>266</v>
      </c>
      <c r="BL70" s="241" t="s">
        <v>266</v>
      </c>
    </row>
    <row r="71" spans="1:64">
      <c r="A71" s="281" t="s">
        <v>371</v>
      </c>
      <c r="B71" s="281"/>
      <c r="C71" s="281"/>
      <c r="D71" s="281"/>
      <c r="E71" s="281"/>
      <c r="F71" s="281"/>
      <c r="G71" s="281"/>
      <c r="H71" s="281"/>
      <c r="I71" s="281"/>
      <c r="J71" s="281"/>
    </row>
    <row r="72" spans="1:64" ht="18">
      <c r="A72" s="202"/>
      <c r="E72" s="150"/>
    </row>
    <row r="73" spans="1:64">
      <c r="B73" s="126"/>
      <c r="C73" s="126"/>
    </row>
    <row r="74" spans="1:64">
      <c r="B74" s="126"/>
      <c r="C74" s="126"/>
    </row>
  </sheetData>
  <sheetProtection algorithmName="SHA-512" hashValue="NBa9hby/2PJWZve2Omd/SxohCD+sVyXEq0PCWQhPbBG1+DeS4t2RLdqNenaRarRxRiLYAky25IRV4b3Bry72hQ==" saltValue="hbJa5GPIBXvhaaVzPwkWIw==" spinCount="100000" sheet="1" objects="1" scenarios="1"/>
  <mergeCells count="26">
    <mergeCell ref="A1:H1"/>
    <mergeCell ref="A2:H2"/>
    <mergeCell ref="A3:H3"/>
    <mergeCell ref="A4:AH4"/>
    <mergeCell ref="B5:D5"/>
    <mergeCell ref="E5:G5"/>
    <mergeCell ref="H5:J5"/>
    <mergeCell ref="K5:M5"/>
    <mergeCell ref="N5:P5"/>
    <mergeCell ref="Q5:S5"/>
    <mergeCell ref="BD5:BF5"/>
    <mergeCell ref="BG5:BI5"/>
    <mergeCell ref="BJ5:BL5"/>
    <mergeCell ref="A71:J71"/>
    <mergeCell ref="AL5:AN5"/>
    <mergeCell ref="AO5:AQ5"/>
    <mergeCell ref="AR5:AT5"/>
    <mergeCell ref="AU5:AW5"/>
    <mergeCell ref="AX5:AZ5"/>
    <mergeCell ref="BA5:BC5"/>
    <mergeCell ref="T5:V5"/>
    <mergeCell ref="W5:Y5"/>
    <mergeCell ref="Z5:AB5"/>
    <mergeCell ref="AC5:AE5"/>
    <mergeCell ref="AF5:AH5"/>
    <mergeCell ref="AI5:AK5"/>
  </mergeCells>
  <conditionalFormatting sqref="A1:A3">
    <cfRule type="expression" priority="1">
      <formula>SI(0," ")</formula>
    </cfRule>
  </conditionalFormatting>
  <conditionalFormatting sqref="A70">
    <cfRule type="expression" priority="2">
      <formula>SI(0," ")</formula>
    </cfRule>
  </conditionalFormatting>
  <pageMargins left="0.39370078740157483" right="0.39370078740157483" top="0.39370078740157483" bottom="0.39370078740157483" header="0" footer="0"/>
  <pageSetup paperSize="8" scale="62" orientation="landscape" r:id="rId1"/>
  <headerFooter>
    <oddFooter>&amp;CFont: Conselleria de Turisme, Cultura i Esports del Govern de les Illes Balears a partir de les dades del Consell Insular de Mallorca, Consell Insular de Menorca, Consell Insular d'Eivissa i Consell Insular de Formentera</oddFooter>
  </headerFooter>
  <colBreaks count="3" manualBreakCount="3">
    <brk id="19" max="71" man="1"/>
    <brk id="34" max="71" man="1"/>
    <brk id="49" max="71"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286F9-36A0-4223-891C-44AE5F808ECB}">
  <sheetPr codeName="Hoja9">
    <pageSetUpPr fitToPage="1"/>
  </sheetPr>
  <dimension ref="A1:W16372"/>
  <sheetViews>
    <sheetView showGridLines="0" zoomScaleNormal="100" zoomScaleSheetLayoutView="100" workbookViewId="0">
      <pane xSplit="1" topLeftCell="B1" activePane="topRight" state="frozen"/>
      <selection pane="topRight"/>
    </sheetView>
  </sheetViews>
  <sheetFormatPr baseColWidth="10" defaultColWidth="9.140625" defaultRowHeight="12.75"/>
  <cols>
    <col min="1" max="1" width="41.7109375" style="152" customWidth="1"/>
    <col min="2" max="19" width="16" style="152" customWidth="1"/>
    <col min="20" max="20" width="8.7109375" style="152" customWidth="1"/>
    <col min="21" max="21" width="28.85546875" style="153" customWidth="1"/>
    <col min="22" max="22" width="15.85546875" style="153" customWidth="1"/>
    <col min="23" max="25" width="8.7109375" style="152" customWidth="1"/>
    <col min="26" max="26" width="9.140625" style="152" customWidth="1"/>
    <col min="27" max="27" width="8.7109375" style="152" customWidth="1"/>
    <col min="28" max="28" width="9.140625" style="152" customWidth="1"/>
    <col min="29" max="29" width="8.7109375" style="152" customWidth="1"/>
    <col min="30" max="30" width="9.140625" style="152" customWidth="1"/>
    <col min="31" max="33" width="8.7109375" style="152" customWidth="1"/>
    <col min="34" max="34" width="9.140625" style="152" customWidth="1"/>
    <col min="35" max="39" width="8.7109375" style="152" customWidth="1"/>
    <col min="40" max="40" width="9.140625" style="152" customWidth="1"/>
    <col min="41" max="41" width="8.7109375" style="152" customWidth="1"/>
    <col min="42" max="42" width="9.140625" style="152" customWidth="1"/>
    <col min="43" max="43" width="8.28515625" style="152" customWidth="1"/>
    <col min="44" max="44" width="9.140625" style="152" customWidth="1"/>
    <col min="45" max="45" width="8.28515625" style="152" customWidth="1"/>
    <col min="46" max="46" width="9.140625" style="152" customWidth="1"/>
    <col min="47" max="47" width="8.28515625" style="152" customWidth="1"/>
    <col min="48" max="48" width="9.140625" style="152" customWidth="1"/>
    <col min="49" max="49" width="8.28515625" style="152" customWidth="1"/>
    <col min="50" max="50" width="9.5703125" style="152" customWidth="1"/>
    <col min="51" max="51" width="8.28515625" style="152" customWidth="1"/>
    <col min="52" max="52" width="9.140625" style="152" customWidth="1"/>
    <col min="53" max="53" width="8.28515625" style="152" customWidth="1"/>
    <col min="54" max="54" width="9.140625" style="152" customWidth="1"/>
    <col min="55" max="55" width="8.28515625" style="152" customWidth="1"/>
    <col min="56" max="56" width="9.140625" style="152" customWidth="1"/>
    <col min="57" max="57" width="8.28515625" style="152" customWidth="1"/>
    <col min="58" max="58" width="9.140625" style="152" customWidth="1"/>
    <col min="59" max="59" width="8.28515625" style="152" customWidth="1"/>
    <col min="60" max="60" width="8.7109375" style="152" customWidth="1"/>
    <col min="61" max="61" width="8.28515625" style="152" customWidth="1"/>
    <col min="62" max="62" width="8.7109375" style="152" customWidth="1"/>
    <col min="63" max="63" width="8.28515625" style="152" customWidth="1"/>
    <col min="64" max="64" width="8.7109375" style="152" customWidth="1"/>
    <col min="65" max="65" width="8.28515625" style="152" customWidth="1"/>
    <col min="66" max="66" width="9.140625" style="152" customWidth="1"/>
    <col min="67" max="67" width="8.28515625" style="152" customWidth="1"/>
    <col min="68" max="68" width="9.140625" style="152" customWidth="1"/>
    <col min="69" max="69" width="8.28515625" style="152" customWidth="1"/>
    <col min="70" max="70" width="9.140625" style="152" customWidth="1"/>
    <col min="71" max="71" width="8.28515625" style="152" customWidth="1"/>
    <col min="72" max="72" width="9.140625" style="152"/>
    <col min="73" max="73" width="8.28515625" style="152" customWidth="1"/>
    <col min="74" max="74" width="9.140625" style="152" customWidth="1"/>
    <col min="75" max="75" width="8.28515625" style="152" customWidth="1"/>
    <col min="76" max="76" width="12.28515625" style="152" customWidth="1"/>
    <col min="77" max="77" width="8.28515625" style="152" customWidth="1"/>
    <col min="78" max="16384" width="9.140625" style="152"/>
  </cols>
  <sheetData>
    <row r="1" spans="1:23" ht="16.5">
      <c r="A1" s="151" t="s">
        <v>180</v>
      </c>
      <c r="B1" s="151"/>
      <c r="C1" s="151"/>
      <c r="D1" s="151"/>
      <c r="E1" s="151"/>
      <c r="F1" s="151"/>
    </row>
    <row r="2" spans="1:23" s="155" customFormat="1" ht="16.5">
      <c r="A2" s="154" t="s">
        <v>181</v>
      </c>
      <c r="B2" s="151"/>
      <c r="C2" s="151"/>
      <c r="D2" s="151"/>
      <c r="E2" s="151"/>
      <c r="F2" s="151"/>
      <c r="U2" s="153"/>
      <c r="V2" s="153"/>
    </row>
    <row r="3" spans="1:23" s="155" customFormat="1" ht="16.5">
      <c r="A3" s="154" t="s">
        <v>182</v>
      </c>
      <c r="B3" s="151"/>
      <c r="C3" s="151"/>
      <c r="D3" s="151"/>
      <c r="E3" s="151"/>
      <c r="F3" s="151"/>
      <c r="U3" s="153"/>
      <c r="V3" s="153"/>
    </row>
    <row r="4" spans="1:23" s="155" customFormat="1">
      <c r="U4" s="153"/>
      <c r="V4" s="153"/>
    </row>
    <row r="5" spans="1:23" ht="15">
      <c r="A5" s="156" t="s">
        <v>10</v>
      </c>
      <c r="B5" s="284" t="s">
        <v>76</v>
      </c>
      <c r="C5" s="285"/>
      <c r="D5" s="285"/>
      <c r="E5" s="285"/>
      <c r="F5" s="285"/>
      <c r="G5" s="285"/>
      <c r="H5" s="285"/>
      <c r="I5" s="285"/>
      <c r="J5" s="285"/>
      <c r="K5" s="285"/>
      <c r="L5" s="285"/>
      <c r="M5" s="285"/>
      <c r="N5" s="285"/>
      <c r="O5" s="285"/>
      <c r="P5" s="285"/>
      <c r="Q5" s="286"/>
      <c r="R5" s="287" t="s">
        <v>184</v>
      </c>
      <c r="S5" s="288"/>
    </row>
    <row r="6" spans="1:23" ht="15">
      <c r="A6" s="157" t="s">
        <v>14</v>
      </c>
      <c r="B6" s="291" t="s">
        <v>84</v>
      </c>
      <c r="C6" s="292"/>
      <c r="D6" s="293" t="s">
        <v>183</v>
      </c>
      <c r="E6" s="294"/>
      <c r="F6" s="292" t="s">
        <v>86</v>
      </c>
      <c r="G6" s="292"/>
      <c r="H6" s="291" t="s">
        <v>87</v>
      </c>
      <c r="I6" s="295"/>
      <c r="J6" s="292" t="s">
        <v>88</v>
      </c>
      <c r="K6" s="295"/>
      <c r="L6" s="296" t="s">
        <v>89</v>
      </c>
      <c r="M6" s="297"/>
      <c r="N6" s="292" t="s">
        <v>90</v>
      </c>
      <c r="O6" s="295"/>
      <c r="P6" s="292" t="s">
        <v>91</v>
      </c>
      <c r="Q6" s="295"/>
      <c r="R6" s="289"/>
      <c r="S6" s="290"/>
    </row>
    <row r="7" spans="1:23" ht="15">
      <c r="A7" s="158" t="s">
        <v>18</v>
      </c>
      <c r="B7" s="159" t="s">
        <v>82</v>
      </c>
      <c r="C7" s="159" t="s">
        <v>83</v>
      </c>
      <c r="D7" s="160" t="s">
        <v>82</v>
      </c>
      <c r="E7" s="161" t="s">
        <v>83</v>
      </c>
      <c r="F7" s="159" t="s">
        <v>82</v>
      </c>
      <c r="G7" s="159" t="s">
        <v>83</v>
      </c>
      <c r="H7" s="160" t="s">
        <v>82</v>
      </c>
      <c r="I7" s="161" t="s">
        <v>83</v>
      </c>
      <c r="J7" s="159" t="s">
        <v>82</v>
      </c>
      <c r="K7" s="159" t="s">
        <v>83</v>
      </c>
      <c r="L7" s="159" t="s">
        <v>82</v>
      </c>
      <c r="M7" s="159" t="s">
        <v>83</v>
      </c>
      <c r="N7" s="159" t="s">
        <v>82</v>
      </c>
      <c r="O7" s="159" t="s">
        <v>83</v>
      </c>
      <c r="P7" s="159" t="s">
        <v>82</v>
      </c>
      <c r="Q7" s="159" t="s">
        <v>83</v>
      </c>
      <c r="R7" s="160" t="s">
        <v>82</v>
      </c>
      <c r="S7" s="161" t="s">
        <v>83</v>
      </c>
    </row>
    <row r="8" spans="1:23" ht="16.5">
      <c r="A8" s="162" t="s">
        <v>22</v>
      </c>
      <c r="B8" s="163">
        <v>6</v>
      </c>
      <c r="C8" s="164">
        <v>502</v>
      </c>
      <c r="D8" s="165">
        <v>60</v>
      </c>
      <c r="E8" s="164">
        <v>3176</v>
      </c>
      <c r="F8" s="165"/>
      <c r="G8" s="164"/>
      <c r="H8" s="165">
        <v>12</v>
      </c>
      <c r="I8" s="164">
        <v>1420</v>
      </c>
      <c r="J8" s="165"/>
      <c r="K8" s="164"/>
      <c r="L8" s="165">
        <v>2</v>
      </c>
      <c r="M8" s="164">
        <v>50</v>
      </c>
      <c r="N8" s="165"/>
      <c r="O8" s="164"/>
      <c r="P8" s="165">
        <v>7</v>
      </c>
      <c r="Q8" s="164">
        <v>433</v>
      </c>
      <c r="R8" s="165">
        <f>B8+D8+F8+H8+J8+L8+N8+P8</f>
        <v>87</v>
      </c>
      <c r="S8" s="164">
        <f>C8+E8+G8+I8+K8+M8+O8+Q8</f>
        <v>5581</v>
      </c>
      <c r="W8" s="153"/>
    </row>
    <row r="9" spans="1:23" ht="16.5">
      <c r="A9" s="162" t="s">
        <v>24</v>
      </c>
      <c r="B9" s="166">
        <v>10</v>
      </c>
      <c r="C9" s="167">
        <v>1558</v>
      </c>
      <c r="D9" s="168">
        <v>31</v>
      </c>
      <c r="E9" s="167">
        <v>4275</v>
      </c>
      <c r="F9" s="168"/>
      <c r="G9" s="167"/>
      <c r="H9" s="168">
        <v>7</v>
      </c>
      <c r="I9" s="167">
        <v>769</v>
      </c>
      <c r="J9" s="168">
        <v>3</v>
      </c>
      <c r="K9" s="167">
        <v>720</v>
      </c>
      <c r="L9" s="168"/>
      <c r="M9" s="167"/>
      <c r="N9" s="168">
        <v>1</v>
      </c>
      <c r="O9" s="167">
        <v>102</v>
      </c>
      <c r="P9" s="168">
        <v>5</v>
      </c>
      <c r="Q9" s="167">
        <v>714</v>
      </c>
      <c r="R9" s="168">
        <f t="shared" ref="R9:S12" si="0">B9+D9+F9+H9+J9+L9+N9+P9</f>
        <v>57</v>
      </c>
      <c r="S9" s="167">
        <f t="shared" si="0"/>
        <v>8138</v>
      </c>
      <c r="W9" s="153"/>
    </row>
    <row r="10" spans="1:23" ht="16.5">
      <c r="A10" s="162" t="s">
        <v>26</v>
      </c>
      <c r="B10" s="166">
        <v>4</v>
      </c>
      <c r="C10" s="167">
        <v>366</v>
      </c>
      <c r="D10" s="168">
        <v>28</v>
      </c>
      <c r="E10" s="167">
        <v>2771</v>
      </c>
      <c r="F10" s="168"/>
      <c r="G10" s="167"/>
      <c r="H10" s="168">
        <v>1</v>
      </c>
      <c r="I10" s="167">
        <v>50</v>
      </c>
      <c r="J10" s="168">
        <v>1</v>
      </c>
      <c r="K10" s="167">
        <v>40</v>
      </c>
      <c r="L10" s="168">
        <v>1</v>
      </c>
      <c r="M10" s="167">
        <v>22</v>
      </c>
      <c r="N10" s="168">
        <v>2</v>
      </c>
      <c r="O10" s="167">
        <v>61</v>
      </c>
      <c r="P10" s="168">
        <v>6</v>
      </c>
      <c r="Q10" s="167">
        <v>1092</v>
      </c>
      <c r="R10" s="168">
        <f t="shared" si="0"/>
        <v>43</v>
      </c>
      <c r="S10" s="167">
        <f t="shared" si="0"/>
        <v>4402</v>
      </c>
      <c r="W10" s="153"/>
    </row>
    <row r="11" spans="1:23" ht="16.5">
      <c r="A11" s="162" t="s">
        <v>28</v>
      </c>
      <c r="B11" s="166"/>
      <c r="C11" s="167"/>
      <c r="D11" s="168"/>
      <c r="E11" s="167"/>
      <c r="F11" s="168"/>
      <c r="G11" s="167"/>
      <c r="H11" s="168"/>
      <c r="I11" s="167"/>
      <c r="J11" s="168"/>
      <c r="K11" s="167"/>
      <c r="L11" s="168"/>
      <c r="M11" s="167"/>
      <c r="N11" s="168"/>
      <c r="O11" s="167"/>
      <c r="P11" s="168"/>
      <c r="Q11" s="167"/>
      <c r="R11" s="168"/>
      <c r="S11" s="167"/>
      <c r="W11" s="153"/>
    </row>
    <row r="12" spans="1:23" ht="16.5">
      <c r="A12" s="162" t="s">
        <v>30</v>
      </c>
      <c r="B12" s="166"/>
      <c r="C12" s="167"/>
      <c r="D12" s="168">
        <v>1</v>
      </c>
      <c r="E12" s="167">
        <v>244</v>
      </c>
      <c r="F12" s="168"/>
      <c r="G12" s="167"/>
      <c r="H12" s="168">
        <v>1</v>
      </c>
      <c r="I12" s="167">
        <v>258</v>
      </c>
      <c r="J12" s="168">
        <v>3</v>
      </c>
      <c r="K12" s="167">
        <v>685</v>
      </c>
      <c r="L12" s="168"/>
      <c r="M12" s="167"/>
      <c r="N12" s="168"/>
      <c r="O12" s="167"/>
      <c r="P12" s="168"/>
      <c r="Q12" s="167"/>
      <c r="R12" s="168">
        <f t="shared" si="0"/>
        <v>5</v>
      </c>
      <c r="S12" s="167">
        <f t="shared" si="0"/>
        <v>1187</v>
      </c>
      <c r="W12" s="153"/>
    </row>
    <row r="13" spans="1:23" ht="16.5">
      <c r="A13" s="162" t="s">
        <v>32</v>
      </c>
      <c r="B13" s="166"/>
      <c r="C13" s="167"/>
      <c r="D13" s="168"/>
      <c r="E13" s="167"/>
      <c r="F13" s="168"/>
      <c r="G13" s="167"/>
      <c r="H13" s="168"/>
      <c r="I13" s="167"/>
      <c r="J13" s="168"/>
      <c r="K13" s="167"/>
      <c r="L13" s="168"/>
      <c r="M13" s="167"/>
      <c r="N13" s="168"/>
      <c r="O13" s="167"/>
      <c r="P13" s="168"/>
      <c r="Q13" s="167"/>
      <c r="R13" s="168"/>
      <c r="S13" s="167"/>
      <c r="W13" s="153"/>
    </row>
    <row r="14" spans="1:23" ht="16.5">
      <c r="A14" s="169" t="s">
        <v>34</v>
      </c>
      <c r="B14" s="170">
        <f>SUM(B8:B13)</f>
        <v>20</v>
      </c>
      <c r="C14" s="171">
        <f t="shared" ref="C14:Q14" si="1">SUM(C8:C13)</f>
        <v>2426</v>
      </c>
      <c r="D14" s="172">
        <f t="shared" si="1"/>
        <v>120</v>
      </c>
      <c r="E14" s="171">
        <f t="shared" si="1"/>
        <v>10466</v>
      </c>
      <c r="F14" s="172"/>
      <c r="G14" s="171"/>
      <c r="H14" s="172">
        <f t="shared" si="1"/>
        <v>21</v>
      </c>
      <c r="I14" s="171">
        <f t="shared" si="1"/>
        <v>2497</v>
      </c>
      <c r="J14" s="172">
        <f t="shared" si="1"/>
        <v>7</v>
      </c>
      <c r="K14" s="171">
        <f t="shared" si="1"/>
        <v>1445</v>
      </c>
      <c r="L14" s="172">
        <f t="shared" si="1"/>
        <v>3</v>
      </c>
      <c r="M14" s="171">
        <f t="shared" si="1"/>
        <v>72</v>
      </c>
      <c r="N14" s="172">
        <f t="shared" si="1"/>
        <v>3</v>
      </c>
      <c r="O14" s="171">
        <f t="shared" si="1"/>
        <v>163</v>
      </c>
      <c r="P14" s="172">
        <f t="shared" si="1"/>
        <v>18</v>
      </c>
      <c r="Q14" s="171">
        <f t="shared" si="1"/>
        <v>2239</v>
      </c>
      <c r="R14" s="172">
        <f>SUM(R8:R13)</f>
        <v>192</v>
      </c>
      <c r="S14" s="171">
        <f>SUM(S8:S13)</f>
        <v>19308</v>
      </c>
      <c r="W14" s="153"/>
    </row>
    <row r="15" spans="1:23" ht="16.5">
      <c r="A15" s="169" t="s">
        <v>38</v>
      </c>
      <c r="B15" s="170">
        <v>13</v>
      </c>
      <c r="C15" s="171">
        <v>385</v>
      </c>
      <c r="D15" s="172">
        <v>8</v>
      </c>
      <c r="E15" s="171">
        <v>175</v>
      </c>
      <c r="F15" s="172">
        <v>1</v>
      </c>
      <c r="G15" s="171">
        <v>29</v>
      </c>
      <c r="H15" s="172">
        <v>2</v>
      </c>
      <c r="I15" s="171">
        <v>30</v>
      </c>
      <c r="J15" s="172">
        <v>1</v>
      </c>
      <c r="K15" s="171">
        <v>24</v>
      </c>
      <c r="L15" s="172">
        <v>4</v>
      </c>
      <c r="M15" s="171">
        <v>51</v>
      </c>
      <c r="N15" s="172">
        <v>8</v>
      </c>
      <c r="O15" s="171">
        <v>131</v>
      </c>
      <c r="P15" s="172">
        <v>2</v>
      </c>
      <c r="Q15" s="171">
        <v>34</v>
      </c>
      <c r="R15" s="172">
        <v>39</v>
      </c>
      <c r="S15" s="171">
        <v>859</v>
      </c>
      <c r="W15" s="153"/>
    </row>
    <row r="16" spans="1:23" ht="16.5">
      <c r="A16" s="169" t="s">
        <v>177</v>
      </c>
      <c r="B16" s="170"/>
      <c r="C16" s="171"/>
      <c r="D16" s="172"/>
      <c r="E16" s="171"/>
      <c r="F16" s="172"/>
      <c r="G16" s="171"/>
      <c r="H16" s="172"/>
      <c r="I16" s="171"/>
      <c r="J16" s="172"/>
      <c r="K16" s="171"/>
      <c r="L16" s="172"/>
      <c r="M16" s="171"/>
      <c r="N16" s="172"/>
      <c r="O16" s="171"/>
      <c r="P16" s="172"/>
      <c r="Q16" s="171"/>
      <c r="R16" s="172"/>
      <c r="S16" s="171"/>
      <c r="W16" s="153"/>
    </row>
    <row r="17" spans="1:23" ht="19.5" customHeight="1">
      <c r="A17" s="169" t="s">
        <v>65</v>
      </c>
      <c r="B17" s="170"/>
      <c r="C17" s="171"/>
      <c r="D17" s="172">
        <v>1</v>
      </c>
      <c r="E17" s="171">
        <v>16</v>
      </c>
      <c r="F17" s="172"/>
      <c r="G17" s="171"/>
      <c r="H17" s="172"/>
      <c r="I17" s="171"/>
      <c r="J17" s="172">
        <v>1</v>
      </c>
      <c r="K17" s="171">
        <v>23</v>
      </c>
      <c r="L17" s="172"/>
      <c r="M17" s="171"/>
      <c r="N17" s="172"/>
      <c r="O17" s="171"/>
      <c r="P17" s="172"/>
      <c r="Q17" s="171"/>
      <c r="R17" s="172">
        <f t="shared" ref="R17:S17" si="2">B17+D17+F17+H17+J17+L17+N17+P17</f>
        <v>2</v>
      </c>
      <c r="S17" s="171">
        <f t="shared" si="2"/>
        <v>39</v>
      </c>
      <c r="W17" s="153"/>
    </row>
    <row r="18" spans="1:23" ht="19.5" customHeight="1">
      <c r="A18" s="169" t="s">
        <v>41</v>
      </c>
      <c r="B18" s="170">
        <v>1</v>
      </c>
      <c r="C18" s="171">
        <v>939</v>
      </c>
      <c r="D18" s="172"/>
      <c r="E18" s="171"/>
      <c r="F18" s="172"/>
      <c r="G18" s="171"/>
      <c r="H18" s="172"/>
      <c r="I18" s="171"/>
      <c r="J18" s="172"/>
      <c r="K18" s="171"/>
      <c r="L18" s="172">
        <v>1</v>
      </c>
      <c r="M18" s="171">
        <v>100</v>
      </c>
      <c r="N18" s="172"/>
      <c r="O18" s="171"/>
      <c r="P18" s="172"/>
      <c r="Q18" s="171"/>
      <c r="R18" s="172">
        <f>B18+D18+F18+H18+J18+L18+N18+P18</f>
        <v>2</v>
      </c>
      <c r="S18" s="171">
        <f>C18+E18+G18+I18+K18+M18+O18+Q18</f>
        <v>1039</v>
      </c>
      <c r="W18" s="153"/>
    </row>
    <row r="19" spans="1:23" ht="16.5">
      <c r="A19" s="162" t="s">
        <v>44</v>
      </c>
      <c r="B19" s="166"/>
      <c r="C19" s="167"/>
      <c r="D19" s="168"/>
      <c r="E19" s="167"/>
      <c r="F19" s="168"/>
      <c r="G19" s="167"/>
      <c r="H19" s="168"/>
      <c r="I19" s="167"/>
      <c r="J19" s="168"/>
      <c r="K19" s="167"/>
      <c r="L19" s="168"/>
      <c r="M19" s="167"/>
      <c r="N19" s="168"/>
      <c r="O19" s="167"/>
      <c r="P19" s="168"/>
      <c r="Q19" s="167"/>
      <c r="R19" s="168"/>
      <c r="S19" s="167"/>
      <c r="W19" s="153"/>
    </row>
    <row r="20" spans="1:23" ht="16.5">
      <c r="A20" s="162" t="s">
        <v>46</v>
      </c>
      <c r="B20" s="166"/>
      <c r="C20" s="167"/>
      <c r="D20" s="168"/>
      <c r="E20" s="167"/>
      <c r="F20" s="168"/>
      <c r="G20" s="167"/>
      <c r="H20" s="168"/>
      <c r="I20" s="167"/>
      <c r="J20" s="168"/>
      <c r="K20" s="167"/>
      <c r="L20" s="168"/>
      <c r="M20" s="167"/>
      <c r="N20" s="168"/>
      <c r="O20" s="167"/>
      <c r="P20" s="168"/>
      <c r="Q20" s="167"/>
      <c r="R20" s="168"/>
      <c r="S20" s="167"/>
      <c r="W20" s="153"/>
    </row>
    <row r="21" spans="1:23" ht="16.5">
      <c r="A21" s="162" t="s">
        <v>48</v>
      </c>
      <c r="B21" s="166"/>
      <c r="C21" s="167"/>
      <c r="D21" s="168"/>
      <c r="E21" s="167"/>
      <c r="F21" s="168"/>
      <c r="G21" s="167"/>
      <c r="H21" s="168"/>
      <c r="I21" s="167"/>
      <c r="J21" s="168"/>
      <c r="K21" s="167"/>
      <c r="L21" s="168"/>
      <c r="M21" s="167"/>
      <c r="N21" s="168"/>
      <c r="O21" s="167"/>
      <c r="P21" s="168"/>
      <c r="Q21" s="167"/>
      <c r="R21" s="168"/>
      <c r="S21" s="167"/>
      <c r="W21" s="153"/>
    </row>
    <row r="22" spans="1:23" ht="16.5">
      <c r="A22" s="169" t="s">
        <v>50</v>
      </c>
      <c r="B22" s="170"/>
      <c r="C22" s="171"/>
      <c r="D22" s="172"/>
      <c r="E22" s="171"/>
      <c r="F22" s="172"/>
      <c r="G22" s="171"/>
      <c r="H22" s="172"/>
      <c r="I22" s="171"/>
      <c r="J22" s="172"/>
      <c r="K22" s="171"/>
      <c r="L22" s="172"/>
      <c r="M22" s="171"/>
      <c r="N22" s="172"/>
      <c r="O22" s="171"/>
      <c r="P22" s="172"/>
      <c r="Q22" s="171"/>
      <c r="R22" s="172"/>
      <c r="S22" s="171"/>
      <c r="W22" s="153"/>
    </row>
    <row r="23" spans="1:23" ht="19.5" customHeight="1">
      <c r="A23" s="169" t="s">
        <v>67</v>
      </c>
      <c r="B23" s="170"/>
      <c r="C23" s="171"/>
      <c r="D23" s="172"/>
      <c r="E23" s="171"/>
      <c r="F23" s="172"/>
      <c r="G23" s="171"/>
      <c r="H23" s="172"/>
      <c r="I23" s="171"/>
      <c r="J23" s="172">
        <v>1</v>
      </c>
      <c r="K23" s="171">
        <v>7</v>
      </c>
      <c r="L23" s="172"/>
      <c r="M23" s="171"/>
      <c r="N23" s="172"/>
      <c r="O23" s="171"/>
      <c r="P23" s="172"/>
      <c r="Q23" s="171"/>
      <c r="R23" s="172">
        <f t="shared" ref="R23:S30" si="3">B23+D23+F23+H23+J23+L23+N23+P23</f>
        <v>1</v>
      </c>
      <c r="S23" s="171">
        <f t="shared" si="3"/>
        <v>7</v>
      </c>
      <c r="W23" s="153"/>
    </row>
    <row r="24" spans="1:23" ht="16.5">
      <c r="A24" s="162" t="s">
        <v>52</v>
      </c>
      <c r="B24" s="166"/>
      <c r="C24" s="167"/>
      <c r="D24" s="168">
        <v>2</v>
      </c>
      <c r="E24" s="167">
        <v>55</v>
      </c>
      <c r="F24" s="168">
        <v>1</v>
      </c>
      <c r="G24" s="167">
        <v>76</v>
      </c>
      <c r="H24" s="168"/>
      <c r="I24" s="167"/>
      <c r="J24" s="168"/>
      <c r="K24" s="167"/>
      <c r="L24" s="168"/>
      <c r="M24" s="167"/>
      <c r="N24" s="168"/>
      <c r="O24" s="167"/>
      <c r="P24" s="168"/>
      <c r="Q24" s="167"/>
      <c r="R24" s="168">
        <f t="shared" si="3"/>
        <v>3</v>
      </c>
      <c r="S24" s="167">
        <f t="shared" si="3"/>
        <v>131</v>
      </c>
      <c r="W24" s="153"/>
    </row>
    <row r="25" spans="1:23" ht="16.5">
      <c r="A25" s="162" t="s">
        <v>54</v>
      </c>
      <c r="B25" s="166"/>
      <c r="C25" s="167"/>
      <c r="D25" s="168">
        <v>4</v>
      </c>
      <c r="E25" s="167">
        <v>155</v>
      </c>
      <c r="F25" s="168"/>
      <c r="G25" s="167"/>
      <c r="H25" s="168"/>
      <c r="I25" s="167"/>
      <c r="J25" s="168"/>
      <c r="K25" s="167"/>
      <c r="L25" s="168"/>
      <c r="M25" s="167"/>
      <c r="N25" s="168">
        <v>1</v>
      </c>
      <c r="O25" s="167">
        <v>32</v>
      </c>
      <c r="P25" s="168"/>
      <c r="Q25" s="167"/>
      <c r="R25" s="168">
        <f t="shared" si="3"/>
        <v>5</v>
      </c>
      <c r="S25" s="167">
        <f t="shared" si="3"/>
        <v>187</v>
      </c>
      <c r="W25" s="153"/>
    </row>
    <row r="26" spans="1:23" ht="16.5">
      <c r="A26" s="162" t="s">
        <v>56</v>
      </c>
      <c r="B26" s="166">
        <v>2</v>
      </c>
      <c r="C26" s="167">
        <v>164</v>
      </c>
      <c r="D26" s="168">
        <v>4</v>
      </c>
      <c r="E26" s="167">
        <v>433</v>
      </c>
      <c r="F26" s="168"/>
      <c r="G26" s="167"/>
      <c r="H26" s="168">
        <v>1</v>
      </c>
      <c r="I26" s="167">
        <v>112</v>
      </c>
      <c r="J26" s="168"/>
      <c r="K26" s="167"/>
      <c r="L26" s="168"/>
      <c r="M26" s="167"/>
      <c r="N26" s="168">
        <v>1</v>
      </c>
      <c r="O26" s="167">
        <v>30</v>
      </c>
      <c r="P26" s="168">
        <v>1</v>
      </c>
      <c r="Q26" s="167">
        <v>260</v>
      </c>
      <c r="R26" s="168">
        <f t="shared" si="3"/>
        <v>9</v>
      </c>
      <c r="S26" s="167">
        <f t="shared" si="3"/>
        <v>999</v>
      </c>
      <c r="W26" s="153"/>
    </row>
    <row r="27" spans="1:23" ht="16.5">
      <c r="A27" s="162" t="s">
        <v>57</v>
      </c>
      <c r="B27" s="166">
        <v>3</v>
      </c>
      <c r="C27" s="167">
        <v>1396</v>
      </c>
      <c r="D27" s="168">
        <v>1</v>
      </c>
      <c r="E27" s="167">
        <v>88</v>
      </c>
      <c r="F27" s="168"/>
      <c r="G27" s="167"/>
      <c r="H27" s="168">
        <v>2</v>
      </c>
      <c r="I27" s="167">
        <v>1031</v>
      </c>
      <c r="J27" s="168"/>
      <c r="K27" s="167"/>
      <c r="L27" s="168"/>
      <c r="M27" s="167"/>
      <c r="N27" s="168"/>
      <c r="O27" s="167"/>
      <c r="P27" s="168"/>
      <c r="Q27" s="167"/>
      <c r="R27" s="168">
        <f t="shared" si="3"/>
        <v>6</v>
      </c>
      <c r="S27" s="167">
        <f t="shared" si="3"/>
        <v>2515</v>
      </c>
      <c r="W27" s="153"/>
    </row>
    <row r="28" spans="1:23" ht="16.5">
      <c r="A28" s="162" t="s">
        <v>78</v>
      </c>
      <c r="B28" s="166">
        <v>1</v>
      </c>
      <c r="C28" s="167">
        <v>189</v>
      </c>
      <c r="D28" s="168">
        <v>11</v>
      </c>
      <c r="E28" s="167">
        <v>4159</v>
      </c>
      <c r="F28" s="168">
        <v>3</v>
      </c>
      <c r="G28" s="167">
        <v>626</v>
      </c>
      <c r="H28" s="168">
        <v>1</v>
      </c>
      <c r="I28" s="167">
        <v>501</v>
      </c>
      <c r="J28" s="168">
        <v>2</v>
      </c>
      <c r="K28" s="167">
        <v>877</v>
      </c>
      <c r="L28" s="168">
        <v>1</v>
      </c>
      <c r="M28" s="167">
        <v>10</v>
      </c>
      <c r="N28" s="168">
        <v>3</v>
      </c>
      <c r="O28" s="167">
        <v>534</v>
      </c>
      <c r="P28" s="168">
        <v>3</v>
      </c>
      <c r="Q28" s="167">
        <v>1338</v>
      </c>
      <c r="R28" s="168">
        <f t="shared" si="3"/>
        <v>25</v>
      </c>
      <c r="S28" s="167">
        <f t="shared" si="3"/>
        <v>8234</v>
      </c>
      <c r="W28" s="153"/>
    </row>
    <row r="29" spans="1:23" ht="16.5">
      <c r="A29" s="162" t="s">
        <v>79</v>
      </c>
      <c r="B29" s="166"/>
      <c r="C29" s="167"/>
      <c r="D29" s="168">
        <v>3</v>
      </c>
      <c r="E29" s="167">
        <v>818</v>
      </c>
      <c r="F29" s="168"/>
      <c r="G29" s="167"/>
      <c r="H29" s="168"/>
      <c r="I29" s="167"/>
      <c r="J29" s="168">
        <v>2</v>
      </c>
      <c r="K29" s="167">
        <v>507</v>
      </c>
      <c r="L29" s="168"/>
      <c r="M29" s="167"/>
      <c r="N29" s="168"/>
      <c r="O29" s="167"/>
      <c r="P29" s="168"/>
      <c r="Q29" s="167"/>
      <c r="R29" s="168">
        <f t="shared" si="3"/>
        <v>5</v>
      </c>
      <c r="S29" s="167">
        <f t="shared" si="3"/>
        <v>1325</v>
      </c>
      <c r="W29" s="153"/>
    </row>
    <row r="30" spans="1:23" ht="16.5">
      <c r="A30" s="162" t="s">
        <v>61</v>
      </c>
      <c r="B30" s="166"/>
      <c r="C30" s="167"/>
      <c r="D30" s="168">
        <v>1</v>
      </c>
      <c r="E30" s="167">
        <v>154</v>
      </c>
      <c r="F30" s="168"/>
      <c r="G30" s="167"/>
      <c r="H30" s="168"/>
      <c r="I30" s="167"/>
      <c r="J30" s="168"/>
      <c r="K30" s="167"/>
      <c r="L30" s="168">
        <v>1</v>
      </c>
      <c r="M30" s="167">
        <v>744</v>
      </c>
      <c r="N30" s="168"/>
      <c r="O30" s="167"/>
      <c r="P30" s="168">
        <v>1</v>
      </c>
      <c r="Q30" s="167">
        <v>256</v>
      </c>
      <c r="R30" s="168">
        <f t="shared" si="3"/>
        <v>3</v>
      </c>
      <c r="S30" s="167">
        <f t="shared" si="3"/>
        <v>1154</v>
      </c>
      <c r="W30" s="153"/>
    </row>
    <row r="31" spans="1:23" ht="16.5">
      <c r="A31" s="162" t="s">
        <v>164</v>
      </c>
      <c r="B31" s="166"/>
      <c r="C31" s="167"/>
      <c r="D31" s="168"/>
      <c r="E31" s="167"/>
      <c r="F31" s="168"/>
      <c r="G31" s="167"/>
      <c r="H31" s="168"/>
      <c r="I31" s="167"/>
      <c r="J31" s="168"/>
      <c r="K31" s="167"/>
      <c r="L31" s="168"/>
      <c r="M31" s="167"/>
      <c r="N31" s="168"/>
      <c r="O31" s="167"/>
      <c r="P31" s="168"/>
      <c r="Q31" s="167"/>
      <c r="R31" s="168"/>
      <c r="S31" s="167"/>
      <c r="W31" s="153"/>
    </row>
    <row r="32" spans="1:23" ht="16.5">
      <c r="A32" s="169" t="s">
        <v>64</v>
      </c>
      <c r="B32" s="170">
        <f>SUM(B24:B31)</f>
        <v>6</v>
      </c>
      <c r="C32" s="171">
        <f t="shared" ref="C32:S32" si="4">SUM(C24:C31)</f>
        <v>1749</v>
      </c>
      <c r="D32" s="172">
        <f t="shared" si="4"/>
        <v>26</v>
      </c>
      <c r="E32" s="171">
        <f t="shared" si="4"/>
        <v>5862</v>
      </c>
      <c r="F32" s="172">
        <f t="shared" si="4"/>
        <v>4</v>
      </c>
      <c r="G32" s="171">
        <f t="shared" si="4"/>
        <v>702</v>
      </c>
      <c r="H32" s="172">
        <f t="shared" si="4"/>
        <v>4</v>
      </c>
      <c r="I32" s="171">
        <f t="shared" si="4"/>
        <v>1644</v>
      </c>
      <c r="J32" s="172">
        <f t="shared" si="4"/>
        <v>4</v>
      </c>
      <c r="K32" s="171">
        <f t="shared" si="4"/>
        <v>1384</v>
      </c>
      <c r="L32" s="172">
        <f t="shared" si="4"/>
        <v>2</v>
      </c>
      <c r="M32" s="171">
        <f t="shared" si="4"/>
        <v>754</v>
      </c>
      <c r="N32" s="172">
        <f t="shared" si="4"/>
        <v>5</v>
      </c>
      <c r="O32" s="171">
        <f t="shared" si="4"/>
        <v>596</v>
      </c>
      <c r="P32" s="172">
        <f t="shared" si="4"/>
        <v>5</v>
      </c>
      <c r="Q32" s="171">
        <f t="shared" si="4"/>
        <v>1854</v>
      </c>
      <c r="R32" s="172">
        <f t="shared" si="4"/>
        <v>56</v>
      </c>
      <c r="S32" s="171">
        <f t="shared" si="4"/>
        <v>14545</v>
      </c>
      <c r="W32" s="153"/>
    </row>
    <row r="33" spans="1:23" ht="16.5">
      <c r="A33" s="162" t="s">
        <v>23</v>
      </c>
      <c r="B33" s="166"/>
      <c r="C33" s="167"/>
      <c r="D33" s="168"/>
      <c r="E33" s="167"/>
      <c r="F33" s="168"/>
      <c r="G33" s="167"/>
      <c r="H33" s="168"/>
      <c r="I33" s="167"/>
      <c r="J33" s="168"/>
      <c r="K33" s="167"/>
      <c r="L33" s="168"/>
      <c r="M33" s="167"/>
      <c r="N33" s="168"/>
      <c r="O33" s="167"/>
      <c r="P33" s="168"/>
      <c r="Q33" s="167"/>
      <c r="R33" s="168"/>
      <c r="S33" s="167"/>
      <c r="W33" s="153"/>
    </row>
    <row r="34" spans="1:23" ht="16.5">
      <c r="A34" s="162" t="s">
        <v>25</v>
      </c>
      <c r="B34" s="166"/>
      <c r="C34" s="167"/>
      <c r="D34" s="168"/>
      <c r="E34" s="167"/>
      <c r="F34" s="168"/>
      <c r="G34" s="167"/>
      <c r="H34" s="168"/>
      <c r="I34" s="167"/>
      <c r="J34" s="168"/>
      <c r="K34" s="167"/>
      <c r="L34" s="168"/>
      <c r="M34" s="167"/>
      <c r="N34" s="168"/>
      <c r="O34" s="167"/>
      <c r="P34" s="168"/>
      <c r="Q34" s="167"/>
      <c r="R34" s="168"/>
      <c r="S34" s="167"/>
      <c r="W34" s="153"/>
    </row>
    <row r="35" spans="1:23" ht="16.5">
      <c r="A35" s="162" t="s">
        <v>27</v>
      </c>
      <c r="B35" s="166"/>
      <c r="C35" s="167"/>
      <c r="D35" s="168">
        <v>4</v>
      </c>
      <c r="E35" s="167">
        <v>1664</v>
      </c>
      <c r="F35" s="168"/>
      <c r="G35" s="167"/>
      <c r="H35" s="168">
        <v>3</v>
      </c>
      <c r="I35" s="167">
        <v>588</v>
      </c>
      <c r="J35" s="168"/>
      <c r="K35" s="167"/>
      <c r="L35" s="168">
        <v>1</v>
      </c>
      <c r="M35" s="167">
        <v>108</v>
      </c>
      <c r="N35" s="168">
        <v>1</v>
      </c>
      <c r="O35" s="167">
        <v>908</v>
      </c>
      <c r="P35" s="168"/>
      <c r="Q35" s="167"/>
      <c r="R35" s="168">
        <f t="shared" ref="R35:S39" si="5">B35+D35+F35+H35+J35+L35+N35+P35</f>
        <v>9</v>
      </c>
      <c r="S35" s="167">
        <f t="shared" si="5"/>
        <v>3268</v>
      </c>
      <c r="W35" s="153"/>
    </row>
    <row r="36" spans="1:23" ht="16.5">
      <c r="A36" s="162" t="s">
        <v>29</v>
      </c>
      <c r="B36" s="166"/>
      <c r="C36" s="167"/>
      <c r="D36" s="168"/>
      <c r="E36" s="167"/>
      <c r="F36" s="168"/>
      <c r="G36" s="167"/>
      <c r="H36" s="168">
        <v>1</v>
      </c>
      <c r="I36" s="167">
        <v>588</v>
      </c>
      <c r="J36" s="168"/>
      <c r="K36" s="167"/>
      <c r="L36" s="168"/>
      <c r="M36" s="167"/>
      <c r="N36" s="168"/>
      <c r="O36" s="167"/>
      <c r="P36" s="168"/>
      <c r="Q36" s="167"/>
      <c r="R36" s="168">
        <f t="shared" si="5"/>
        <v>1</v>
      </c>
      <c r="S36" s="167">
        <f t="shared" si="5"/>
        <v>588</v>
      </c>
      <c r="W36" s="153"/>
    </row>
    <row r="37" spans="1:23" ht="16.5">
      <c r="A37" s="162" t="s">
        <v>31</v>
      </c>
      <c r="B37" s="166">
        <v>3</v>
      </c>
      <c r="C37" s="167">
        <v>1524</v>
      </c>
      <c r="D37" s="168">
        <v>17</v>
      </c>
      <c r="E37" s="167">
        <v>5413</v>
      </c>
      <c r="F37" s="168"/>
      <c r="G37" s="167"/>
      <c r="H37" s="168">
        <v>2</v>
      </c>
      <c r="I37" s="167">
        <v>962</v>
      </c>
      <c r="J37" s="168"/>
      <c r="K37" s="167"/>
      <c r="L37" s="168"/>
      <c r="M37" s="167"/>
      <c r="N37" s="168">
        <v>1</v>
      </c>
      <c r="O37" s="167">
        <v>90</v>
      </c>
      <c r="P37" s="168">
        <v>2</v>
      </c>
      <c r="Q37" s="167">
        <v>783</v>
      </c>
      <c r="R37" s="168">
        <f t="shared" si="5"/>
        <v>25</v>
      </c>
      <c r="S37" s="167">
        <f t="shared" si="5"/>
        <v>8772</v>
      </c>
      <c r="W37" s="153"/>
    </row>
    <row r="38" spans="1:23" ht="16.5">
      <c r="A38" s="162" t="s">
        <v>33</v>
      </c>
      <c r="B38" s="166"/>
      <c r="C38" s="167"/>
      <c r="D38" s="168"/>
      <c r="E38" s="167"/>
      <c r="F38" s="168"/>
      <c r="G38" s="167"/>
      <c r="H38" s="168"/>
      <c r="I38" s="167"/>
      <c r="J38" s="168"/>
      <c r="K38" s="167"/>
      <c r="L38" s="168"/>
      <c r="M38" s="167"/>
      <c r="N38" s="168"/>
      <c r="O38" s="167"/>
      <c r="P38" s="168"/>
      <c r="Q38" s="167"/>
      <c r="R38" s="168"/>
      <c r="S38" s="167"/>
      <c r="W38" s="153"/>
    </row>
    <row r="39" spans="1:23" ht="16.5">
      <c r="A39" s="162" t="s">
        <v>35</v>
      </c>
      <c r="B39" s="166"/>
      <c r="C39" s="167"/>
      <c r="D39" s="168">
        <v>1</v>
      </c>
      <c r="E39" s="167">
        <v>182</v>
      </c>
      <c r="F39" s="168"/>
      <c r="G39" s="167"/>
      <c r="H39" s="168"/>
      <c r="I39" s="167"/>
      <c r="J39" s="168">
        <v>1</v>
      </c>
      <c r="K39" s="167">
        <v>332</v>
      </c>
      <c r="L39" s="168"/>
      <c r="M39" s="167"/>
      <c r="N39" s="168"/>
      <c r="O39" s="167"/>
      <c r="P39" s="168">
        <v>1</v>
      </c>
      <c r="Q39" s="167">
        <v>1062</v>
      </c>
      <c r="R39" s="168">
        <f t="shared" si="5"/>
        <v>3</v>
      </c>
      <c r="S39" s="167">
        <f t="shared" si="5"/>
        <v>1576</v>
      </c>
      <c r="W39" s="153"/>
    </row>
    <row r="40" spans="1:23" ht="16.5">
      <c r="A40" s="162" t="s">
        <v>165</v>
      </c>
      <c r="B40" s="166"/>
      <c r="C40" s="167"/>
      <c r="D40" s="168"/>
      <c r="E40" s="167"/>
      <c r="F40" s="168"/>
      <c r="G40" s="167"/>
      <c r="H40" s="168"/>
      <c r="I40" s="167"/>
      <c r="J40" s="168"/>
      <c r="K40" s="167"/>
      <c r="L40" s="168"/>
      <c r="M40" s="167"/>
      <c r="N40" s="168"/>
      <c r="O40" s="167"/>
      <c r="P40" s="168"/>
      <c r="Q40" s="167"/>
      <c r="R40" s="168"/>
      <c r="S40" s="167"/>
      <c r="W40" s="153"/>
    </row>
    <row r="41" spans="1:23" ht="16.5">
      <c r="A41" s="169" t="s">
        <v>37</v>
      </c>
      <c r="B41" s="170">
        <f>SUM(B33:B40)</f>
        <v>3</v>
      </c>
      <c r="C41" s="171">
        <f t="shared" ref="C41:S41" si="6">SUM(C33:C40)</f>
        <v>1524</v>
      </c>
      <c r="D41" s="172">
        <f t="shared" si="6"/>
        <v>22</v>
      </c>
      <c r="E41" s="171">
        <f t="shared" si="6"/>
        <v>7259</v>
      </c>
      <c r="F41" s="172"/>
      <c r="G41" s="171"/>
      <c r="H41" s="172">
        <f t="shared" si="6"/>
        <v>6</v>
      </c>
      <c r="I41" s="171">
        <f t="shared" si="6"/>
        <v>2138</v>
      </c>
      <c r="J41" s="172">
        <f t="shared" si="6"/>
        <v>1</v>
      </c>
      <c r="K41" s="171">
        <f t="shared" si="6"/>
        <v>332</v>
      </c>
      <c r="L41" s="172">
        <f t="shared" si="6"/>
        <v>1</v>
      </c>
      <c r="M41" s="171">
        <f t="shared" si="6"/>
        <v>108</v>
      </c>
      <c r="N41" s="172">
        <f t="shared" si="6"/>
        <v>2</v>
      </c>
      <c r="O41" s="171">
        <f t="shared" si="6"/>
        <v>998</v>
      </c>
      <c r="P41" s="172">
        <f t="shared" si="6"/>
        <v>3</v>
      </c>
      <c r="Q41" s="171">
        <f t="shared" si="6"/>
        <v>1845</v>
      </c>
      <c r="R41" s="172">
        <f t="shared" si="6"/>
        <v>38</v>
      </c>
      <c r="S41" s="171">
        <f t="shared" si="6"/>
        <v>14204</v>
      </c>
      <c r="W41" s="153"/>
    </row>
    <row r="42" spans="1:23" ht="16.5">
      <c r="A42" s="169" t="s">
        <v>137</v>
      </c>
      <c r="B42" s="170"/>
      <c r="C42" s="171"/>
      <c r="D42" s="172">
        <v>1</v>
      </c>
      <c r="E42" s="171">
        <v>36</v>
      </c>
      <c r="F42" s="172"/>
      <c r="G42" s="171"/>
      <c r="H42" s="172"/>
      <c r="I42" s="171"/>
      <c r="J42" s="172"/>
      <c r="K42" s="171"/>
      <c r="L42" s="172"/>
      <c r="M42" s="171"/>
      <c r="N42" s="172"/>
      <c r="O42" s="171"/>
      <c r="P42" s="172"/>
      <c r="Q42" s="171"/>
      <c r="R42" s="172">
        <f t="shared" ref="R42:S43" si="7">B42+D42+F42+H42+J42+L42+N42+P42</f>
        <v>1</v>
      </c>
      <c r="S42" s="171">
        <f t="shared" si="7"/>
        <v>36</v>
      </c>
      <c r="W42" s="153"/>
    </row>
    <row r="43" spans="1:23" ht="16.5">
      <c r="A43" s="169" t="s">
        <v>36</v>
      </c>
      <c r="B43" s="170">
        <v>1</v>
      </c>
      <c r="C43" s="171">
        <v>22</v>
      </c>
      <c r="D43" s="172">
        <v>2</v>
      </c>
      <c r="E43" s="171">
        <v>85</v>
      </c>
      <c r="F43" s="172">
        <v>1</v>
      </c>
      <c r="G43" s="171">
        <v>18</v>
      </c>
      <c r="H43" s="172">
        <v>1</v>
      </c>
      <c r="I43" s="171">
        <v>7</v>
      </c>
      <c r="J43" s="172">
        <v>1</v>
      </c>
      <c r="K43" s="171">
        <v>53</v>
      </c>
      <c r="L43" s="172"/>
      <c r="M43" s="171"/>
      <c r="N43" s="172"/>
      <c r="O43" s="171"/>
      <c r="P43" s="172">
        <v>2</v>
      </c>
      <c r="Q43" s="171">
        <v>70</v>
      </c>
      <c r="R43" s="172">
        <f t="shared" si="7"/>
        <v>8</v>
      </c>
      <c r="S43" s="171">
        <f t="shared" si="7"/>
        <v>255</v>
      </c>
      <c r="W43" s="153"/>
    </row>
    <row r="44" spans="1:23" ht="16.5">
      <c r="A44" s="162" t="s">
        <v>190</v>
      </c>
      <c r="B44" s="166"/>
      <c r="C44" s="167"/>
      <c r="D44" s="168"/>
      <c r="E44" s="167"/>
      <c r="F44" s="168"/>
      <c r="G44" s="167"/>
      <c r="H44" s="168"/>
      <c r="I44" s="167"/>
      <c r="J44" s="168"/>
      <c r="K44" s="167"/>
      <c r="L44" s="168"/>
      <c r="M44" s="167"/>
      <c r="N44" s="168"/>
      <c r="O44" s="167"/>
      <c r="P44" s="168"/>
      <c r="Q44" s="167"/>
      <c r="R44" s="168"/>
      <c r="S44" s="167"/>
      <c r="W44" s="153"/>
    </row>
    <row r="45" spans="1:23" ht="16.5">
      <c r="A45" s="162" t="s">
        <v>191</v>
      </c>
      <c r="B45" s="166"/>
      <c r="C45" s="167"/>
      <c r="D45" s="168"/>
      <c r="E45" s="167"/>
      <c r="F45" s="168"/>
      <c r="G45" s="167"/>
      <c r="H45" s="168"/>
      <c r="I45" s="167"/>
      <c r="J45" s="168"/>
      <c r="K45" s="167"/>
      <c r="L45" s="168"/>
      <c r="M45" s="167"/>
      <c r="N45" s="168"/>
      <c r="O45" s="167"/>
      <c r="P45" s="168"/>
      <c r="Q45" s="167"/>
      <c r="R45" s="168"/>
      <c r="S45" s="167"/>
      <c r="W45" s="153"/>
    </row>
    <row r="46" spans="1:23" ht="16.5">
      <c r="A46" s="162" t="s">
        <v>192</v>
      </c>
      <c r="B46" s="166"/>
      <c r="C46" s="167"/>
      <c r="D46" s="168"/>
      <c r="E46" s="167"/>
      <c r="F46" s="168"/>
      <c r="G46" s="167"/>
      <c r="H46" s="168"/>
      <c r="I46" s="167"/>
      <c r="J46" s="168"/>
      <c r="K46" s="167"/>
      <c r="L46" s="168"/>
      <c r="M46" s="167"/>
      <c r="N46" s="168"/>
      <c r="O46" s="167"/>
      <c r="P46" s="168"/>
      <c r="Q46" s="167"/>
      <c r="R46" s="168"/>
      <c r="S46" s="167"/>
      <c r="W46" s="153"/>
    </row>
    <row r="47" spans="1:23" ht="16.5">
      <c r="A47" s="162" t="s">
        <v>193</v>
      </c>
      <c r="B47" s="166"/>
      <c r="C47" s="167"/>
      <c r="D47" s="168"/>
      <c r="E47" s="167"/>
      <c r="F47" s="168"/>
      <c r="G47" s="167"/>
      <c r="H47" s="168"/>
      <c r="I47" s="167"/>
      <c r="J47" s="168"/>
      <c r="K47" s="167"/>
      <c r="L47" s="168"/>
      <c r="M47" s="167"/>
      <c r="N47" s="168"/>
      <c r="O47" s="167"/>
      <c r="P47" s="168"/>
      <c r="Q47" s="167"/>
      <c r="R47" s="168"/>
      <c r="S47" s="167"/>
      <c r="W47" s="153"/>
    </row>
    <row r="48" spans="1:23" ht="16.5">
      <c r="A48" s="162" t="s">
        <v>194</v>
      </c>
      <c r="B48" s="166"/>
      <c r="C48" s="167"/>
      <c r="D48" s="168"/>
      <c r="E48" s="167"/>
      <c r="F48" s="168"/>
      <c r="G48" s="167"/>
      <c r="H48" s="168"/>
      <c r="I48" s="167"/>
      <c r="J48" s="168"/>
      <c r="K48" s="167"/>
      <c r="L48" s="168"/>
      <c r="M48" s="167"/>
      <c r="N48" s="168"/>
      <c r="O48" s="167"/>
      <c r="P48" s="168"/>
      <c r="Q48" s="167"/>
      <c r="R48" s="168"/>
      <c r="S48" s="167"/>
      <c r="W48" s="153"/>
    </row>
    <row r="49" spans="1:23" ht="16.5">
      <c r="A49" s="169" t="s">
        <v>73</v>
      </c>
      <c r="B49" s="170"/>
      <c r="C49" s="171"/>
      <c r="D49" s="172"/>
      <c r="E49" s="171"/>
      <c r="F49" s="172"/>
      <c r="G49" s="171"/>
      <c r="H49" s="172"/>
      <c r="I49" s="171"/>
      <c r="J49" s="172"/>
      <c r="K49" s="171"/>
      <c r="L49" s="172"/>
      <c r="M49" s="171"/>
      <c r="N49" s="172"/>
      <c r="O49" s="171"/>
      <c r="P49" s="172"/>
      <c r="Q49" s="171"/>
      <c r="R49" s="172"/>
      <c r="S49" s="171"/>
      <c r="W49" s="153"/>
    </row>
    <row r="50" spans="1:23" ht="16.5">
      <c r="A50" s="162" t="s">
        <v>51</v>
      </c>
      <c r="B50" s="166">
        <v>1</v>
      </c>
      <c r="C50" s="167">
        <v>29</v>
      </c>
      <c r="D50" s="168">
        <v>2</v>
      </c>
      <c r="E50" s="167">
        <v>25</v>
      </c>
      <c r="F50" s="168">
        <v>1</v>
      </c>
      <c r="G50" s="167">
        <v>31</v>
      </c>
      <c r="H50" s="168"/>
      <c r="I50" s="167"/>
      <c r="J50" s="168"/>
      <c r="K50" s="167"/>
      <c r="L50" s="168"/>
      <c r="M50" s="167"/>
      <c r="N50" s="168">
        <v>1</v>
      </c>
      <c r="O50" s="167">
        <v>37</v>
      </c>
      <c r="P50" s="168"/>
      <c r="Q50" s="167"/>
      <c r="R50" s="168">
        <f t="shared" ref="R50:S51" si="8">B50+D50+F50+H50+J50+L50+N50+P50</f>
        <v>5</v>
      </c>
      <c r="S50" s="167">
        <f t="shared" si="8"/>
        <v>122</v>
      </c>
      <c r="W50" s="153"/>
    </row>
    <row r="51" spans="1:23" ht="16.5">
      <c r="A51" s="162" t="s">
        <v>53</v>
      </c>
      <c r="B51" s="166"/>
      <c r="C51" s="167"/>
      <c r="D51" s="168"/>
      <c r="E51" s="167"/>
      <c r="F51" s="168">
        <v>1</v>
      </c>
      <c r="G51" s="167">
        <v>51</v>
      </c>
      <c r="H51" s="168">
        <v>1</v>
      </c>
      <c r="I51" s="167">
        <v>46</v>
      </c>
      <c r="J51" s="168"/>
      <c r="K51" s="167"/>
      <c r="L51" s="168"/>
      <c r="M51" s="167"/>
      <c r="N51" s="168"/>
      <c r="O51" s="167"/>
      <c r="P51" s="168">
        <v>2</v>
      </c>
      <c r="Q51" s="167">
        <v>131</v>
      </c>
      <c r="R51" s="168">
        <f t="shared" si="8"/>
        <v>4</v>
      </c>
      <c r="S51" s="167">
        <f t="shared" si="8"/>
        <v>228</v>
      </c>
      <c r="W51" s="153"/>
    </row>
    <row r="52" spans="1:23" ht="16.5">
      <c r="A52" s="162" t="s">
        <v>55</v>
      </c>
      <c r="B52" s="166"/>
      <c r="C52" s="167"/>
      <c r="D52" s="168"/>
      <c r="E52" s="167"/>
      <c r="F52" s="168"/>
      <c r="G52" s="167"/>
      <c r="H52" s="168"/>
      <c r="I52" s="167"/>
      <c r="J52" s="168"/>
      <c r="K52" s="167"/>
      <c r="L52" s="168"/>
      <c r="M52" s="167"/>
      <c r="N52" s="168"/>
      <c r="O52" s="167"/>
      <c r="P52" s="168"/>
      <c r="Q52" s="167"/>
      <c r="R52" s="168"/>
      <c r="S52" s="167"/>
      <c r="W52" s="153"/>
    </row>
    <row r="53" spans="1:23" ht="16.5">
      <c r="A53" s="169" t="s">
        <v>166</v>
      </c>
      <c r="B53" s="170">
        <f t="shared" ref="B53:S53" si="9">SUM(B50:B52)</f>
        <v>1</v>
      </c>
      <c r="C53" s="171">
        <f t="shared" si="9"/>
        <v>29</v>
      </c>
      <c r="D53" s="172">
        <f t="shared" si="9"/>
        <v>2</v>
      </c>
      <c r="E53" s="171">
        <f t="shared" si="9"/>
        <v>25</v>
      </c>
      <c r="F53" s="172">
        <f t="shared" si="9"/>
        <v>2</v>
      </c>
      <c r="G53" s="171">
        <f t="shared" si="9"/>
        <v>82</v>
      </c>
      <c r="H53" s="172">
        <f t="shared" si="9"/>
        <v>1</v>
      </c>
      <c r="I53" s="171">
        <f t="shared" si="9"/>
        <v>46</v>
      </c>
      <c r="J53" s="172"/>
      <c r="K53" s="171"/>
      <c r="L53" s="172"/>
      <c r="M53" s="171"/>
      <c r="N53" s="172">
        <f t="shared" si="9"/>
        <v>1</v>
      </c>
      <c r="O53" s="171">
        <f t="shared" si="9"/>
        <v>37</v>
      </c>
      <c r="P53" s="172">
        <f t="shared" si="9"/>
        <v>2</v>
      </c>
      <c r="Q53" s="171">
        <f t="shared" si="9"/>
        <v>131</v>
      </c>
      <c r="R53" s="172">
        <f t="shared" si="9"/>
        <v>9</v>
      </c>
      <c r="S53" s="171">
        <f t="shared" si="9"/>
        <v>350</v>
      </c>
      <c r="W53" s="153"/>
    </row>
    <row r="54" spans="1:23" ht="16.5">
      <c r="A54" s="162" t="s">
        <v>59</v>
      </c>
      <c r="B54" s="166">
        <v>1</v>
      </c>
      <c r="C54" s="167">
        <v>48</v>
      </c>
      <c r="D54" s="168">
        <v>1</v>
      </c>
      <c r="E54" s="167">
        <v>20</v>
      </c>
      <c r="F54" s="168">
        <v>2</v>
      </c>
      <c r="G54" s="167">
        <v>60</v>
      </c>
      <c r="H54" s="168"/>
      <c r="I54" s="167"/>
      <c r="J54" s="168"/>
      <c r="K54" s="167"/>
      <c r="L54" s="168"/>
      <c r="M54" s="167"/>
      <c r="N54" s="168">
        <v>3</v>
      </c>
      <c r="O54" s="167">
        <v>146</v>
      </c>
      <c r="P54" s="168"/>
      <c r="Q54" s="167"/>
      <c r="R54" s="168">
        <f>B54+D54+F54+H54+J54+L54+N54+P54</f>
        <v>7</v>
      </c>
      <c r="S54" s="167">
        <f t="shared" ref="S54:S55" si="10">C54+E54+G54+I54+K54+M54+O54+Q54</f>
        <v>274</v>
      </c>
      <c r="W54" s="153"/>
    </row>
    <row r="55" spans="1:23" ht="16.5">
      <c r="A55" s="162" t="s">
        <v>60</v>
      </c>
      <c r="B55" s="166">
        <v>1</v>
      </c>
      <c r="C55" s="167">
        <v>48</v>
      </c>
      <c r="D55" s="168">
        <v>2</v>
      </c>
      <c r="E55" s="167">
        <v>73</v>
      </c>
      <c r="F55" s="168"/>
      <c r="G55" s="167"/>
      <c r="H55" s="168">
        <v>2</v>
      </c>
      <c r="I55" s="167">
        <v>80</v>
      </c>
      <c r="J55" s="168"/>
      <c r="K55" s="167"/>
      <c r="L55" s="168"/>
      <c r="M55" s="167"/>
      <c r="N55" s="168"/>
      <c r="O55" s="167"/>
      <c r="P55" s="168">
        <v>1</v>
      </c>
      <c r="Q55" s="167">
        <v>23</v>
      </c>
      <c r="R55" s="168">
        <f t="shared" ref="R55" si="11">B55+D55+F55+H55+J55+L55+N55+P55</f>
        <v>6</v>
      </c>
      <c r="S55" s="167">
        <f t="shared" si="10"/>
        <v>224</v>
      </c>
      <c r="W55" s="153"/>
    </row>
    <row r="56" spans="1:23" ht="16.5">
      <c r="A56" s="162" t="s">
        <v>62</v>
      </c>
      <c r="B56" s="166"/>
      <c r="C56" s="167"/>
      <c r="D56" s="168"/>
      <c r="E56" s="167"/>
      <c r="F56" s="168"/>
      <c r="G56" s="167"/>
      <c r="H56" s="168"/>
      <c r="I56" s="167"/>
      <c r="J56" s="168"/>
      <c r="K56" s="167"/>
      <c r="L56" s="168"/>
      <c r="M56" s="167"/>
      <c r="N56" s="168"/>
      <c r="O56" s="167"/>
      <c r="P56" s="168"/>
      <c r="Q56" s="167"/>
      <c r="R56" s="168"/>
      <c r="S56" s="167"/>
      <c r="W56" s="153"/>
    </row>
    <row r="57" spans="1:23" ht="16.5">
      <c r="A57" s="162" t="s">
        <v>124</v>
      </c>
      <c r="B57" s="166"/>
      <c r="C57" s="167"/>
      <c r="D57" s="168"/>
      <c r="E57" s="167"/>
      <c r="F57" s="168"/>
      <c r="G57" s="167"/>
      <c r="H57" s="168"/>
      <c r="I57" s="167"/>
      <c r="J57" s="168"/>
      <c r="K57" s="167"/>
      <c r="L57" s="168"/>
      <c r="M57" s="167"/>
      <c r="N57" s="168"/>
      <c r="O57" s="167"/>
      <c r="P57" s="168"/>
      <c r="Q57" s="167"/>
      <c r="R57" s="168"/>
      <c r="S57" s="167"/>
      <c r="W57" s="153"/>
    </row>
    <row r="58" spans="1:23" ht="16.5">
      <c r="A58" s="169" t="s">
        <v>63</v>
      </c>
      <c r="B58" s="172">
        <f t="shared" ref="B58:S58" si="12">SUM(B54:B57)</f>
        <v>2</v>
      </c>
      <c r="C58" s="171">
        <f t="shared" si="12"/>
        <v>96</v>
      </c>
      <c r="D58" s="172">
        <f t="shared" si="12"/>
        <v>3</v>
      </c>
      <c r="E58" s="171">
        <f t="shared" si="12"/>
        <v>93</v>
      </c>
      <c r="F58" s="172">
        <f t="shared" si="12"/>
        <v>2</v>
      </c>
      <c r="G58" s="171">
        <f t="shared" si="12"/>
        <v>60</v>
      </c>
      <c r="H58" s="172">
        <f t="shared" si="12"/>
        <v>2</v>
      </c>
      <c r="I58" s="171">
        <f t="shared" si="12"/>
        <v>80</v>
      </c>
      <c r="J58" s="172"/>
      <c r="K58" s="171"/>
      <c r="L58" s="172"/>
      <c r="M58" s="171"/>
      <c r="N58" s="172">
        <f t="shared" si="12"/>
        <v>3</v>
      </c>
      <c r="O58" s="171">
        <f t="shared" si="12"/>
        <v>146</v>
      </c>
      <c r="P58" s="172">
        <f t="shared" si="12"/>
        <v>1</v>
      </c>
      <c r="Q58" s="171">
        <f t="shared" si="12"/>
        <v>23</v>
      </c>
      <c r="R58" s="172">
        <f t="shared" si="12"/>
        <v>13</v>
      </c>
      <c r="S58" s="171">
        <f t="shared" si="12"/>
        <v>498</v>
      </c>
      <c r="W58" s="153"/>
    </row>
    <row r="59" spans="1:23" ht="16.5">
      <c r="A59" s="173" t="s">
        <v>69</v>
      </c>
      <c r="B59" s="174"/>
      <c r="C59" s="175"/>
      <c r="D59" s="176"/>
      <c r="E59" s="175"/>
      <c r="F59" s="176"/>
      <c r="G59" s="175"/>
      <c r="H59" s="176"/>
      <c r="I59" s="175"/>
      <c r="J59" s="176"/>
      <c r="K59" s="175"/>
      <c r="L59" s="176"/>
      <c r="M59" s="175"/>
      <c r="N59" s="176"/>
      <c r="O59" s="175"/>
      <c r="P59" s="176"/>
      <c r="Q59" s="175"/>
      <c r="R59" s="176"/>
      <c r="S59" s="175"/>
      <c r="W59" s="153"/>
    </row>
    <row r="60" spans="1:23" ht="16.5">
      <c r="A60" s="162" t="s">
        <v>40</v>
      </c>
      <c r="B60" s="166"/>
      <c r="C60" s="167"/>
      <c r="D60" s="168"/>
      <c r="E60" s="167"/>
      <c r="F60" s="168"/>
      <c r="G60" s="167"/>
      <c r="H60" s="168"/>
      <c r="I60" s="167"/>
      <c r="J60" s="168"/>
      <c r="K60" s="167"/>
      <c r="L60" s="168"/>
      <c r="M60" s="167"/>
      <c r="N60" s="168"/>
      <c r="O60" s="167"/>
      <c r="P60" s="168"/>
      <c r="Q60" s="167"/>
      <c r="R60" s="168"/>
      <c r="S60" s="167"/>
      <c r="W60" s="153"/>
    </row>
    <row r="61" spans="1:23" ht="16.5">
      <c r="A61" s="162" t="s">
        <v>42</v>
      </c>
      <c r="B61" s="166"/>
      <c r="C61" s="167"/>
      <c r="D61" s="168"/>
      <c r="E61" s="167"/>
      <c r="F61" s="168"/>
      <c r="G61" s="167"/>
      <c r="H61" s="168">
        <v>1</v>
      </c>
      <c r="I61" s="167">
        <v>816</v>
      </c>
      <c r="J61" s="168"/>
      <c r="K61" s="167"/>
      <c r="L61" s="168"/>
      <c r="M61" s="167"/>
      <c r="N61" s="168"/>
      <c r="O61" s="167"/>
      <c r="P61" s="168"/>
      <c r="Q61" s="167"/>
      <c r="R61" s="168">
        <f t="shared" ref="R61:S62" si="13">B61+D61+F61+H61+J61+L61+N61+P61</f>
        <v>1</v>
      </c>
      <c r="S61" s="167">
        <f t="shared" si="13"/>
        <v>816</v>
      </c>
      <c r="W61" s="153"/>
    </row>
    <row r="62" spans="1:23" ht="16.5">
      <c r="A62" s="162" t="s">
        <v>43</v>
      </c>
      <c r="B62" s="166"/>
      <c r="C62" s="167"/>
      <c r="D62" s="168"/>
      <c r="E62" s="167"/>
      <c r="F62" s="168">
        <v>1</v>
      </c>
      <c r="G62" s="167">
        <v>367</v>
      </c>
      <c r="H62" s="168"/>
      <c r="I62" s="167"/>
      <c r="J62" s="168">
        <v>1</v>
      </c>
      <c r="K62" s="167">
        <v>429</v>
      </c>
      <c r="L62" s="168"/>
      <c r="M62" s="167"/>
      <c r="N62" s="168"/>
      <c r="O62" s="167"/>
      <c r="P62" s="168"/>
      <c r="Q62" s="167"/>
      <c r="R62" s="168">
        <f t="shared" si="13"/>
        <v>2</v>
      </c>
      <c r="S62" s="167">
        <f t="shared" si="13"/>
        <v>796</v>
      </c>
      <c r="W62" s="153"/>
    </row>
    <row r="63" spans="1:23" ht="16.5">
      <c r="A63" s="162" t="s">
        <v>45</v>
      </c>
      <c r="B63" s="166"/>
      <c r="C63" s="167"/>
      <c r="D63" s="168"/>
      <c r="E63" s="167"/>
      <c r="F63" s="168"/>
      <c r="G63" s="167"/>
      <c r="H63" s="168"/>
      <c r="I63" s="167"/>
      <c r="J63" s="168"/>
      <c r="K63" s="167"/>
      <c r="L63" s="168"/>
      <c r="M63" s="167"/>
      <c r="N63" s="168"/>
      <c r="O63" s="167"/>
      <c r="P63" s="168"/>
      <c r="Q63" s="167"/>
      <c r="R63" s="168"/>
      <c r="S63" s="167"/>
      <c r="W63" s="153"/>
    </row>
    <row r="64" spans="1:23" ht="16.5">
      <c r="A64" s="169" t="s">
        <v>49</v>
      </c>
      <c r="B64" s="170"/>
      <c r="C64" s="171"/>
      <c r="D64" s="172"/>
      <c r="E64" s="171"/>
      <c r="F64" s="172">
        <f t="shared" ref="F64:S64" si="14">SUM(F60:F63)</f>
        <v>1</v>
      </c>
      <c r="G64" s="171">
        <f t="shared" si="14"/>
        <v>367</v>
      </c>
      <c r="H64" s="172">
        <f t="shared" si="14"/>
        <v>1</v>
      </c>
      <c r="I64" s="171">
        <f t="shared" si="14"/>
        <v>816</v>
      </c>
      <c r="J64" s="172">
        <f t="shared" si="14"/>
        <v>1</v>
      </c>
      <c r="K64" s="171">
        <f t="shared" si="14"/>
        <v>429</v>
      </c>
      <c r="L64" s="172"/>
      <c r="M64" s="171"/>
      <c r="N64" s="172"/>
      <c r="O64" s="171"/>
      <c r="P64" s="172"/>
      <c r="Q64" s="171"/>
      <c r="R64" s="172">
        <f t="shared" si="14"/>
        <v>3</v>
      </c>
      <c r="S64" s="171">
        <f t="shared" si="14"/>
        <v>1612</v>
      </c>
      <c r="W64" s="153"/>
    </row>
    <row r="65" spans="1:23" ht="16.5">
      <c r="A65" s="169" t="s">
        <v>39</v>
      </c>
      <c r="B65" s="170">
        <v>4</v>
      </c>
      <c r="C65" s="171">
        <v>54</v>
      </c>
      <c r="D65" s="172">
        <v>41</v>
      </c>
      <c r="E65" s="171">
        <v>587</v>
      </c>
      <c r="F65" s="172"/>
      <c r="G65" s="171"/>
      <c r="H65" s="172">
        <v>3</v>
      </c>
      <c r="I65" s="171">
        <v>48</v>
      </c>
      <c r="J65" s="172">
        <v>1</v>
      </c>
      <c r="K65" s="171">
        <v>8</v>
      </c>
      <c r="L65" s="172">
        <v>2</v>
      </c>
      <c r="M65" s="171">
        <v>30</v>
      </c>
      <c r="N65" s="172">
        <v>15</v>
      </c>
      <c r="O65" s="171">
        <v>237</v>
      </c>
      <c r="P65" s="172">
        <v>1</v>
      </c>
      <c r="Q65" s="171">
        <v>16</v>
      </c>
      <c r="R65" s="172">
        <f>B65+D65+F65+H65+J65+L65+N65+P65</f>
        <v>67</v>
      </c>
      <c r="S65" s="171">
        <f t="shared" ref="S65" si="15">C65+E65+G65+I65+K65+M65+O65+Q65</f>
        <v>980</v>
      </c>
      <c r="W65" s="153"/>
    </row>
    <row r="66" spans="1:23" s="155" customFormat="1" ht="51" customHeight="1" thickBot="1">
      <c r="A66" s="233" t="s">
        <v>263</v>
      </c>
      <c r="B66" s="310">
        <f>SUM(B14+B15+B16+B17+B18+B22+B23+B32+B41+B42+B43+B49+B53+B58+B59+B64+B65)</f>
        <v>51</v>
      </c>
      <c r="C66" s="311">
        <f t="shared" ref="C66:S66" si="16">SUM(C14+C15+C16+C17+C18+C22+C23+C32+C41+C42+C43+C49+C53+C58+C59+C64+C65)</f>
        <v>7224</v>
      </c>
      <c r="D66" s="310">
        <f t="shared" si="16"/>
        <v>226</v>
      </c>
      <c r="E66" s="311">
        <f t="shared" si="16"/>
        <v>24604</v>
      </c>
      <c r="F66" s="310">
        <f t="shared" si="16"/>
        <v>11</v>
      </c>
      <c r="G66" s="311">
        <f t="shared" si="16"/>
        <v>1258</v>
      </c>
      <c r="H66" s="310">
        <f t="shared" si="16"/>
        <v>41</v>
      </c>
      <c r="I66" s="311">
        <f t="shared" si="16"/>
        <v>7306</v>
      </c>
      <c r="J66" s="310">
        <f t="shared" si="16"/>
        <v>18</v>
      </c>
      <c r="K66" s="311">
        <f t="shared" si="16"/>
        <v>3705</v>
      </c>
      <c r="L66" s="310">
        <f t="shared" si="16"/>
        <v>13</v>
      </c>
      <c r="M66" s="311">
        <f t="shared" si="16"/>
        <v>1115</v>
      </c>
      <c r="N66" s="310">
        <f t="shared" si="16"/>
        <v>37</v>
      </c>
      <c r="O66" s="311">
        <f t="shared" si="16"/>
        <v>2308</v>
      </c>
      <c r="P66" s="310">
        <f t="shared" si="16"/>
        <v>34</v>
      </c>
      <c r="Q66" s="311">
        <f t="shared" si="16"/>
        <v>6212</v>
      </c>
      <c r="R66" s="310">
        <f t="shared" si="16"/>
        <v>431</v>
      </c>
      <c r="S66" s="311">
        <f t="shared" si="16"/>
        <v>53732</v>
      </c>
      <c r="T66" s="152"/>
      <c r="U66" s="153"/>
      <c r="V66" s="153"/>
      <c r="W66" s="153"/>
    </row>
    <row r="67" spans="1:23" ht="19.5" hidden="1" customHeight="1" thickTop="1">
      <c r="A67" s="114" t="s">
        <v>168</v>
      </c>
      <c r="B67" s="178">
        <v>321</v>
      </c>
      <c r="C67" s="177">
        <v>1728</v>
      </c>
      <c r="D67" s="178">
        <v>925</v>
      </c>
      <c r="E67" s="177">
        <v>4534</v>
      </c>
      <c r="F67" s="178">
        <v>67</v>
      </c>
      <c r="G67" s="177">
        <v>440</v>
      </c>
      <c r="H67" s="178">
        <v>651</v>
      </c>
      <c r="I67" s="177">
        <v>3295</v>
      </c>
      <c r="J67" s="178">
        <v>16</v>
      </c>
      <c r="K67" s="177">
        <v>136</v>
      </c>
      <c r="L67" s="178">
        <v>62</v>
      </c>
      <c r="M67" s="177">
        <v>466</v>
      </c>
      <c r="N67" s="178">
        <v>218</v>
      </c>
      <c r="O67" s="177">
        <v>1419</v>
      </c>
      <c r="P67" s="178">
        <v>536</v>
      </c>
      <c r="Q67" s="177">
        <v>3422</v>
      </c>
      <c r="R67" s="178">
        <f>B67+D67+F67+H67+J67+L67+N67+P67</f>
        <v>2796</v>
      </c>
      <c r="S67" s="177">
        <f t="shared" ref="S67:S68" si="17">C67+E67+G67+I67+K67+M67+O67+Q67</f>
        <v>15440</v>
      </c>
      <c r="W67" s="153"/>
    </row>
    <row r="68" spans="1:23" ht="19.5" hidden="1" customHeight="1">
      <c r="A68" s="114" t="s">
        <v>169</v>
      </c>
      <c r="B68" s="178">
        <v>705</v>
      </c>
      <c r="C68" s="177">
        <v>3418</v>
      </c>
      <c r="D68" s="178">
        <v>901</v>
      </c>
      <c r="E68" s="177">
        <v>4241</v>
      </c>
      <c r="F68" s="178">
        <v>130</v>
      </c>
      <c r="G68" s="177">
        <v>600</v>
      </c>
      <c r="H68" s="178">
        <v>337</v>
      </c>
      <c r="I68" s="177">
        <v>1703</v>
      </c>
      <c r="J68" s="178">
        <v>56</v>
      </c>
      <c r="K68" s="177">
        <v>351</v>
      </c>
      <c r="L68" s="178">
        <v>41</v>
      </c>
      <c r="M68" s="177">
        <v>270</v>
      </c>
      <c r="N68" s="178">
        <v>151</v>
      </c>
      <c r="O68" s="177">
        <v>870</v>
      </c>
      <c r="P68" s="178">
        <v>579</v>
      </c>
      <c r="Q68" s="177">
        <v>3176</v>
      </c>
      <c r="R68" s="178">
        <f t="shared" ref="R68" si="18">B68+D68+F68+H68+J68+L68+N68+P68</f>
        <v>2900</v>
      </c>
      <c r="S68" s="177">
        <f t="shared" si="17"/>
        <v>14629</v>
      </c>
      <c r="W68" s="153"/>
    </row>
    <row r="69" spans="1:23" s="155" customFormat="1" ht="51" customHeight="1" thickTop="1" thickBot="1">
      <c r="A69" s="234" t="s">
        <v>368</v>
      </c>
      <c r="B69" s="118">
        <f t="shared" ref="B69:S69" si="19">B67+B68</f>
        <v>1026</v>
      </c>
      <c r="C69" s="120">
        <f t="shared" si="19"/>
        <v>5146</v>
      </c>
      <c r="D69" s="118">
        <f t="shared" si="19"/>
        <v>1826</v>
      </c>
      <c r="E69" s="120">
        <f t="shared" si="19"/>
        <v>8775</v>
      </c>
      <c r="F69" s="118">
        <f t="shared" si="19"/>
        <v>197</v>
      </c>
      <c r="G69" s="120">
        <f t="shared" si="19"/>
        <v>1040</v>
      </c>
      <c r="H69" s="118">
        <f t="shared" si="19"/>
        <v>988</v>
      </c>
      <c r="I69" s="120">
        <f t="shared" si="19"/>
        <v>4998</v>
      </c>
      <c r="J69" s="118">
        <f t="shared" si="19"/>
        <v>72</v>
      </c>
      <c r="K69" s="120">
        <f t="shared" si="19"/>
        <v>487</v>
      </c>
      <c r="L69" s="118">
        <f t="shared" si="19"/>
        <v>103</v>
      </c>
      <c r="M69" s="120">
        <f t="shared" si="19"/>
        <v>736</v>
      </c>
      <c r="N69" s="118">
        <f t="shared" si="19"/>
        <v>369</v>
      </c>
      <c r="O69" s="120">
        <f t="shared" si="19"/>
        <v>2289</v>
      </c>
      <c r="P69" s="118">
        <f t="shared" si="19"/>
        <v>1115</v>
      </c>
      <c r="Q69" s="120">
        <f t="shared" si="19"/>
        <v>6598</v>
      </c>
      <c r="R69" s="118">
        <f>R67+R68</f>
        <v>5696</v>
      </c>
      <c r="S69" s="120">
        <f t="shared" si="19"/>
        <v>30069</v>
      </c>
      <c r="T69" s="152"/>
      <c r="U69" s="153"/>
      <c r="V69" s="153"/>
      <c r="W69" s="153"/>
    </row>
    <row r="70" spans="1:23" s="155" customFormat="1" ht="51" customHeight="1" thickTop="1">
      <c r="A70" s="235" t="s">
        <v>265</v>
      </c>
      <c r="B70" s="146">
        <f t="shared" ref="B70:Q70" si="20">B66+B69</f>
        <v>1077</v>
      </c>
      <c r="C70" s="147">
        <f t="shared" si="20"/>
        <v>12370</v>
      </c>
      <c r="D70" s="148">
        <f t="shared" si="20"/>
        <v>2052</v>
      </c>
      <c r="E70" s="147">
        <f t="shared" si="20"/>
        <v>33379</v>
      </c>
      <c r="F70" s="148">
        <f t="shared" si="20"/>
        <v>208</v>
      </c>
      <c r="G70" s="147">
        <f t="shared" si="20"/>
        <v>2298</v>
      </c>
      <c r="H70" s="148">
        <f t="shared" si="20"/>
        <v>1029</v>
      </c>
      <c r="I70" s="147">
        <f t="shared" si="20"/>
        <v>12304</v>
      </c>
      <c r="J70" s="148">
        <f t="shared" si="20"/>
        <v>90</v>
      </c>
      <c r="K70" s="147">
        <f t="shared" si="20"/>
        <v>4192</v>
      </c>
      <c r="L70" s="148">
        <f t="shared" si="20"/>
        <v>116</v>
      </c>
      <c r="M70" s="147">
        <f t="shared" si="20"/>
        <v>1851</v>
      </c>
      <c r="N70" s="148">
        <f t="shared" si="20"/>
        <v>406</v>
      </c>
      <c r="O70" s="147">
        <f t="shared" si="20"/>
        <v>4597</v>
      </c>
      <c r="P70" s="148">
        <f t="shared" si="20"/>
        <v>1149</v>
      </c>
      <c r="Q70" s="147">
        <f t="shared" si="20"/>
        <v>12810</v>
      </c>
      <c r="R70" s="148">
        <f>R66+R69</f>
        <v>6127</v>
      </c>
      <c r="S70" s="147">
        <f>S66+S69</f>
        <v>83801</v>
      </c>
      <c r="T70" s="152"/>
      <c r="U70" s="153"/>
      <c r="V70" s="153"/>
      <c r="W70" s="153"/>
    </row>
    <row r="71" spans="1:23" ht="19.5" customHeight="1">
      <c r="A71" s="27"/>
      <c r="U71" s="152"/>
      <c r="V71" s="152"/>
    </row>
    <row r="72" spans="1:23">
      <c r="A72" s="30"/>
      <c r="U72" s="152"/>
      <c r="V72" s="152"/>
    </row>
    <row r="73" spans="1:23">
      <c r="A73" s="30"/>
      <c r="H73" s="179"/>
    </row>
    <row r="74" spans="1:23" ht="19.5" customHeight="1">
      <c r="G74" s="179"/>
      <c r="H74" s="179"/>
    </row>
    <row r="75" spans="1:23" ht="19.5" customHeight="1">
      <c r="G75" s="179"/>
    </row>
    <row r="76" spans="1:23" ht="19.5" customHeight="1">
      <c r="G76" s="179"/>
    </row>
    <row r="77" spans="1:23" ht="19.5" customHeight="1">
      <c r="G77" s="179"/>
    </row>
    <row r="78" spans="1:23" ht="19.5" customHeight="1">
      <c r="G78" s="179"/>
    </row>
    <row r="79" spans="1:23" ht="19.5" customHeight="1">
      <c r="G79" s="179"/>
    </row>
    <row r="80" spans="1:23" ht="19.5" customHeight="1">
      <c r="G80" s="179"/>
    </row>
    <row r="81" spans="2:7" ht="19.5" customHeight="1">
      <c r="G81" s="179"/>
    </row>
    <row r="82" spans="2:7" ht="19.5" customHeight="1">
      <c r="G82" s="179"/>
    </row>
    <row r="83" spans="2:7" ht="19.5" customHeight="1">
      <c r="G83" s="179"/>
    </row>
    <row r="84" spans="2:7" ht="19.5" customHeight="1">
      <c r="G84" s="179"/>
    </row>
    <row r="85" spans="2:7" ht="19.5" customHeight="1">
      <c r="G85" s="179"/>
    </row>
    <row r="86" spans="2:7" ht="19.5" customHeight="1">
      <c r="G86" s="179"/>
    </row>
    <row r="87" spans="2:7" ht="19.5" customHeight="1">
      <c r="G87" s="179"/>
    </row>
    <row r="88" spans="2:7" ht="19.5" customHeight="1">
      <c r="G88" s="179"/>
    </row>
    <row r="89" spans="2:7" ht="19.5" customHeight="1">
      <c r="G89" s="179"/>
    </row>
    <row r="90" spans="2:7" ht="19.5" customHeight="1">
      <c r="G90" s="179"/>
    </row>
    <row r="91" spans="2:7" ht="19.5" customHeight="1">
      <c r="G91" s="179"/>
    </row>
    <row r="92" spans="2:7" ht="19.5" customHeight="1">
      <c r="G92" s="179"/>
    </row>
    <row r="93" spans="2:7" ht="19.5" customHeight="1">
      <c r="C93" s="179"/>
      <c r="E93" s="179"/>
      <c r="G93" s="179"/>
    </row>
    <row r="94" spans="2:7" ht="19.5" customHeight="1">
      <c r="B94" s="179"/>
      <c r="C94" s="179"/>
      <c r="D94" s="179"/>
      <c r="E94" s="179"/>
      <c r="F94" s="179"/>
      <c r="G94" s="179"/>
    </row>
    <row r="95" spans="2:7" ht="19.5" customHeight="1">
      <c r="B95" s="179"/>
      <c r="D95" s="179"/>
      <c r="F95" s="179"/>
      <c r="G95" s="179"/>
    </row>
    <row r="96" spans="2:7" ht="19.5" customHeight="1">
      <c r="G96" s="179"/>
    </row>
    <row r="97" spans="7:7" ht="19.5" customHeight="1">
      <c r="G97" s="179"/>
    </row>
    <row r="98" spans="7:7" ht="19.5" customHeight="1">
      <c r="G98" s="179"/>
    </row>
    <row r="99" spans="7:7" ht="19.5" customHeight="1">
      <c r="G99" s="179"/>
    </row>
    <row r="100" spans="7:7" ht="19.5" customHeight="1">
      <c r="G100" s="179"/>
    </row>
    <row r="101" spans="7:7" ht="19.5" customHeight="1">
      <c r="G101" s="179"/>
    </row>
    <row r="102" spans="7:7" ht="19.5" customHeight="1">
      <c r="G102" s="179"/>
    </row>
    <row r="103" spans="7:7">
      <c r="G103" s="179"/>
    </row>
    <row r="104" spans="7:7">
      <c r="G104" s="179"/>
    </row>
    <row r="105" spans="7:7">
      <c r="G105" s="179"/>
    </row>
    <row r="106" spans="7:7">
      <c r="G106" s="179"/>
    </row>
    <row r="107" spans="7:7">
      <c r="G107" s="179"/>
    </row>
    <row r="108" spans="7:7">
      <c r="G108" s="179"/>
    </row>
    <row r="109" spans="7:7">
      <c r="G109" s="179"/>
    </row>
    <row r="110" spans="7:7">
      <c r="G110" s="179"/>
    </row>
    <row r="111" spans="7:7">
      <c r="G111" s="179"/>
    </row>
    <row r="112" spans="7:7">
      <c r="G112" s="179"/>
    </row>
    <row r="113" spans="2:7">
      <c r="G113" s="179"/>
    </row>
    <row r="114" spans="2:7">
      <c r="G114" s="179"/>
    </row>
    <row r="115" spans="2:7">
      <c r="G115" s="179"/>
    </row>
    <row r="116" spans="2:7">
      <c r="G116" s="179"/>
    </row>
    <row r="117" spans="2:7">
      <c r="G117" s="179"/>
    </row>
    <row r="118" spans="2:7">
      <c r="G118" s="179"/>
    </row>
    <row r="119" spans="2:7">
      <c r="G119" s="179"/>
    </row>
    <row r="120" spans="2:7">
      <c r="G120" s="179"/>
    </row>
    <row r="121" spans="2:7">
      <c r="G121" s="179"/>
    </row>
    <row r="122" spans="2:7">
      <c r="G122" s="179"/>
    </row>
    <row r="123" spans="2:7">
      <c r="G123" s="179"/>
    </row>
    <row r="124" spans="2:7">
      <c r="G124" s="179"/>
    </row>
    <row r="125" spans="2:7">
      <c r="B125" s="180"/>
      <c r="G125" s="179"/>
    </row>
    <row r="126" spans="2:7">
      <c r="G126" s="179"/>
    </row>
    <row r="127" spans="2:7">
      <c r="G127" s="179"/>
    </row>
    <row r="128" spans="2:7">
      <c r="G128" s="179"/>
    </row>
    <row r="129" spans="7:7">
      <c r="G129" s="179"/>
    </row>
    <row r="130" spans="7:7">
      <c r="G130" s="179"/>
    </row>
    <row r="131" spans="7:7">
      <c r="G131" s="179"/>
    </row>
    <row r="132" spans="7:7">
      <c r="G132" s="179"/>
    </row>
    <row r="133" spans="7:7">
      <c r="G133" s="179"/>
    </row>
    <row r="134" spans="7:7">
      <c r="G134" s="179"/>
    </row>
    <row r="135" spans="7:7">
      <c r="G135" s="179"/>
    </row>
    <row r="136" spans="7:7">
      <c r="G136" s="179"/>
    </row>
    <row r="137" spans="7:7">
      <c r="G137" s="179"/>
    </row>
    <row r="138" spans="7:7">
      <c r="G138" s="179"/>
    </row>
    <row r="139" spans="7:7">
      <c r="G139" s="179"/>
    </row>
    <row r="140" spans="7:7">
      <c r="G140" s="179"/>
    </row>
    <row r="141" spans="7:7">
      <c r="G141" s="179"/>
    </row>
    <row r="142" spans="7:7">
      <c r="G142" s="179"/>
    </row>
    <row r="143" spans="7:7">
      <c r="G143" s="179"/>
    </row>
    <row r="144" spans="7:7">
      <c r="G144" s="179"/>
    </row>
    <row r="145" spans="7:7">
      <c r="G145" s="179"/>
    </row>
    <row r="146" spans="7:7">
      <c r="G146" s="179"/>
    </row>
    <row r="147" spans="7:7">
      <c r="G147" s="179"/>
    </row>
    <row r="148" spans="7:7">
      <c r="G148" s="179"/>
    </row>
    <row r="149" spans="7:7">
      <c r="G149" s="179"/>
    </row>
    <row r="150" spans="7:7">
      <c r="G150" s="179"/>
    </row>
    <row r="151" spans="7:7">
      <c r="G151" s="179"/>
    </row>
    <row r="152" spans="7:7">
      <c r="G152" s="179"/>
    </row>
    <row r="153" spans="7:7">
      <c r="G153" s="179"/>
    </row>
    <row r="154" spans="7:7">
      <c r="G154" s="179"/>
    </row>
    <row r="155" spans="7:7">
      <c r="G155" s="179"/>
    </row>
    <row r="156" spans="7:7">
      <c r="G156" s="179"/>
    </row>
    <row r="157" spans="7:7">
      <c r="G157" s="179"/>
    </row>
    <row r="158" spans="7:7">
      <c r="G158" s="179"/>
    </row>
    <row r="159" spans="7:7">
      <c r="G159" s="179"/>
    </row>
    <row r="160" spans="7:7">
      <c r="G160" s="179"/>
    </row>
    <row r="161" spans="7:7">
      <c r="G161" s="179"/>
    </row>
    <row r="162" spans="7:7">
      <c r="G162" s="179"/>
    </row>
    <row r="163" spans="7:7">
      <c r="G163" s="179"/>
    </row>
    <row r="164" spans="7:7">
      <c r="G164" s="179"/>
    </row>
    <row r="165" spans="7:7">
      <c r="G165" s="179"/>
    </row>
    <row r="166" spans="7:7">
      <c r="G166" s="179"/>
    </row>
    <row r="167" spans="7:7">
      <c r="G167" s="179"/>
    </row>
    <row r="168" spans="7:7">
      <c r="G168" s="179"/>
    </row>
    <row r="169" spans="7:7">
      <c r="G169" s="179"/>
    </row>
    <row r="170" spans="7:7">
      <c r="G170" s="179"/>
    </row>
    <row r="171" spans="7:7">
      <c r="G171" s="179"/>
    </row>
    <row r="172" spans="7:7">
      <c r="G172" s="179"/>
    </row>
    <row r="173" spans="7:7">
      <c r="G173" s="179"/>
    </row>
    <row r="174" spans="7:7">
      <c r="G174" s="179"/>
    </row>
    <row r="175" spans="7:7">
      <c r="G175" s="179"/>
    </row>
    <row r="176" spans="7:7">
      <c r="G176" s="179"/>
    </row>
    <row r="177" spans="7:7">
      <c r="G177" s="179"/>
    </row>
    <row r="178" spans="7:7">
      <c r="G178" s="179"/>
    </row>
    <row r="179" spans="7:7">
      <c r="G179" s="179"/>
    </row>
    <row r="180" spans="7:7">
      <c r="G180" s="179"/>
    </row>
    <row r="181" spans="7:7">
      <c r="G181" s="179"/>
    </row>
    <row r="182" spans="7:7">
      <c r="G182" s="179"/>
    </row>
    <row r="183" spans="7:7">
      <c r="G183" s="179"/>
    </row>
    <row r="184" spans="7:7">
      <c r="G184" s="179"/>
    </row>
    <row r="185" spans="7:7">
      <c r="G185" s="179"/>
    </row>
    <row r="186" spans="7:7">
      <c r="G186" s="179"/>
    </row>
    <row r="187" spans="7:7">
      <c r="G187" s="179"/>
    </row>
    <row r="188" spans="7:7">
      <c r="G188" s="179"/>
    </row>
    <row r="189" spans="7:7">
      <c r="G189" s="179"/>
    </row>
    <row r="190" spans="7:7">
      <c r="G190" s="179"/>
    </row>
    <row r="191" spans="7:7">
      <c r="G191" s="179"/>
    </row>
    <row r="192" spans="7:7">
      <c r="G192" s="179"/>
    </row>
    <row r="193" spans="7:7">
      <c r="G193" s="179"/>
    </row>
    <row r="194" spans="7:7">
      <c r="G194" s="179"/>
    </row>
    <row r="195" spans="7:7">
      <c r="G195" s="179"/>
    </row>
    <row r="196" spans="7:7">
      <c r="G196" s="179"/>
    </row>
    <row r="197" spans="7:7">
      <c r="G197" s="179"/>
    </row>
    <row r="198" spans="7:7">
      <c r="G198" s="179"/>
    </row>
    <row r="199" spans="7:7">
      <c r="G199" s="179"/>
    </row>
    <row r="200" spans="7:7">
      <c r="G200" s="179"/>
    </row>
    <row r="201" spans="7:7">
      <c r="G201" s="179"/>
    </row>
    <row r="202" spans="7:7">
      <c r="G202" s="179"/>
    </row>
    <row r="203" spans="7:7">
      <c r="G203" s="179"/>
    </row>
    <row r="204" spans="7:7">
      <c r="G204" s="179"/>
    </row>
    <row r="205" spans="7:7">
      <c r="G205" s="179"/>
    </row>
    <row r="206" spans="7:7">
      <c r="G206" s="179"/>
    </row>
    <row r="207" spans="7:7">
      <c r="G207" s="179"/>
    </row>
    <row r="208" spans="7:7">
      <c r="G208" s="179"/>
    </row>
    <row r="209" spans="7:7">
      <c r="G209" s="179"/>
    </row>
    <row r="210" spans="7:7">
      <c r="G210" s="179"/>
    </row>
    <row r="211" spans="7:7">
      <c r="G211" s="179"/>
    </row>
    <row r="212" spans="7:7">
      <c r="G212" s="179"/>
    </row>
    <row r="213" spans="7:7">
      <c r="G213" s="179"/>
    </row>
    <row r="214" spans="7:7">
      <c r="G214" s="179"/>
    </row>
    <row r="215" spans="7:7">
      <c r="G215" s="179"/>
    </row>
    <row r="216" spans="7:7">
      <c r="G216" s="179"/>
    </row>
    <row r="217" spans="7:7">
      <c r="G217" s="179"/>
    </row>
    <row r="218" spans="7:7">
      <c r="G218" s="179"/>
    </row>
    <row r="219" spans="7:7">
      <c r="G219" s="179"/>
    </row>
    <row r="220" spans="7:7">
      <c r="G220" s="179"/>
    </row>
    <row r="221" spans="7:7">
      <c r="G221" s="179"/>
    </row>
    <row r="222" spans="7:7">
      <c r="G222" s="179"/>
    </row>
    <row r="223" spans="7:7">
      <c r="G223" s="179"/>
    </row>
    <row r="224" spans="7:7">
      <c r="G224" s="179"/>
    </row>
    <row r="225" spans="7:7">
      <c r="G225" s="179"/>
    </row>
    <row r="226" spans="7:7">
      <c r="G226" s="179"/>
    </row>
    <row r="227" spans="7:7">
      <c r="G227" s="179"/>
    </row>
    <row r="228" spans="7:7">
      <c r="G228" s="179"/>
    </row>
    <row r="229" spans="7:7">
      <c r="G229" s="179"/>
    </row>
    <row r="230" spans="7:7">
      <c r="G230" s="179"/>
    </row>
    <row r="231" spans="7:7">
      <c r="G231" s="179"/>
    </row>
    <row r="232" spans="7:7">
      <c r="G232" s="179"/>
    </row>
    <row r="233" spans="7:7">
      <c r="G233" s="179"/>
    </row>
    <row r="234" spans="7:7">
      <c r="G234" s="179"/>
    </row>
    <row r="235" spans="7:7">
      <c r="G235" s="179"/>
    </row>
    <row r="236" spans="7:7">
      <c r="G236" s="179"/>
    </row>
    <row r="237" spans="7:7">
      <c r="G237" s="179"/>
    </row>
    <row r="238" spans="7:7">
      <c r="G238" s="179"/>
    </row>
    <row r="239" spans="7:7">
      <c r="G239" s="179"/>
    </row>
    <row r="240" spans="7:7">
      <c r="G240" s="179"/>
    </row>
    <row r="241" spans="7:7">
      <c r="G241" s="179"/>
    </row>
    <row r="242" spans="7:7">
      <c r="G242" s="179"/>
    </row>
    <row r="243" spans="7:7">
      <c r="G243" s="179"/>
    </row>
    <row r="244" spans="7:7">
      <c r="G244" s="179"/>
    </row>
    <row r="245" spans="7:7">
      <c r="G245" s="179"/>
    </row>
    <row r="246" spans="7:7">
      <c r="G246" s="179"/>
    </row>
    <row r="247" spans="7:7">
      <c r="G247" s="179"/>
    </row>
    <row r="248" spans="7:7">
      <c r="G248" s="179"/>
    </row>
    <row r="249" spans="7:7">
      <c r="G249" s="179"/>
    </row>
    <row r="250" spans="7:7">
      <c r="G250" s="179"/>
    </row>
    <row r="251" spans="7:7">
      <c r="G251" s="179"/>
    </row>
    <row r="252" spans="7:7">
      <c r="G252" s="179"/>
    </row>
    <row r="253" spans="7:7">
      <c r="G253" s="179"/>
    </row>
    <row r="254" spans="7:7">
      <c r="G254" s="179"/>
    </row>
    <row r="255" spans="7:7">
      <c r="G255" s="179"/>
    </row>
    <row r="256" spans="7:7">
      <c r="G256" s="179"/>
    </row>
    <row r="257" spans="7:7">
      <c r="G257" s="179"/>
    </row>
    <row r="258" spans="7:7">
      <c r="G258" s="179"/>
    </row>
    <row r="259" spans="7:7">
      <c r="G259" s="179"/>
    </row>
    <row r="260" spans="7:7">
      <c r="G260" s="179"/>
    </row>
    <row r="261" spans="7:7">
      <c r="G261" s="179"/>
    </row>
    <row r="262" spans="7:7">
      <c r="G262" s="179"/>
    </row>
    <row r="263" spans="7:7">
      <c r="G263" s="179"/>
    </row>
    <row r="264" spans="7:7">
      <c r="G264" s="179"/>
    </row>
    <row r="265" spans="7:7">
      <c r="G265" s="179"/>
    </row>
    <row r="266" spans="7:7">
      <c r="G266" s="179"/>
    </row>
    <row r="267" spans="7:7">
      <c r="G267" s="179"/>
    </row>
    <row r="268" spans="7:7">
      <c r="G268" s="179"/>
    </row>
    <row r="269" spans="7:7">
      <c r="G269" s="179"/>
    </row>
    <row r="270" spans="7:7">
      <c r="G270" s="179"/>
    </row>
    <row r="271" spans="7:7">
      <c r="G271" s="179"/>
    </row>
    <row r="272" spans="7:7">
      <c r="G272" s="179"/>
    </row>
    <row r="273" spans="7:7">
      <c r="G273" s="179"/>
    </row>
    <row r="274" spans="7:7">
      <c r="G274" s="179"/>
    </row>
    <row r="275" spans="7:7">
      <c r="G275" s="179"/>
    </row>
    <row r="276" spans="7:7">
      <c r="G276" s="179"/>
    </row>
    <row r="277" spans="7:7">
      <c r="G277" s="179"/>
    </row>
    <row r="278" spans="7:7">
      <c r="G278" s="179"/>
    </row>
    <row r="279" spans="7:7">
      <c r="G279" s="179"/>
    </row>
    <row r="280" spans="7:7">
      <c r="G280" s="179"/>
    </row>
    <row r="281" spans="7:7">
      <c r="G281" s="179"/>
    </row>
    <row r="282" spans="7:7">
      <c r="G282" s="179"/>
    </row>
    <row r="283" spans="7:7">
      <c r="G283" s="179"/>
    </row>
    <row r="284" spans="7:7">
      <c r="G284" s="179"/>
    </row>
    <row r="285" spans="7:7">
      <c r="G285" s="179"/>
    </row>
    <row r="286" spans="7:7">
      <c r="G286" s="179"/>
    </row>
    <row r="287" spans="7:7">
      <c r="G287" s="179"/>
    </row>
    <row r="288" spans="7:7">
      <c r="G288" s="179"/>
    </row>
    <row r="289" spans="7:7">
      <c r="G289" s="179"/>
    </row>
    <row r="290" spans="7:7">
      <c r="G290" s="179"/>
    </row>
    <row r="291" spans="7:7">
      <c r="G291" s="179"/>
    </row>
    <row r="292" spans="7:7">
      <c r="G292" s="179"/>
    </row>
    <row r="293" spans="7:7">
      <c r="G293" s="179"/>
    </row>
    <row r="294" spans="7:7">
      <c r="G294" s="179"/>
    </row>
    <row r="295" spans="7:7">
      <c r="G295" s="179"/>
    </row>
    <row r="296" spans="7:7">
      <c r="G296" s="179"/>
    </row>
    <row r="297" spans="7:7">
      <c r="G297" s="179"/>
    </row>
    <row r="298" spans="7:7">
      <c r="G298" s="179"/>
    </row>
    <row r="299" spans="7:7">
      <c r="G299" s="179"/>
    </row>
    <row r="300" spans="7:7">
      <c r="G300" s="179"/>
    </row>
    <row r="301" spans="7:7">
      <c r="G301" s="179"/>
    </row>
    <row r="302" spans="7:7">
      <c r="G302" s="179"/>
    </row>
    <row r="303" spans="7:7">
      <c r="G303" s="179"/>
    </row>
    <row r="304" spans="7:7">
      <c r="G304" s="179"/>
    </row>
    <row r="305" spans="7:7">
      <c r="G305" s="179"/>
    </row>
    <row r="306" spans="7:7">
      <c r="G306" s="179"/>
    </row>
    <row r="307" spans="7:7">
      <c r="G307" s="179"/>
    </row>
    <row r="308" spans="7:7">
      <c r="G308" s="179"/>
    </row>
    <row r="309" spans="7:7">
      <c r="G309" s="179"/>
    </row>
    <row r="310" spans="7:7">
      <c r="G310" s="179"/>
    </row>
    <row r="311" spans="7:7">
      <c r="G311" s="179"/>
    </row>
    <row r="312" spans="7:7">
      <c r="G312" s="179"/>
    </row>
    <row r="313" spans="7:7">
      <c r="G313" s="179"/>
    </row>
    <row r="314" spans="7:7">
      <c r="G314" s="179"/>
    </row>
    <row r="315" spans="7:7">
      <c r="G315" s="179"/>
    </row>
    <row r="316" spans="7:7">
      <c r="G316" s="179"/>
    </row>
    <row r="317" spans="7:7">
      <c r="G317" s="179"/>
    </row>
    <row r="318" spans="7:7">
      <c r="G318" s="179"/>
    </row>
    <row r="319" spans="7:7">
      <c r="G319" s="179"/>
    </row>
    <row r="320" spans="7:7">
      <c r="G320" s="179"/>
    </row>
    <row r="321" spans="7:7">
      <c r="G321" s="179"/>
    </row>
    <row r="322" spans="7:7">
      <c r="G322" s="179"/>
    </row>
    <row r="323" spans="7:7">
      <c r="G323" s="179"/>
    </row>
    <row r="324" spans="7:7">
      <c r="G324" s="179"/>
    </row>
    <row r="325" spans="7:7">
      <c r="G325" s="179"/>
    </row>
    <row r="326" spans="7:7">
      <c r="G326" s="179"/>
    </row>
    <row r="327" spans="7:7">
      <c r="G327" s="179"/>
    </row>
    <row r="328" spans="7:7">
      <c r="G328" s="179"/>
    </row>
    <row r="329" spans="7:7">
      <c r="G329" s="179"/>
    </row>
    <row r="330" spans="7:7">
      <c r="G330" s="179"/>
    </row>
    <row r="331" spans="7:7">
      <c r="G331" s="179"/>
    </row>
    <row r="332" spans="7:7">
      <c r="G332" s="179"/>
    </row>
    <row r="333" spans="7:7">
      <c r="G333" s="179"/>
    </row>
    <row r="334" spans="7:7">
      <c r="G334" s="179"/>
    </row>
    <row r="335" spans="7:7">
      <c r="G335" s="179"/>
    </row>
    <row r="336" spans="7:7">
      <c r="G336" s="179"/>
    </row>
    <row r="337" spans="7:7">
      <c r="G337" s="179"/>
    </row>
    <row r="338" spans="7:7">
      <c r="G338" s="179"/>
    </row>
    <row r="339" spans="7:7">
      <c r="G339" s="179"/>
    </row>
    <row r="340" spans="7:7">
      <c r="G340" s="179"/>
    </row>
    <row r="341" spans="7:7">
      <c r="G341" s="179"/>
    </row>
    <row r="342" spans="7:7">
      <c r="G342" s="179"/>
    </row>
    <row r="343" spans="7:7">
      <c r="G343" s="179"/>
    </row>
    <row r="344" spans="7:7">
      <c r="G344" s="179"/>
    </row>
    <row r="345" spans="7:7">
      <c r="G345" s="179"/>
    </row>
    <row r="346" spans="7:7">
      <c r="G346" s="179"/>
    </row>
    <row r="347" spans="7:7">
      <c r="G347" s="179"/>
    </row>
    <row r="348" spans="7:7">
      <c r="G348" s="179"/>
    </row>
    <row r="349" spans="7:7">
      <c r="G349" s="179"/>
    </row>
    <row r="350" spans="7:7">
      <c r="G350" s="179"/>
    </row>
    <row r="351" spans="7:7">
      <c r="G351" s="179"/>
    </row>
    <row r="352" spans="7:7">
      <c r="G352" s="179"/>
    </row>
    <row r="353" spans="7:7">
      <c r="G353" s="179"/>
    </row>
    <row r="354" spans="7:7">
      <c r="G354" s="179"/>
    </row>
    <row r="355" spans="7:7">
      <c r="G355" s="179"/>
    </row>
    <row r="356" spans="7:7">
      <c r="G356" s="179"/>
    </row>
    <row r="357" spans="7:7">
      <c r="G357" s="179"/>
    </row>
    <row r="358" spans="7:7">
      <c r="G358" s="179"/>
    </row>
    <row r="359" spans="7:7">
      <c r="G359" s="179"/>
    </row>
    <row r="360" spans="7:7">
      <c r="G360" s="179"/>
    </row>
    <row r="361" spans="7:7">
      <c r="G361" s="179"/>
    </row>
    <row r="362" spans="7:7">
      <c r="G362" s="179"/>
    </row>
    <row r="363" spans="7:7">
      <c r="G363" s="179"/>
    </row>
    <row r="364" spans="7:7">
      <c r="G364" s="179"/>
    </row>
    <row r="365" spans="7:7">
      <c r="G365" s="179"/>
    </row>
    <row r="366" spans="7:7">
      <c r="G366" s="179"/>
    </row>
    <row r="367" spans="7:7">
      <c r="G367" s="179"/>
    </row>
    <row r="368" spans="7:7">
      <c r="G368" s="179"/>
    </row>
    <row r="369" spans="7:7">
      <c r="G369" s="179"/>
    </row>
    <row r="370" spans="7:7">
      <c r="G370" s="179"/>
    </row>
    <row r="371" spans="7:7">
      <c r="G371" s="179"/>
    </row>
    <row r="372" spans="7:7">
      <c r="G372" s="179"/>
    </row>
    <row r="373" spans="7:7">
      <c r="G373" s="179"/>
    </row>
    <row r="374" spans="7:7">
      <c r="G374" s="179"/>
    </row>
    <row r="375" spans="7:7">
      <c r="G375" s="179"/>
    </row>
    <row r="376" spans="7:7">
      <c r="G376" s="179"/>
    </row>
    <row r="377" spans="7:7">
      <c r="G377" s="179"/>
    </row>
    <row r="378" spans="7:7">
      <c r="G378" s="179"/>
    </row>
    <row r="379" spans="7:7">
      <c r="G379" s="179"/>
    </row>
    <row r="380" spans="7:7">
      <c r="G380" s="179"/>
    </row>
    <row r="381" spans="7:7">
      <c r="G381" s="179"/>
    </row>
    <row r="382" spans="7:7">
      <c r="G382" s="179"/>
    </row>
    <row r="383" spans="7:7">
      <c r="G383" s="179"/>
    </row>
    <row r="384" spans="7:7">
      <c r="G384" s="179"/>
    </row>
    <row r="385" spans="7:7">
      <c r="G385" s="179"/>
    </row>
    <row r="386" spans="7:7">
      <c r="G386" s="179"/>
    </row>
    <row r="387" spans="7:7">
      <c r="G387" s="179"/>
    </row>
    <row r="388" spans="7:7">
      <c r="G388" s="179"/>
    </row>
    <row r="389" spans="7:7">
      <c r="G389" s="179"/>
    </row>
    <row r="390" spans="7:7">
      <c r="G390" s="179"/>
    </row>
    <row r="391" spans="7:7">
      <c r="G391" s="179"/>
    </row>
    <row r="392" spans="7:7">
      <c r="G392" s="179"/>
    </row>
    <row r="393" spans="7:7">
      <c r="G393" s="179"/>
    </row>
    <row r="394" spans="7:7">
      <c r="G394" s="179"/>
    </row>
    <row r="395" spans="7:7">
      <c r="G395" s="179"/>
    </row>
    <row r="396" spans="7:7">
      <c r="G396" s="179"/>
    </row>
    <row r="397" spans="7:7">
      <c r="G397" s="179"/>
    </row>
    <row r="398" spans="7:7">
      <c r="G398" s="179"/>
    </row>
    <row r="399" spans="7:7">
      <c r="G399" s="179"/>
    </row>
    <row r="400" spans="7:7">
      <c r="G400" s="179"/>
    </row>
    <row r="401" spans="7:7">
      <c r="G401" s="179"/>
    </row>
    <row r="402" spans="7:7">
      <c r="G402" s="179"/>
    </row>
    <row r="403" spans="7:7">
      <c r="G403" s="179"/>
    </row>
    <row r="404" spans="7:7">
      <c r="G404" s="179"/>
    </row>
    <row r="405" spans="7:7">
      <c r="G405" s="179"/>
    </row>
    <row r="406" spans="7:7">
      <c r="G406" s="179"/>
    </row>
    <row r="407" spans="7:7">
      <c r="G407" s="179"/>
    </row>
    <row r="408" spans="7:7">
      <c r="G408" s="179"/>
    </row>
    <row r="409" spans="7:7">
      <c r="G409" s="179"/>
    </row>
    <row r="410" spans="7:7">
      <c r="G410" s="179"/>
    </row>
    <row r="411" spans="7:7">
      <c r="G411" s="179"/>
    </row>
    <row r="412" spans="7:7">
      <c r="G412" s="179"/>
    </row>
    <row r="413" spans="7:7">
      <c r="G413" s="179"/>
    </row>
    <row r="414" spans="7:7">
      <c r="G414" s="179"/>
    </row>
    <row r="415" spans="7:7">
      <c r="G415" s="179"/>
    </row>
    <row r="416" spans="7:7">
      <c r="G416" s="179"/>
    </row>
    <row r="417" spans="7:7">
      <c r="G417" s="179"/>
    </row>
    <row r="418" spans="7:7">
      <c r="G418" s="179"/>
    </row>
    <row r="419" spans="7:7">
      <c r="G419" s="179"/>
    </row>
    <row r="420" spans="7:7">
      <c r="G420" s="179"/>
    </row>
    <row r="421" spans="7:7">
      <c r="G421" s="179"/>
    </row>
    <row r="422" spans="7:7">
      <c r="G422" s="179"/>
    </row>
    <row r="423" spans="7:7">
      <c r="G423" s="179"/>
    </row>
    <row r="424" spans="7:7">
      <c r="G424" s="179"/>
    </row>
    <row r="425" spans="7:7">
      <c r="G425" s="179"/>
    </row>
    <row r="426" spans="7:7">
      <c r="G426" s="179"/>
    </row>
    <row r="427" spans="7:7">
      <c r="G427" s="179"/>
    </row>
    <row r="428" spans="7:7">
      <c r="G428" s="179"/>
    </row>
    <row r="429" spans="7:7">
      <c r="G429" s="179"/>
    </row>
    <row r="430" spans="7:7">
      <c r="G430" s="179"/>
    </row>
    <row r="431" spans="7:7">
      <c r="G431" s="179"/>
    </row>
    <row r="432" spans="7:7">
      <c r="G432" s="179"/>
    </row>
    <row r="433" spans="7:7">
      <c r="G433" s="179"/>
    </row>
    <row r="434" spans="7:7">
      <c r="G434" s="179"/>
    </row>
    <row r="435" spans="7:7">
      <c r="G435" s="179"/>
    </row>
    <row r="436" spans="7:7">
      <c r="G436" s="179"/>
    </row>
    <row r="437" spans="7:7">
      <c r="G437" s="179"/>
    </row>
    <row r="438" spans="7:7">
      <c r="G438" s="179"/>
    </row>
    <row r="439" spans="7:7">
      <c r="G439" s="179"/>
    </row>
    <row r="440" spans="7:7">
      <c r="G440" s="179"/>
    </row>
    <row r="441" spans="7:7">
      <c r="G441" s="179"/>
    </row>
    <row r="442" spans="7:7">
      <c r="G442" s="179"/>
    </row>
    <row r="443" spans="7:7">
      <c r="G443" s="179"/>
    </row>
    <row r="444" spans="7:7">
      <c r="G444" s="179"/>
    </row>
    <row r="445" spans="7:7">
      <c r="G445" s="179"/>
    </row>
    <row r="446" spans="7:7">
      <c r="G446" s="179"/>
    </row>
    <row r="447" spans="7:7">
      <c r="G447" s="179"/>
    </row>
    <row r="448" spans="7:7">
      <c r="G448" s="179"/>
    </row>
    <row r="449" spans="7:7">
      <c r="G449" s="179"/>
    </row>
    <row r="450" spans="7:7">
      <c r="G450" s="179"/>
    </row>
    <row r="451" spans="7:7">
      <c r="G451" s="179"/>
    </row>
    <row r="452" spans="7:7">
      <c r="G452" s="179"/>
    </row>
    <row r="453" spans="7:7">
      <c r="G453" s="179"/>
    </row>
    <row r="454" spans="7:7">
      <c r="G454" s="179"/>
    </row>
    <row r="455" spans="7:7">
      <c r="G455" s="179"/>
    </row>
    <row r="456" spans="7:7">
      <c r="G456" s="179"/>
    </row>
    <row r="457" spans="7:7">
      <c r="G457" s="179"/>
    </row>
    <row r="458" spans="7:7">
      <c r="G458" s="179"/>
    </row>
    <row r="459" spans="7:7">
      <c r="G459" s="179"/>
    </row>
    <row r="460" spans="7:7">
      <c r="G460" s="179"/>
    </row>
    <row r="461" spans="7:7">
      <c r="G461" s="179"/>
    </row>
    <row r="462" spans="7:7">
      <c r="G462" s="179"/>
    </row>
    <row r="463" spans="7:7">
      <c r="G463" s="179"/>
    </row>
    <row r="464" spans="7:7">
      <c r="G464" s="179"/>
    </row>
    <row r="465" spans="7:7">
      <c r="G465" s="179"/>
    </row>
    <row r="466" spans="7:7">
      <c r="G466" s="179"/>
    </row>
    <row r="467" spans="7:7">
      <c r="G467" s="179"/>
    </row>
    <row r="468" spans="7:7">
      <c r="G468" s="179"/>
    </row>
    <row r="469" spans="7:7">
      <c r="G469" s="179"/>
    </row>
    <row r="470" spans="7:7">
      <c r="G470" s="179"/>
    </row>
    <row r="471" spans="7:7">
      <c r="G471" s="179"/>
    </row>
    <row r="472" spans="7:7">
      <c r="G472" s="179"/>
    </row>
    <row r="473" spans="7:7">
      <c r="G473" s="179"/>
    </row>
    <row r="474" spans="7:7">
      <c r="G474" s="179"/>
    </row>
    <row r="475" spans="7:7">
      <c r="G475" s="179"/>
    </row>
    <row r="476" spans="7:7">
      <c r="G476" s="179"/>
    </row>
    <row r="477" spans="7:7">
      <c r="G477" s="179"/>
    </row>
    <row r="478" spans="7:7">
      <c r="G478" s="179"/>
    </row>
    <row r="479" spans="7:7">
      <c r="G479" s="179"/>
    </row>
    <row r="480" spans="7:7">
      <c r="G480" s="179"/>
    </row>
    <row r="481" spans="7:7">
      <c r="G481" s="179"/>
    </row>
    <row r="482" spans="7:7">
      <c r="G482" s="179"/>
    </row>
    <row r="483" spans="7:7">
      <c r="G483" s="179"/>
    </row>
    <row r="484" spans="7:7">
      <c r="G484" s="179"/>
    </row>
    <row r="485" spans="7:7">
      <c r="G485" s="179"/>
    </row>
    <row r="486" spans="7:7">
      <c r="G486" s="179"/>
    </row>
    <row r="487" spans="7:7">
      <c r="G487" s="179"/>
    </row>
    <row r="488" spans="7:7">
      <c r="G488" s="179"/>
    </row>
    <row r="489" spans="7:7">
      <c r="G489" s="179"/>
    </row>
    <row r="490" spans="7:7">
      <c r="G490" s="179"/>
    </row>
    <row r="491" spans="7:7">
      <c r="G491" s="179"/>
    </row>
    <row r="492" spans="7:7">
      <c r="G492" s="179"/>
    </row>
    <row r="493" spans="7:7">
      <c r="G493" s="179"/>
    </row>
    <row r="494" spans="7:7">
      <c r="G494" s="179"/>
    </row>
    <row r="495" spans="7:7">
      <c r="G495" s="179"/>
    </row>
    <row r="496" spans="7:7">
      <c r="G496" s="179"/>
    </row>
    <row r="497" spans="7:7">
      <c r="G497" s="179"/>
    </row>
    <row r="498" spans="7:7">
      <c r="G498" s="179"/>
    </row>
    <row r="499" spans="7:7">
      <c r="G499" s="179"/>
    </row>
    <row r="500" spans="7:7">
      <c r="G500" s="179"/>
    </row>
    <row r="501" spans="7:7">
      <c r="G501" s="179"/>
    </row>
    <row r="502" spans="7:7">
      <c r="G502" s="179"/>
    </row>
    <row r="503" spans="7:7">
      <c r="G503" s="179"/>
    </row>
    <row r="504" spans="7:7">
      <c r="G504" s="179"/>
    </row>
    <row r="505" spans="7:7">
      <c r="G505" s="179"/>
    </row>
    <row r="506" spans="7:7">
      <c r="G506" s="179"/>
    </row>
    <row r="507" spans="7:7">
      <c r="G507" s="179"/>
    </row>
    <row r="508" spans="7:7">
      <c r="G508" s="179"/>
    </row>
    <row r="509" spans="7:7">
      <c r="G509" s="179"/>
    </row>
    <row r="510" spans="7:7">
      <c r="G510" s="179"/>
    </row>
    <row r="511" spans="7:7">
      <c r="G511" s="179"/>
    </row>
    <row r="512" spans="7:7">
      <c r="G512" s="179"/>
    </row>
    <row r="513" spans="7:7">
      <c r="G513" s="179"/>
    </row>
    <row r="514" spans="7:7">
      <c r="G514" s="179"/>
    </row>
    <row r="515" spans="7:7">
      <c r="G515" s="179"/>
    </row>
    <row r="516" spans="7:7">
      <c r="G516" s="179"/>
    </row>
    <row r="517" spans="7:7">
      <c r="G517" s="179"/>
    </row>
    <row r="518" spans="7:7">
      <c r="G518" s="179"/>
    </row>
    <row r="519" spans="7:7">
      <c r="G519" s="179"/>
    </row>
    <row r="520" spans="7:7">
      <c r="G520" s="179"/>
    </row>
    <row r="521" spans="7:7">
      <c r="G521" s="179"/>
    </row>
    <row r="522" spans="7:7">
      <c r="G522" s="179"/>
    </row>
    <row r="523" spans="7:7">
      <c r="G523" s="179"/>
    </row>
    <row r="524" spans="7:7">
      <c r="G524" s="179"/>
    </row>
    <row r="525" spans="7:7">
      <c r="G525" s="179"/>
    </row>
    <row r="526" spans="7:7">
      <c r="G526" s="179"/>
    </row>
    <row r="527" spans="7:7">
      <c r="G527" s="179"/>
    </row>
    <row r="528" spans="7:7">
      <c r="G528" s="179"/>
    </row>
    <row r="529" spans="7:7">
      <c r="G529" s="179"/>
    </row>
    <row r="530" spans="7:7">
      <c r="G530" s="179"/>
    </row>
    <row r="531" spans="7:7">
      <c r="G531" s="179"/>
    </row>
    <row r="532" spans="7:7">
      <c r="G532" s="179"/>
    </row>
    <row r="533" spans="7:7">
      <c r="G533" s="179"/>
    </row>
    <row r="534" spans="7:7">
      <c r="G534" s="179"/>
    </row>
    <row r="535" spans="7:7">
      <c r="G535" s="179"/>
    </row>
    <row r="536" spans="7:7">
      <c r="G536" s="179"/>
    </row>
    <row r="537" spans="7:7">
      <c r="G537" s="179"/>
    </row>
    <row r="538" spans="7:7">
      <c r="G538" s="179"/>
    </row>
    <row r="539" spans="7:7">
      <c r="G539" s="179"/>
    </row>
    <row r="540" spans="7:7">
      <c r="G540" s="179"/>
    </row>
    <row r="541" spans="7:7">
      <c r="G541" s="179"/>
    </row>
    <row r="542" spans="7:7">
      <c r="G542" s="179"/>
    </row>
    <row r="543" spans="7:7">
      <c r="G543" s="179"/>
    </row>
    <row r="544" spans="7:7">
      <c r="G544" s="179"/>
    </row>
    <row r="545" spans="7:7">
      <c r="G545" s="179"/>
    </row>
    <row r="546" spans="7:7">
      <c r="G546" s="179"/>
    </row>
    <row r="547" spans="7:7">
      <c r="G547" s="179"/>
    </row>
    <row r="548" spans="7:7">
      <c r="G548" s="179"/>
    </row>
    <row r="549" spans="7:7">
      <c r="G549" s="179"/>
    </row>
    <row r="550" spans="7:7">
      <c r="G550" s="179"/>
    </row>
    <row r="551" spans="7:7">
      <c r="G551" s="179"/>
    </row>
    <row r="552" spans="7:7">
      <c r="G552" s="179"/>
    </row>
    <row r="553" spans="7:7">
      <c r="G553" s="179"/>
    </row>
    <row r="554" spans="7:7">
      <c r="G554" s="179"/>
    </row>
    <row r="555" spans="7:7">
      <c r="G555" s="179"/>
    </row>
    <row r="556" spans="7:7">
      <c r="G556" s="179"/>
    </row>
    <row r="557" spans="7:7">
      <c r="G557" s="179"/>
    </row>
    <row r="558" spans="7:7">
      <c r="G558" s="179"/>
    </row>
    <row r="559" spans="7:7">
      <c r="G559" s="179"/>
    </row>
    <row r="560" spans="7:7">
      <c r="G560" s="179"/>
    </row>
    <row r="561" spans="7:7">
      <c r="G561" s="179"/>
    </row>
    <row r="562" spans="7:7">
      <c r="G562" s="179"/>
    </row>
    <row r="563" spans="7:7">
      <c r="G563" s="179"/>
    </row>
    <row r="564" spans="7:7">
      <c r="G564" s="179"/>
    </row>
    <row r="565" spans="7:7">
      <c r="G565" s="179"/>
    </row>
    <row r="566" spans="7:7">
      <c r="G566" s="179"/>
    </row>
    <row r="567" spans="7:7">
      <c r="G567" s="179"/>
    </row>
    <row r="568" spans="7:7">
      <c r="G568" s="179"/>
    </row>
    <row r="569" spans="7:7">
      <c r="G569" s="179"/>
    </row>
    <row r="570" spans="7:7">
      <c r="G570" s="179"/>
    </row>
    <row r="571" spans="7:7">
      <c r="G571" s="179"/>
    </row>
    <row r="572" spans="7:7">
      <c r="G572" s="179"/>
    </row>
    <row r="573" spans="7:7">
      <c r="G573" s="179"/>
    </row>
    <row r="574" spans="7:7">
      <c r="G574" s="179"/>
    </row>
    <row r="575" spans="7:7">
      <c r="G575" s="179"/>
    </row>
    <row r="576" spans="7:7">
      <c r="G576" s="179"/>
    </row>
    <row r="577" spans="7:7">
      <c r="G577" s="179"/>
    </row>
    <row r="578" spans="7:7">
      <c r="G578" s="179"/>
    </row>
    <row r="579" spans="7:7">
      <c r="G579" s="179"/>
    </row>
    <row r="580" spans="7:7">
      <c r="G580" s="179"/>
    </row>
    <row r="581" spans="7:7">
      <c r="G581" s="179"/>
    </row>
    <row r="582" spans="7:7">
      <c r="G582" s="179"/>
    </row>
    <row r="583" spans="7:7">
      <c r="G583" s="179"/>
    </row>
    <row r="584" spans="7:7">
      <c r="G584" s="179"/>
    </row>
    <row r="585" spans="7:7">
      <c r="G585" s="179"/>
    </row>
    <row r="586" spans="7:7">
      <c r="G586" s="179"/>
    </row>
    <row r="587" spans="7:7">
      <c r="G587" s="179"/>
    </row>
    <row r="588" spans="7:7">
      <c r="G588" s="179"/>
    </row>
    <row r="589" spans="7:7">
      <c r="G589" s="179"/>
    </row>
    <row r="590" spans="7:7">
      <c r="G590" s="179"/>
    </row>
    <row r="591" spans="7:7">
      <c r="G591" s="179"/>
    </row>
    <row r="592" spans="7:7">
      <c r="G592" s="179"/>
    </row>
    <row r="593" spans="7:7">
      <c r="G593" s="179"/>
    </row>
    <row r="594" spans="7:7">
      <c r="G594" s="179"/>
    </row>
    <row r="595" spans="7:7">
      <c r="G595" s="179"/>
    </row>
    <row r="596" spans="7:7">
      <c r="G596" s="179"/>
    </row>
    <row r="597" spans="7:7">
      <c r="G597" s="179"/>
    </row>
    <row r="598" spans="7:7">
      <c r="G598" s="179"/>
    </row>
    <row r="599" spans="7:7">
      <c r="G599" s="179"/>
    </row>
    <row r="600" spans="7:7">
      <c r="G600" s="179"/>
    </row>
    <row r="601" spans="7:7">
      <c r="G601" s="179"/>
    </row>
    <row r="602" spans="7:7">
      <c r="G602" s="179"/>
    </row>
    <row r="603" spans="7:7">
      <c r="G603" s="179"/>
    </row>
    <row r="604" spans="7:7">
      <c r="G604" s="179"/>
    </row>
    <row r="605" spans="7:7">
      <c r="G605" s="179"/>
    </row>
    <row r="606" spans="7:7">
      <c r="G606" s="179"/>
    </row>
    <row r="607" spans="7:7">
      <c r="G607" s="179"/>
    </row>
    <row r="608" spans="7:7">
      <c r="G608" s="179"/>
    </row>
    <row r="609" spans="7:7">
      <c r="G609" s="179"/>
    </row>
    <row r="610" spans="7:7">
      <c r="G610" s="179"/>
    </row>
    <row r="611" spans="7:7">
      <c r="G611" s="179"/>
    </row>
    <row r="612" spans="7:7">
      <c r="G612" s="179"/>
    </row>
    <row r="613" spans="7:7">
      <c r="G613" s="179"/>
    </row>
    <row r="614" spans="7:7">
      <c r="G614" s="179"/>
    </row>
    <row r="615" spans="7:7">
      <c r="G615" s="179"/>
    </row>
    <row r="616" spans="7:7">
      <c r="G616" s="179"/>
    </row>
    <row r="617" spans="7:7">
      <c r="G617" s="179"/>
    </row>
    <row r="618" spans="7:7">
      <c r="G618" s="179"/>
    </row>
    <row r="619" spans="7:7">
      <c r="G619" s="179"/>
    </row>
    <row r="620" spans="7:7">
      <c r="G620" s="179"/>
    </row>
    <row r="621" spans="7:7">
      <c r="G621" s="179"/>
    </row>
    <row r="622" spans="7:7">
      <c r="G622" s="179"/>
    </row>
    <row r="623" spans="7:7">
      <c r="G623" s="179"/>
    </row>
    <row r="624" spans="7:7">
      <c r="G624" s="179"/>
    </row>
    <row r="625" spans="7:7">
      <c r="G625" s="179"/>
    </row>
    <row r="626" spans="7:7">
      <c r="G626" s="179"/>
    </row>
    <row r="627" spans="7:7">
      <c r="G627" s="179"/>
    </row>
    <row r="628" spans="7:7">
      <c r="G628" s="179"/>
    </row>
    <row r="629" spans="7:7">
      <c r="G629" s="179"/>
    </row>
    <row r="630" spans="7:7">
      <c r="G630" s="179"/>
    </row>
    <row r="631" spans="7:7">
      <c r="G631" s="179"/>
    </row>
    <row r="632" spans="7:7">
      <c r="G632" s="179"/>
    </row>
    <row r="633" spans="7:7">
      <c r="G633" s="179"/>
    </row>
    <row r="634" spans="7:7">
      <c r="G634" s="179"/>
    </row>
    <row r="635" spans="7:7">
      <c r="G635" s="179"/>
    </row>
    <row r="636" spans="7:7">
      <c r="G636" s="179"/>
    </row>
    <row r="637" spans="7:7">
      <c r="G637" s="179"/>
    </row>
    <row r="638" spans="7:7">
      <c r="G638" s="179"/>
    </row>
    <row r="639" spans="7:7">
      <c r="G639" s="179"/>
    </row>
    <row r="640" spans="7:7">
      <c r="G640" s="179"/>
    </row>
    <row r="641" spans="7:7">
      <c r="G641" s="179"/>
    </row>
    <row r="642" spans="7:7">
      <c r="G642" s="179"/>
    </row>
    <row r="643" spans="7:7">
      <c r="G643" s="179"/>
    </row>
    <row r="644" spans="7:7">
      <c r="G644" s="179"/>
    </row>
    <row r="645" spans="7:7">
      <c r="G645" s="179"/>
    </row>
    <row r="646" spans="7:7">
      <c r="G646" s="179"/>
    </row>
    <row r="647" spans="7:7">
      <c r="G647" s="179"/>
    </row>
    <row r="648" spans="7:7">
      <c r="G648" s="179"/>
    </row>
    <row r="649" spans="7:7">
      <c r="G649" s="179"/>
    </row>
    <row r="650" spans="7:7">
      <c r="G650" s="179"/>
    </row>
    <row r="651" spans="7:7">
      <c r="G651" s="179"/>
    </row>
    <row r="652" spans="7:7">
      <c r="G652" s="179"/>
    </row>
    <row r="653" spans="7:7">
      <c r="G653" s="179"/>
    </row>
    <row r="654" spans="7:7">
      <c r="G654" s="179"/>
    </row>
    <row r="655" spans="7:7">
      <c r="G655" s="179"/>
    </row>
    <row r="656" spans="7:7">
      <c r="G656" s="179"/>
    </row>
    <row r="657" spans="7:7">
      <c r="G657" s="179"/>
    </row>
    <row r="658" spans="7:7">
      <c r="G658" s="179"/>
    </row>
    <row r="659" spans="7:7">
      <c r="G659" s="179"/>
    </row>
    <row r="660" spans="7:7">
      <c r="G660" s="179"/>
    </row>
    <row r="661" spans="7:7">
      <c r="G661" s="179"/>
    </row>
    <row r="662" spans="7:7">
      <c r="G662" s="179"/>
    </row>
    <row r="663" spans="7:7">
      <c r="G663" s="179"/>
    </row>
    <row r="664" spans="7:7">
      <c r="G664" s="179"/>
    </row>
    <row r="665" spans="7:7">
      <c r="G665" s="179"/>
    </row>
    <row r="666" spans="7:7">
      <c r="G666" s="179"/>
    </row>
    <row r="667" spans="7:7">
      <c r="G667" s="179"/>
    </row>
    <row r="668" spans="7:7">
      <c r="G668" s="179"/>
    </row>
    <row r="669" spans="7:7">
      <c r="G669" s="179"/>
    </row>
    <row r="670" spans="7:7">
      <c r="G670" s="179"/>
    </row>
    <row r="671" spans="7:7">
      <c r="G671" s="179"/>
    </row>
    <row r="672" spans="7:7">
      <c r="G672" s="179"/>
    </row>
    <row r="673" spans="7:7">
      <c r="G673" s="179"/>
    </row>
    <row r="674" spans="7:7">
      <c r="G674" s="179"/>
    </row>
    <row r="675" spans="7:7">
      <c r="G675" s="179"/>
    </row>
    <row r="676" spans="7:7">
      <c r="G676" s="179"/>
    </row>
    <row r="677" spans="7:7">
      <c r="G677" s="179"/>
    </row>
    <row r="678" spans="7:7">
      <c r="G678" s="179"/>
    </row>
    <row r="679" spans="7:7">
      <c r="G679" s="179"/>
    </row>
    <row r="680" spans="7:7">
      <c r="G680" s="179"/>
    </row>
    <row r="681" spans="7:7">
      <c r="G681" s="179"/>
    </row>
    <row r="682" spans="7:7">
      <c r="G682" s="179"/>
    </row>
    <row r="683" spans="7:7">
      <c r="G683" s="179"/>
    </row>
    <row r="684" spans="7:7">
      <c r="G684" s="179"/>
    </row>
    <row r="685" spans="7:7">
      <c r="G685" s="179"/>
    </row>
    <row r="686" spans="7:7">
      <c r="G686" s="179"/>
    </row>
    <row r="687" spans="7:7">
      <c r="G687" s="179"/>
    </row>
    <row r="688" spans="7:7">
      <c r="G688" s="179"/>
    </row>
    <row r="689" spans="7:7">
      <c r="G689" s="179"/>
    </row>
    <row r="690" spans="7:7">
      <c r="G690" s="179"/>
    </row>
    <row r="691" spans="7:7">
      <c r="G691" s="179"/>
    </row>
    <row r="692" spans="7:7">
      <c r="G692" s="179"/>
    </row>
    <row r="693" spans="7:7">
      <c r="G693" s="179"/>
    </row>
    <row r="694" spans="7:7">
      <c r="G694" s="179"/>
    </row>
    <row r="695" spans="7:7">
      <c r="G695" s="179"/>
    </row>
    <row r="696" spans="7:7">
      <c r="G696" s="179"/>
    </row>
    <row r="697" spans="7:7">
      <c r="G697" s="179"/>
    </row>
    <row r="698" spans="7:7">
      <c r="G698" s="179"/>
    </row>
    <row r="699" spans="7:7">
      <c r="G699" s="179"/>
    </row>
    <row r="700" spans="7:7">
      <c r="G700" s="179"/>
    </row>
    <row r="701" spans="7:7">
      <c r="G701" s="179"/>
    </row>
    <row r="702" spans="7:7">
      <c r="G702" s="179"/>
    </row>
    <row r="703" spans="7:7">
      <c r="G703" s="179"/>
    </row>
    <row r="704" spans="7:7">
      <c r="G704" s="179"/>
    </row>
    <row r="705" spans="7:7">
      <c r="G705" s="179"/>
    </row>
    <row r="706" spans="7:7">
      <c r="G706" s="179"/>
    </row>
    <row r="707" spans="7:7">
      <c r="G707" s="179"/>
    </row>
    <row r="708" spans="7:7">
      <c r="G708" s="179"/>
    </row>
    <row r="709" spans="7:7">
      <c r="G709" s="179"/>
    </row>
    <row r="710" spans="7:7">
      <c r="G710" s="179"/>
    </row>
    <row r="711" spans="7:7">
      <c r="G711" s="179"/>
    </row>
    <row r="712" spans="7:7">
      <c r="G712" s="179"/>
    </row>
    <row r="713" spans="7:7">
      <c r="G713" s="179"/>
    </row>
    <row r="714" spans="7:7">
      <c r="G714" s="179"/>
    </row>
    <row r="715" spans="7:7">
      <c r="G715" s="179"/>
    </row>
    <row r="716" spans="7:7">
      <c r="G716" s="179"/>
    </row>
    <row r="717" spans="7:7">
      <c r="G717" s="179"/>
    </row>
    <row r="718" spans="7:7">
      <c r="G718" s="179"/>
    </row>
    <row r="719" spans="7:7">
      <c r="G719" s="179"/>
    </row>
    <row r="720" spans="7:7">
      <c r="G720" s="179"/>
    </row>
    <row r="721" spans="7:7">
      <c r="G721" s="179"/>
    </row>
    <row r="722" spans="7:7">
      <c r="G722" s="179"/>
    </row>
    <row r="723" spans="7:7">
      <c r="G723" s="179"/>
    </row>
    <row r="724" spans="7:7">
      <c r="G724" s="179"/>
    </row>
    <row r="725" spans="7:7">
      <c r="G725" s="179"/>
    </row>
    <row r="726" spans="7:7">
      <c r="G726" s="179"/>
    </row>
    <row r="727" spans="7:7">
      <c r="G727" s="179"/>
    </row>
    <row r="728" spans="7:7">
      <c r="G728" s="179"/>
    </row>
    <row r="729" spans="7:7">
      <c r="G729" s="179"/>
    </row>
    <row r="730" spans="7:7">
      <c r="G730" s="179"/>
    </row>
    <row r="731" spans="7:7">
      <c r="G731" s="179"/>
    </row>
    <row r="732" spans="7:7">
      <c r="G732" s="179"/>
    </row>
    <row r="733" spans="7:7">
      <c r="G733" s="179"/>
    </row>
    <row r="734" spans="7:7">
      <c r="G734" s="179"/>
    </row>
    <row r="735" spans="7:7">
      <c r="G735" s="179"/>
    </row>
    <row r="736" spans="7:7">
      <c r="G736" s="179"/>
    </row>
    <row r="737" spans="7:7">
      <c r="G737" s="179"/>
    </row>
    <row r="738" spans="7:7">
      <c r="G738" s="179"/>
    </row>
    <row r="739" spans="7:7">
      <c r="G739" s="179"/>
    </row>
    <row r="740" spans="7:7">
      <c r="G740" s="179"/>
    </row>
    <row r="741" spans="7:7">
      <c r="G741" s="179"/>
    </row>
    <row r="742" spans="7:7">
      <c r="G742" s="179"/>
    </row>
    <row r="743" spans="7:7">
      <c r="G743" s="179"/>
    </row>
    <row r="744" spans="7:7">
      <c r="G744" s="179"/>
    </row>
    <row r="745" spans="7:7">
      <c r="G745" s="179"/>
    </row>
    <row r="746" spans="7:7">
      <c r="G746" s="179"/>
    </row>
    <row r="747" spans="7:7">
      <c r="G747" s="179"/>
    </row>
    <row r="748" spans="7:7">
      <c r="G748" s="179"/>
    </row>
    <row r="749" spans="7:7">
      <c r="G749" s="179"/>
    </row>
    <row r="750" spans="7:7">
      <c r="G750" s="179"/>
    </row>
    <row r="751" spans="7:7">
      <c r="G751" s="179"/>
    </row>
    <row r="752" spans="7:7">
      <c r="G752" s="179"/>
    </row>
    <row r="753" spans="7:7">
      <c r="G753" s="179"/>
    </row>
    <row r="754" spans="7:7">
      <c r="G754" s="179"/>
    </row>
    <row r="755" spans="7:7">
      <c r="G755" s="179"/>
    </row>
    <row r="756" spans="7:7">
      <c r="G756" s="179"/>
    </row>
    <row r="757" spans="7:7">
      <c r="G757" s="179"/>
    </row>
    <row r="758" spans="7:7">
      <c r="G758" s="179"/>
    </row>
    <row r="759" spans="7:7">
      <c r="G759" s="179"/>
    </row>
    <row r="760" spans="7:7">
      <c r="G760" s="179"/>
    </row>
    <row r="761" spans="7:7">
      <c r="G761" s="179"/>
    </row>
    <row r="762" spans="7:7">
      <c r="G762" s="179"/>
    </row>
    <row r="763" spans="7:7">
      <c r="G763" s="179"/>
    </row>
    <row r="764" spans="7:7">
      <c r="G764" s="179"/>
    </row>
    <row r="765" spans="7:7">
      <c r="G765" s="179"/>
    </row>
    <row r="766" spans="7:7">
      <c r="G766" s="179"/>
    </row>
    <row r="767" spans="7:7">
      <c r="G767" s="179"/>
    </row>
    <row r="768" spans="7:7">
      <c r="G768" s="179"/>
    </row>
    <row r="769" spans="7:7">
      <c r="G769" s="179"/>
    </row>
    <row r="770" spans="7:7">
      <c r="G770" s="179"/>
    </row>
    <row r="771" spans="7:7">
      <c r="G771" s="179"/>
    </row>
    <row r="772" spans="7:7">
      <c r="G772" s="179"/>
    </row>
    <row r="773" spans="7:7">
      <c r="G773" s="179"/>
    </row>
    <row r="774" spans="7:7">
      <c r="G774" s="179"/>
    </row>
    <row r="775" spans="7:7">
      <c r="G775" s="179"/>
    </row>
    <row r="776" spans="7:7">
      <c r="G776" s="179"/>
    </row>
    <row r="777" spans="7:7">
      <c r="G777" s="179"/>
    </row>
    <row r="778" spans="7:7">
      <c r="G778" s="179"/>
    </row>
    <row r="779" spans="7:7">
      <c r="G779" s="179"/>
    </row>
    <row r="780" spans="7:7">
      <c r="G780" s="179"/>
    </row>
    <row r="781" spans="7:7">
      <c r="G781" s="179"/>
    </row>
    <row r="782" spans="7:7">
      <c r="G782" s="179"/>
    </row>
    <row r="783" spans="7:7">
      <c r="G783" s="179"/>
    </row>
    <row r="784" spans="7:7">
      <c r="G784" s="179"/>
    </row>
    <row r="785" spans="7:7">
      <c r="G785" s="179"/>
    </row>
    <row r="786" spans="7:7">
      <c r="G786" s="179"/>
    </row>
    <row r="787" spans="7:7">
      <c r="G787" s="179"/>
    </row>
    <row r="788" spans="7:7">
      <c r="G788" s="179"/>
    </row>
    <row r="789" spans="7:7">
      <c r="G789" s="179"/>
    </row>
    <row r="790" spans="7:7">
      <c r="G790" s="179"/>
    </row>
    <row r="791" spans="7:7">
      <c r="G791" s="179"/>
    </row>
    <row r="792" spans="7:7">
      <c r="G792" s="179"/>
    </row>
    <row r="793" spans="7:7">
      <c r="G793" s="179"/>
    </row>
    <row r="794" spans="7:7">
      <c r="G794" s="179"/>
    </row>
    <row r="795" spans="7:7">
      <c r="G795" s="179"/>
    </row>
    <row r="796" spans="7:7">
      <c r="G796" s="179"/>
    </row>
    <row r="797" spans="7:7">
      <c r="G797" s="179"/>
    </row>
    <row r="798" spans="7:7">
      <c r="G798" s="179"/>
    </row>
    <row r="799" spans="7:7">
      <c r="G799" s="179"/>
    </row>
    <row r="800" spans="7:7">
      <c r="G800" s="179"/>
    </row>
    <row r="801" spans="7:7">
      <c r="G801" s="179"/>
    </row>
    <row r="802" spans="7:7">
      <c r="G802" s="179"/>
    </row>
    <row r="803" spans="7:7">
      <c r="G803" s="179"/>
    </row>
    <row r="804" spans="7:7">
      <c r="G804" s="179"/>
    </row>
    <row r="805" spans="7:7">
      <c r="G805" s="179"/>
    </row>
    <row r="806" spans="7:7">
      <c r="G806" s="179"/>
    </row>
    <row r="807" spans="7:7">
      <c r="G807" s="179"/>
    </row>
    <row r="808" spans="7:7">
      <c r="G808" s="179"/>
    </row>
    <row r="809" spans="7:7">
      <c r="G809" s="179"/>
    </row>
    <row r="810" spans="7:7">
      <c r="G810" s="179"/>
    </row>
    <row r="811" spans="7:7">
      <c r="G811" s="179"/>
    </row>
    <row r="812" spans="7:7">
      <c r="G812" s="179"/>
    </row>
    <row r="813" spans="7:7">
      <c r="G813" s="179"/>
    </row>
    <row r="814" spans="7:7">
      <c r="G814" s="179"/>
    </row>
    <row r="815" spans="7:7">
      <c r="G815" s="179"/>
    </row>
    <row r="816" spans="7:7">
      <c r="G816" s="179"/>
    </row>
    <row r="817" spans="7:7">
      <c r="G817" s="179"/>
    </row>
    <row r="818" spans="7:7">
      <c r="G818" s="179"/>
    </row>
    <row r="819" spans="7:7">
      <c r="G819" s="179"/>
    </row>
    <row r="820" spans="7:7">
      <c r="G820" s="179"/>
    </row>
    <row r="821" spans="7:7">
      <c r="G821" s="179"/>
    </row>
    <row r="822" spans="7:7">
      <c r="G822" s="179"/>
    </row>
    <row r="823" spans="7:7">
      <c r="G823" s="179"/>
    </row>
    <row r="824" spans="7:7">
      <c r="G824" s="179"/>
    </row>
    <row r="825" spans="7:7">
      <c r="G825" s="179"/>
    </row>
    <row r="826" spans="7:7">
      <c r="G826" s="179"/>
    </row>
    <row r="827" spans="7:7">
      <c r="G827" s="179"/>
    </row>
    <row r="828" spans="7:7">
      <c r="G828" s="179"/>
    </row>
    <row r="829" spans="7:7">
      <c r="G829" s="179"/>
    </row>
    <row r="830" spans="7:7">
      <c r="G830" s="179"/>
    </row>
    <row r="831" spans="7:7">
      <c r="G831" s="179"/>
    </row>
    <row r="832" spans="7:7">
      <c r="G832" s="179"/>
    </row>
    <row r="833" spans="7:7">
      <c r="G833" s="179"/>
    </row>
    <row r="834" spans="7:7">
      <c r="G834" s="179"/>
    </row>
    <row r="835" spans="7:7">
      <c r="G835" s="179"/>
    </row>
    <row r="836" spans="7:7">
      <c r="G836" s="179"/>
    </row>
    <row r="837" spans="7:7">
      <c r="G837" s="179"/>
    </row>
    <row r="838" spans="7:7">
      <c r="G838" s="179"/>
    </row>
    <row r="839" spans="7:7">
      <c r="G839" s="179"/>
    </row>
    <row r="840" spans="7:7">
      <c r="G840" s="179"/>
    </row>
    <row r="841" spans="7:7">
      <c r="G841" s="179"/>
    </row>
    <row r="842" spans="7:7">
      <c r="G842" s="179"/>
    </row>
    <row r="843" spans="7:7">
      <c r="G843" s="179"/>
    </row>
    <row r="844" spans="7:7">
      <c r="G844" s="179"/>
    </row>
    <row r="845" spans="7:7">
      <c r="G845" s="179"/>
    </row>
    <row r="846" spans="7:7">
      <c r="G846" s="179"/>
    </row>
    <row r="847" spans="7:7">
      <c r="G847" s="179"/>
    </row>
    <row r="848" spans="7:7">
      <c r="G848" s="179"/>
    </row>
    <row r="849" spans="7:7">
      <c r="G849" s="179"/>
    </row>
    <row r="850" spans="7:7">
      <c r="G850" s="179"/>
    </row>
    <row r="851" spans="7:7">
      <c r="G851" s="179"/>
    </row>
    <row r="852" spans="7:7">
      <c r="G852" s="179"/>
    </row>
    <row r="853" spans="7:7">
      <c r="G853" s="179"/>
    </row>
    <row r="854" spans="7:7">
      <c r="G854" s="179"/>
    </row>
    <row r="855" spans="7:7">
      <c r="G855" s="179"/>
    </row>
    <row r="856" spans="7:7">
      <c r="G856" s="179"/>
    </row>
    <row r="857" spans="7:7">
      <c r="G857" s="179"/>
    </row>
    <row r="858" spans="7:7">
      <c r="G858" s="179"/>
    </row>
    <row r="859" spans="7:7">
      <c r="G859" s="179"/>
    </row>
    <row r="860" spans="7:7">
      <c r="G860" s="179"/>
    </row>
    <row r="861" spans="7:7">
      <c r="G861" s="179"/>
    </row>
    <row r="862" spans="7:7">
      <c r="G862" s="179"/>
    </row>
    <row r="863" spans="7:7">
      <c r="G863" s="179"/>
    </row>
    <row r="864" spans="7:7">
      <c r="G864" s="179"/>
    </row>
    <row r="865" spans="7:7">
      <c r="G865" s="179"/>
    </row>
    <row r="866" spans="7:7">
      <c r="G866" s="179"/>
    </row>
    <row r="867" spans="7:7">
      <c r="G867" s="179"/>
    </row>
    <row r="868" spans="7:7">
      <c r="G868" s="179"/>
    </row>
    <row r="869" spans="7:7">
      <c r="G869" s="179"/>
    </row>
    <row r="870" spans="7:7">
      <c r="G870" s="179"/>
    </row>
    <row r="871" spans="7:7">
      <c r="G871" s="179"/>
    </row>
    <row r="872" spans="7:7">
      <c r="G872" s="179"/>
    </row>
    <row r="873" spans="7:7">
      <c r="G873" s="179"/>
    </row>
    <row r="874" spans="7:7">
      <c r="G874" s="179"/>
    </row>
    <row r="875" spans="7:7">
      <c r="G875" s="179"/>
    </row>
    <row r="876" spans="7:7">
      <c r="G876" s="179"/>
    </row>
    <row r="877" spans="7:7">
      <c r="G877" s="179"/>
    </row>
    <row r="878" spans="7:7">
      <c r="G878" s="179"/>
    </row>
    <row r="879" spans="7:7">
      <c r="G879" s="179"/>
    </row>
    <row r="880" spans="7:7">
      <c r="G880" s="179"/>
    </row>
    <row r="881" spans="7:7">
      <c r="G881" s="179"/>
    </row>
    <row r="882" spans="7:7">
      <c r="G882" s="179"/>
    </row>
    <row r="883" spans="7:7">
      <c r="G883" s="179"/>
    </row>
    <row r="884" spans="7:7">
      <c r="G884" s="179"/>
    </row>
    <row r="885" spans="7:7">
      <c r="G885" s="179"/>
    </row>
    <row r="886" spans="7:7">
      <c r="G886" s="179"/>
    </row>
    <row r="887" spans="7:7">
      <c r="G887" s="179"/>
    </row>
    <row r="888" spans="7:7">
      <c r="G888" s="179"/>
    </row>
    <row r="889" spans="7:7">
      <c r="G889" s="179"/>
    </row>
    <row r="890" spans="7:7">
      <c r="G890" s="179"/>
    </row>
    <row r="891" spans="7:7">
      <c r="G891" s="179"/>
    </row>
    <row r="892" spans="7:7">
      <c r="G892" s="179"/>
    </row>
    <row r="893" spans="7:7">
      <c r="G893" s="179"/>
    </row>
    <row r="894" spans="7:7">
      <c r="G894" s="179"/>
    </row>
    <row r="895" spans="7:7">
      <c r="G895" s="179"/>
    </row>
    <row r="896" spans="7:7">
      <c r="G896" s="179"/>
    </row>
    <row r="897" spans="7:7">
      <c r="G897" s="179"/>
    </row>
    <row r="898" spans="7:7">
      <c r="G898" s="179"/>
    </row>
    <row r="899" spans="7:7">
      <c r="G899" s="179"/>
    </row>
    <row r="900" spans="7:7">
      <c r="G900" s="179"/>
    </row>
    <row r="901" spans="7:7">
      <c r="G901" s="179"/>
    </row>
    <row r="902" spans="7:7">
      <c r="G902" s="179"/>
    </row>
    <row r="903" spans="7:7">
      <c r="G903" s="179"/>
    </row>
    <row r="904" spans="7:7">
      <c r="G904" s="179"/>
    </row>
    <row r="905" spans="7:7">
      <c r="G905" s="179"/>
    </row>
    <row r="906" spans="7:7">
      <c r="G906" s="179"/>
    </row>
    <row r="907" spans="7:7">
      <c r="G907" s="179"/>
    </row>
    <row r="908" spans="7:7">
      <c r="G908" s="179"/>
    </row>
    <row r="909" spans="7:7">
      <c r="G909" s="179"/>
    </row>
    <row r="910" spans="7:7">
      <c r="G910" s="179"/>
    </row>
    <row r="911" spans="7:7">
      <c r="G911" s="179"/>
    </row>
    <row r="912" spans="7:7">
      <c r="G912" s="179"/>
    </row>
    <row r="913" spans="7:7">
      <c r="G913" s="179"/>
    </row>
    <row r="914" spans="7:7">
      <c r="G914" s="179"/>
    </row>
    <row r="915" spans="7:7">
      <c r="G915" s="179"/>
    </row>
    <row r="916" spans="7:7">
      <c r="G916" s="179"/>
    </row>
    <row r="917" spans="7:7">
      <c r="G917" s="179"/>
    </row>
    <row r="918" spans="7:7">
      <c r="G918" s="179"/>
    </row>
    <row r="919" spans="7:7">
      <c r="G919" s="179"/>
    </row>
    <row r="920" spans="7:7">
      <c r="G920" s="179"/>
    </row>
    <row r="921" spans="7:7">
      <c r="G921" s="179"/>
    </row>
    <row r="922" spans="7:7">
      <c r="G922" s="179"/>
    </row>
    <row r="923" spans="7:7">
      <c r="G923" s="179"/>
    </row>
    <row r="924" spans="7:7">
      <c r="G924" s="179"/>
    </row>
    <row r="925" spans="7:7">
      <c r="G925" s="179"/>
    </row>
    <row r="926" spans="7:7">
      <c r="G926" s="179"/>
    </row>
    <row r="927" spans="7:7">
      <c r="G927" s="179"/>
    </row>
    <row r="928" spans="7:7">
      <c r="G928" s="179"/>
    </row>
    <row r="929" spans="7:7">
      <c r="G929" s="179"/>
    </row>
    <row r="930" spans="7:7">
      <c r="G930" s="179"/>
    </row>
    <row r="931" spans="7:7">
      <c r="G931" s="179"/>
    </row>
    <row r="932" spans="7:7">
      <c r="G932" s="179"/>
    </row>
    <row r="933" spans="7:7">
      <c r="G933" s="179"/>
    </row>
    <row r="934" spans="7:7">
      <c r="G934" s="179"/>
    </row>
    <row r="935" spans="7:7">
      <c r="G935" s="179"/>
    </row>
    <row r="936" spans="7:7">
      <c r="G936" s="179"/>
    </row>
    <row r="937" spans="7:7">
      <c r="G937" s="179"/>
    </row>
    <row r="938" spans="7:7">
      <c r="G938" s="179"/>
    </row>
    <row r="939" spans="7:7">
      <c r="G939" s="179"/>
    </row>
    <row r="940" spans="7:7">
      <c r="G940" s="179"/>
    </row>
    <row r="941" spans="7:7">
      <c r="G941" s="179"/>
    </row>
    <row r="942" spans="7:7">
      <c r="G942" s="179"/>
    </row>
    <row r="943" spans="7:7">
      <c r="G943" s="179"/>
    </row>
    <row r="944" spans="7:7">
      <c r="G944" s="179"/>
    </row>
    <row r="945" spans="7:7">
      <c r="G945" s="179"/>
    </row>
    <row r="946" spans="7:7">
      <c r="G946" s="179"/>
    </row>
    <row r="947" spans="7:7">
      <c r="G947" s="179"/>
    </row>
    <row r="948" spans="7:7">
      <c r="G948" s="179"/>
    </row>
    <row r="949" spans="7:7">
      <c r="G949" s="179"/>
    </row>
    <row r="950" spans="7:7">
      <c r="G950" s="179"/>
    </row>
    <row r="951" spans="7:7">
      <c r="G951" s="179"/>
    </row>
    <row r="952" spans="7:7">
      <c r="G952" s="179"/>
    </row>
    <row r="953" spans="7:7">
      <c r="G953" s="179"/>
    </row>
    <row r="954" spans="7:7">
      <c r="G954" s="179"/>
    </row>
    <row r="955" spans="7:7">
      <c r="G955" s="179"/>
    </row>
    <row r="956" spans="7:7">
      <c r="G956" s="179"/>
    </row>
    <row r="957" spans="7:7">
      <c r="G957" s="179"/>
    </row>
    <row r="958" spans="7:7">
      <c r="G958" s="179"/>
    </row>
    <row r="959" spans="7:7">
      <c r="G959" s="179"/>
    </row>
    <row r="960" spans="7:7">
      <c r="G960" s="179"/>
    </row>
    <row r="961" spans="7:7">
      <c r="G961" s="179"/>
    </row>
    <row r="962" spans="7:7">
      <c r="G962" s="179"/>
    </row>
    <row r="963" spans="7:7">
      <c r="G963" s="179"/>
    </row>
    <row r="964" spans="7:7">
      <c r="G964" s="179"/>
    </row>
    <row r="965" spans="7:7">
      <c r="G965" s="179"/>
    </row>
    <row r="966" spans="7:7">
      <c r="G966" s="179"/>
    </row>
    <row r="967" spans="7:7">
      <c r="G967" s="179"/>
    </row>
    <row r="968" spans="7:7">
      <c r="G968" s="179"/>
    </row>
    <row r="969" spans="7:7">
      <c r="G969" s="179"/>
    </row>
    <row r="970" spans="7:7">
      <c r="G970" s="179"/>
    </row>
    <row r="971" spans="7:7">
      <c r="G971" s="179"/>
    </row>
    <row r="972" spans="7:7">
      <c r="G972" s="179"/>
    </row>
    <row r="973" spans="7:7">
      <c r="G973" s="179"/>
    </row>
    <row r="974" spans="7:7">
      <c r="G974" s="179"/>
    </row>
    <row r="975" spans="7:7">
      <c r="G975" s="179"/>
    </row>
    <row r="976" spans="7:7">
      <c r="G976" s="179"/>
    </row>
    <row r="977" spans="7:7">
      <c r="G977" s="179"/>
    </row>
    <row r="978" spans="7:7">
      <c r="G978" s="179"/>
    </row>
    <row r="979" spans="7:7">
      <c r="G979" s="179"/>
    </row>
    <row r="980" spans="7:7">
      <c r="G980" s="179"/>
    </row>
    <row r="981" spans="7:7">
      <c r="G981" s="179"/>
    </row>
    <row r="982" spans="7:7">
      <c r="G982" s="179"/>
    </row>
    <row r="983" spans="7:7">
      <c r="G983" s="179"/>
    </row>
    <row r="984" spans="7:7">
      <c r="G984" s="179"/>
    </row>
    <row r="985" spans="7:7">
      <c r="G985" s="179"/>
    </row>
    <row r="986" spans="7:7">
      <c r="G986" s="179"/>
    </row>
    <row r="987" spans="7:7">
      <c r="G987" s="179"/>
    </row>
    <row r="988" spans="7:7">
      <c r="G988" s="179"/>
    </row>
    <row r="989" spans="7:7">
      <c r="G989" s="179"/>
    </row>
    <row r="990" spans="7:7">
      <c r="G990" s="179"/>
    </row>
    <row r="991" spans="7:7">
      <c r="G991" s="179"/>
    </row>
    <row r="992" spans="7:7">
      <c r="G992" s="179"/>
    </row>
    <row r="993" spans="7:7">
      <c r="G993" s="179"/>
    </row>
    <row r="994" spans="7:7">
      <c r="G994" s="179"/>
    </row>
    <row r="995" spans="7:7">
      <c r="G995" s="179"/>
    </row>
    <row r="996" spans="7:7">
      <c r="G996" s="179"/>
    </row>
    <row r="997" spans="7:7">
      <c r="G997" s="179"/>
    </row>
    <row r="998" spans="7:7">
      <c r="G998" s="179"/>
    </row>
    <row r="999" spans="7:7">
      <c r="G999" s="179"/>
    </row>
    <row r="1000" spans="7:7">
      <c r="G1000" s="179"/>
    </row>
    <row r="1001" spans="7:7">
      <c r="G1001" s="179"/>
    </row>
    <row r="1002" spans="7:7">
      <c r="G1002" s="179"/>
    </row>
    <row r="1003" spans="7:7">
      <c r="G1003" s="179"/>
    </row>
    <row r="1004" spans="7:7">
      <c r="G1004" s="179"/>
    </row>
    <row r="1005" spans="7:7">
      <c r="G1005" s="179"/>
    </row>
    <row r="1006" spans="7:7">
      <c r="G1006" s="179"/>
    </row>
    <row r="1007" spans="7:7">
      <c r="G1007" s="179"/>
    </row>
    <row r="1008" spans="7:7">
      <c r="G1008" s="179"/>
    </row>
    <row r="1009" spans="7:7">
      <c r="G1009" s="179"/>
    </row>
    <row r="1010" spans="7:7">
      <c r="G1010" s="179"/>
    </row>
    <row r="1011" spans="7:7">
      <c r="G1011" s="179"/>
    </row>
    <row r="1012" spans="7:7">
      <c r="G1012" s="179"/>
    </row>
    <row r="1013" spans="7:7">
      <c r="G1013" s="179"/>
    </row>
    <row r="1014" spans="7:7">
      <c r="G1014" s="179"/>
    </row>
    <row r="1015" spans="7:7">
      <c r="G1015" s="179"/>
    </row>
    <row r="1016" spans="7:7">
      <c r="G1016" s="179"/>
    </row>
    <row r="1017" spans="7:7">
      <c r="G1017" s="179"/>
    </row>
    <row r="1018" spans="7:7">
      <c r="G1018" s="179"/>
    </row>
    <row r="1019" spans="7:7">
      <c r="G1019" s="179"/>
    </row>
    <row r="1020" spans="7:7">
      <c r="G1020" s="179"/>
    </row>
    <row r="1021" spans="7:7">
      <c r="G1021" s="179"/>
    </row>
    <row r="1022" spans="7:7">
      <c r="G1022" s="179"/>
    </row>
    <row r="1023" spans="7:7">
      <c r="G1023" s="179"/>
    </row>
    <row r="1024" spans="7:7">
      <c r="G1024" s="179"/>
    </row>
    <row r="1025" spans="7:7">
      <c r="G1025" s="179"/>
    </row>
    <row r="1026" spans="7:7">
      <c r="G1026" s="179"/>
    </row>
    <row r="1027" spans="7:7">
      <c r="G1027" s="179"/>
    </row>
    <row r="1028" spans="7:7">
      <c r="G1028" s="179"/>
    </row>
    <row r="1029" spans="7:7">
      <c r="G1029" s="179"/>
    </row>
    <row r="1030" spans="7:7">
      <c r="G1030" s="179"/>
    </row>
    <row r="1031" spans="7:7">
      <c r="G1031" s="179"/>
    </row>
    <row r="1032" spans="7:7">
      <c r="G1032" s="179"/>
    </row>
    <row r="1033" spans="7:7">
      <c r="G1033" s="179"/>
    </row>
    <row r="1034" spans="7:7">
      <c r="G1034" s="179"/>
    </row>
    <row r="1035" spans="7:7">
      <c r="G1035" s="179"/>
    </row>
    <row r="1036" spans="7:7">
      <c r="G1036" s="179"/>
    </row>
    <row r="1037" spans="7:7">
      <c r="G1037" s="179"/>
    </row>
    <row r="1038" spans="7:7">
      <c r="G1038" s="179"/>
    </row>
    <row r="1039" spans="7:7">
      <c r="G1039" s="179"/>
    </row>
    <row r="1040" spans="7:7">
      <c r="G1040" s="179"/>
    </row>
    <row r="1041" spans="7:7">
      <c r="G1041" s="179"/>
    </row>
    <row r="1042" spans="7:7">
      <c r="G1042" s="179"/>
    </row>
    <row r="1043" spans="7:7">
      <c r="G1043" s="179"/>
    </row>
    <row r="1044" spans="7:7">
      <c r="G1044" s="179"/>
    </row>
    <row r="1045" spans="7:7">
      <c r="G1045" s="179"/>
    </row>
    <row r="1046" spans="7:7">
      <c r="G1046" s="179"/>
    </row>
    <row r="1047" spans="7:7">
      <c r="G1047" s="179"/>
    </row>
    <row r="1048" spans="7:7">
      <c r="G1048" s="179"/>
    </row>
    <row r="1049" spans="7:7">
      <c r="G1049" s="179"/>
    </row>
    <row r="1050" spans="7:7">
      <c r="G1050" s="179"/>
    </row>
    <row r="1051" spans="7:7">
      <c r="G1051" s="179"/>
    </row>
    <row r="1052" spans="7:7">
      <c r="G1052" s="179"/>
    </row>
    <row r="1053" spans="7:7">
      <c r="G1053" s="179"/>
    </row>
    <row r="1054" spans="7:7">
      <c r="G1054" s="179"/>
    </row>
    <row r="1055" spans="7:7">
      <c r="G1055" s="179"/>
    </row>
    <row r="1056" spans="7:7">
      <c r="G1056" s="179"/>
    </row>
    <row r="1057" spans="7:7">
      <c r="G1057" s="179"/>
    </row>
    <row r="1058" spans="7:7">
      <c r="G1058" s="179"/>
    </row>
    <row r="1059" spans="7:7">
      <c r="G1059" s="179"/>
    </row>
    <row r="1060" spans="7:7">
      <c r="G1060" s="179"/>
    </row>
    <row r="1061" spans="7:7">
      <c r="G1061" s="179"/>
    </row>
    <row r="1062" spans="7:7">
      <c r="G1062" s="179"/>
    </row>
    <row r="1063" spans="7:7">
      <c r="G1063" s="179"/>
    </row>
    <row r="1064" spans="7:7">
      <c r="G1064" s="179"/>
    </row>
    <row r="1065" spans="7:7">
      <c r="G1065" s="179"/>
    </row>
    <row r="1066" spans="7:7">
      <c r="G1066" s="179"/>
    </row>
    <row r="1067" spans="7:7">
      <c r="G1067" s="179"/>
    </row>
    <row r="1068" spans="7:7">
      <c r="G1068" s="179"/>
    </row>
    <row r="1069" spans="7:7">
      <c r="G1069" s="179"/>
    </row>
    <row r="1070" spans="7:7">
      <c r="G1070" s="179"/>
    </row>
    <row r="1071" spans="7:7">
      <c r="G1071" s="179"/>
    </row>
    <row r="1072" spans="7:7">
      <c r="G1072" s="179"/>
    </row>
    <row r="1073" spans="7:7">
      <c r="G1073" s="179"/>
    </row>
    <row r="1074" spans="7:7">
      <c r="G1074" s="179"/>
    </row>
    <row r="1075" spans="7:7">
      <c r="G1075" s="179"/>
    </row>
    <row r="1076" spans="7:7">
      <c r="G1076" s="179"/>
    </row>
    <row r="1077" spans="7:7">
      <c r="G1077" s="179"/>
    </row>
    <row r="1078" spans="7:7">
      <c r="G1078" s="179"/>
    </row>
    <row r="1079" spans="7:7">
      <c r="G1079" s="179"/>
    </row>
    <row r="1080" spans="7:7">
      <c r="G1080" s="179"/>
    </row>
    <row r="1081" spans="7:7">
      <c r="G1081" s="179"/>
    </row>
    <row r="1082" spans="7:7">
      <c r="G1082" s="179"/>
    </row>
    <row r="1083" spans="7:7">
      <c r="G1083" s="179"/>
    </row>
    <row r="1084" spans="7:7">
      <c r="G1084" s="179"/>
    </row>
    <row r="1085" spans="7:7">
      <c r="G1085" s="179"/>
    </row>
    <row r="1086" spans="7:7">
      <c r="G1086" s="179"/>
    </row>
    <row r="1087" spans="7:7">
      <c r="G1087" s="179"/>
    </row>
    <row r="1088" spans="7:7">
      <c r="G1088" s="179"/>
    </row>
    <row r="1089" spans="7:7">
      <c r="G1089" s="179"/>
    </row>
    <row r="1090" spans="7:7">
      <c r="G1090" s="179"/>
    </row>
    <row r="1091" spans="7:7">
      <c r="G1091" s="179"/>
    </row>
    <row r="1092" spans="7:7">
      <c r="G1092" s="179"/>
    </row>
    <row r="1093" spans="7:7">
      <c r="G1093" s="179"/>
    </row>
    <row r="1094" spans="7:7">
      <c r="G1094" s="179"/>
    </row>
    <row r="1095" spans="7:7">
      <c r="G1095" s="179"/>
    </row>
    <row r="1096" spans="7:7">
      <c r="G1096" s="179"/>
    </row>
    <row r="1097" spans="7:7">
      <c r="G1097" s="179"/>
    </row>
    <row r="1098" spans="7:7">
      <c r="G1098" s="179"/>
    </row>
    <row r="1099" spans="7:7">
      <c r="G1099" s="179"/>
    </row>
    <row r="1100" spans="7:7">
      <c r="G1100" s="179"/>
    </row>
    <row r="1101" spans="7:7">
      <c r="G1101" s="179"/>
    </row>
    <row r="1102" spans="7:7">
      <c r="G1102" s="179"/>
    </row>
    <row r="1103" spans="7:7">
      <c r="G1103" s="179"/>
    </row>
    <row r="1104" spans="7:7">
      <c r="G1104" s="179"/>
    </row>
    <row r="1105" spans="7:7">
      <c r="G1105" s="179"/>
    </row>
    <row r="1106" spans="7:7">
      <c r="G1106" s="179"/>
    </row>
    <row r="1107" spans="7:7">
      <c r="G1107" s="179"/>
    </row>
    <row r="1108" spans="7:7">
      <c r="G1108" s="179"/>
    </row>
    <row r="1109" spans="7:7">
      <c r="G1109" s="179"/>
    </row>
    <row r="1110" spans="7:7">
      <c r="G1110" s="179"/>
    </row>
    <row r="1111" spans="7:7">
      <c r="G1111" s="179"/>
    </row>
    <row r="1112" spans="7:7">
      <c r="G1112" s="179"/>
    </row>
    <row r="1113" spans="7:7">
      <c r="G1113" s="179"/>
    </row>
    <row r="1114" spans="7:7">
      <c r="G1114" s="179"/>
    </row>
    <row r="1115" spans="7:7">
      <c r="G1115" s="179"/>
    </row>
    <row r="1116" spans="7:7">
      <c r="G1116" s="179"/>
    </row>
    <row r="1117" spans="7:7">
      <c r="G1117" s="179"/>
    </row>
    <row r="1118" spans="7:7">
      <c r="G1118" s="179"/>
    </row>
    <row r="1119" spans="7:7">
      <c r="G1119" s="179"/>
    </row>
    <row r="1120" spans="7:7">
      <c r="G1120" s="179"/>
    </row>
    <row r="1121" spans="7:7">
      <c r="G1121" s="179"/>
    </row>
    <row r="1122" spans="7:7">
      <c r="G1122" s="179"/>
    </row>
    <row r="1123" spans="7:7">
      <c r="G1123" s="179"/>
    </row>
    <row r="1124" spans="7:7">
      <c r="G1124" s="179"/>
    </row>
    <row r="1125" spans="7:7">
      <c r="G1125" s="179"/>
    </row>
    <row r="1126" spans="7:7">
      <c r="G1126" s="179"/>
    </row>
    <row r="1127" spans="7:7">
      <c r="G1127" s="179"/>
    </row>
    <row r="1128" spans="7:7">
      <c r="G1128" s="179"/>
    </row>
    <row r="1129" spans="7:7">
      <c r="G1129" s="179"/>
    </row>
    <row r="1130" spans="7:7">
      <c r="G1130" s="179"/>
    </row>
    <row r="1131" spans="7:7">
      <c r="G1131" s="179"/>
    </row>
    <row r="1132" spans="7:7">
      <c r="G1132" s="179"/>
    </row>
    <row r="1133" spans="7:7">
      <c r="G1133" s="179"/>
    </row>
    <row r="1134" spans="7:7">
      <c r="G1134" s="179"/>
    </row>
    <row r="1135" spans="7:7">
      <c r="G1135" s="179"/>
    </row>
    <row r="1136" spans="7:7">
      <c r="G1136" s="179"/>
    </row>
    <row r="1137" spans="7:7">
      <c r="G1137" s="179"/>
    </row>
    <row r="1138" spans="7:7">
      <c r="G1138" s="179"/>
    </row>
    <row r="1139" spans="7:7">
      <c r="G1139" s="179"/>
    </row>
    <row r="1140" spans="7:7">
      <c r="G1140" s="179"/>
    </row>
    <row r="1141" spans="7:7">
      <c r="G1141" s="179"/>
    </row>
    <row r="1142" spans="7:7">
      <c r="G1142" s="179"/>
    </row>
    <row r="1143" spans="7:7">
      <c r="G1143" s="179"/>
    </row>
    <row r="1144" spans="7:7">
      <c r="G1144" s="179"/>
    </row>
    <row r="1145" spans="7:7">
      <c r="G1145" s="179"/>
    </row>
    <row r="1146" spans="7:7">
      <c r="G1146" s="179"/>
    </row>
    <row r="1147" spans="7:7">
      <c r="G1147" s="179"/>
    </row>
    <row r="1148" spans="7:7">
      <c r="G1148" s="179"/>
    </row>
    <row r="1149" spans="7:7">
      <c r="G1149" s="179"/>
    </row>
    <row r="1150" spans="7:7">
      <c r="G1150" s="179"/>
    </row>
    <row r="1151" spans="7:7">
      <c r="G1151" s="179"/>
    </row>
    <row r="1152" spans="7:7">
      <c r="G1152" s="179"/>
    </row>
    <row r="1153" spans="7:7">
      <c r="G1153" s="179"/>
    </row>
    <row r="1154" spans="7:7">
      <c r="G1154" s="179"/>
    </row>
    <row r="1155" spans="7:7">
      <c r="G1155" s="179"/>
    </row>
    <row r="1156" spans="7:7">
      <c r="G1156" s="179"/>
    </row>
    <row r="1157" spans="7:7">
      <c r="G1157" s="179"/>
    </row>
    <row r="1158" spans="7:7">
      <c r="G1158" s="179"/>
    </row>
    <row r="1159" spans="7:7">
      <c r="G1159" s="179"/>
    </row>
    <row r="1160" spans="7:7">
      <c r="G1160" s="179"/>
    </row>
    <row r="1161" spans="7:7">
      <c r="G1161" s="179"/>
    </row>
    <row r="1162" spans="7:7">
      <c r="G1162" s="179"/>
    </row>
    <row r="1163" spans="7:7">
      <c r="G1163" s="179"/>
    </row>
    <row r="1164" spans="7:7">
      <c r="G1164" s="179"/>
    </row>
    <row r="1165" spans="7:7">
      <c r="G1165" s="179"/>
    </row>
    <row r="1166" spans="7:7">
      <c r="G1166" s="179"/>
    </row>
    <row r="1167" spans="7:7">
      <c r="G1167" s="179"/>
    </row>
    <row r="1168" spans="7:7">
      <c r="G1168" s="179"/>
    </row>
    <row r="1169" spans="7:7">
      <c r="G1169" s="179"/>
    </row>
    <row r="1170" spans="7:7">
      <c r="G1170" s="179"/>
    </row>
    <row r="1171" spans="7:7">
      <c r="G1171" s="179"/>
    </row>
    <row r="1172" spans="7:7">
      <c r="G1172" s="179"/>
    </row>
    <row r="1173" spans="7:7">
      <c r="G1173" s="179"/>
    </row>
    <row r="1174" spans="7:7">
      <c r="G1174" s="179"/>
    </row>
    <row r="1175" spans="7:7">
      <c r="G1175" s="179"/>
    </row>
    <row r="1176" spans="7:7">
      <c r="G1176" s="179"/>
    </row>
    <row r="1177" spans="7:7">
      <c r="G1177" s="179"/>
    </row>
    <row r="1178" spans="7:7">
      <c r="G1178" s="179"/>
    </row>
    <row r="1179" spans="7:7">
      <c r="G1179" s="179"/>
    </row>
    <row r="1180" spans="7:7">
      <c r="G1180" s="179"/>
    </row>
    <row r="1181" spans="7:7">
      <c r="G1181" s="179"/>
    </row>
    <row r="1182" spans="7:7">
      <c r="G1182" s="179"/>
    </row>
    <row r="1183" spans="7:7">
      <c r="G1183" s="179"/>
    </row>
    <row r="1184" spans="7:7">
      <c r="G1184" s="179"/>
    </row>
    <row r="1185" spans="7:7">
      <c r="G1185" s="179"/>
    </row>
    <row r="1186" spans="7:7">
      <c r="G1186" s="179"/>
    </row>
    <row r="1187" spans="7:7">
      <c r="G1187" s="179"/>
    </row>
    <row r="1188" spans="7:7">
      <c r="G1188" s="179"/>
    </row>
    <row r="1189" spans="7:7">
      <c r="G1189" s="179"/>
    </row>
    <row r="1190" spans="7:7">
      <c r="G1190" s="179"/>
    </row>
    <row r="1191" spans="7:7">
      <c r="G1191" s="179"/>
    </row>
    <row r="1192" spans="7:7">
      <c r="G1192" s="179"/>
    </row>
    <row r="1193" spans="7:7">
      <c r="G1193" s="179"/>
    </row>
    <row r="1194" spans="7:7">
      <c r="G1194" s="179"/>
    </row>
    <row r="1195" spans="7:7">
      <c r="G1195" s="179"/>
    </row>
    <row r="1196" spans="7:7">
      <c r="G1196" s="179"/>
    </row>
    <row r="1197" spans="7:7">
      <c r="G1197" s="179"/>
    </row>
    <row r="1198" spans="7:7">
      <c r="G1198" s="179"/>
    </row>
    <row r="1199" spans="7:7">
      <c r="G1199" s="179"/>
    </row>
    <row r="1200" spans="7:7">
      <c r="G1200" s="179"/>
    </row>
    <row r="1201" spans="7:7">
      <c r="G1201" s="179"/>
    </row>
    <row r="1202" spans="7:7">
      <c r="G1202" s="179"/>
    </row>
    <row r="1203" spans="7:7">
      <c r="G1203" s="179"/>
    </row>
    <row r="1204" spans="7:7">
      <c r="G1204" s="179"/>
    </row>
    <row r="1205" spans="7:7">
      <c r="G1205" s="179"/>
    </row>
    <row r="1206" spans="7:7">
      <c r="G1206" s="179"/>
    </row>
    <row r="1207" spans="7:7">
      <c r="G1207" s="179"/>
    </row>
    <row r="1208" spans="7:7">
      <c r="G1208" s="179"/>
    </row>
    <row r="1209" spans="7:7">
      <c r="G1209" s="179"/>
    </row>
    <row r="1210" spans="7:7">
      <c r="G1210" s="179"/>
    </row>
    <row r="1211" spans="7:7">
      <c r="G1211" s="179"/>
    </row>
    <row r="1212" spans="7:7">
      <c r="G1212" s="179"/>
    </row>
    <row r="1213" spans="7:7">
      <c r="G1213" s="179"/>
    </row>
    <row r="1214" spans="7:7">
      <c r="G1214" s="179"/>
    </row>
    <row r="1215" spans="7:7">
      <c r="G1215" s="179"/>
    </row>
    <row r="1216" spans="7:7">
      <c r="G1216" s="179"/>
    </row>
    <row r="1217" spans="7:7">
      <c r="G1217" s="179"/>
    </row>
    <row r="1218" spans="7:7">
      <c r="G1218" s="179"/>
    </row>
    <row r="1219" spans="7:7">
      <c r="G1219" s="179"/>
    </row>
    <row r="1220" spans="7:7">
      <c r="G1220" s="179"/>
    </row>
    <row r="1221" spans="7:7">
      <c r="G1221" s="179"/>
    </row>
    <row r="1222" spans="7:7">
      <c r="G1222" s="179"/>
    </row>
    <row r="1223" spans="7:7">
      <c r="G1223" s="179"/>
    </row>
    <row r="1224" spans="7:7">
      <c r="G1224" s="179"/>
    </row>
    <row r="1225" spans="7:7">
      <c r="G1225" s="179"/>
    </row>
    <row r="1226" spans="7:7">
      <c r="G1226" s="179"/>
    </row>
    <row r="1227" spans="7:7">
      <c r="G1227" s="179"/>
    </row>
    <row r="1228" spans="7:7">
      <c r="G1228" s="179"/>
    </row>
    <row r="1229" spans="7:7">
      <c r="G1229" s="179"/>
    </row>
    <row r="1230" spans="7:7">
      <c r="G1230" s="179"/>
    </row>
    <row r="1231" spans="7:7">
      <c r="G1231" s="179"/>
    </row>
    <row r="1232" spans="7:7">
      <c r="G1232" s="179"/>
    </row>
    <row r="1233" spans="7:7">
      <c r="G1233" s="179"/>
    </row>
    <row r="1234" spans="7:7">
      <c r="G1234" s="179"/>
    </row>
    <row r="1235" spans="7:7">
      <c r="G1235" s="179"/>
    </row>
    <row r="1236" spans="7:7">
      <c r="G1236" s="179"/>
    </row>
    <row r="1237" spans="7:7">
      <c r="G1237" s="179"/>
    </row>
    <row r="1238" spans="7:7">
      <c r="G1238" s="179"/>
    </row>
    <row r="1239" spans="7:7">
      <c r="G1239" s="179"/>
    </row>
    <row r="1240" spans="7:7">
      <c r="G1240" s="179"/>
    </row>
    <row r="1241" spans="7:7">
      <c r="G1241" s="179"/>
    </row>
    <row r="1242" spans="7:7">
      <c r="G1242" s="179"/>
    </row>
    <row r="1243" spans="7:7">
      <c r="G1243" s="179"/>
    </row>
    <row r="1244" spans="7:7">
      <c r="G1244" s="179"/>
    </row>
    <row r="1245" spans="7:7">
      <c r="G1245" s="179"/>
    </row>
    <row r="1246" spans="7:7">
      <c r="G1246" s="179"/>
    </row>
    <row r="1247" spans="7:7">
      <c r="G1247" s="179"/>
    </row>
    <row r="1248" spans="7:7">
      <c r="G1248" s="179"/>
    </row>
    <row r="1249" spans="7:7">
      <c r="G1249" s="179"/>
    </row>
    <row r="1250" spans="7:7">
      <c r="G1250" s="179"/>
    </row>
    <row r="1251" spans="7:7">
      <c r="G1251" s="179"/>
    </row>
    <row r="1252" spans="7:7">
      <c r="G1252" s="179"/>
    </row>
    <row r="1253" spans="7:7">
      <c r="G1253" s="179"/>
    </row>
    <row r="1254" spans="7:7">
      <c r="G1254" s="179"/>
    </row>
    <row r="1255" spans="7:7">
      <c r="G1255" s="179"/>
    </row>
    <row r="1256" spans="7:7">
      <c r="G1256" s="179"/>
    </row>
    <row r="1257" spans="7:7">
      <c r="G1257" s="179"/>
    </row>
    <row r="1258" spans="7:7">
      <c r="G1258" s="179"/>
    </row>
    <row r="1259" spans="7:7">
      <c r="G1259" s="179"/>
    </row>
    <row r="1260" spans="7:7">
      <c r="G1260" s="179"/>
    </row>
    <row r="1261" spans="7:7">
      <c r="G1261" s="179"/>
    </row>
    <row r="1262" spans="7:7">
      <c r="G1262" s="179"/>
    </row>
    <row r="1263" spans="7:7">
      <c r="G1263" s="179"/>
    </row>
    <row r="1264" spans="7:7">
      <c r="G1264" s="179"/>
    </row>
    <row r="1265" spans="7:7">
      <c r="G1265" s="179"/>
    </row>
    <row r="1266" spans="7:7">
      <c r="G1266" s="179"/>
    </row>
    <row r="1267" spans="7:7">
      <c r="G1267" s="179"/>
    </row>
    <row r="1268" spans="7:7">
      <c r="G1268" s="179"/>
    </row>
    <row r="1269" spans="7:7">
      <c r="G1269" s="179"/>
    </row>
    <row r="1270" spans="7:7">
      <c r="G1270" s="179"/>
    </row>
    <row r="1271" spans="7:7">
      <c r="G1271" s="179"/>
    </row>
    <row r="1272" spans="7:7">
      <c r="G1272" s="179"/>
    </row>
    <row r="1273" spans="7:7">
      <c r="G1273" s="179"/>
    </row>
    <row r="1274" spans="7:7">
      <c r="G1274" s="179"/>
    </row>
    <row r="1275" spans="7:7">
      <c r="G1275" s="179"/>
    </row>
    <row r="1276" spans="7:7">
      <c r="G1276" s="179"/>
    </row>
    <row r="1277" spans="7:7">
      <c r="G1277" s="179"/>
    </row>
    <row r="1278" spans="7:7">
      <c r="G1278" s="179"/>
    </row>
    <row r="1279" spans="7:7">
      <c r="G1279" s="179"/>
    </row>
    <row r="1280" spans="7:7">
      <c r="G1280" s="179"/>
    </row>
    <row r="1281" spans="7:7">
      <c r="G1281" s="179"/>
    </row>
    <row r="1282" spans="7:7">
      <c r="G1282" s="179"/>
    </row>
    <row r="1283" spans="7:7">
      <c r="G1283" s="179"/>
    </row>
    <row r="1284" spans="7:7">
      <c r="G1284" s="179"/>
    </row>
    <row r="1285" spans="7:7">
      <c r="G1285" s="179"/>
    </row>
    <row r="1286" spans="7:7">
      <c r="G1286" s="179"/>
    </row>
    <row r="1287" spans="7:7">
      <c r="G1287" s="179"/>
    </row>
    <row r="1288" spans="7:7">
      <c r="G1288" s="179"/>
    </row>
    <row r="1289" spans="7:7">
      <c r="G1289" s="179"/>
    </row>
    <row r="1290" spans="7:7">
      <c r="G1290" s="179"/>
    </row>
    <row r="1291" spans="7:7">
      <c r="G1291" s="179"/>
    </row>
    <row r="1292" spans="7:7">
      <c r="G1292" s="179"/>
    </row>
    <row r="1293" spans="7:7">
      <c r="G1293" s="179"/>
    </row>
    <row r="1294" spans="7:7">
      <c r="G1294" s="179"/>
    </row>
    <row r="1295" spans="7:7">
      <c r="G1295" s="179"/>
    </row>
    <row r="1296" spans="7:7">
      <c r="G1296" s="179"/>
    </row>
    <row r="1297" spans="7:7">
      <c r="G1297" s="179"/>
    </row>
    <row r="1298" spans="7:7">
      <c r="G1298" s="179"/>
    </row>
    <row r="1299" spans="7:7">
      <c r="G1299" s="179"/>
    </row>
    <row r="1300" spans="7:7">
      <c r="G1300" s="179"/>
    </row>
    <row r="1301" spans="7:7">
      <c r="G1301" s="179"/>
    </row>
    <row r="1302" spans="7:7">
      <c r="G1302" s="179"/>
    </row>
    <row r="1303" spans="7:7">
      <c r="G1303" s="179"/>
    </row>
    <row r="1304" spans="7:7">
      <c r="G1304" s="179"/>
    </row>
    <row r="1305" spans="7:7">
      <c r="G1305" s="179"/>
    </row>
    <row r="1306" spans="7:7">
      <c r="G1306" s="179"/>
    </row>
    <row r="1307" spans="7:7">
      <c r="G1307" s="179"/>
    </row>
    <row r="1308" spans="7:7">
      <c r="G1308" s="179"/>
    </row>
    <row r="1309" spans="7:7">
      <c r="G1309" s="179"/>
    </row>
    <row r="1310" spans="7:7">
      <c r="G1310" s="179"/>
    </row>
    <row r="1311" spans="7:7">
      <c r="G1311" s="179"/>
    </row>
    <row r="1312" spans="7:7">
      <c r="G1312" s="179"/>
    </row>
    <row r="1313" spans="7:7">
      <c r="G1313" s="179"/>
    </row>
    <row r="1314" spans="7:7">
      <c r="G1314" s="179"/>
    </row>
    <row r="1315" spans="7:7">
      <c r="G1315" s="179"/>
    </row>
    <row r="1316" spans="7:7">
      <c r="G1316" s="179"/>
    </row>
    <row r="1317" spans="7:7">
      <c r="G1317" s="179"/>
    </row>
    <row r="1318" spans="7:7">
      <c r="G1318" s="179"/>
    </row>
    <row r="1319" spans="7:7">
      <c r="G1319" s="179"/>
    </row>
    <row r="1320" spans="7:7">
      <c r="G1320" s="179"/>
    </row>
    <row r="1321" spans="7:7">
      <c r="G1321" s="179"/>
    </row>
    <row r="1322" spans="7:7">
      <c r="G1322" s="179"/>
    </row>
    <row r="1323" spans="7:7">
      <c r="G1323" s="179"/>
    </row>
    <row r="1324" spans="7:7">
      <c r="G1324" s="179"/>
    </row>
    <row r="1325" spans="7:7">
      <c r="G1325" s="179"/>
    </row>
    <row r="1326" spans="7:7">
      <c r="G1326" s="179"/>
    </row>
    <row r="1327" spans="7:7">
      <c r="G1327" s="179"/>
    </row>
    <row r="1328" spans="7:7">
      <c r="G1328" s="179"/>
    </row>
    <row r="1329" spans="7:7">
      <c r="G1329" s="179"/>
    </row>
    <row r="1330" spans="7:7">
      <c r="G1330" s="179"/>
    </row>
    <row r="1331" spans="7:7">
      <c r="G1331" s="179"/>
    </row>
    <row r="1332" spans="7:7">
      <c r="G1332" s="179"/>
    </row>
    <row r="1333" spans="7:7">
      <c r="G1333" s="179"/>
    </row>
    <row r="1334" spans="7:7">
      <c r="G1334" s="179"/>
    </row>
    <row r="1335" spans="7:7">
      <c r="G1335" s="179"/>
    </row>
    <row r="1336" spans="7:7">
      <c r="G1336" s="179"/>
    </row>
    <row r="1337" spans="7:7">
      <c r="G1337" s="179"/>
    </row>
    <row r="1338" spans="7:7">
      <c r="G1338" s="179"/>
    </row>
    <row r="1339" spans="7:7">
      <c r="G1339" s="179"/>
    </row>
    <row r="1340" spans="7:7">
      <c r="G1340" s="179"/>
    </row>
    <row r="1341" spans="7:7">
      <c r="G1341" s="179"/>
    </row>
    <row r="1342" spans="7:7">
      <c r="G1342" s="179"/>
    </row>
    <row r="1343" spans="7:7">
      <c r="G1343" s="179"/>
    </row>
    <row r="1344" spans="7:7">
      <c r="G1344" s="179"/>
    </row>
    <row r="1345" spans="7:7">
      <c r="G1345" s="179"/>
    </row>
    <row r="1346" spans="7:7">
      <c r="G1346" s="179"/>
    </row>
    <row r="1347" spans="7:7">
      <c r="G1347" s="179"/>
    </row>
    <row r="1348" spans="7:7">
      <c r="G1348" s="179"/>
    </row>
    <row r="1349" spans="7:7">
      <c r="G1349" s="179"/>
    </row>
    <row r="1350" spans="7:7">
      <c r="G1350" s="179"/>
    </row>
    <row r="1351" spans="7:7">
      <c r="G1351" s="179"/>
    </row>
    <row r="1352" spans="7:7">
      <c r="G1352" s="179"/>
    </row>
    <row r="1353" spans="7:7">
      <c r="G1353" s="179"/>
    </row>
    <row r="1354" spans="7:7">
      <c r="G1354" s="179"/>
    </row>
    <row r="1355" spans="7:7">
      <c r="G1355" s="179"/>
    </row>
    <row r="1356" spans="7:7">
      <c r="G1356" s="179"/>
    </row>
    <row r="1357" spans="7:7">
      <c r="G1357" s="179"/>
    </row>
    <row r="1358" spans="7:7">
      <c r="G1358" s="179"/>
    </row>
    <row r="1359" spans="7:7">
      <c r="G1359" s="179"/>
    </row>
    <row r="1360" spans="7:7">
      <c r="G1360" s="179"/>
    </row>
    <row r="1361" spans="7:7">
      <c r="G1361" s="179"/>
    </row>
    <row r="1362" spans="7:7">
      <c r="G1362" s="179"/>
    </row>
    <row r="1363" spans="7:7">
      <c r="G1363" s="179"/>
    </row>
    <row r="1364" spans="7:7">
      <c r="G1364" s="179"/>
    </row>
    <row r="1365" spans="7:7">
      <c r="G1365" s="179"/>
    </row>
    <row r="1366" spans="7:7">
      <c r="G1366" s="179"/>
    </row>
    <row r="1367" spans="7:7">
      <c r="G1367" s="179"/>
    </row>
    <row r="1368" spans="7:7">
      <c r="G1368" s="179"/>
    </row>
    <row r="1369" spans="7:7">
      <c r="G1369" s="179"/>
    </row>
    <row r="1370" spans="7:7">
      <c r="G1370" s="179"/>
    </row>
    <row r="1371" spans="7:7">
      <c r="G1371" s="179"/>
    </row>
    <row r="1372" spans="7:7">
      <c r="G1372" s="179"/>
    </row>
    <row r="1373" spans="7:7">
      <c r="G1373" s="179"/>
    </row>
    <row r="1374" spans="7:7">
      <c r="G1374" s="179"/>
    </row>
    <row r="1375" spans="7:7">
      <c r="G1375" s="179"/>
    </row>
    <row r="1376" spans="7:7">
      <c r="G1376" s="179"/>
    </row>
    <row r="1377" spans="7:7">
      <c r="G1377" s="179"/>
    </row>
    <row r="1378" spans="7:7">
      <c r="G1378" s="179"/>
    </row>
    <row r="1379" spans="7:7">
      <c r="G1379" s="179"/>
    </row>
    <row r="1380" spans="7:7">
      <c r="G1380" s="179"/>
    </row>
    <row r="1381" spans="7:7">
      <c r="G1381" s="179"/>
    </row>
    <row r="1382" spans="7:7">
      <c r="G1382" s="179"/>
    </row>
    <row r="1383" spans="7:7">
      <c r="G1383" s="179"/>
    </row>
    <row r="1384" spans="7:7">
      <c r="G1384" s="179"/>
    </row>
    <row r="1385" spans="7:7">
      <c r="G1385" s="179"/>
    </row>
    <row r="1386" spans="7:7">
      <c r="G1386" s="179"/>
    </row>
    <row r="1387" spans="7:7">
      <c r="G1387" s="179"/>
    </row>
    <row r="1388" spans="7:7">
      <c r="G1388" s="179"/>
    </row>
    <row r="1389" spans="7:7">
      <c r="G1389" s="179"/>
    </row>
    <row r="1390" spans="7:7">
      <c r="G1390" s="179"/>
    </row>
    <row r="1391" spans="7:7">
      <c r="G1391" s="179"/>
    </row>
    <row r="1392" spans="7:7">
      <c r="G1392" s="179"/>
    </row>
    <row r="1393" spans="7:7">
      <c r="G1393" s="179"/>
    </row>
    <row r="1394" spans="7:7">
      <c r="G1394" s="179"/>
    </row>
    <row r="1395" spans="7:7">
      <c r="G1395" s="179"/>
    </row>
    <row r="1396" spans="7:7">
      <c r="G1396" s="179"/>
    </row>
    <row r="1397" spans="7:7">
      <c r="G1397" s="179"/>
    </row>
    <row r="1398" spans="7:7">
      <c r="G1398" s="179"/>
    </row>
    <row r="1399" spans="7:7">
      <c r="G1399" s="179"/>
    </row>
    <row r="1400" spans="7:7">
      <c r="G1400" s="179"/>
    </row>
    <row r="1401" spans="7:7">
      <c r="G1401" s="179"/>
    </row>
    <row r="1402" spans="7:7">
      <c r="G1402" s="179"/>
    </row>
    <row r="1403" spans="7:7">
      <c r="G1403" s="179"/>
    </row>
    <row r="1404" spans="7:7">
      <c r="G1404" s="179"/>
    </row>
    <row r="1405" spans="7:7">
      <c r="G1405" s="179"/>
    </row>
    <row r="1406" spans="7:7">
      <c r="G1406" s="179"/>
    </row>
    <row r="1407" spans="7:7">
      <c r="G1407" s="179"/>
    </row>
    <row r="1408" spans="7:7">
      <c r="G1408" s="179"/>
    </row>
    <row r="1409" spans="7:7">
      <c r="G1409" s="179"/>
    </row>
    <row r="1410" spans="7:7">
      <c r="G1410" s="179"/>
    </row>
    <row r="1411" spans="7:7">
      <c r="G1411" s="179"/>
    </row>
    <row r="1412" spans="7:7">
      <c r="G1412" s="179"/>
    </row>
    <row r="1413" spans="7:7">
      <c r="G1413" s="179"/>
    </row>
    <row r="1414" spans="7:7">
      <c r="G1414" s="179"/>
    </row>
    <row r="1415" spans="7:7">
      <c r="G1415" s="179"/>
    </row>
    <row r="1416" spans="7:7">
      <c r="G1416" s="179"/>
    </row>
    <row r="1417" spans="7:7">
      <c r="G1417" s="179"/>
    </row>
    <row r="1418" spans="7:7">
      <c r="G1418" s="179"/>
    </row>
    <row r="1419" spans="7:7">
      <c r="G1419" s="179"/>
    </row>
    <row r="1420" spans="7:7">
      <c r="G1420" s="179"/>
    </row>
    <row r="1421" spans="7:7">
      <c r="G1421" s="179"/>
    </row>
    <row r="1422" spans="7:7">
      <c r="G1422" s="179"/>
    </row>
    <row r="1423" spans="7:7">
      <c r="G1423" s="179"/>
    </row>
    <row r="1424" spans="7:7">
      <c r="G1424" s="179"/>
    </row>
    <row r="1425" spans="7:7">
      <c r="G1425" s="179"/>
    </row>
    <row r="1426" spans="7:7">
      <c r="G1426" s="179"/>
    </row>
    <row r="1427" spans="7:7">
      <c r="G1427" s="179"/>
    </row>
    <row r="1428" spans="7:7">
      <c r="G1428" s="179"/>
    </row>
    <row r="1429" spans="7:7">
      <c r="G1429" s="179"/>
    </row>
    <row r="1430" spans="7:7">
      <c r="G1430" s="179"/>
    </row>
    <row r="1431" spans="7:7">
      <c r="G1431" s="179"/>
    </row>
    <row r="1432" spans="7:7">
      <c r="G1432" s="179"/>
    </row>
    <row r="1433" spans="7:7">
      <c r="G1433" s="179"/>
    </row>
    <row r="1434" spans="7:7">
      <c r="G1434" s="179"/>
    </row>
    <row r="1435" spans="7:7">
      <c r="G1435" s="179"/>
    </row>
    <row r="1436" spans="7:7">
      <c r="G1436" s="179"/>
    </row>
    <row r="1437" spans="7:7">
      <c r="G1437" s="179"/>
    </row>
    <row r="1438" spans="7:7">
      <c r="G1438" s="179"/>
    </row>
    <row r="1439" spans="7:7">
      <c r="G1439" s="179"/>
    </row>
    <row r="1440" spans="7:7">
      <c r="G1440" s="179"/>
    </row>
    <row r="1441" spans="7:7">
      <c r="G1441" s="179"/>
    </row>
    <row r="1442" spans="7:7">
      <c r="G1442" s="179"/>
    </row>
    <row r="1443" spans="7:7">
      <c r="G1443" s="179"/>
    </row>
    <row r="1444" spans="7:7">
      <c r="G1444" s="179"/>
    </row>
    <row r="1445" spans="7:7">
      <c r="G1445" s="179"/>
    </row>
    <row r="1446" spans="7:7">
      <c r="G1446" s="179"/>
    </row>
    <row r="1447" spans="7:7">
      <c r="G1447" s="179"/>
    </row>
    <row r="1448" spans="7:7">
      <c r="G1448" s="179"/>
    </row>
    <row r="1449" spans="7:7">
      <c r="G1449" s="179"/>
    </row>
    <row r="1450" spans="7:7">
      <c r="G1450" s="179"/>
    </row>
    <row r="1451" spans="7:7">
      <c r="G1451" s="179"/>
    </row>
    <row r="1452" spans="7:7">
      <c r="G1452" s="179"/>
    </row>
    <row r="1453" spans="7:7">
      <c r="G1453" s="179"/>
    </row>
    <row r="1454" spans="7:7">
      <c r="G1454" s="179"/>
    </row>
    <row r="1455" spans="7:7">
      <c r="G1455" s="179"/>
    </row>
    <row r="1456" spans="7:7">
      <c r="G1456" s="179"/>
    </row>
    <row r="1457" spans="7:7">
      <c r="G1457" s="179"/>
    </row>
    <row r="1458" spans="7:7">
      <c r="G1458" s="179"/>
    </row>
    <row r="1459" spans="7:7">
      <c r="G1459" s="179"/>
    </row>
    <row r="1460" spans="7:7">
      <c r="G1460" s="179"/>
    </row>
    <row r="1461" spans="7:7">
      <c r="G1461" s="179"/>
    </row>
    <row r="1462" spans="7:7">
      <c r="G1462" s="179"/>
    </row>
    <row r="1463" spans="7:7">
      <c r="G1463" s="179"/>
    </row>
    <row r="1464" spans="7:7">
      <c r="G1464" s="179"/>
    </row>
    <row r="1465" spans="7:7">
      <c r="G1465" s="179"/>
    </row>
    <row r="1466" spans="7:7">
      <c r="G1466" s="179"/>
    </row>
    <row r="1467" spans="7:7">
      <c r="G1467" s="179"/>
    </row>
    <row r="1468" spans="7:7">
      <c r="G1468" s="179"/>
    </row>
    <row r="1469" spans="7:7">
      <c r="G1469" s="179"/>
    </row>
    <row r="1470" spans="7:7">
      <c r="G1470" s="179"/>
    </row>
    <row r="1471" spans="7:7">
      <c r="G1471" s="179"/>
    </row>
    <row r="1472" spans="7:7">
      <c r="G1472" s="179"/>
    </row>
    <row r="1473" spans="7:7">
      <c r="G1473" s="179"/>
    </row>
    <row r="1474" spans="7:7">
      <c r="G1474" s="179"/>
    </row>
    <row r="1475" spans="7:7">
      <c r="G1475" s="179"/>
    </row>
    <row r="1476" spans="7:7">
      <c r="G1476" s="179"/>
    </row>
    <row r="1477" spans="7:7">
      <c r="G1477" s="179"/>
    </row>
    <row r="1478" spans="7:7">
      <c r="G1478" s="179"/>
    </row>
    <row r="1479" spans="7:7">
      <c r="G1479" s="179"/>
    </row>
    <row r="1480" spans="7:7">
      <c r="G1480" s="179"/>
    </row>
    <row r="1481" spans="7:7">
      <c r="G1481" s="179"/>
    </row>
    <row r="1482" spans="7:7">
      <c r="G1482" s="179"/>
    </row>
    <row r="1483" spans="7:7">
      <c r="G1483" s="179"/>
    </row>
    <row r="1484" spans="7:7">
      <c r="G1484" s="179"/>
    </row>
    <row r="1485" spans="7:7">
      <c r="G1485" s="179"/>
    </row>
    <row r="1486" spans="7:7">
      <c r="G1486" s="179"/>
    </row>
    <row r="1487" spans="7:7">
      <c r="G1487" s="179"/>
    </row>
    <row r="1488" spans="7:7">
      <c r="G1488" s="179"/>
    </row>
    <row r="1489" spans="7:7">
      <c r="G1489" s="179"/>
    </row>
    <row r="1490" spans="7:7">
      <c r="G1490" s="179"/>
    </row>
    <row r="1491" spans="7:7">
      <c r="G1491" s="179"/>
    </row>
    <row r="1492" spans="7:7">
      <c r="G1492" s="179"/>
    </row>
    <row r="1493" spans="7:7">
      <c r="G1493" s="179"/>
    </row>
    <row r="1494" spans="7:7">
      <c r="G1494" s="179"/>
    </row>
    <row r="1495" spans="7:7">
      <c r="G1495" s="179"/>
    </row>
    <row r="1496" spans="7:7">
      <c r="G1496" s="179"/>
    </row>
    <row r="1497" spans="7:7">
      <c r="G1497" s="179"/>
    </row>
    <row r="1498" spans="7:7">
      <c r="G1498" s="179"/>
    </row>
    <row r="1499" spans="7:7">
      <c r="G1499" s="179"/>
    </row>
    <row r="1500" spans="7:7">
      <c r="G1500" s="179"/>
    </row>
    <row r="1501" spans="7:7">
      <c r="G1501" s="179"/>
    </row>
    <row r="1502" spans="7:7">
      <c r="G1502" s="179"/>
    </row>
    <row r="1503" spans="7:7">
      <c r="G1503" s="179"/>
    </row>
    <row r="1504" spans="7:7">
      <c r="G1504" s="179"/>
    </row>
    <row r="1505" spans="7:7">
      <c r="G1505" s="179"/>
    </row>
    <row r="1506" spans="7:7">
      <c r="G1506" s="179"/>
    </row>
    <row r="1507" spans="7:7">
      <c r="G1507" s="179"/>
    </row>
    <row r="1508" spans="7:7">
      <c r="G1508" s="179"/>
    </row>
    <row r="1509" spans="7:7">
      <c r="G1509" s="179"/>
    </row>
    <row r="1510" spans="7:7">
      <c r="G1510" s="179"/>
    </row>
    <row r="1511" spans="7:7">
      <c r="G1511" s="179"/>
    </row>
    <row r="1512" spans="7:7">
      <c r="G1512" s="179"/>
    </row>
    <row r="1513" spans="7:7">
      <c r="G1513" s="179"/>
    </row>
    <row r="1514" spans="7:7">
      <c r="G1514" s="179"/>
    </row>
    <row r="1515" spans="7:7">
      <c r="G1515" s="179"/>
    </row>
    <row r="1516" spans="7:7">
      <c r="G1516" s="179"/>
    </row>
    <row r="1517" spans="7:7">
      <c r="G1517" s="179"/>
    </row>
    <row r="1518" spans="7:7">
      <c r="G1518" s="179"/>
    </row>
    <row r="1519" spans="7:7">
      <c r="G1519" s="179"/>
    </row>
    <row r="1520" spans="7:7">
      <c r="G1520" s="179"/>
    </row>
    <row r="1521" spans="7:7">
      <c r="G1521" s="179"/>
    </row>
    <row r="1522" spans="7:7">
      <c r="G1522" s="179"/>
    </row>
    <row r="1523" spans="7:7">
      <c r="G1523" s="179"/>
    </row>
    <row r="1524" spans="7:7">
      <c r="G1524" s="179"/>
    </row>
    <row r="1525" spans="7:7">
      <c r="G1525" s="179"/>
    </row>
    <row r="1526" spans="7:7">
      <c r="G1526" s="179"/>
    </row>
    <row r="1527" spans="7:7">
      <c r="G1527" s="179"/>
    </row>
    <row r="1528" spans="7:7">
      <c r="G1528" s="179"/>
    </row>
    <row r="1529" spans="7:7">
      <c r="G1529" s="179"/>
    </row>
    <row r="1530" spans="7:7">
      <c r="G1530" s="179"/>
    </row>
    <row r="1531" spans="7:7">
      <c r="G1531" s="179"/>
    </row>
    <row r="1532" spans="7:7">
      <c r="G1532" s="179"/>
    </row>
    <row r="1533" spans="7:7">
      <c r="G1533" s="179"/>
    </row>
    <row r="1534" spans="7:7">
      <c r="G1534" s="179"/>
    </row>
    <row r="1535" spans="7:7">
      <c r="G1535" s="179"/>
    </row>
    <row r="1536" spans="7:7">
      <c r="G1536" s="179"/>
    </row>
    <row r="1537" spans="7:7">
      <c r="G1537" s="179"/>
    </row>
    <row r="1538" spans="7:7">
      <c r="G1538" s="179"/>
    </row>
    <row r="1539" spans="7:7">
      <c r="G1539" s="179"/>
    </row>
    <row r="1540" spans="7:7">
      <c r="G1540" s="179"/>
    </row>
    <row r="1541" spans="7:7">
      <c r="G1541" s="179"/>
    </row>
    <row r="1542" spans="7:7">
      <c r="G1542" s="179"/>
    </row>
    <row r="1543" spans="7:7">
      <c r="G1543" s="179"/>
    </row>
    <row r="1544" spans="7:7">
      <c r="G1544" s="179"/>
    </row>
    <row r="1545" spans="7:7">
      <c r="G1545" s="179"/>
    </row>
    <row r="1546" spans="7:7">
      <c r="G1546" s="179"/>
    </row>
    <row r="1547" spans="7:7">
      <c r="G1547" s="179"/>
    </row>
    <row r="1548" spans="7:7">
      <c r="G1548" s="179"/>
    </row>
    <row r="1549" spans="7:7">
      <c r="G1549" s="179"/>
    </row>
    <row r="1550" spans="7:7">
      <c r="G1550" s="179"/>
    </row>
    <row r="1551" spans="7:7">
      <c r="G1551" s="179"/>
    </row>
    <row r="1552" spans="7:7">
      <c r="G1552" s="179"/>
    </row>
    <row r="1553" spans="7:7">
      <c r="G1553" s="179"/>
    </row>
    <row r="1554" spans="7:7">
      <c r="G1554" s="179"/>
    </row>
    <row r="1555" spans="7:7">
      <c r="G1555" s="179"/>
    </row>
    <row r="1556" spans="7:7">
      <c r="G1556" s="179"/>
    </row>
    <row r="1557" spans="7:7">
      <c r="G1557" s="179"/>
    </row>
    <row r="1558" spans="7:7">
      <c r="G1558" s="179"/>
    </row>
    <row r="1559" spans="7:7">
      <c r="G1559" s="179"/>
    </row>
    <row r="1560" spans="7:7">
      <c r="G1560" s="179"/>
    </row>
    <row r="1561" spans="7:7">
      <c r="G1561" s="179"/>
    </row>
    <row r="1562" spans="7:7">
      <c r="G1562" s="179"/>
    </row>
    <row r="1563" spans="7:7">
      <c r="G1563" s="179"/>
    </row>
    <row r="1564" spans="7:7">
      <c r="G1564" s="179"/>
    </row>
    <row r="1565" spans="7:7">
      <c r="G1565" s="179"/>
    </row>
    <row r="1566" spans="7:7">
      <c r="G1566" s="179"/>
    </row>
    <row r="1567" spans="7:7">
      <c r="G1567" s="179"/>
    </row>
    <row r="1568" spans="7:7">
      <c r="G1568" s="179"/>
    </row>
    <row r="1569" spans="7:7">
      <c r="G1569" s="179"/>
    </row>
    <row r="1570" spans="7:7">
      <c r="G1570" s="179"/>
    </row>
    <row r="1571" spans="7:7">
      <c r="G1571" s="179"/>
    </row>
    <row r="1572" spans="7:7">
      <c r="G1572" s="179"/>
    </row>
    <row r="1573" spans="7:7">
      <c r="G1573" s="179"/>
    </row>
    <row r="1574" spans="7:7">
      <c r="G1574" s="179"/>
    </row>
    <row r="1575" spans="7:7">
      <c r="G1575" s="179"/>
    </row>
    <row r="1576" spans="7:7">
      <c r="G1576" s="179"/>
    </row>
    <row r="1577" spans="7:7">
      <c r="G1577" s="179"/>
    </row>
    <row r="1578" spans="7:7">
      <c r="G1578" s="179"/>
    </row>
    <row r="1579" spans="7:7">
      <c r="G1579" s="179"/>
    </row>
    <row r="1580" spans="7:7">
      <c r="G1580" s="179"/>
    </row>
    <row r="1581" spans="7:7">
      <c r="G1581" s="179"/>
    </row>
    <row r="1582" spans="7:7">
      <c r="G1582" s="179"/>
    </row>
    <row r="1583" spans="7:7">
      <c r="G1583" s="179"/>
    </row>
    <row r="1584" spans="7:7">
      <c r="G1584" s="179"/>
    </row>
    <row r="1585" spans="7:7">
      <c r="G1585" s="179"/>
    </row>
    <row r="1586" spans="7:7">
      <c r="G1586" s="179"/>
    </row>
    <row r="1587" spans="7:7">
      <c r="G1587" s="179"/>
    </row>
    <row r="1588" spans="7:7">
      <c r="G1588" s="179"/>
    </row>
    <row r="1589" spans="7:7">
      <c r="G1589" s="179"/>
    </row>
    <row r="1590" spans="7:7">
      <c r="G1590" s="179"/>
    </row>
    <row r="1591" spans="7:7">
      <c r="G1591" s="179"/>
    </row>
    <row r="1592" spans="7:7">
      <c r="G1592" s="179"/>
    </row>
    <row r="1593" spans="7:7">
      <c r="G1593" s="179"/>
    </row>
    <row r="1594" spans="7:7">
      <c r="G1594" s="179"/>
    </row>
    <row r="1595" spans="7:7">
      <c r="G1595" s="179"/>
    </row>
    <row r="1596" spans="7:7">
      <c r="G1596" s="179"/>
    </row>
    <row r="1597" spans="7:7">
      <c r="G1597" s="179"/>
    </row>
    <row r="1598" spans="7:7">
      <c r="G1598" s="179"/>
    </row>
    <row r="1599" spans="7:7">
      <c r="G1599" s="179"/>
    </row>
    <row r="1600" spans="7:7">
      <c r="G1600" s="179"/>
    </row>
    <row r="1601" spans="7:7">
      <c r="G1601" s="179"/>
    </row>
    <row r="1602" spans="7:7">
      <c r="G1602" s="179"/>
    </row>
    <row r="1603" spans="7:7">
      <c r="G1603" s="179"/>
    </row>
    <row r="1604" spans="7:7">
      <c r="G1604" s="179"/>
    </row>
    <row r="1605" spans="7:7">
      <c r="G1605" s="179"/>
    </row>
    <row r="1606" spans="7:7">
      <c r="G1606" s="179"/>
    </row>
    <row r="1607" spans="7:7">
      <c r="G1607" s="179"/>
    </row>
    <row r="1608" spans="7:7">
      <c r="G1608" s="179"/>
    </row>
    <row r="1609" spans="7:7">
      <c r="G1609" s="179"/>
    </row>
    <row r="1610" spans="7:7">
      <c r="G1610" s="179"/>
    </row>
    <row r="1611" spans="7:7">
      <c r="G1611" s="179"/>
    </row>
    <row r="1612" spans="7:7">
      <c r="G1612" s="179"/>
    </row>
    <row r="1613" spans="7:7">
      <c r="G1613" s="179"/>
    </row>
    <row r="1614" spans="7:7">
      <c r="G1614" s="179"/>
    </row>
    <row r="1615" spans="7:7">
      <c r="G1615" s="179"/>
    </row>
    <row r="1616" spans="7:7">
      <c r="G1616" s="179"/>
    </row>
    <row r="1617" spans="7:7">
      <c r="G1617" s="179"/>
    </row>
    <row r="1618" spans="7:7">
      <c r="G1618" s="179"/>
    </row>
    <row r="1619" spans="7:7">
      <c r="G1619" s="179"/>
    </row>
    <row r="1620" spans="7:7">
      <c r="G1620" s="179"/>
    </row>
    <row r="1621" spans="7:7">
      <c r="G1621" s="179"/>
    </row>
    <row r="1622" spans="7:7">
      <c r="G1622" s="179"/>
    </row>
    <row r="1623" spans="7:7">
      <c r="G1623" s="179"/>
    </row>
    <row r="1624" spans="7:7">
      <c r="G1624" s="179"/>
    </row>
    <row r="1625" spans="7:7">
      <c r="G1625" s="179"/>
    </row>
    <row r="1626" spans="7:7">
      <c r="G1626" s="179"/>
    </row>
    <row r="1627" spans="7:7">
      <c r="G1627" s="179"/>
    </row>
    <row r="1628" spans="7:7">
      <c r="G1628" s="179"/>
    </row>
    <row r="1629" spans="7:7">
      <c r="G1629" s="179"/>
    </row>
    <row r="1630" spans="7:7">
      <c r="G1630" s="179"/>
    </row>
    <row r="1631" spans="7:7">
      <c r="G1631" s="179"/>
    </row>
    <row r="1632" spans="7:7">
      <c r="G1632" s="179"/>
    </row>
    <row r="1633" spans="7:7">
      <c r="G1633" s="179"/>
    </row>
    <row r="1634" spans="7:7">
      <c r="G1634" s="179"/>
    </row>
    <row r="1635" spans="7:7">
      <c r="G1635" s="179"/>
    </row>
    <row r="1636" spans="7:7">
      <c r="G1636" s="179"/>
    </row>
    <row r="1637" spans="7:7">
      <c r="G1637" s="179"/>
    </row>
    <row r="1638" spans="7:7">
      <c r="G1638" s="179"/>
    </row>
    <row r="1639" spans="7:7">
      <c r="G1639" s="179"/>
    </row>
    <row r="1640" spans="7:7">
      <c r="G1640" s="179"/>
    </row>
    <row r="1641" spans="7:7">
      <c r="G1641" s="179"/>
    </row>
    <row r="1642" spans="7:7">
      <c r="G1642" s="179"/>
    </row>
    <row r="1643" spans="7:7">
      <c r="G1643" s="179"/>
    </row>
    <row r="1644" spans="7:7">
      <c r="G1644" s="179"/>
    </row>
    <row r="1645" spans="7:7">
      <c r="G1645" s="179"/>
    </row>
    <row r="1646" spans="7:7">
      <c r="G1646" s="179"/>
    </row>
    <row r="1647" spans="7:7">
      <c r="G1647" s="179"/>
    </row>
    <row r="1648" spans="7:7">
      <c r="G1648" s="179"/>
    </row>
    <row r="1649" spans="7:7">
      <c r="G1649" s="179"/>
    </row>
    <row r="1650" spans="7:7">
      <c r="G1650" s="179"/>
    </row>
    <row r="1651" spans="7:7">
      <c r="G1651" s="179"/>
    </row>
    <row r="1652" spans="7:7">
      <c r="G1652" s="179"/>
    </row>
    <row r="1653" spans="7:7">
      <c r="G1653" s="179"/>
    </row>
    <row r="1654" spans="7:7">
      <c r="G1654" s="179"/>
    </row>
    <row r="1655" spans="7:7">
      <c r="G1655" s="179"/>
    </row>
    <row r="1656" spans="7:7">
      <c r="G1656" s="179"/>
    </row>
    <row r="1657" spans="7:7">
      <c r="G1657" s="179"/>
    </row>
    <row r="1658" spans="7:7">
      <c r="G1658" s="179"/>
    </row>
    <row r="1659" spans="7:7">
      <c r="G1659" s="179"/>
    </row>
    <row r="1660" spans="7:7">
      <c r="G1660" s="179"/>
    </row>
    <row r="1661" spans="7:7">
      <c r="G1661" s="179"/>
    </row>
    <row r="1662" spans="7:7">
      <c r="G1662" s="179"/>
    </row>
    <row r="1663" spans="7:7">
      <c r="G1663" s="179"/>
    </row>
    <row r="1664" spans="7:7">
      <c r="G1664" s="179"/>
    </row>
    <row r="1665" spans="7:7">
      <c r="G1665" s="179"/>
    </row>
    <row r="1666" spans="7:7">
      <c r="G1666" s="179"/>
    </row>
    <row r="1667" spans="7:7">
      <c r="G1667" s="179"/>
    </row>
    <row r="1668" spans="7:7">
      <c r="G1668" s="179"/>
    </row>
    <row r="1669" spans="7:7">
      <c r="G1669" s="179"/>
    </row>
    <row r="1670" spans="7:7">
      <c r="G1670" s="179"/>
    </row>
    <row r="1671" spans="7:7">
      <c r="G1671" s="179"/>
    </row>
    <row r="1672" spans="7:7">
      <c r="G1672" s="179"/>
    </row>
    <row r="1673" spans="7:7">
      <c r="G1673" s="179"/>
    </row>
    <row r="1674" spans="7:7">
      <c r="G1674" s="179"/>
    </row>
    <row r="1675" spans="7:7">
      <c r="G1675" s="179"/>
    </row>
    <row r="1676" spans="7:7">
      <c r="G1676" s="179"/>
    </row>
    <row r="1677" spans="7:7">
      <c r="G1677" s="179"/>
    </row>
    <row r="1678" spans="7:7">
      <c r="G1678" s="179"/>
    </row>
    <row r="1679" spans="7:7">
      <c r="G1679" s="179"/>
    </row>
    <row r="1680" spans="7:7">
      <c r="G1680" s="179"/>
    </row>
    <row r="1681" spans="7:7">
      <c r="G1681" s="179"/>
    </row>
    <row r="1682" spans="7:7">
      <c r="G1682" s="179"/>
    </row>
    <row r="1683" spans="7:7">
      <c r="G1683" s="179"/>
    </row>
    <row r="1684" spans="7:7">
      <c r="G1684" s="179"/>
    </row>
    <row r="1685" spans="7:7">
      <c r="G1685" s="179"/>
    </row>
    <row r="1686" spans="7:7">
      <c r="G1686" s="179"/>
    </row>
    <row r="1687" spans="7:7">
      <c r="G1687" s="179"/>
    </row>
    <row r="1688" spans="7:7">
      <c r="G1688" s="179"/>
    </row>
    <row r="1689" spans="7:7">
      <c r="G1689" s="179"/>
    </row>
    <row r="1690" spans="7:7">
      <c r="G1690" s="179"/>
    </row>
    <row r="1691" spans="7:7">
      <c r="G1691" s="179"/>
    </row>
    <row r="1692" spans="7:7">
      <c r="G1692" s="179"/>
    </row>
    <row r="1693" spans="7:7">
      <c r="G1693" s="179"/>
    </row>
    <row r="1694" spans="7:7">
      <c r="G1694" s="179"/>
    </row>
    <row r="1695" spans="7:7">
      <c r="G1695" s="179"/>
    </row>
    <row r="1696" spans="7:7">
      <c r="G1696" s="179"/>
    </row>
    <row r="1697" spans="7:7">
      <c r="G1697" s="179"/>
    </row>
    <row r="1698" spans="7:7">
      <c r="G1698" s="179"/>
    </row>
    <row r="1699" spans="7:7">
      <c r="G1699" s="179"/>
    </row>
    <row r="1700" spans="7:7">
      <c r="G1700" s="179"/>
    </row>
    <row r="1701" spans="7:7">
      <c r="G1701" s="179"/>
    </row>
    <row r="1702" spans="7:7">
      <c r="G1702" s="179"/>
    </row>
    <row r="1703" spans="7:7">
      <c r="G1703" s="179"/>
    </row>
    <row r="1704" spans="7:7">
      <c r="G1704" s="179"/>
    </row>
    <row r="1705" spans="7:7">
      <c r="G1705" s="179"/>
    </row>
    <row r="1706" spans="7:7">
      <c r="G1706" s="179"/>
    </row>
    <row r="1707" spans="7:7">
      <c r="G1707" s="179"/>
    </row>
    <row r="1708" spans="7:7">
      <c r="G1708" s="179"/>
    </row>
    <row r="1709" spans="7:7">
      <c r="G1709" s="179"/>
    </row>
    <row r="1710" spans="7:7">
      <c r="G1710" s="179"/>
    </row>
    <row r="1711" spans="7:7">
      <c r="G1711" s="179"/>
    </row>
    <row r="1712" spans="7:7">
      <c r="G1712" s="179"/>
    </row>
    <row r="1713" spans="7:7">
      <c r="G1713" s="179"/>
    </row>
    <row r="1714" spans="7:7">
      <c r="G1714" s="179"/>
    </row>
    <row r="1715" spans="7:7">
      <c r="G1715" s="179"/>
    </row>
    <row r="1716" spans="7:7">
      <c r="G1716" s="179"/>
    </row>
    <row r="1717" spans="7:7">
      <c r="G1717" s="179"/>
    </row>
    <row r="1718" spans="7:7">
      <c r="G1718" s="179"/>
    </row>
    <row r="1719" spans="7:7">
      <c r="G1719" s="179"/>
    </row>
    <row r="1720" spans="7:7">
      <c r="G1720" s="179"/>
    </row>
    <row r="1721" spans="7:7">
      <c r="G1721" s="179"/>
    </row>
    <row r="1722" spans="7:7">
      <c r="G1722" s="179"/>
    </row>
    <row r="1723" spans="7:7">
      <c r="G1723" s="179"/>
    </row>
    <row r="1724" spans="7:7">
      <c r="G1724" s="179"/>
    </row>
    <row r="1725" spans="7:7">
      <c r="G1725" s="179"/>
    </row>
    <row r="1726" spans="7:7">
      <c r="G1726" s="179"/>
    </row>
    <row r="1727" spans="7:7">
      <c r="G1727" s="179"/>
    </row>
    <row r="1728" spans="7:7">
      <c r="G1728" s="179"/>
    </row>
    <row r="1729" spans="7:7">
      <c r="G1729" s="179"/>
    </row>
    <row r="1730" spans="7:7">
      <c r="G1730" s="179"/>
    </row>
    <row r="1731" spans="7:7">
      <c r="G1731" s="179"/>
    </row>
    <row r="1732" spans="7:7">
      <c r="G1732" s="179"/>
    </row>
    <row r="1733" spans="7:7">
      <c r="G1733" s="179"/>
    </row>
    <row r="1734" spans="7:7">
      <c r="G1734" s="179"/>
    </row>
    <row r="1735" spans="7:7">
      <c r="G1735" s="179"/>
    </row>
    <row r="1736" spans="7:7">
      <c r="G1736" s="179"/>
    </row>
    <row r="1737" spans="7:7">
      <c r="G1737" s="179"/>
    </row>
    <row r="1738" spans="7:7">
      <c r="G1738" s="179"/>
    </row>
    <row r="1739" spans="7:7">
      <c r="G1739" s="179"/>
    </row>
    <row r="1740" spans="7:7">
      <c r="G1740" s="179"/>
    </row>
    <row r="1741" spans="7:7">
      <c r="G1741" s="179"/>
    </row>
    <row r="1742" spans="7:7">
      <c r="G1742" s="179"/>
    </row>
    <row r="1743" spans="7:7">
      <c r="G1743" s="179"/>
    </row>
    <row r="1744" spans="7:7">
      <c r="G1744" s="179"/>
    </row>
    <row r="1745" spans="7:7">
      <c r="G1745" s="179"/>
    </row>
    <row r="1746" spans="7:7">
      <c r="G1746" s="179"/>
    </row>
    <row r="1747" spans="7:7">
      <c r="G1747" s="179"/>
    </row>
    <row r="1748" spans="7:7">
      <c r="G1748" s="179"/>
    </row>
    <row r="1749" spans="7:7">
      <c r="G1749" s="179"/>
    </row>
    <row r="1750" spans="7:7">
      <c r="G1750" s="179"/>
    </row>
    <row r="1751" spans="7:7">
      <c r="G1751" s="179"/>
    </row>
    <row r="1752" spans="7:7">
      <c r="G1752" s="179"/>
    </row>
    <row r="1753" spans="7:7">
      <c r="G1753" s="179"/>
    </row>
    <row r="1754" spans="7:7">
      <c r="G1754" s="179"/>
    </row>
    <row r="1755" spans="7:7">
      <c r="G1755" s="179"/>
    </row>
    <row r="1756" spans="7:7">
      <c r="G1756" s="179"/>
    </row>
    <row r="1757" spans="7:7">
      <c r="G1757" s="179"/>
    </row>
    <row r="1758" spans="7:7">
      <c r="G1758" s="179"/>
    </row>
    <row r="1759" spans="7:7">
      <c r="G1759" s="179"/>
    </row>
    <row r="1760" spans="7:7">
      <c r="G1760" s="179"/>
    </row>
    <row r="1761" spans="7:7">
      <c r="G1761" s="179"/>
    </row>
    <row r="1762" spans="7:7">
      <c r="G1762" s="179"/>
    </row>
    <row r="1763" spans="7:7">
      <c r="G1763" s="179"/>
    </row>
    <row r="1764" spans="7:7">
      <c r="G1764" s="179"/>
    </row>
    <row r="1765" spans="7:7">
      <c r="G1765" s="179"/>
    </row>
    <row r="1766" spans="7:7">
      <c r="G1766" s="179"/>
    </row>
    <row r="1767" spans="7:7">
      <c r="G1767" s="179"/>
    </row>
    <row r="1768" spans="7:7">
      <c r="G1768" s="179"/>
    </row>
    <row r="1769" spans="7:7">
      <c r="G1769" s="179"/>
    </row>
    <row r="1770" spans="7:7">
      <c r="G1770" s="179"/>
    </row>
    <row r="1771" spans="7:7">
      <c r="G1771" s="179"/>
    </row>
    <row r="1772" spans="7:7">
      <c r="G1772" s="179"/>
    </row>
    <row r="1773" spans="7:7">
      <c r="G1773" s="179"/>
    </row>
    <row r="1774" spans="7:7">
      <c r="G1774" s="179"/>
    </row>
    <row r="1775" spans="7:7">
      <c r="G1775" s="179"/>
    </row>
    <row r="1776" spans="7:7">
      <c r="G1776" s="179"/>
    </row>
    <row r="1777" spans="7:7">
      <c r="G1777" s="179"/>
    </row>
    <row r="1778" spans="7:7">
      <c r="G1778" s="179"/>
    </row>
    <row r="1779" spans="7:7">
      <c r="G1779" s="179"/>
    </row>
    <row r="1780" spans="7:7">
      <c r="G1780" s="179"/>
    </row>
    <row r="1781" spans="7:7">
      <c r="G1781" s="179"/>
    </row>
    <row r="1782" spans="7:7">
      <c r="G1782" s="179"/>
    </row>
    <row r="1783" spans="7:7">
      <c r="G1783" s="179"/>
    </row>
    <row r="1784" spans="7:7">
      <c r="G1784" s="179"/>
    </row>
    <row r="1785" spans="7:7">
      <c r="G1785" s="179"/>
    </row>
    <row r="1786" spans="7:7">
      <c r="G1786" s="179"/>
    </row>
    <row r="1787" spans="7:7">
      <c r="G1787" s="179"/>
    </row>
    <row r="1788" spans="7:7">
      <c r="G1788" s="179"/>
    </row>
    <row r="1789" spans="7:7">
      <c r="G1789" s="179"/>
    </row>
    <row r="1790" spans="7:7">
      <c r="G1790" s="179"/>
    </row>
    <row r="1791" spans="7:7">
      <c r="G1791" s="179"/>
    </row>
    <row r="1792" spans="7:7">
      <c r="G1792" s="179"/>
    </row>
    <row r="1793" spans="7:7">
      <c r="G1793" s="179"/>
    </row>
    <row r="1794" spans="7:7">
      <c r="G1794" s="179"/>
    </row>
    <row r="1795" spans="7:7">
      <c r="G1795" s="179"/>
    </row>
    <row r="1796" spans="7:7">
      <c r="G1796" s="179"/>
    </row>
    <row r="1797" spans="7:7">
      <c r="G1797" s="179"/>
    </row>
    <row r="1798" spans="7:7">
      <c r="G1798" s="179"/>
    </row>
    <row r="1799" spans="7:7">
      <c r="G1799" s="179"/>
    </row>
    <row r="1800" spans="7:7">
      <c r="G1800" s="179"/>
    </row>
    <row r="1801" spans="7:7">
      <c r="G1801" s="179"/>
    </row>
    <row r="1802" spans="7:7">
      <c r="G1802" s="179"/>
    </row>
    <row r="1803" spans="7:7">
      <c r="G1803" s="179"/>
    </row>
    <row r="1804" spans="7:7">
      <c r="G1804" s="179"/>
    </row>
    <row r="1805" spans="7:7">
      <c r="G1805" s="179"/>
    </row>
    <row r="1806" spans="7:7">
      <c r="G1806" s="179"/>
    </row>
    <row r="1807" spans="7:7">
      <c r="G1807" s="179"/>
    </row>
    <row r="1808" spans="7:7">
      <c r="G1808" s="179"/>
    </row>
    <row r="1809" spans="7:7">
      <c r="G1809" s="179"/>
    </row>
    <row r="1810" spans="7:7">
      <c r="G1810" s="179"/>
    </row>
    <row r="1811" spans="7:7">
      <c r="G1811" s="179"/>
    </row>
    <row r="1812" spans="7:7">
      <c r="G1812" s="179"/>
    </row>
    <row r="1813" spans="7:7">
      <c r="G1813" s="179"/>
    </row>
    <row r="1814" spans="7:7">
      <c r="G1814" s="179"/>
    </row>
    <row r="1815" spans="7:7">
      <c r="G1815" s="179"/>
    </row>
    <row r="1816" spans="7:7">
      <c r="G1816" s="179"/>
    </row>
    <row r="1817" spans="7:7">
      <c r="G1817" s="179"/>
    </row>
    <row r="1818" spans="7:7">
      <c r="G1818" s="179"/>
    </row>
    <row r="1819" spans="7:7">
      <c r="G1819" s="179"/>
    </row>
    <row r="1820" spans="7:7">
      <c r="G1820" s="179"/>
    </row>
    <row r="1821" spans="7:7">
      <c r="G1821" s="179"/>
    </row>
    <row r="1822" spans="7:7">
      <c r="G1822" s="179"/>
    </row>
    <row r="1823" spans="7:7">
      <c r="G1823" s="179"/>
    </row>
    <row r="1824" spans="7:7">
      <c r="G1824" s="179"/>
    </row>
    <row r="1825" spans="7:7">
      <c r="G1825" s="179"/>
    </row>
    <row r="1826" spans="7:7">
      <c r="G1826" s="179"/>
    </row>
    <row r="1827" spans="7:7">
      <c r="G1827" s="179"/>
    </row>
    <row r="1828" spans="7:7">
      <c r="G1828" s="179"/>
    </row>
    <row r="1829" spans="7:7">
      <c r="G1829" s="179"/>
    </row>
    <row r="1830" spans="7:7">
      <c r="G1830" s="179"/>
    </row>
    <row r="1831" spans="7:7">
      <c r="G1831" s="179"/>
    </row>
    <row r="1832" spans="7:7">
      <c r="G1832" s="179"/>
    </row>
    <row r="1833" spans="7:7">
      <c r="G1833" s="179"/>
    </row>
    <row r="1834" spans="7:7">
      <c r="G1834" s="179"/>
    </row>
    <row r="1835" spans="7:7">
      <c r="G1835" s="179"/>
    </row>
    <row r="1836" spans="7:7">
      <c r="G1836" s="179"/>
    </row>
    <row r="1837" spans="7:7">
      <c r="G1837" s="179"/>
    </row>
    <row r="1838" spans="7:7">
      <c r="G1838" s="179"/>
    </row>
    <row r="1839" spans="7:7">
      <c r="G1839" s="179"/>
    </row>
    <row r="1840" spans="7:7">
      <c r="G1840" s="179"/>
    </row>
    <row r="1841" spans="7:7">
      <c r="G1841" s="179"/>
    </row>
    <row r="1842" spans="7:7">
      <c r="G1842" s="179"/>
    </row>
    <row r="1843" spans="7:7">
      <c r="G1843" s="179"/>
    </row>
    <row r="1844" spans="7:7">
      <c r="G1844" s="179"/>
    </row>
    <row r="1845" spans="7:7">
      <c r="G1845" s="179"/>
    </row>
    <row r="1846" spans="7:7">
      <c r="G1846" s="179"/>
    </row>
    <row r="1847" spans="7:7">
      <c r="G1847" s="179"/>
    </row>
    <row r="1848" spans="7:7">
      <c r="G1848" s="179"/>
    </row>
    <row r="1849" spans="7:7">
      <c r="G1849" s="179"/>
    </row>
    <row r="1850" spans="7:7">
      <c r="G1850" s="179"/>
    </row>
    <row r="1851" spans="7:7">
      <c r="G1851" s="179"/>
    </row>
    <row r="1852" spans="7:7">
      <c r="G1852" s="179"/>
    </row>
    <row r="1853" spans="7:7">
      <c r="G1853" s="179"/>
    </row>
    <row r="1854" spans="7:7">
      <c r="G1854" s="179"/>
    </row>
    <row r="1855" spans="7:7">
      <c r="G1855" s="179"/>
    </row>
    <row r="1856" spans="7:7">
      <c r="G1856" s="179"/>
    </row>
    <row r="1857" spans="7:7">
      <c r="G1857" s="179"/>
    </row>
    <row r="1858" spans="7:7">
      <c r="G1858" s="179"/>
    </row>
    <row r="1859" spans="7:7">
      <c r="G1859" s="179"/>
    </row>
    <row r="1860" spans="7:7">
      <c r="G1860" s="179"/>
    </row>
    <row r="1861" spans="7:7">
      <c r="G1861" s="179"/>
    </row>
    <row r="1862" spans="7:7">
      <c r="G1862" s="179"/>
    </row>
    <row r="1863" spans="7:7">
      <c r="G1863" s="179"/>
    </row>
    <row r="1864" spans="7:7">
      <c r="G1864" s="179"/>
    </row>
    <row r="1865" spans="7:7">
      <c r="G1865" s="179"/>
    </row>
    <row r="1866" spans="7:7">
      <c r="G1866" s="179"/>
    </row>
    <row r="1867" spans="7:7">
      <c r="G1867" s="179"/>
    </row>
    <row r="1868" spans="7:7">
      <c r="G1868" s="179"/>
    </row>
    <row r="1869" spans="7:7">
      <c r="G1869" s="179"/>
    </row>
    <row r="1870" spans="7:7">
      <c r="G1870" s="179"/>
    </row>
    <row r="1871" spans="7:7">
      <c r="G1871" s="179"/>
    </row>
    <row r="1872" spans="7:7">
      <c r="G1872" s="179"/>
    </row>
    <row r="1873" spans="7:7">
      <c r="G1873" s="179"/>
    </row>
    <row r="1874" spans="7:7">
      <c r="G1874" s="179"/>
    </row>
    <row r="1875" spans="7:7">
      <c r="G1875" s="179"/>
    </row>
    <row r="1876" spans="7:7">
      <c r="G1876" s="179"/>
    </row>
    <row r="1877" spans="7:7">
      <c r="G1877" s="179"/>
    </row>
    <row r="1878" spans="7:7">
      <c r="G1878" s="179"/>
    </row>
    <row r="1879" spans="7:7">
      <c r="G1879" s="179"/>
    </row>
    <row r="1880" spans="7:7">
      <c r="G1880" s="179"/>
    </row>
    <row r="1881" spans="7:7">
      <c r="G1881" s="179"/>
    </row>
    <row r="1882" spans="7:7">
      <c r="G1882" s="179"/>
    </row>
    <row r="1883" spans="7:7">
      <c r="G1883" s="179"/>
    </row>
    <row r="1884" spans="7:7">
      <c r="G1884" s="179"/>
    </row>
    <row r="1885" spans="7:7">
      <c r="G1885" s="179"/>
    </row>
    <row r="1886" spans="7:7">
      <c r="G1886" s="179"/>
    </row>
    <row r="1887" spans="7:7">
      <c r="G1887" s="179"/>
    </row>
    <row r="1888" spans="7:7">
      <c r="G1888" s="179"/>
    </row>
    <row r="1889" spans="7:7">
      <c r="G1889" s="179"/>
    </row>
    <row r="1890" spans="7:7">
      <c r="G1890" s="179"/>
    </row>
    <row r="1891" spans="7:7">
      <c r="G1891" s="179"/>
    </row>
    <row r="1892" spans="7:7">
      <c r="G1892" s="179"/>
    </row>
    <row r="1893" spans="7:7">
      <c r="G1893" s="179"/>
    </row>
    <row r="1894" spans="7:7">
      <c r="G1894" s="179"/>
    </row>
    <row r="1895" spans="7:7">
      <c r="G1895" s="179"/>
    </row>
    <row r="1896" spans="7:7">
      <c r="G1896" s="179"/>
    </row>
    <row r="1897" spans="7:7">
      <c r="G1897" s="179"/>
    </row>
    <row r="1898" spans="7:7">
      <c r="G1898" s="179"/>
    </row>
    <row r="1899" spans="7:7">
      <c r="G1899" s="179"/>
    </row>
    <row r="1900" spans="7:7">
      <c r="G1900" s="179"/>
    </row>
    <row r="1901" spans="7:7">
      <c r="G1901" s="179"/>
    </row>
    <row r="1902" spans="7:7">
      <c r="G1902" s="179"/>
    </row>
    <row r="1903" spans="7:7">
      <c r="G1903" s="179"/>
    </row>
    <row r="1904" spans="7:7">
      <c r="G1904" s="179"/>
    </row>
    <row r="1905" spans="7:7">
      <c r="G1905" s="179"/>
    </row>
    <row r="1906" spans="7:7">
      <c r="G1906" s="179"/>
    </row>
    <row r="1907" spans="7:7">
      <c r="G1907" s="179"/>
    </row>
    <row r="1908" spans="7:7">
      <c r="G1908" s="179"/>
    </row>
    <row r="1909" spans="7:7">
      <c r="G1909" s="179"/>
    </row>
    <row r="1910" spans="7:7">
      <c r="G1910" s="179"/>
    </row>
    <row r="1911" spans="7:7">
      <c r="G1911" s="179"/>
    </row>
    <row r="1912" spans="7:7">
      <c r="G1912" s="179"/>
    </row>
    <row r="1913" spans="7:7">
      <c r="G1913" s="179"/>
    </row>
    <row r="1914" spans="7:7">
      <c r="G1914" s="179"/>
    </row>
    <row r="1915" spans="7:7">
      <c r="G1915" s="179"/>
    </row>
    <row r="1916" spans="7:7">
      <c r="G1916" s="179"/>
    </row>
    <row r="1917" spans="7:7">
      <c r="G1917" s="179"/>
    </row>
    <row r="1918" spans="7:7">
      <c r="G1918" s="179"/>
    </row>
    <row r="1919" spans="7:7">
      <c r="G1919" s="179"/>
    </row>
    <row r="1920" spans="7:7">
      <c r="G1920" s="179"/>
    </row>
    <row r="1921" spans="7:7">
      <c r="G1921" s="179"/>
    </row>
    <row r="1922" spans="7:7">
      <c r="G1922" s="179"/>
    </row>
    <row r="1923" spans="7:7">
      <c r="G1923" s="179"/>
    </row>
    <row r="1924" spans="7:7">
      <c r="G1924" s="179"/>
    </row>
    <row r="1925" spans="7:7">
      <c r="G1925" s="179"/>
    </row>
    <row r="1926" spans="7:7">
      <c r="G1926" s="179"/>
    </row>
    <row r="1927" spans="7:7">
      <c r="G1927" s="179"/>
    </row>
    <row r="1928" spans="7:7">
      <c r="G1928" s="179"/>
    </row>
    <row r="1929" spans="7:7">
      <c r="G1929" s="179"/>
    </row>
    <row r="1930" spans="7:7">
      <c r="G1930" s="179"/>
    </row>
    <row r="1931" spans="7:7">
      <c r="G1931" s="179"/>
    </row>
    <row r="1932" spans="7:7">
      <c r="G1932" s="179"/>
    </row>
    <row r="1933" spans="7:7">
      <c r="G1933" s="179"/>
    </row>
    <row r="1934" spans="7:7">
      <c r="G1934" s="179"/>
    </row>
    <row r="1935" spans="7:7">
      <c r="G1935" s="179"/>
    </row>
    <row r="1936" spans="7:7">
      <c r="G1936" s="179"/>
    </row>
    <row r="1937" spans="7:7">
      <c r="G1937" s="179"/>
    </row>
    <row r="1938" spans="7:7">
      <c r="G1938" s="179"/>
    </row>
    <row r="1939" spans="7:7">
      <c r="G1939" s="179"/>
    </row>
    <row r="1940" spans="7:7">
      <c r="G1940" s="179"/>
    </row>
    <row r="1941" spans="7:7">
      <c r="G1941" s="179"/>
    </row>
    <row r="1942" spans="7:7">
      <c r="G1942" s="179"/>
    </row>
    <row r="1943" spans="7:7">
      <c r="G1943" s="179"/>
    </row>
    <row r="1944" spans="7:7">
      <c r="G1944" s="179"/>
    </row>
    <row r="1945" spans="7:7">
      <c r="G1945" s="179"/>
    </row>
    <row r="1946" spans="7:7">
      <c r="G1946" s="179"/>
    </row>
    <row r="1947" spans="7:7">
      <c r="G1947" s="179"/>
    </row>
    <row r="1948" spans="7:7">
      <c r="G1948" s="179"/>
    </row>
    <row r="1949" spans="7:7">
      <c r="G1949" s="179"/>
    </row>
    <row r="1950" spans="7:7">
      <c r="G1950" s="179"/>
    </row>
    <row r="1951" spans="7:7">
      <c r="G1951" s="179"/>
    </row>
    <row r="1952" spans="7:7">
      <c r="G1952" s="179"/>
    </row>
    <row r="1953" spans="7:7">
      <c r="G1953" s="179"/>
    </row>
    <row r="1954" spans="7:7">
      <c r="G1954" s="179"/>
    </row>
    <row r="1955" spans="7:7">
      <c r="G1955" s="179"/>
    </row>
    <row r="1956" spans="7:7">
      <c r="G1956" s="179"/>
    </row>
    <row r="1957" spans="7:7">
      <c r="G1957" s="179"/>
    </row>
    <row r="1958" spans="7:7">
      <c r="G1958" s="179"/>
    </row>
    <row r="1959" spans="7:7">
      <c r="G1959" s="179"/>
    </row>
    <row r="1960" spans="7:7">
      <c r="G1960" s="179"/>
    </row>
    <row r="1961" spans="7:7">
      <c r="G1961" s="179"/>
    </row>
    <row r="1962" spans="7:7">
      <c r="G1962" s="179"/>
    </row>
    <row r="1963" spans="7:7">
      <c r="G1963" s="179"/>
    </row>
    <row r="1964" spans="7:7">
      <c r="G1964" s="179"/>
    </row>
    <row r="1965" spans="7:7">
      <c r="G1965" s="179"/>
    </row>
    <row r="1966" spans="7:7">
      <c r="G1966" s="179"/>
    </row>
    <row r="1967" spans="7:7">
      <c r="G1967" s="179"/>
    </row>
    <row r="1968" spans="7:7">
      <c r="G1968" s="179"/>
    </row>
    <row r="1969" spans="7:7">
      <c r="G1969" s="179"/>
    </row>
    <row r="1970" spans="7:7">
      <c r="G1970" s="179"/>
    </row>
    <row r="1971" spans="7:7">
      <c r="G1971" s="179"/>
    </row>
    <row r="1972" spans="7:7">
      <c r="G1972" s="179"/>
    </row>
    <row r="1973" spans="7:7">
      <c r="G1973" s="179"/>
    </row>
    <row r="1974" spans="7:7">
      <c r="G1974" s="179"/>
    </row>
    <row r="1975" spans="7:7">
      <c r="G1975" s="179"/>
    </row>
    <row r="1976" spans="7:7">
      <c r="G1976" s="179"/>
    </row>
    <row r="1977" spans="7:7">
      <c r="G1977" s="179"/>
    </row>
    <row r="1978" spans="7:7">
      <c r="G1978" s="179"/>
    </row>
    <row r="1979" spans="7:7">
      <c r="G1979" s="179"/>
    </row>
    <row r="1980" spans="7:7">
      <c r="G1980" s="179"/>
    </row>
    <row r="1981" spans="7:7">
      <c r="G1981" s="179"/>
    </row>
    <row r="1982" spans="7:7">
      <c r="G1982" s="179"/>
    </row>
    <row r="1983" spans="7:7">
      <c r="G1983" s="179"/>
    </row>
    <row r="1984" spans="7:7">
      <c r="G1984" s="179"/>
    </row>
    <row r="1985" spans="7:7">
      <c r="G1985" s="179"/>
    </row>
    <row r="1986" spans="7:7">
      <c r="G1986" s="179"/>
    </row>
    <row r="1987" spans="7:7">
      <c r="G1987" s="179"/>
    </row>
    <row r="1988" spans="7:7">
      <c r="G1988" s="179"/>
    </row>
    <row r="1989" spans="7:7">
      <c r="G1989" s="179"/>
    </row>
    <row r="1990" spans="7:7">
      <c r="G1990" s="179"/>
    </row>
    <row r="1991" spans="7:7">
      <c r="G1991" s="179"/>
    </row>
    <row r="1992" spans="7:7">
      <c r="G1992" s="179"/>
    </row>
    <row r="1993" spans="7:7">
      <c r="G1993" s="179"/>
    </row>
    <row r="1994" spans="7:7">
      <c r="G1994" s="179"/>
    </row>
    <row r="1995" spans="7:7">
      <c r="G1995" s="179"/>
    </row>
    <row r="1996" spans="7:7">
      <c r="G1996" s="179"/>
    </row>
    <row r="1997" spans="7:7">
      <c r="G1997" s="179"/>
    </row>
    <row r="1998" spans="7:7">
      <c r="G1998" s="179"/>
    </row>
    <row r="1999" spans="7:7">
      <c r="G1999" s="179"/>
    </row>
    <row r="2000" spans="7:7">
      <c r="G2000" s="179"/>
    </row>
    <row r="2001" spans="7:7">
      <c r="G2001" s="179"/>
    </row>
    <row r="2002" spans="7:7">
      <c r="G2002" s="179"/>
    </row>
    <row r="2003" spans="7:7">
      <c r="G2003" s="179"/>
    </row>
    <row r="2004" spans="7:7">
      <c r="G2004" s="179"/>
    </row>
    <row r="2005" spans="7:7">
      <c r="G2005" s="179"/>
    </row>
    <row r="2006" spans="7:7">
      <c r="G2006" s="179"/>
    </row>
    <row r="2007" spans="7:7">
      <c r="G2007" s="179"/>
    </row>
    <row r="2008" spans="7:7">
      <c r="G2008" s="179"/>
    </row>
    <row r="2009" spans="7:7">
      <c r="G2009" s="179"/>
    </row>
    <row r="2010" spans="7:7">
      <c r="G2010" s="179"/>
    </row>
    <row r="2011" spans="7:7">
      <c r="G2011" s="179"/>
    </row>
    <row r="2012" spans="7:7">
      <c r="G2012" s="179"/>
    </row>
    <row r="2013" spans="7:7">
      <c r="G2013" s="179"/>
    </row>
    <row r="2014" spans="7:7">
      <c r="G2014" s="179"/>
    </row>
    <row r="2015" spans="7:7">
      <c r="G2015" s="179"/>
    </row>
    <row r="2016" spans="7:7">
      <c r="G2016" s="179"/>
    </row>
    <row r="2017" spans="7:7">
      <c r="G2017" s="179"/>
    </row>
    <row r="2018" spans="7:7">
      <c r="G2018" s="179"/>
    </row>
    <row r="2019" spans="7:7">
      <c r="G2019" s="179"/>
    </row>
    <row r="2020" spans="7:7">
      <c r="G2020" s="179"/>
    </row>
    <row r="2021" spans="7:7">
      <c r="G2021" s="179"/>
    </row>
    <row r="2022" spans="7:7">
      <c r="G2022" s="179"/>
    </row>
    <row r="2023" spans="7:7">
      <c r="G2023" s="179"/>
    </row>
    <row r="2024" spans="7:7">
      <c r="G2024" s="179"/>
    </row>
    <row r="2025" spans="7:7">
      <c r="G2025" s="179"/>
    </row>
    <row r="2026" spans="7:7">
      <c r="G2026" s="179"/>
    </row>
    <row r="2027" spans="7:7">
      <c r="G2027" s="179"/>
    </row>
    <row r="2028" spans="7:7">
      <c r="G2028" s="179"/>
    </row>
    <row r="2029" spans="7:7">
      <c r="G2029" s="179"/>
    </row>
    <row r="2030" spans="7:7">
      <c r="G2030" s="179"/>
    </row>
    <row r="2031" spans="7:7">
      <c r="G2031" s="179"/>
    </row>
    <row r="2032" spans="7:7">
      <c r="G2032" s="179"/>
    </row>
    <row r="2033" spans="7:7">
      <c r="G2033" s="179"/>
    </row>
    <row r="2034" spans="7:7">
      <c r="G2034" s="179"/>
    </row>
    <row r="2035" spans="7:7">
      <c r="G2035" s="179"/>
    </row>
    <row r="2036" spans="7:7">
      <c r="G2036" s="179"/>
    </row>
    <row r="2037" spans="7:7">
      <c r="G2037" s="179"/>
    </row>
    <row r="2038" spans="7:7">
      <c r="G2038" s="179"/>
    </row>
    <row r="2039" spans="7:7">
      <c r="G2039" s="179"/>
    </row>
    <row r="2040" spans="7:7">
      <c r="G2040" s="179"/>
    </row>
    <row r="2041" spans="7:7">
      <c r="G2041" s="179"/>
    </row>
    <row r="2042" spans="7:7">
      <c r="G2042" s="179"/>
    </row>
    <row r="2043" spans="7:7">
      <c r="G2043" s="179"/>
    </row>
    <row r="2044" spans="7:7">
      <c r="G2044" s="179"/>
    </row>
    <row r="2045" spans="7:7">
      <c r="G2045" s="179"/>
    </row>
    <row r="2046" spans="7:7">
      <c r="G2046" s="179"/>
    </row>
    <row r="2047" spans="7:7">
      <c r="G2047" s="179"/>
    </row>
    <row r="2048" spans="7:7">
      <c r="G2048" s="179"/>
    </row>
    <row r="2049" spans="7:7">
      <c r="G2049" s="179"/>
    </row>
    <row r="2050" spans="7:7">
      <c r="G2050" s="179"/>
    </row>
    <row r="2051" spans="7:7">
      <c r="G2051" s="179"/>
    </row>
    <row r="2052" spans="7:7">
      <c r="G2052" s="179"/>
    </row>
    <row r="2053" spans="7:7">
      <c r="G2053" s="179"/>
    </row>
    <row r="2054" spans="7:7">
      <c r="G2054" s="179"/>
    </row>
    <row r="2055" spans="7:7">
      <c r="G2055" s="179"/>
    </row>
    <row r="2056" spans="7:7">
      <c r="G2056" s="179"/>
    </row>
    <row r="2057" spans="7:7">
      <c r="G2057" s="179"/>
    </row>
    <row r="2058" spans="7:7">
      <c r="G2058" s="179"/>
    </row>
    <row r="2059" spans="7:7">
      <c r="G2059" s="179"/>
    </row>
    <row r="2060" spans="7:7">
      <c r="G2060" s="179"/>
    </row>
    <row r="2061" spans="7:7">
      <c r="G2061" s="179"/>
    </row>
    <row r="2062" spans="7:7">
      <c r="G2062" s="179"/>
    </row>
    <row r="2063" spans="7:7">
      <c r="G2063" s="179"/>
    </row>
    <row r="2064" spans="7:7">
      <c r="G2064" s="179"/>
    </row>
    <row r="2065" spans="7:7">
      <c r="G2065" s="179"/>
    </row>
    <row r="2066" spans="7:7">
      <c r="G2066" s="179"/>
    </row>
    <row r="2067" spans="7:7">
      <c r="G2067" s="179"/>
    </row>
    <row r="2068" spans="7:7">
      <c r="G2068" s="179"/>
    </row>
    <row r="2069" spans="7:7">
      <c r="G2069" s="179"/>
    </row>
    <row r="2070" spans="7:7">
      <c r="G2070" s="179"/>
    </row>
    <row r="2071" spans="7:7">
      <c r="G2071" s="179"/>
    </row>
    <row r="2072" spans="7:7">
      <c r="G2072" s="179"/>
    </row>
    <row r="2073" spans="7:7">
      <c r="G2073" s="179"/>
    </row>
    <row r="2074" spans="7:7">
      <c r="G2074" s="179"/>
    </row>
    <row r="2075" spans="7:7">
      <c r="G2075" s="179"/>
    </row>
    <row r="2076" spans="7:7">
      <c r="G2076" s="179"/>
    </row>
    <row r="2077" spans="7:7">
      <c r="G2077" s="179"/>
    </row>
    <row r="2078" spans="7:7">
      <c r="G2078" s="179"/>
    </row>
    <row r="2079" spans="7:7">
      <c r="G2079" s="179"/>
    </row>
    <row r="2080" spans="7:7">
      <c r="G2080" s="179"/>
    </row>
    <row r="2081" spans="7:7">
      <c r="G2081" s="179"/>
    </row>
    <row r="2082" spans="7:7">
      <c r="G2082" s="179"/>
    </row>
    <row r="2083" spans="7:7">
      <c r="G2083" s="179"/>
    </row>
    <row r="2084" spans="7:7">
      <c r="G2084" s="179"/>
    </row>
    <row r="2085" spans="7:7">
      <c r="G2085" s="179"/>
    </row>
    <row r="2086" spans="7:7">
      <c r="G2086" s="179"/>
    </row>
    <row r="2087" spans="7:7">
      <c r="G2087" s="179"/>
    </row>
    <row r="2088" spans="7:7">
      <c r="G2088" s="179"/>
    </row>
    <row r="2089" spans="7:7">
      <c r="G2089" s="179"/>
    </row>
    <row r="2090" spans="7:7">
      <c r="G2090" s="179"/>
    </row>
    <row r="2091" spans="7:7">
      <c r="G2091" s="179"/>
    </row>
    <row r="2092" spans="7:7">
      <c r="G2092" s="179"/>
    </row>
    <row r="2093" spans="7:7">
      <c r="G2093" s="179"/>
    </row>
    <row r="2094" spans="7:7">
      <c r="G2094" s="179"/>
    </row>
    <row r="2095" spans="7:7">
      <c r="G2095" s="179"/>
    </row>
    <row r="2096" spans="7:7">
      <c r="G2096" s="179"/>
    </row>
    <row r="2097" spans="7:7">
      <c r="G2097" s="179"/>
    </row>
    <row r="2098" spans="7:7">
      <c r="G2098" s="179"/>
    </row>
    <row r="2099" spans="7:7">
      <c r="G2099" s="179"/>
    </row>
    <row r="2100" spans="7:7">
      <c r="G2100" s="179"/>
    </row>
    <row r="2101" spans="7:7">
      <c r="G2101" s="179"/>
    </row>
    <row r="2102" spans="7:7">
      <c r="G2102" s="179"/>
    </row>
    <row r="2103" spans="7:7">
      <c r="G2103" s="179"/>
    </row>
    <row r="2104" spans="7:7">
      <c r="G2104" s="179"/>
    </row>
    <row r="2105" spans="7:7">
      <c r="G2105" s="179"/>
    </row>
    <row r="2106" spans="7:7">
      <c r="G2106" s="179"/>
    </row>
    <row r="2107" spans="7:7">
      <c r="G2107" s="179"/>
    </row>
    <row r="2108" spans="7:7">
      <c r="G2108" s="179"/>
    </row>
    <row r="2109" spans="7:7">
      <c r="G2109" s="179"/>
    </row>
    <row r="2110" spans="7:7">
      <c r="G2110" s="179"/>
    </row>
    <row r="2111" spans="7:7">
      <c r="G2111" s="179"/>
    </row>
    <row r="2112" spans="7:7">
      <c r="G2112" s="179"/>
    </row>
    <row r="2113" spans="7:7">
      <c r="G2113" s="179"/>
    </row>
    <row r="2114" spans="7:7">
      <c r="G2114" s="179"/>
    </row>
    <row r="2115" spans="7:7">
      <c r="G2115" s="179"/>
    </row>
    <row r="2116" spans="7:7">
      <c r="G2116" s="179"/>
    </row>
    <row r="2117" spans="7:7">
      <c r="G2117" s="179"/>
    </row>
    <row r="2118" spans="7:7">
      <c r="G2118" s="179"/>
    </row>
    <row r="2119" spans="7:7">
      <c r="G2119" s="179"/>
    </row>
    <row r="2120" spans="7:7">
      <c r="G2120" s="179"/>
    </row>
    <row r="2121" spans="7:7">
      <c r="G2121" s="179"/>
    </row>
    <row r="2122" spans="7:7">
      <c r="G2122" s="179"/>
    </row>
    <row r="2123" spans="7:7">
      <c r="G2123" s="179"/>
    </row>
    <row r="2124" spans="7:7">
      <c r="G2124" s="179"/>
    </row>
    <row r="2125" spans="7:7">
      <c r="G2125" s="179"/>
    </row>
    <row r="2126" spans="7:7">
      <c r="G2126" s="179"/>
    </row>
    <row r="2127" spans="7:7">
      <c r="G2127" s="179"/>
    </row>
    <row r="2128" spans="7:7">
      <c r="G2128" s="179"/>
    </row>
    <row r="2129" spans="7:7">
      <c r="G2129" s="179"/>
    </row>
    <row r="2130" spans="7:7">
      <c r="G2130" s="179"/>
    </row>
    <row r="2131" spans="7:7">
      <c r="G2131" s="179"/>
    </row>
    <row r="2132" spans="7:7">
      <c r="G2132" s="179"/>
    </row>
    <row r="2133" spans="7:7">
      <c r="G2133" s="179"/>
    </row>
    <row r="2134" spans="7:7">
      <c r="G2134" s="179"/>
    </row>
    <row r="2135" spans="7:7">
      <c r="G2135" s="179"/>
    </row>
    <row r="2136" spans="7:7">
      <c r="G2136" s="179"/>
    </row>
    <row r="2137" spans="7:7">
      <c r="G2137" s="179"/>
    </row>
    <row r="2138" spans="7:7">
      <c r="G2138" s="179"/>
    </row>
    <row r="2139" spans="7:7">
      <c r="G2139" s="179"/>
    </row>
    <row r="2140" spans="7:7">
      <c r="G2140" s="179"/>
    </row>
    <row r="2141" spans="7:7">
      <c r="G2141" s="179"/>
    </row>
    <row r="2142" spans="7:7">
      <c r="G2142" s="179"/>
    </row>
    <row r="2143" spans="7:7">
      <c r="G2143" s="179"/>
    </row>
    <row r="2144" spans="7:7">
      <c r="G2144" s="179"/>
    </row>
    <row r="2145" spans="7:7">
      <c r="G2145" s="179"/>
    </row>
    <row r="2146" spans="7:7">
      <c r="G2146" s="179"/>
    </row>
    <row r="2147" spans="7:7">
      <c r="G2147" s="179"/>
    </row>
    <row r="2148" spans="7:7">
      <c r="G2148" s="179"/>
    </row>
    <row r="2149" spans="7:7">
      <c r="G2149" s="179"/>
    </row>
    <row r="2150" spans="7:7">
      <c r="G2150" s="179"/>
    </row>
    <row r="2151" spans="7:7">
      <c r="G2151" s="179"/>
    </row>
    <row r="2152" spans="7:7">
      <c r="G2152" s="179"/>
    </row>
    <row r="2153" spans="7:7">
      <c r="G2153" s="179"/>
    </row>
    <row r="2154" spans="7:7">
      <c r="G2154" s="179"/>
    </row>
    <row r="2155" spans="7:7">
      <c r="G2155" s="179"/>
    </row>
    <row r="2156" spans="7:7">
      <c r="G2156" s="179"/>
    </row>
    <row r="2157" spans="7:7">
      <c r="G2157" s="179"/>
    </row>
    <row r="2158" spans="7:7">
      <c r="G2158" s="179"/>
    </row>
    <row r="2159" spans="7:7">
      <c r="G2159" s="179"/>
    </row>
    <row r="2160" spans="7:7">
      <c r="G2160" s="179"/>
    </row>
    <row r="2161" spans="7:7">
      <c r="G2161" s="179"/>
    </row>
    <row r="2162" spans="7:7">
      <c r="G2162" s="179"/>
    </row>
    <row r="2163" spans="7:7">
      <c r="G2163" s="179"/>
    </row>
    <row r="2164" spans="7:7">
      <c r="G2164" s="179"/>
    </row>
    <row r="2165" spans="7:7">
      <c r="G2165" s="179"/>
    </row>
    <row r="2166" spans="7:7">
      <c r="G2166" s="179"/>
    </row>
    <row r="2167" spans="7:7">
      <c r="G2167" s="179"/>
    </row>
    <row r="2168" spans="7:7">
      <c r="G2168" s="179"/>
    </row>
    <row r="2169" spans="7:7">
      <c r="G2169" s="179"/>
    </row>
    <row r="2170" spans="7:7">
      <c r="G2170" s="179"/>
    </row>
    <row r="2171" spans="7:7">
      <c r="G2171" s="179"/>
    </row>
    <row r="2172" spans="7:7">
      <c r="G2172" s="179"/>
    </row>
    <row r="2173" spans="7:7">
      <c r="G2173" s="179"/>
    </row>
    <row r="2174" spans="7:7">
      <c r="G2174" s="179"/>
    </row>
    <row r="2175" spans="7:7">
      <c r="G2175" s="179"/>
    </row>
    <row r="2176" spans="7:7">
      <c r="G2176" s="179"/>
    </row>
    <row r="2177" spans="7:7">
      <c r="G2177" s="179"/>
    </row>
    <row r="2178" spans="7:7">
      <c r="G2178" s="179"/>
    </row>
    <row r="2179" spans="7:7">
      <c r="G2179" s="179"/>
    </row>
    <row r="2180" spans="7:7">
      <c r="G2180" s="179"/>
    </row>
    <row r="2181" spans="7:7">
      <c r="G2181" s="179"/>
    </row>
    <row r="2182" spans="7:7">
      <c r="G2182" s="179"/>
    </row>
    <row r="2183" spans="7:7">
      <c r="G2183" s="179"/>
    </row>
    <row r="2184" spans="7:7">
      <c r="G2184" s="179"/>
    </row>
    <row r="2185" spans="7:7">
      <c r="G2185" s="179"/>
    </row>
    <row r="2186" spans="7:7">
      <c r="G2186" s="179"/>
    </row>
    <row r="2187" spans="7:7">
      <c r="G2187" s="179"/>
    </row>
    <row r="2188" spans="7:7">
      <c r="G2188" s="179"/>
    </row>
    <row r="2189" spans="7:7">
      <c r="G2189" s="179"/>
    </row>
    <row r="2190" spans="7:7">
      <c r="G2190" s="179"/>
    </row>
    <row r="2191" spans="7:7">
      <c r="G2191" s="179"/>
    </row>
    <row r="2192" spans="7:7">
      <c r="G2192" s="179"/>
    </row>
    <row r="2193" spans="7:7">
      <c r="G2193" s="179"/>
    </row>
    <row r="2194" spans="7:7">
      <c r="G2194" s="179"/>
    </row>
    <row r="2195" spans="7:7">
      <c r="G2195" s="179"/>
    </row>
    <row r="2196" spans="7:7">
      <c r="G2196" s="179"/>
    </row>
    <row r="2197" spans="7:7">
      <c r="G2197" s="179"/>
    </row>
    <row r="2198" spans="7:7">
      <c r="G2198" s="179"/>
    </row>
    <row r="2199" spans="7:7">
      <c r="G2199" s="179"/>
    </row>
    <row r="2200" spans="7:7">
      <c r="G2200" s="179"/>
    </row>
    <row r="2201" spans="7:7">
      <c r="G2201" s="179"/>
    </row>
    <row r="2202" spans="7:7">
      <c r="G2202" s="179"/>
    </row>
    <row r="2203" spans="7:7">
      <c r="G2203" s="179"/>
    </row>
    <row r="2204" spans="7:7">
      <c r="G2204" s="179"/>
    </row>
    <row r="2205" spans="7:7">
      <c r="G2205" s="179"/>
    </row>
    <row r="2206" spans="7:7">
      <c r="G2206" s="179"/>
    </row>
    <row r="2207" spans="7:7">
      <c r="G2207" s="179"/>
    </row>
    <row r="2208" spans="7:7">
      <c r="G2208" s="179"/>
    </row>
    <row r="2209" spans="7:7">
      <c r="G2209" s="179"/>
    </row>
    <row r="2210" spans="7:7">
      <c r="G2210" s="179"/>
    </row>
    <row r="2211" spans="7:7">
      <c r="G2211" s="179"/>
    </row>
    <row r="2212" spans="7:7">
      <c r="G2212" s="179"/>
    </row>
    <row r="2213" spans="7:7">
      <c r="G2213" s="179"/>
    </row>
    <row r="2214" spans="7:7">
      <c r="G2214" s="179"/>
    </row>
    <row r="2215" spans="7:7">
      <c r="G2215" s="179"/>
    </row>
    <row r="2216" spans="7:7">
      <c r="G2216" s="179"/>
    </row>
    <row r="2217" spans="7:7">
      <c r="G2217" s="179"/>
    </row>
    <row r="2218" spans="7:7">
      <c r="G2218" s="179"/>
    </row>
    <row r="2219" spans="7:7">
      <c r="G2219" s="179"/>
    </row>
    <row r="2220" spans="7:7">
      <c r="G2220" s="179"/>
    </row>
    <row r="2221" spans="7:7">
      <c r="G2221" s="179"/>
    </row>
    <row r="2222" spans="7:7">
      <c r="G2222" s="179"/>
    </row>
    <row r="2223" spans="7:7">
      <c r="G2223" s="179"/>
    </row>
    <row r="2224" spans="7:7">
      <c r="G2224" s="179"/>
    </row>
    <row r="2225" spans="7:7">
      <c r="G2225" s="179"/>
    </row>
    <row r="2226" spans="7:7">
      <c r="G2226" s="179"/>
    </row>
    <row r="2227" spans="7:7">
      <c r="G2227" s="179"/>
    </row>
    <row r="2228" spans="7:7">
      <c r="G2228" s="179"/>
    </row>
    <row r="2229" spans="7:7">
      <c r="G2229" s="179"/>
    </row>
    <row r="2230" spans="7:7">
      <c r="G2230" s="179"/>
    </row>
    <row r="2231" spans="7:7">
      <c r="G2231" s="179"/>
    </row>
    <row r="2232" spans="7:7">
      <c r="G2232" s="179"/>
    </row>
    <row r="2233" spans="7:7">
      <c r="G2233" s="179"/>
    </row>
    <row r="2234" spans="7:7">
      <c r="G2234" s="179"/>
    </row>
    <row r="2235" spans="7:7">
      <c r="G2235" s="179"/>
    </row>
    <row r="2236" spans="7:7">
      <c r="G2236" s="179"/>
    </row>
    <row r="2237" spans="7:7">
      <c r="G2237" s="179"/>
    </row>
    <row r="2238" spans="7:7">
      <c r="G2238" s="179"/>
    </row>
    <row r="2239" spans="7:7">
      <c r="G2239" s="179"/>
    </row>
    <row r="2240" spans="7:7">
      <c r="G2240" s="179"/>
    </row>
    <row r="2241" spans="7:7">
      <c r="G2241" s="179"/>
    </row>
    <row r="2242" spans="7:7">
      <c r="G2242" s="179"/>
    </row>
    <row r="2243" spans="7:7">
      <c r="G2243" s="179"/>
    </row>
    <row r="2244" spans="7:7">
      <c r="G2244" s="179"/>
    </row>
    <row r="2245" spans="7:7">
      <c r="G2245" s="179"/>
    </row>
    <row r="2246" spans="7:7">
      <c r="G2246" s="179"/>
    </row>
    <row r="2247" spans="7:7">
      <c r="G2247" s="179"/>
    </row>
    <row r="2248" spans="7:7">
      <c r="G2248" s="179"/>
    </row>
    <row r="2249" spans="7:7">
      <c r="G2249" s="179"/>
    </row>
    <row r="2250" spans="7:7">
      <c r="G2250" s="179"/>
    </row>
    <row r="2251" spans="7:7">
      <c r="G2251" s="179"/>
    </row>
    <row r="2252" spans="7:7">
      <c r="G2252" s="179"/>
    </row>
    <row r="2253" spans="7:7">
      <c r="G2253" s="179"/>
    </row>
    <row r="2254" spans="7:7">
      <c r="G2254" s="179"/>
    </row>
    <row r="2255" spans="7:7">
      <c r="G2255" s="179"/>
    </row>
    <row r="2256" spans="7:7">
      <c r="G2256" s="179"/>
    </row>
    <row r="2257" spans="7:7">
      <c r="G2257" s="179"/>
    </row>
    <row r="2258" spans="7:7">
      <c r="G2258" s="179"/>
    </row>
    <row r="2259" spans="7:7">
      <c r="G2259" s="179"/>
    </row>
    <row r="2260" spans="7:7">
      <c r="G2260" s="179"/>
    </row>
    <row r="2261" spans="7:7">
      <c r="G2261" s="179"/>
    </row>
    <row r="2262" spans="7:7">
      <c r="G2262" s="179"/>
    </row>
    <row r="2263" spans="7:7">
      <c r="G2263" s="179"/>
    </row>
    <row r="2264" spans="7:7">
      <c r="G2264" s="179"/>
    </row>
    <row r="2265" spans="7:7">
      <c r="G2265" s="179"/>
    </row>
    <row r="2266" spans="7:7">
      <c r="G2266" s="179"/>
    </row>
    <row r="2267" spans="7:7">
      <c r="G2267" s="179"/>
    </row>
    <row r="2268" spans="7:7">
      <c r="G2268" s="179"/>
    </row>
    <row r="2269" spans="7:7">
      <c r="G2269" s="179"/>
    </row>
    <row r="2270" spans="7:7">
      <c r="G2270" s="179"/>
    </row>
    <row r="2271" spans="7:7">
      <c r="G2271" s="179"/>
    </row>
    <row r="2272" spans="7:7">
      <c r="G2272" s="179"/>
    </row>
    <row r="2273" spans="7:7">
      <c r="G2273" s="179"/>
    </row>
    <row r="2274" spans="7:7">
      <c r="G2274" s="179"/>
    </row>
    <row r="2275" spans="7:7">
      <c r="G2275" s="179"/>
    </row>
    <row r="2276" spans="7:7">
      <c r="G2276" s="179"/>
    </row>
    <row r="2277" spans="7:7">
      <c r="G2277" s="179"/>
    </row>
    <row r="2278" spans="7:7">
      <c r="G2278" s="179"/>
    </row>
    <row r="2279" spans="7:7">
      <c r="G2279" s="179"/>
    </row>
    <row r="2280" spans="7:7">
      <c r="G2280" s="179"/>
    </row>
    <row r="2281" spans="7:7">
      <c r="G2281" s="179"/>
    </row>
    <row r="2282" spans="7:7">
      <c r="G2282" s="179"/>
    </row>
    <row r="2283" spans="7:7">
      <c r="G2283" s="179"/>
    </row>
    <row r="2284" spans="7:7">
      <c r="G2284" s="179"/>
    </row>
    <row r="2285" spans="7:7">
      <c r="G2285" s="179"/>
    </row>
    <row r="2286" spans="7:7">
      <c r="G2286" s="179"/>
    </row>
    <row r="2287" spans="7:7">
      <c r="G2287" s="179"/>
    </row>
    <row r="2288" spans="7:7">
      <c r="G2288" s="179"/>
    </row>
    <row r="2289" spans="7:7">
      <c r="G2289" s="179"/>
    </row>
    <row r="2290" spans="7:7">
      <c r="G2290" s="179"/>
    </row>
    <row r="2291" spans="7:7">
      <c r="G2291" s="179"/>
    </row>
    <row r="2292" spans="7:7">
      <c r="G2292" s="179"/>
    </row>
    <row r="2293" spans="7:7">
      <c r="G2293" s="179"/>
    </row>
    <row r="2294" spans="7:7">
      <c r="G2294" s="179"/>
    </row>
    <row r="2295" spans="7:7">
      <c r="G2295" s="179"/>
    </row>
    <row r="2296" spans="7:7">
      <c r="G2296" s="179"/>
    </row>
    <row r="2297" spans="7:7">
      <c r="G2297" s="179"/>
    </row>
    <row r="2298" spans="7:7">
      <c r="G2298" s="179"/>
    </row>
    <row r="2299" spans="7:7">
      <c r="G2299" s="179"/>
    </row>
    <row r="2300" spans="7:7">
      <c r="G2300" s="179"/>
    </row>
    <row r="2301" spans="7:7">
      <c r="G2301" s="179"/>
    </row>
    <row r="2302" spans="7:7">
      <c r="G2302" s="179"/>
    </row>
    <row r="2303" spans="7:7">
      <c r="G2303" s="179"/>
    </row>
    <row r="2304" spans="7:7">
      <c r="G2304" s="179"/>
    </row>
    <row r="2305" spans="7:7">
      <c r="G2305" s="179"/>
    </row>
    <row r="2306" spans="7:7">
      <c r="G2306" s="179"/>
    </row>
    <row r="2307" spans="7:7">
      <c r="G2307" s="179"/>
    </row>
    <row r="2308" spans="7:7">
      <c r="G2308" s="179"/>
    </row>
    <row r="2309" spans="7:7">
      <c r="G2309" s="179"/>
    </row>
    <row r="2310" spans="7:7">
      <c r="G2310" s="179"/>
    </row>
    <row r="2311" spans="7:7">
      <c r="G2311" s="179"/>
    </row>
    <row r="2312" spans="7:7">
      <c r="G2312" s="179"/>
    </row>
    <row r="2313" spans="7:7">
      <c r="G2313" s="179"/>
    </row>
    <row r="2314" spans="7:7">
      <c r="G2314" s="179"/>
    </row>
    <row r="2315" spans="7:7">
      <c r="G2315" s="179"/>
    </row>
    <row r="2316" spans="7:7">
      <c r="G2316" s="179"/>
    </row>
    <row r="2317" spans="7:7">
      <c r="G2317" s="179"/>
    </row>
    <row r="2318" spans="7:7">
      <c r="G2318" s="179"/>
    </row>
    <row r="2319" spans="7:7">
      <c r="G2319" s="179"/>
    </row>
    <row r="2320" spans="7:7">
      <c r="G2320" s="179"/>
    </row>
    <row r="2321" spans="7:7">
      <c r="G2321" s="179"/>
    </row>
    <row r="2322" spans="7:7">
      <c r="G2322" s="179"/>
    </row>
    <row r="2323" spans="7:7">
      <c r="G2323" s="179"/>
    </row>
    <row r="2324" spans="7:7">
      <c r="G2324" s="179"/>
    </row>
    <row r="2325" spans="7:7">
      <c r="G2325" s="179"/>
    </row>
    <row r="2326" spans="7:7">
      <c r="G2326" s="179"/>
    </row>
    <row r="2327" spans="7:7">
      <c r="G2327" s="179"/>
    </row>
    <row r="2328" spans="7:7">
      <c r="G2328" s="179"/>
    </row>
    <row r="2329" spans="7:7">
      <c r="G2329" s="179"/>
    </row>
    <row r="2330" spans="7:7">
      <c r="G2330" s="179"/>
    </row>
    <row r="2331" spans="7:7">
      <c r="G2331" s="179"/>
    </row>
    <row r="2332" spans="7:7">
      <c r="G2332" s="179"/>
    </row>
    <row r="2333" spans="7:7">
      <c r="G2333" s="179"/>
    </row>
    <row r="2334" spans="7:7">
      <c r="G2334" s="179"/>
    </row>
    <row r="2335" spans="7:7">
      <c r="G2335" s="179"/>
    </row>
    <row r="2336" spans="7:7">
      <c r="G2336" s="179"/>
    </row>
    <row r="2337" spans="7:7">
      <c r="G2337" s="179"/>
    </row>
    <row r="2338" spans="7:7">
      <c r="G2338" s="179"/>
    </row>
    <row r="2339" spans="7:7">
      <c r="G2339" s="179"/>
    </row>
    <row r="2340" spans="7:7">
      <c r="G2340" s="179"/>
    </row>
    <row r="2341" spans="7:7">
      <c r="G2341" s="179"/>
    </row>
    <row r="2342" spans="7:7">
      <c r="G2342" s="179"/>
    </row>
    <row r="2343" spans="7:7">
      <c r="G2343" s="179"/>
    </row>
    <row r="2344" spans="7:7">
      <c r="G2344" s="179"/>
    </row>
    <row r="2345" spans="7:7">
      <c r="G2345" s="179"/>
    </row>
    <row r="2346" spans="7:7">
      <c r="G2346" s="179"/>
    </row>
    <row r="2347" spans="7:7">
      <c r="G2347" s="179"/>
    </row>
    <row r="2348" spans="7:7">
      <c r="G2348" s="179"/>
    </row>
    <row r="2349" spans="7:7">
      <c r="G2349" s="179"/>
    </row>
    <row r="2350" spans="7:7">
      <c r="G2350" s="179"/>
    </row>
    <row r="2351" spans="7:7">
      <c r="G2351" s="179"/>
    </row>
    <row r="2352" spans="7:7">
      <c r="G2352" s="179"/>
    </row>
    <row r="2353" spans="7:7">
      <c r="G2353" s="179"/>
    </row>
    <row r="2354" spans="7:7">
      <c r="G2354" s="179"/>
    </row>
    <row r="2355" spans="7:7">
      <c r="G2355" s="179"/>
    </row>
    <row r="2356" spans="7:7">
      <c r="G2356" s="179"/>
    </row>
    <row r="2357" spans="7:7">
      <c r="G2357" s="179"/>
    </row>
    <row r="2358" spans="7:7">
      <c r="G2358" s="179"/>
    </row>
    <row r="2359" spans="7:7">
      <c r="G2359" s="179"/>
    </row>
    <row r="2360" spans="7:7">
      <c r="G2360" s="179"/>
    </row>
    <row r="2361" spans="7:7">
      <c r="G2361" s="179"/>
    </row>
    <row r="2362" spans="7:7">
      <c r="G2362" s="179"/>
    </row>
    <row r="2363" spans="7:7">
      <c r="G2363" s="179"/>
    </row>
    <row r="2364" spans="7:7">
      <c r="G2364" s="179"/>
    </row>
    <row r="2365" spans="7:7">
      <c r="G2365" s="179"/>
    </row>
    <row r="2366" spans="7:7">
      <c r="G2366" s="179"/>
    </row>
    <row r="2367" spans="7:7">
      <c r="G2367" s="179"/>
    </row>
    <row r="2368" spans="7:7">
      <c r="G2368" s="179"/>
    </row>
    <row r="2369" spans="7:7">
      <c r="G2369" s="179"/>
    </row>
    <row r="2370" spans="7:7">
      <c r="G2370" s="179"/>
    </row>
    <row r="2371" spans="7:7">
      <c r="G2371" s="179"/>
    </row>
    <row r="2372" spans="7:7">
      <c r="G2372" s="179"/>
    </row>
    <row r="2373" spans="7:7">
      <c r="G2373" s="179"/>
    </row>
    <row r="2374" spans="7:7">
      <c r="G2374" s="179"/>
    </row>
    <row r="2375" spans="7:7">
      <c r="G2375" s="179"/>
    </row>
    <row r="2376" spans="7:7">
      <c r="G2376" s="179"/>
    </row>
    <row r="2377" spans="7:7">
      <c r="G2377" s="179"/>
    </row>
    <row r="2378" spans="7:7">
      <c r="G2378" s="179"/>
    </row>
    <row r="2379" spans="7:7">
      <c r="G2379" s="179"/>
    </row>
    <row r="2380" spans="7:7">
      <c r="G2380" s="179"/>
    </row>
    <row r="2381" spans="7:7">
      <c r="G2381" s="179"/>
    </row>
    <row r="2382" spans="7:7">
      <c r="G2382" s="179"/>
    </row>
    <row r="2383" spans="7:7">
      <c r="G2383" s="179"/>
    </row>
    <row r="2384" spans="7:7">
      <c r="G2384" s="179"/>
    </row>
    <row r="2385" spans="7:7">
      <c r="G2385" s="179"/>
    </row>
    <row r="2386" spans="7:7">
      <c r="G2386" s="179"/>
    </row>
    <row r="2387" spans="7:7">
      <c r="G2387" s="179"/>
    </row>
    <row r="2388" spans="7:7">
      <c r="G2388" s="179"/>
    </row>
    <row r="2389" spans="7:7">
      <c r="G2389" s="179"/>
    </row>
    <row r="2390" spans="7:7">
      <c r="G2390" s="179"/>
    </row>
    <row r="2391" spans="7:7">
      <c r="G2391" s="179"/>
    </row>
    <row r="2392" spans="7:7">
      <c r="G2392" s="179"/>
    </row>
    <row r="2393" spans="7:7">
      <c r="G2393" s="179"/>
    </row>
    <row r="2394" spans="7:7">
      <c r="G2394" s="179"/>
    </row>
    <row r="2395" spans="7:7">
      <c r="G2395" s="179"/>
    </row>
    <row r="2396" spans="7:7">
      <c r="G2396" s="179"/>
    </row>
    <row r="2397" spans="7:7">
      <c r="G2397" s="179"/>
    </row>
    <row r="2398" spans="7:7">
      <c r="G2398" s="179"/>
    </row>
    <row r="2399" spans="7:7">
      <c r="G2399" s="179"/>
    </row>
    <row r="2400" spans="7:7">
      <c r="G2400" s="179"/>
    </row>
    <row r="2401" spans="7:7">
      <c r="G2401" s="179"/>
    </row>
    <row r="2402" spans="7:7">
      <c r="G2402" s="179"/>
    </row>
    <row r="2403" spans="7:7">
      <c r="G2403" s="179"/>
    </row>
    <row r="2404" spans="7:7">
      <c r="G2404" s="179"/>
    </row>
    <row r="2405" spans="7:7">
      <c r="G2405" s="179"/>
    </row>
    <row r="2406" spans="7:7">
      <c r="G2406" s="179"/>
    </row>
    <row r="2407" spans="7:7">
      <c r="G2407" s="179"/>
    </row>
    <row r="2408" spans="7:7">
      <c r="G2408" s="179"/>
    </row>
    <row r="2409" spans="7:7">
      <c r="G2409" s="179"/>
    </row>
    <row r="2410" spans="7:7">
      <c r="G2410" s="179"/>
    </row>
    <row r="2411" spans="7:7">
      <c r="G2411" s="179"/>
    </row>
    <row r="2412" spans="7:7">
      <c r="G2412" s="179"/>
    </row>
    <row r="2413" spans="7:7">
      <c r="G2413" s="179"/>
    </row>
    <row r="2414" spans="7:7">
      <c r="G2414" s="179"/>
    </row>
    <row r="2415" spans="7:7">
      <c r="G2415" s="179"/>
    </row>
    <row r="2416" spans="7:7">
      <c r="G2416" s="179"/>
    </row>
    <row r="2417" spans="7:7">
      <c r="G2417" s="179"/>
    </row>
    <row r="2418" spans="7:7">
      <c r="G2418" s="179"/>
    </row>
    <row r="2419" spans="7:7">
      <c r="G2419" s="179"/>
    </row>
    <row r="2420" spans="7:7">
      <c r="G2420" s="179"/>
    </row>
    <row r="2421" spans="7:7">
      <c r="G2421" s="179"/>
    </row>
    <row r="2422" spans="7:7">
      <c r="G2422" s="179"/>
    </row>
    <row r="2423" spans="7:7">
      <c r="G2423" s="179"/>
    </row>
    <row r="2424" spans="7:7">
      <c r="G2424" s="179"/>
    </row>
    <row r="2425" spans="7:7">
      <c r="G2425" s="179"/>
    </row>
    <row r="2426" spans="7:7">
      <c r="G2426" s="179"/>
    </row>
    <row r="2427" spans="7:7">
      <c r="G2427" s="179"/>
    </row>
    <row r="2428" spans="7:7">
      <c r="G2428" s="179"/>
    </row>
    <row r="2429" spans="7:7">
      <c r="G2429" s="179"/>
    </row>
    <row r="2430" spans="7:7">
      <c r="G2430" s="179"/>
    </row>
    <row r="2431" spans="7:7">
      <c r="G2431" s="179"/>
    </row>
    <row r="2432" spans="7:7">
      <c r="G2432" s="179"/>
    </row>
    <row r="2433" spans="7:7">
      <c r="G2433" s="179"/>
    </row>
    <row r="2434" spans="7:7">
      <c r="G2434" s="179"/>
    </row>
    <row r="2435" spans="7:7">
      <c r="G2435" s="179"/>
    </row>
    <row r="2436" spans="7:7">
      <c r="G2436" s="179"/>
    </row>
    <row r="2437" spans="7:7">
      <c r="G2437" s="179"/>
    </row>
    <row r="2438" spans="7:7">
      <c r="G2438" s="179"/>
    </row>
    <row r="2439" spans="7:7">
      <c r="G2439" s="179"/>
    </row>
    <row r="2440" spans="7:7">
      <c r="G2440" s="179"/>
    </row>
    <row r="2441" spans="7:7">
      <c r="G2441" s="179"/>
    </row>
    <row r="2442" spans="7:7">
      <c r="G2442" s="179"/>
    </row>
    <row r="2443" spans="7:7">
      <c r="G2443" s="179"/>
    </row>
    <row r="2444" spans="7:7">
      <c r="G2444" s="179"/>
    </row>
    <row r="2445" spans="7:7">
      <c r="G2445" s="179"/>
    </row>
    <row r="2446" spans="7:7">
      <c r="G2446" s="179"/>
    </row>
    <row r="2447" spans="7:7">
      <c r="G2447" s="179"/>
    </row>
    <row r="2448" spans="7:7">
      <c r="G2448" s="179"/>
    </row>
    <row r="2449" spans="7:7">
      <c r="G2449" s="179"/>
    </row>
    <row r="2450" spans="7:7">
      <c r="G2450" s="179"/>
    </row>
    <row r="2451" spans="7:7">
      <c r="G2451" s="179"/>
    </row>
    <row r="2452" spans="7:7">
      <c r="G2452" s="179"/>
    </row>
    <row r="2453" spans="7:7">
      <c r="G2453" s="179"/>
    </row>
    <row r="2454" spans="7:7">
      <c r="G2454" s="179"/>
    </row>
    <row r="2455" spans="7:7">
      <c r="G2455" s="179"/>
    </row>
    <row r="2456" spans="7:7">
      <c r="G2456" s="179"/>
    </row>
    <row r="2457" spans="7:7">
      <c r="G2457" s="179"/>
    </row>
    <row r="2458" spans="7:7">
      <c r="G2458" s="179"/>
    </row>
    <row r="2459" spans="7:7">
      <c r="G2459" s="179"/>
    </row>
    <row r="2460" spans="7:7">
      <c r="G2460" s="179"/>
    </row>
    <row r="2461" spans="7:7">
      <c r="G2461" s="179"/>
    </row>
    <row r="2462" spans="7:7">
      <c r="G2462" s="179"/>
    </row>
    <row r="2463" spans="7:7">
      <c r="G2463" s="179"/>
    </row>
    <row r="2464" spans="7:7">
      <c r="G2464" s="179"/>
    </row>
    <row r="2465" spans="7:7">
      <c r="G2465" s="179"/>
    </row>
    <row r="2466" spans="7:7">
      <c r="G2466" s="179"/>
    </row>
    <row r="2467" spans="7:7">
      <c r="G2467" s="179"/>
    </row>
    <row r="2468" spans="7:7">
      <c r="G2468" s="179"/>
    </row>
    <row r="2469" spans="7:7">
      <c r="G2469" s="179"/>
    </row>
    <row r="2470" spans="7:7">
      <c r="G2470" s="179"/>
    </row>
    <row r="2471" spans="7:7">
      <c r="G2471" s="179"/>
    </row>
    <row r="2472" spans="7:7">
      <c r="G2472" s="179"/>
    </row>
    <row r="2473" spans="7:7">
      <c r="G2473" s="179"/>
    </row>
    <row r="2474" spans="7:7">
      <c r="G2474" s="179"/>
    </row>
    <row r="2475" spans="7:7">
      <c r="G2475" s="179"/>
    </row>
    <row r="2476" spans="7:7">
      <c r="G2476" s="179"/>
    </row>
    <row r="2477" spans="7:7">
      <c r="G2477" s="179"/>
    </row>
    <row r="2478" spans="7:7">
      <c r="G2478" s="179"/>
    </row>
    <row r="2479" spans="7:7">
      <c r="G2479" s="179"/>
    </row>
    <row r="2480" spans="7:7">
      <c r="G2480" s="179"/>
    </row>
    <row r="2481" spans="7:7">
      <c r="G2481" s="179"/>
    </row>
    <row r="2482" spans="7:7">
      <c r="G2482" s="179"/>
    </row>
    <row r="2483" spans="7:7">
      <c r="G2483" s="179"/>
    </row>
    <row r="2484" spans="7:7">
      <c r="G2484" s="179"/>
    </row>
    <row r="2485" spans="7:7">
      <c r="G2485" s="179"/>
    </row>
    <row r="2486" spans="7:7">
      <c r="G2486" s="179"/>
    </row>
    <row r="2487" spans="7:7">
      <c r="G2487" s="179"/>
    </row>
    <row r="2488" spans="7:7">
      <c r="G2488" s="179"/>
    </row>
    <row r="2489" spans="7:7">
      <c r="G2489" s="179"/>
    </row>
    <row r="2490" spans="7:7">
      <c r="G2490" s="179"/>
    </row>
    <row r="2491" spans="7:7">
      <c r="G2491" s="179"/>
    </row>
    <row r="2492" spans="7:7">
      <c r="G2492" s="179"/>
    </row>
    <row r="2493" spans="7:7">
      <c r="G2493" s="179"/>
    </row>
    <row r="2494" spans="7:7">
      <c r="G2494" s="179"/>
    </row>
    <row r="2495" spans="7:7">
      <c r="G2495" s="179"/>
    </row>
    <row r="2496" spans="7:7">
      <c r="G2496" s="179"/>
    </row>
    <row r="2497" spans="7:7">
      <c r="G2497" s="179"/>
    </row>
    <row r="2498" spans="7:7">
      <c r="G2498" s="179"/>
    </row>
    <row r="2499" spans="7:7">
      <c r="G2499" s="179"/>
    </row>
    <row r="2500" spans="7:7">
      <c r="G2500" s="179"/>
    </row>
    <row r="2501" spans="7:7">
      <c r="G2501" s="179"/>
    </row>
    <row r="2502" spans="7:7">
      <c r="G2502" s="179"/>
    </row>
    <row r="2503" spans="7:7">
      <c r="G2503" s="179"/>
    </row>
    <row r="2504" spans="7:7">
      <c r="G2504" s="179"/>
    </row>
    <row r="2505" spans="7:7">
      <c r="G2505" s="179"/>
    </row>
    <row r="2506" spans="7:7">
      <c r="G2506" s="179"/>
    </row>
    <row r="2507" spans="7:7">
      <c r="G2507" s="179"/>
    </row>
    <row r="2508" spans="7:7">
      <c r="G2508" s="179"/>
    </row>
    <row r="2509" spans="7:7">
      <c r="G2509" s="179"/>
    </row>
    <row r="2510" spans="7:7">
      <c r="G2510" s="179"/>
    </row>
    <row r="2511" spans="7:7">
      <c r="G2511" s="179"/>
    </row>
    <row r="2512" spans="7:7">
      <c r="G2512" s="179"/>
    </row>
    <row r="2513" spans="7:7">
      <c r="G2513" s="179"/>
    </row>
    <row r="2514" spans="7:7">
      <c r="G2514" s="179"/>
    </row>
    <row r="2515" spans="7:7">
      <c r="G2515" s="179"/>
    </row>
    <row r="2516" spans="7:7">
      <c r="G2516" s="179"/>
    </row>
    <row r="2517" spans="7:7">
      <c r="G2517" s="179"/>
    </row>
    <row r="2518" spans="7:7">
      <c r="G2518" s="179"/>
    </row>
    <row r="2519" spans="7:7">
      <c r="G2519" s="179"/>
    </row>
    <row r="2520" spans="7:7">
      <c r="G2520" s="179"/>
    </row>
    <row r="2521" spans="7:7">
      <c r="G2521" s="179"/>
    </row>
    <row r="2522" spans="7:7">
      <c r="G2522" s="179"/>
    </row>
    <row r="2523" spans="7:7">
      <c r="G2523" s="179"/>
    </row>
    <row r="2524" spans="7:7">
      <c r="G2524" s="179"/>
    </row>
    <row r="2525" spans="7:7">
      <c r="G2525" s="179"/>
    </row>
    <row r="2526" spans="7:7">
      <c r="G2526" s="179"/>
    </row>
    <row r="2527" spans="7:7">
      <c r="G2527" s="179"/>
    </row>
    <row r="2528" spans="7:7">
      <c r="G2528" s="179"/>
    </row>
    <row r="2529" spans="7:7">
      <c r="G2529" s="179"/>
    </row>
    <row r="2530" spans="7:7">
      <c r="G2530" s="179"/>
    </row>
    <row r="2531" spans="7:7">
      <c r="G2531" s="179"/>
    </row>
    <row r="2532" spans="7:7">
      <c r="G2532" s="179"/>
    </row>
    <row r="2533" spans="7:7">
      <c r="G2533" s="179"/>
    </row>
    <row r="2534" spans="7:7">
      <c r="G2534" s="179"/>
    </row>
    <row r="2535" spans="7:7">
      <c r="G2535" s="179"/>
    </row>
    <row r="2536" spans="7:7">
      <c r="G2536" s="179"/>
    </row>
    <row r="2537" spans="7:7">
      <c r="G2537" s="179"/>
    </row>
    <row r="2538" spans="7:7">
      <c r="G2538" s="179"/>
    </row>
    <row r="2539" spans="7:7">
      <c r="G2539" s="179"/>
    </row>
    <row r="2540" spans="7:7">
      <c r="G2540" s="179"/>
    </row>
    <row r="2541" spans="7:7">
      <c r="G2541" s="179"/>
    </row>
    <row r="2542" spans="7:7">
      <c r="G2542" s="179"/>
    </row>
    <row r="2543" spans="7:7">
      <c r="G2543" s="179"/>
    </row>
    <row r="2544" spans="7:7">
      <c r="G2544" s="179"/>
    </row>
    <row r="2545" spans="7:7">
      <c r="G2545" s="179"/>
    </row>
    <row r="2546" spans="7:7">
      <c r="G2546" s="179"/>
    </row>
    <row r="2547" spans="7:7">
      <c r="G2547" s="179"/>
    </row>
    <row r="2548" spans="7:7">
      <c r="G2548" s="179"/>
    </row>
    <row r="2549" spans="7:7">
      <c r="G2549" s="179"/>
    </row>
    <row r="2550" spans="7:7">
      <c r="G2550" s="179"/>
    </row>
    <row r="2551" spans="7:7">
      <c r="G2551" s="179"/>
    </row>
    <row r="2552" spans="7:7">
      <c r="G2552" s="179"/>
    </row>
    <row r="2553" spans="7:7">
      <c r="G2553" s="179"/>
    </row>
    <row r="2554" spans="7:7">
      <c r="G2554" s="179"/>
    </row>
    <row r="2555" spans="7:7">
      <c r="G2555" s="179"/>
    </row>
    <row r="2556" spans="7:7">
      <c r="G2556" s="179"/>
    </row>
    <row r="2557" spans="7:7">
      <c r="G2557" s="179"/>
    </row>
    <row r="2558" spans="7:7">
      <c r="G2558" s="179"/>
    </row>
    <row r="2559" spans="7:7">
      <c r="G2559" s="179"/>
    </row>
    <row r="2560" spans="7:7">
      <c r="G2560" s="179"/>
    </row>
    <row r="2561" spans="7:7">
      <c r="G2561" s="179"/>
    </row>
    <row r="2562" spans="7:7">
      <c r="G2562" s="179"/>
    </row>
    <row r="2563" spans="7:7">
      <c r="G2563" s="179"/>
    </row>
    <row r="2564" spans="7:7">
      <c r="G2564" s="179"/>
    </row>
    <row r="2565" spans="7:7">
      <c r="G2565" s="179"/>
    </row>
    <row r="2566" spans="7:7">
      <c r="G2566" s="179"/>
    </row>
    <row r="2567" spans="7:7">
      <c r="G2567" s="179"/>
    </row>
    <row r="2568" spans="7:7">
      <c r="G2568" s="179"/>
    </row>
    <row r="2569" spans="7:7">
      <c r="G2569" s="179"/>
    </row>
    <row r="2570" spans="7:7">
      <c r="G2570" s="179"/>
    </row>
    <row r="2571" spans="7:7">
      <c r="G2571" s="179"/>
    </row>
    <row r="2572" spans="7:7">
      <c r="G2572" s="179"/>
    </row>
    <row r="2573" spans="7:7">
      <c r="G2573" s="179"/>
    </row>
    <row r="2574" spans="7:7">
      <c r="G2574" s="179"/>
    </row>
    <row r="2575" spans="7:7">
      <c r="G2575" s="179"/>
    </row>
    <row r="2576" spans="7:7">
      <c r="G2576" s="179"/>
    </row>
    <row r="2577" spans="7:7">
      <c r="G2577" s="179"/>
    </row>
    <row r="2578" spans="7:7">
      <c r="G2578" s="179"/>
    </row>
    <row r="2579" spans="7:7">
      <c r="G2579" s="179"/>
    </row>
    <row r="2580" spans="7:7">
      <c r="G2580" s="179"/>
    </row>
    <row r="2581" spans="7:7">
      <c r="G2581" s="179"/>
    </row>
    <row r="2582" spans="7:7">
      <c r="G2582" s="179"/>
    </row>
    <row r="2583" spans="7:7">
      <c r="G2583" s="179"/>
    </row>
    <row r="2584" spans="7:7">
      <c r="G2584" s="179"/>
    </row>
    <row r="2585" spans="7:7">
      <c r="G2585" s="179"/>
    </row>
    <row r="2586" spans="7:7">
      <c r="G2586" s="179"/>
    </row>
    <row r="2587" spans="7:7">
      <c r="G2587" s="179"/>
    </row>
    <row r="2588" spans="7:7">
      <c r="G2588" s="179"/>
    </row>
    <row r="2589" spans="7:7">
      <c r="G2589" s="179"/>
    </row>
    <row r="2590" spans="7:7">
      <c r="G2590" s="179"/>
    </row>
    <row r="2591" spans="7:7">
      <c r="G2591" s="179"/>
    </row>
    <row r="2592" spans="7:7">
      <c r="G2592" s="179"/>
    </row>
    <row r="2593" spans="7:7">
      <c r="G2593" s="179"/>
    </row>
    <row r="2594" spans="7:7">
      <c r="G2594" s="179"/>
    </row>
    <row r="2595" spans="7:7">
      <c r="G2595" s="179"/>
    </row>
    <row r="2596" spans="7:7">
      <c r="G2596" s="179"/>
    </row>
    <row r="2597" spans="7:7">
      <c r="G2597" s="179"/>
    </row>
    <row r="2598" spans="7:7">
      <c r="G2598" s="179"/>
    </row>
    <row r="2599" spans="7:7">
      <c r="G2599" s="179"/>
    </row>
    <row r="2600" spans="7:7">
      <c r="G2600" s="179"/>
    </row>
    <row r="2601" spans="7:7">
      <c r="G2601" s="179"/>
    </row>
    <row r="2602" spans="7:7">
      <c r="G2602" s="179"/>
    </row>
    <row r="2603" spans="7:7">
      <c r="G2603" s="179"/>
    </row>
    <row r="2604" spans="7:7">
      <c r="G2604" s="179"/>
    </row>
    <row r="2605" spans="7:7">
      <c r="G2605" s="179"/>
    </row>
    <row r="2606" spans="7:7">
      <c r="G2606" s="179"/>
    </row>
    <row r="2607" spans="7:7">
      <c r="G2607" s="179"/>
    </row>
    <row r="2608" spans="7:7">
      <c r="G2608" s="179"/>
    </row>
    <row r="2609" spans="7:7">
      <c r="G2609" s="179"/>
    </row>
    <row r="2610" spans="7:7">
      <c r="G2610" s="179"/>
    </row>
    <row r="2611" spans="7:7">
      <c r="G2611" s="179"/>
    </row>
    <row r="2612" spans="7:7">
      <c r="G2612" s="179"/>
    </row>
    <row r="2613" spans="7:7">
      <c r="G2613" s="179"/>
    </row>
    <row r="2614" spans="7:7">
      <c r="G2614" s="179"/>
    </row>
    <row r="2615" spans="7:7">
      <c r="G2615" s="179"/>
    </row>
    <row r="2616" spans="7:7">
      <c r="G2616" s="179"/>
    </row>
    <row r="2617" spans="7:7">
      <c r="G2617" s="179"/>
    </row>
    <row r="2618" spans="7:7">
      <c r="G2618" s="179"/>
    </row>
    <row r="2619" spans="7:7">
      <c r="G2619" s="179"/>
    </row>
    <row r="2620" spans="7:7">
      <c r="G2620" s="179"/>
    </row>
    <row r="2621" spans="7:7">
      <c r="G2621" s="179"/>
    </row>
    <row r="2622" spans="7:7">
      <c r="G2622" s="179"/>
    </row>
    <row r="2623" spans="7:7">
      <c r="G2623" s="179"/>
    </row>
    <row r="2624" spans="7:7">
      <c r="G2624" s="179"/>
    </row>
    <row r="2625" spans="7:7">
      <c r="G2625" s="179"/>
    </row>
    <row r="2626" spans="7:7">
      <c r="G2626" s="179"/>
    </row>
    <row r="2627" spans="7:7">
      <c r="G2627" s="179"/>
    </row>
    <row r="2628" spans="7:7">
      <c r="G2628" s="179"/>
    </row>
    <row r="2629" spans="7:7">
      <c r="G2629" s="179"/>
    </row>
    <row r="2630" spans="7:7">
      <c r="G2630" s="179"/>
    </row>
    <row r="2631" spans="7:7">
      <c r="G2631" s="179"/>
    </row>
    <row r="2632" spans="7:7">
      <c r="G2632" s="179"/>
    </row>
    <row r="2633" spans="7:7">
      <c r="G2633" s="179"/>
    </row>
    <row r="2634" spans="7:7">
      <c r="G2634" s="179"/>
    </row>
    <row r="2635" spans="7:7">
      <c r="G2635" s="179"/>
    </row>
    <row r="2636" spans="7:7">
      <c r="G2636" s="179"/>
    </row>
    <row r="2637" spans="7:7">
      <c r="G2637" s="179"/>
    </row>
    <row r="2638" spans="7:7">
      <c r="G2638" s="179"/>
    </row>
    <row r="2639" spans="7:7">
      <c r="G2639" s="179"/>
    </row>
    <row r="2640" spans="7:7">
      <c r="G2640" s="179"/>
    </row>
    <row r="2641" spans="7:7">
      <c r="G2641" s="179"/>
    </row>
    <row r="2642" spans="7:7">
      <c r="G2642" s="179"/>
    </row>
    <row r="2643" spans="7:7">
      <c r="G2643" s="179"/>
    </row>
    <row r="2644" spans="7:7">
      <c r="G2644" s="179"/>
    </row>
    <row r="2645" spans="7:7">
      <c r="G2645" s="179"/>
    </row>
    <row r="2646" spans="7:7">
      <c r="G2646" s="179"/>
    </row>
    <row r="2647" spans="7:7">
      <c r="G2647" s="179"/>
    </row>
    <row r="2648" spans="7:7">
      <c r="G2648" s="179"/>
    </row>
    <row r="2649" spans="7:7">
      <c r="G2649" s="179"/>
    </row>
    <row r="2650" spans="7:7">
      <c r="G2650" s="179"/>
    </row>
    <row r="2651" spans="7:7">
      <c r="G2651" s="179"/>
    </row>
    <row r="2652" spans="7:7">
      <c r="G2652" s="179"/>
    </row>
    <row r="2653" spans="7:7">
      <c r="G2653" s="179"/>
    </row>
    <row r="2654" spans="7:7">
      <c r="G2654" s="179"/>
    </row>
    <row r="2655" spans="7:7">
      <c r="G2655" s="179"/>
    </row>
    <row r="2656" spans="7:7">
      <c r="G2656" s="179"/>
    </row>
    <row r="2657" spans="7:7">
      <c r="G2657" s="179"/>
    </row>
    <row r="2658" spans="7:7">
      <c r="G2658" s="179"/>
    </row>
    <row r="2659" spans="7:7">
      <c r="G2659" s="179"/>
    </row>
    <row r="2660" spans="7:7">
      <c r="G2660" s="179"/>
    </row>
    <row r="2661" spans="7:7">
      <c r="G2661" s="179"/>
    </row>
    <row r="2662" spans="7:7">
      <c r="G2662" s="179"/>
    </row>
    <row r="2663" spans="7:7">
      <c r="G2663" s="179"/>
    </row>
    <row r="2664" spans="7:7">
      <c r="G2664" s="179"/>
    </row>
    <row r="2665" spans="7:7">
      <c r="G2665" s="179"/>
    </row>
    <row r="2666" spans="7:7">
      <c r="G2666" s="179"/>
    </row>
    <row r="2667" spans="7:7">
      <c r="G2667" s="179"/>
    </row>
    <row r="2668" spans="7:7">
      <c r="G2668" s="179"/>
    </row>
    <row r="2669" spans="7:7">
      <c r="G2669" s="179"/>
    </row>
    <row r="2670" spans="7:7">
      <c r="G2670" s="179"/>
    </row>
    <row r="2671" spans="7:7">
      <c r="G2671" s="179"/>
    </row>
    <row r="2672" spans="7:7">
      <c r="G2672" s="179"/>
    </row>
    <row r="2673" spans="7:7">
      <c r="G2673" s="179"/>
    </row>
    <row r="2674" spans="7:7">
      <c r="G2674" s="179"/>
    </row>
    <row r="2675" spans="7:7">
      <c r="G2675" s="179"/>
    </row>
    <row r="2676" spans="7:7">
      <c r="G2676" s="179"/>
    </row>
    <row r="2677" spans="7:7">
      <c r="G2677" s="179"/>
    </row>
    <row r="2678" spans="7:7">
      <c r="G2678" s="179"/>
    </row>
    <row r="2679" spans="7:7">
      <c r="G2679" s="179"/>
    </row>
    <row r="2680" spans="7:7">
      <c r="G2680" s="179"/>
    </row>
    <row r="2681" spans="7:7">
      <c r="G2681" s="179"/>
    </row>
    <row r="2682" spans="7:7">
      <c r="G2682" s="179"/>
    </row>
    <row r="2683" spans="7:7">
      <c r="G2683" s="179"/>
    </row>
    <row r="2684" spans="7:7">
      <c r="G2684" s="179"/>
    </row>
    <row r="2685" spans="7:7">
      <c r="G2685" s="179"/>
    </row>
    <row r="2686" spans="7:7">
      <c r="G2686" s="179"/>
    </row>
    <row r="2687" spans="7:7">
      <c r="G2687" s="179"/>
    </row>
    <row r="2688" spans="7:7">
      <c r="G2688" s="179"/>
    </row>
    <row r="2689" spans="7:7">
      <c r="G2689" s="179"/>
    </row>
    <row r="2690" spans="7:7">
      <c r="G2690" s="179"/>
    </row>
    <row r="2691" spans="7:7">
      <c r="G2691" s="179"/>
    </row>
    <row r="2692" spans="7:7">
      <c r="G2692" s="179"/>
    </row>
    <row r="2693" spans="7:7">
      <c r="G2693" s="179"/>
    </row>
    <row r="2694" spans="7:7">
      <c r="G2694" s="179"/>
    </row>
    <row r="2695" spans="7:7">
      <c r="G2695" s="179"/>
    </row>
    <row r="2696" spans="7:7">
      <c r="G2696" s="179"/>
    </row>
    <row r="2697" spans="7:7">
      <c r="G2697" s="179"/>
    </row>
    <row r="2698" spans="7:7">
      <c r="G2698" s="179"/>
    </row>
    <row r="2699" spans="7:7">
      <c r="G2699" s="179"/>
    </row>
    <row r="2700" spans="7:7">
      <c r="G2700" s="179"/>
    </row>
    <row r="2701" spans="7:7">
      <c r="G2701" s="179"/>
    </row>
    <row r="2702" spans="7:7">
      <c r="G2702" s="179"/>
    </row>
    <row r="2703" spans="7:7">
      <c r="G2703" s="179"/>
    </row>
    <row r="2704" spans="7:7">
      <c r="G2704" s="179"/>
    </row>
    <row r="2705" spans="7:7">
      <c r="G2705" s="179"/>
    </row>
    <row r="2706" spans="7:7">
      <c r="G2706" s="179"/>
    </row>
    <row r="2707" spans="7:7">
      <c r="G2707" s="179"/>
    </row>
    <row r="2708" spans="7:7">
      <c r="G2708" s="179"/>
    </row>
    <row r="2709" spans="7:7">
      <c r="G2709" s="179"/>
    </row>
    <row r="2710" spans="7:7">
      <c r="G2710" s="179"/>
    </row>
    <row r="2711" spans="7:7">
      <c r="G2711" s="179"/>
    </row>
    <row r="2712" spans="7:7">
      <c r="G2712" s="179"/>
    </row>
    <row r="2713" spans="7:7">
      <c r="G2713" s="179"/>
    </row>
    <row r="2714" spans="7:7">
      <c r="G2714" s="179"/>
    </row>
    <row r="2715" spans="7:7">
      <c r="G2715" s="179"/>
    </row>
    <row r="2716" spans="7:7">
      <c r="G2716" s="179"/>
    </row>
    <row r="2717" spans="7:7">
      <c r="G2717" s="179"/>
    </row>
    <row r="2718" spans="7:7">
      <c r="G2718" s="179"/>
    </row>
    <row r="2719" spans="7:7">
      <c r="G2719" s="179"/>
    </row>
    <row r="2720" spans="7:7">
      <c r="G2720" s="179"/>
    </row>
    <row r="2721" spans="7:7">
      <c r="G2721" s="179"/>
    </row>
    <row r="2722" spans="7:7">
      <c r="G2722" s="179"/>
    </row>
    <row r="2723" spans="7:7">
      <c r="G2723" s="179"/>
    </row>
    <row r="2724" spans="7:7">
      <c r="G2724" s="179"/>
    </row>
    <row r="2725" spans="7:7">
      <c r="G2725" s="179"/>
    </row>
    <row r="2726" spans="7:7">
      <c r="G2726" s="179"/>
    </row>
    <row r="2727" spans="7:7">
      <c r="G2727" s="179"/>
    </row>
    <row r="2728" spans="7:7">
      <c r="G2728" s="179"/>
    </row>
    <row r="2729" spans="7:7">
      <c r="G2729" s="179"/>
    </row>
    <row r="2730" spans="7:7">
      <c r="G2730" s="179"/>
    </row>
    <row r="2731" spans="7:7">
      <c r="G2731" s="179"/>
    </row>
    <row r="2732" spans="7:7">
      <c r="G2732" s="179"/>
    </row>
    <row r="2733" spans="7:7">
      <c r="G2733" s="179"/>
    </row>
    <row r="2734" spans="7:7">
      <c r="G2734" s="179"/>
    </row>
    <row r="2735" spans="7:7">
      <c r="G2735" s="179"/>
    </row>
    <row r="2736" spans="7:7">
      <c r="G2736" s="179"/>
    </row>
    <row r="2737" spans="7:7">
      <c r="G2737" s="179"/>
    </row>
    <row r="2738" spans="7:7">
      <c r="G2738" s="179"/>
    </row>
    <row r="2739" spans="7:7">
      <c r="G2739" s="179"/>
    </row>
    <row r="2740" spans="7:7">
      <c r="G2740" s="179"/>
    </row>
    <row r="2741" spans="7:7">
      <c r="G2741" s="179"/>
    </row>
    <row r="2742" spans="7:7">
      <c r="G2742" s="179"/>
    </row>
    <row r="2743" spans="7:7">
      <c r="G2743" s="179"/>
    </row>
    <row r="2744" spans="7:7">
      <c r="G2744" s="179"/>
    </row>
    <row r="2745" spans="7:7">
      <c r="G2745" s="179"/>
    </row>
    <row r="2746" spans="7:7">
      <c r="G2746" s="179"/>
    </row>
    <row r="2747" spans="7:7">
      <c r="G2747" s="179"/>
    </row>
    <row r="2748" spans="7:7">
      <c r="G2748" s="179"/>
    </row>
    <row r="2749" spans="7:7">
      <c r="G2749" s="179"/>
    </row>
    <row r="2750" spans="7:7">
      <c r="G2750" s="179"/>
    </row>
    <row r="2751" spans="7:7">
      <c r="G2751" s="179"/>
    </row>
    <row r="2752" spans="7:7">
      <c r="G2752" s="179"/>
    </row>
    <row r="2753" spans="7:7">
      <c r="G2753" s="179"/>
    </row>
    <row r="2754" spans="7:7">
      <c r="G2754" s="179"/>
    </row>
    <row r="2755" spans="7:7">
      <c r="G2755" s="179"/>
    </row>
    <row r="2756" spans="7:7">
      <c r="G2756" s="179"/>
    </row>
    <row r="2757" spans="7:7">
      <c r="G2757" s="179"/>
    </row>
    <row r="2758" spans="7:7">
      <c r="G2758" s="179"/>
    </row>
    <row r="2759" spans="7:7">
      <c r="G2759" s="179"/>
    </row>
    <row r="2760" spans="7:7">
      <c r="G2760" s="179"/>
    </row>
    <row r="2761" spans="7:7">
      <c r="G2761" s="179"/>
    </row>
    <row r="2762" spans="7:7">
      <c r="G2762" s="179"/>
    </row>
    <row r="2763" spans="7:7">
      <c r="G2763" s="179"/>
    </row>
    <row r="2764" spans="7:7">
      <c r="G2764" s="179"/>
    </row>
    <row r="2765" spans="7:7">
      <c r="G2765" s="179"/>
    </row>
    <row r="2766" spans="7:7">
      <c r="G2766" s="179"/>
    </row>
    <row r="2767" spans="7:7">
      <c r="G2767" s="179"/>
    </row>
    <row r="2768" spans="7:7">
      <c r="G2768" s="179"/>
    </row>
    <row r="2769" spans="7:7">
      <c r="G2769" s="179"/>
    </row>
    <row r="2770" spans="7:7">
      <c r="G2770" s="179"/>
    </row>
    <row r="2771" spans="7:7">
      <c r="G2771" s="179"/>
    </row>
    <row r="2772" spans="7:7">
      <c r="G2772" s="179"/>
    </row>
    <row r="2773" spans="7:7">
      <c r="G2773" s="179"/>
    </row>
    <row r="2774" spans="7:7">
      <c r="G2774" s="179"/>
    </row>
    <row r="2775" spans="7:7">
      <c r="G2775" s="179"/>
    </row>
    <row r="2776" spans="7:7">
      <c r="G2776" s="179"/>
    </row>
    <row r="2777" spans="7:7">
      <c r="G2777" s="179"/>
    </row>
    <row r="2778" spans="7:7">
      <c r="G2778" s="179"/>
    </row>
    <row r="2779" spans="7:7">
      <c r="G2779" s="179"/>
    </row>
    <row r="2780" spans="7:7">
      <c r="G2780" s="179"/>
    </row>
    <row r="2781" spans="7:7">
      <c r="G2781" s="179"/>
    </row>
    <row r="2782" spans="7:7">
      <c r="G2782" s="179"/>
    </row>
    <row r="2783" spans="7:7">
      <c r="G2783" s="179"/>
    </row>
    <row r="2784" spans="7:7">
      <c r="G2784" s="179"/>
    </row>
    <row r="2785" spans="7:7">
      <c r="G2785" s="179"/>
    </row>
    <row r="2786" spans="7:7">
      <c r="G2786" s="179"/>
    </row>
    <row r="2787" spans="7:7">
      <c r="G2787" s="179"/>
    </row>
    <row r="2788" spans="7:7">
      <c r="G2788" s="179"/>
    </row>
    <row r="2789" spans="7:7">
      <c r="G2789" s="179"/>
    </row>
    <row r="2790" spans="7:7">
      <c r="G2790" s="179"/>
    </row>
    <row r="2791" spans="7:7">
      <c r="G2791" s="179"/>
    </row>
    <row r="2792" spans="7:7">
      <c r="G2792" s="179"/>
    </row>
    <row r="2793" spans="7:7">
      <c r="G2793" s="179"/>
    </row>
    <row r="2794" spans="7:7">
      <c r="G2794" s="179"/>
    </row>
    <row r="2795" spans="7:7">
      <c r="G2795" s="179"/>
    </row>
    <row r="2796" spans="7:7">
      <c r="G2796" s="179"/>
    </row>
    <row r="2797" spans="7:7">
      <c r="G2797" s="179"/>
    </row>
    <row r="2798" spans="7:7">
      <c r="G2798" s="179"/>
    </row>
    <row r="2799" spans="7:7">
      <c r="G2799" s="179"/>
    </row>
    <row r="2800" spans="7:7">
      <c r="G2800" s="179"/>
    </row>
    <row r="2801" spans="7:7">
      <c r="G2801" s="179"/>
    </row>
    <row r="2802" spans="7:7">
      <c r="G2802" s="179"/>
    </row>
    <row r="2803" spans="7:7">
      <c r="G2803" s="179"/>
    </row>
    <row r="2804" spans="7:7">
      <c r="G2804" s="179"/>
    </row>
    <row r="2805" spans="7:7">
      <c r="G2805" s="179"/>
    </row>
    <row r="2806" spans="7:7">
      <c r="G2806" s="179"/>
    </row>
    <row r="2807" spans="7:7">
      <c r="G2807" s="179"/>
    </row>
    <row r="2808" spans="7:7">
      <c r="G2808" s="179"/>
    </row>
    <row r="2809" spans="7:7">
      <c r="G2809" s="179"/>
    </row>
    <row r="2810" spans="7:7">
      <c r="G2810" s="179"/>
    </row>
    <row r="2811" spans="7:7">
      <c r="G2811" s="179"/>
    </row>
    <row r="2812" spans="7:7">
      <c r="G2812" s="179"/>
    </row>
    <row r="2813" spans="7:7">
      <c r="G2813" s="179"/>
    </row>
    <row r="2814" spans="7:7">
      <c r="G2814" s="179"/>
    </row>
    <row r="2815" spans="7:7">
      <c r="G2815" s="179"/>
    </row>
    <row r="2816" spans="7:7">
      <c r="G2816" s="179"/>
    </row>
    <row r="2817" spans="7:7">
      <c r="G2817" s="179"/>
    </row>
    <row r="2818" spans="7:7">
      <c r="G2818" s="179"/>
    </row>
    <row r="2819" spans="7:7">
      <c r="G2819" s="179"/>
    </row>
    <row r="2820" spans="7:7">
      <c r="G2820" s="179"/>
    </row>
    <row r="2821" spans="7:7">
      <c r="G2821" s="179"/>
    </row>
    <row r="2822" spans="7:7">
      <c r="G2822" s="179"/>
    </row>
    <row r="2823" spans="7:7">
      <c r="G2823" s="179"/>
    </row>
    <row r="2824" spans="7:7">
      <c r="G2824" s="179"/>
    </row>
    <row r="2825" spans="7:7">
      <c r="G2825" s="179"/>
    </row>
    <row r="2826" spans="7:7">
      <c r="G2826" s="179"/>
    </row>
    <row r="2827" spans="7:7">
      <c r="G2827" s="179"/>
    </row>
    <row r="2828" spans="7:7">
      <c r="G2828" s="179"/>
    </row>
    <row r="2829" spans="7:7">
      <c r="G2829" s="179"/>
    </row>
    <row r="2830" spans="7:7">
      <c r="G2830" s="179"/>
    </row>
    <row r="2831" spans="7:7">
      <c r="G2831" s="179"/>
    </row>
    <row r="2832" spans="7:7">
      <c r="G2832" s="179"/>
    </row>
    <row r="2833" spans="7:7">
      <c r="G2833" s="179"/>
    </row>
    <row r="2834" spans="7:7">
      <c r="G2834" s="179"/>
    </row>
    <row r="2835" spans="7:7">
      <c r="G2835" s="179"/>
    </row>
    <row r="2836" spans="7:7">
      <c r="G2836" s="179"/>
    </row>
    <row r="2837" spans="7:7">
      <c r="G2837" s="179"/>
    </row>
    <row r="2838" spans="7:7">
      <c r="G2838" s="179"/>
    </row>
    <row r="2839" spans="7:7">
      <c r="G2839" s="179"/>
    </row>
    <row r="2840" spans="7:7">
      <c r="G2840" s="179"/>
    </row>
    <row r="2841" spans="7:7">
      <c r="G2841" s="179"/>
    </row>
    <row r="2842" spans="7:7">
      <c r="G2842" s="179"/>
    </row>
    <row r="2843" spans="7:7">
      <c r="G2843" s="179"/>
    </row>
    <row r="2844" spans="7:7">
      <c r="G2844" s="179"/>
    </row>
    <row r="2845" spans="7:7">
      <c r="G2845" s="179"/>
    </row>
    <row r="2846" spans="7:7">
      <c r="G2846" s="179"/>
    </row>
    <row r="2847" spans="7:7">
      <c r="G2847" s="179"/>
    </row>
    <row r="2848" spans="7:7">
      <c r="G2848" s="179"/>
    </row>
    <row r="2849" spans="7:7">
      <c r="G2849" s="179"/>
    </row>
    <row r="2850" spans="7:7">
      <c r="G2850" s="179"/>
    </row>
    <row r="2851" spans="7:7">
      <c r="G2851" s="179"/>
    </row>
    <row r="2852" spans="7:7">
      <c r="G2852" s="179"/>
    </row>
    <row r="2853" spans="7:7">
      <c r="G2853" s="179"/>
    </row>
    <row r="2854" spans="7:7">
      <c r="G2854" s="179"/>
    </row>
    <row r="2855" spans="7:7">
      <c r="G2855" s="179"/>
    </row>
    <row r="2856" spans="7:7">
      <c r="G2856" s="179"/>
    </row>
    <row r="2857" spans="7:7">
      <c r="G2857" s="179"/>
    </row>
    <row r="2858" spans="7:7">
      <c r="G2858" s="179"/>
    </row>
    <row r="2859" spans="7:7">
      <c r="G2859" s="179"/>
    </row>
    <row r="2860" spans="7:7">
      <c r="G2860" s="179"/>
    </row>
    <row r="2861" spans="7:7">
      <c r="G2861" s="179"/>
    </row>
    <row r="2862" spans="7:7">
      <c r="G2862" s="179"/>
    </row>
    <row r="2863" spans="7:7">
      <c r="G2863" s="179"/>
    </row>
    <row r="2864" spans="7:7">
      <c r="G2864" s="179"/>
    </row>
    <row r="2865" spans="7:7">
      <c r="G2865" s="179"/>
    </row>
    <row r="2866" spans="7:7">
      <c r="G2866" s="179"/>
    </row>
    <row r="2867" spans="7:7">
      <c r="G2867" s="179"/>
    </row>
    <row r="2868" spans="7:7">
      <c r="G2868" s="179"/>
    </row>
    <row r="2869" spans="7:7">
      <c r="G2869" s="179"/>
    </row>
    <row r="2870" spans="7:7">
      <c r="G2870" s="179"/>
    </row>
    <row r="2871" spans="7:7">
      <c r="G2871" s="179"/>
    </row>
    <row r="2872" spans="7:7">
      <c r="G2872" s="179"/>
    </row>
    <row r="2873" spans="7:7">
      <c r="G2873" s="179"/>
    </row>
    <row r="2874" spans="7:7">
      <c r="G2874" s="179"/>
    </row>
    <row r="2875" spans="7:7">
      <c r="G2875" s="179"/>
    </row>
    <row r="2876" spans="7:7">
      <c r="G2876" s="179"/>
    </row>
    <row r="2877" spans="7:7">
      <c r="G2877" s="179"/>
    </row>
    <row r="2878" spans="7:7">
      <c r="G2878" s="179"/>
    </row>
    <row r="2879" spans="7:7">
      <c r="G2879" s="179"/>
    </row>
    <row r="2880" spans="7:7">
      <c r="G2880" s="179"/>
    </row>
    <row r="2881" spans="7:7">
      <c r="G2881" s="179"/>
    </row>
    <row r="2882" spans="7:7">
      <c r="G2882" s="179"/>
    </row>
    <row r="2883" spans="7:7">
      <c r="G2883" s="179"/>
    </row>
    <row r="2884" spans="7:7">
      <c r="G2884" s="179"/>
    </row>
    <row r="2885" spans="7:7">
      <c r="G2885" s="179"/>
    </row>
    <row r="2886" spans="7:7">
      <c r="G2886" s="179"/>
    </row>
    <row r="2887" spans="7:7">
      <c r="G2887" s="179"/>
    </row>
    <row r="2888" spans="7:7">
      <c r="G2888" s="179"/>
    </row>
    <row r="2889" spans="7:7">
      <c r="G2889" s="179"/>
    </row>
    <row r="2890" spans="7:7">
      <c r="G2890" s="179"/>
    </row>
    <row r="2891" spans="7:7">
      <c r="G2891" s="179"/>
    </row>
    <row r="2892" spans="7:7">
      <c r="G2892" s="179"/>
    </row>
    <row r="2893" spans="7:7">
      <c r="G2893" s="179"/>
    </row>
    <row r="2894" spans="7:7">
      <c r="G2894" s="179"/>
    </row>
    <row r="2895" spans="7:7">
      <c r="G2895" s="179"/>
    </row>
    <row r="2896" spans="7:7">
      <c r="G2896" s="179"/>
    </row>
    <row r="2897" spans="7:7">
      <c r="G2897" s="179"/>
    </row>
    <row r="2898" spans="7:7">
      <c r="G2898" s="179"/>
    </row>
    <row r="2899" spans="7:7">
      <c r="G2899" s="179"/>
    </row>
    <row r="2900" spans="7:7">
      <c r="G2900" s="179"/>
    </row>
    <row r="2901" spans="7:7">
      <c r="G2901" s="179"/>
    </row>
    <row r="2902" spans="7:7">
      <c r="G2902" s="179"/>
    </row>
    <row r="2903" spans="7:7">
      <c r="G2903" s="179"/>
    </row>
    <row r="2904" spans="7:7">
      <c r="G2904" s="179"/>
    </row>
    <row r="2905" spans="7:7">
      <c r="G2905" s="179"/>
    </row>
    <row r="2906" spans="7:7">
      <c r="G2906" s="179"/>
    </row>
    <row r="2907" spans="7:7">
      <c r="G2907" s="179"/>
    </row>
    <row r="2908" spans="7:7">
      <c r="G2908" s="179"/>
    </row>
    <row r="2909" spans="7:7">
      <c r="G2909" s="179"/>
    </row>
    <row r="2910" spans="7:7">
      <c r="G2910" s="179"/>
    </row>
    <row r="2911" spans="7:7">
      <c r="G2911" s="179"/>
    </row>
    <row r="2912" spans="7:7">
      <c r="G2912" s="179"/>
    </row>
    <row r="2913" spans="7:7">
      <c r="G2913" s="179"/>
    </row>
    <row r="2914" spans="7:7">
      <c r="G2914" s="179"/>
    </row>
    <row r="2915" spans="7:7">
      <c r="G2915" s="179"/>
    </row>
    <row r="2916" spans="7:7">
      <c r="G2916" s="179"/>
    </row>
    <row r="2917" spans="7:7">
      <c r="G2917" s="179"/>
    </row>
    <row r="2918" spans="7:7">
      <c r="G2918" s="179"/>
    </row>
    <row r="2919" spans="7:7">
      <c r="G2919" s="179"/>
    </row>
    <row r="2920" spans="7:7">
      <c r="G2920" s="179"/>
    </row>
    <row r="2921" spans="7:7">
      <c r="G2921" s="179"/>
    </row>
    <row r="2922" spans="7:7">
      <c r="G2922" s="179"/>
    </row>
    <row r="2923" spans="7:7">
      <c r="G2923" s="179"/>
    </row>
    <row r="2924" spans="7:7">
      <c r="G2924" s="179"/>
    </row>
    <row r="2925" spans="7:7">
      <c r="G2925" s="179"/>
    </row>
    <row r="2926" spans="7:7">
      <c r="G2926" s="179"/>
    </row>
    <row r="2927" spans="7:7">
      <c r="G2927" s="179"/>
    </row>
    <row r="2928" spans="7:7">
      <c r="G2928" s="179"/>
    </row>
    <row r="2929" spans="7:7">
      <c r="G2929" s="179"/>
    </row>
    <row r="2930" spans="7:7">
      <c r="G2930" s="179"/>
    </row>
    <row r="2931" spans="7:7">
      <c r="G2931" s="179"/>
    </row>
    <row r="2932" spans="7:7">
      <c r="G2932" s="179"/>
    </row>
    <row r="2933" spans="7:7">
      <c r="G2933" s="179"/>
    </row>
    <row r="2934" spans="7:7">
      <c r="G2934" s="179"/>
    </row>
    <row r="2935" spans="7:7">
      <c r="G2935" s="179"/>
    </row>
    <row r="2936" spans="7:7">
      <c r="G2936" s="179"/>
    </row>
    <row r="2937" spans="7:7">
      <c r="G2937" s="179"/>
    </row>
    <row r="2938" spans="7:7">
      <c r="G2938" s="179"/>
    </row>
    <row r="2939" spans="7:7">
      <c r="G2939" s="179"/>
    </row>
    <row r="2940" spans="7:7">
      <c r="G2940" s="179"/>
    </row>
    <row r="2941" spans="7:7">
      <c r="G2941" s="179"/>
    </row>
    <row r="2942" spans="7:7">
      <c r="G2942" s="179"/>
    </row>
    <row r="2943" spans="7:7">
      <c r="G2943" s="179"/>
    </row>
    <row r="2944" spans="7:7">
      <c r="G2944" s="179"/>
    </row>
    <row r="2945" spans="7:7">
      <c r="G2945" s="179"/>
    </row>
    <row r="2946" spans="7:7">
      <c r="G2946" s="179"/>
    </row>
    <row r="2947" spans="7:7">
      <c r="G2947" s="179"/>
    </row>
    <row r="2948" spans="7:7">
      <c r="G2948" s="179"/>
    </row>
    <row r="2949" spans="7:7">
      <c r="G2949" s="179"/>
    </row>
    <row r="2950" spans="7:7">
      <c r="G2950" s="179"/>
    </row>
    <row r="2951" spans="7:7">
      <c r="G2951" s="179"/>
    </row>
    <row r="2952" spans="7:7">
      <c r="G2952" s="179"/>
    </row>
    <row r="2953" spans="7:7">
      <c r="G2953" s="179"/>
    </row>
    <row r="2954" spans="7:7">
      <c r="G2954" s="179"/>
    </row>
    <row r="2955" spans="7:7">
      <c r="G2955" s="179"/>
    </row>
    <row r="2956" spans="7:7">
      <c r="G2956" s="179"/>
    </row>
    <row r="2957" spans="7:7">
      <c r="G2957" s="179"/>
    </row>
    <row r="2958" spans="7:7">
      <c r="G2958" s="179"/>
    </row>
    <row r="2959" spans="7:7">
      <c r="G2959" s="179"/>
    </row>
    <row r="2960" spans="7:7">
      <c r="G2960" s="179"/>
    </row>
    <row r="2961" spans="7:7">
      <c r="G2961" s="179"/>
    </row>
    <row r="2962" spans="7:7">
      <c r="G2962" s="179"/>
    </row>
    <row r="2963" spans="7:7">
      <c r="G2963" s="179"/>
    </row>
    <row r="2964" spans="7:7">
      <c r="G2964" s="179"/>
    </row>
    <row r="2965" spans="7:7">
      <c r="G2965" s="179"/>
    </row>
    <row r="2966" spans="7:7">
      <c r="G2966" s="179"/>
    </row>
    <row r="2967" spans="7:7">
      <c r="G2967" s="179"/>
    </row>
    <row r="2968" spans="7:7">
      <c r="G2968" s="179"/>
    </row>
    <row r="2969" spans="7:7">
      <c r="G2969" s="179"/>
    </row>
    <row r="2970" spans="7:7">
      <c r="G2970" s="179"/>
    </row>
    <row r="2971" spans="7:7">
      <c r="G2971" s="179"/>
    </row>
    <row r="2972" spans="7:7">
      <c r="G2972" s="179"/>
    </row>
    <row r="2973" spans="7:7">
      <c r="G2973" s="179"/>
    </row>
    <row r="2974" spans="7:7">
      <c r="G2974" s="179"/>
    </row>
    <row r="2975" spans="7:7">
      <c r="G2975" s="179"/>
    </row>
    <row r="2976" spans="7:7">
      <c r="G2976" s="179"/>
    </row>
    <row r="2977" spans="7:7">
      <c r="G2977" s="179"/>
    </row>
    <row r="2978" spans="7:7">
      <c r="G2978" s="179"/>
    </row>
    <row r="2979" spans="7:7">
      <c r="G2979" s="179"/>
    </row>
    <row r="2980" spans="7:7">
      <c r="G2980" s="179"/>
    </row>
    <row r="2981" spans="7:7">
      <c r="G2981" s="179"/>
    </row>
    <row r="2982" spans="7:7">
      <c r="G2982" s="179"/>
    </row>
    <row r="2983" spans="7:7">
      <c r="G2983" s="179"/>
    </row>
    <row r="2984" spans="7:7">
      <c r="G2984" s="179"/>
    </row>
    <row r="2985" spans="7:7">
      <c r="G2985" s="179"/>
    </row>
    <row r="2986" spans="7:7">
      <c r="G2986" s="179"/>
    </row>
    <row r="2987" spans="7:7">
      <c r="G2987" s="179"/>
    </row>
    <row r="2988" spans="7:7">
      <c r="G2988" s="179"/>
    </row>
    <row r="2989" spans="7:7">
      <c r="G2989" s="179"/>
    </row>
    <row r="2990" spans="7:7">
      <c r="G2990" s="179"/>
    </row>
    <row r="2991" spans="7:7">
      <c r="G2991" s="179"/>
    </row>
    <row r="2992" spans="7:7">
      <c r="G2992" s="179"/>
    </row>
    <row r="2993" spans="7:7">
      <c r="G2993" s="179"/>
    </row>
    <row r="2994" spans="7:7">
      <c r="G2994" s="179"/>
    </row>
    <row r="2995" spans="7:7">
      <c r="G2995" s="179"/>
    </row>
    <row r="2996" spans="7:7">
      <c r="G2996" s="179"/>
    </row>
    <row r="2997" spans="7:7">
      <c r="G2997" s="179"/>
    </row>
    <row r="2998" spans="7:7">
      <c r="G2998" s="179"/>
    </row>
    <row r="2999" spans="7:7">
      <c r="G2999" s="179"/>
    </row>
    <row r="3000" spans="7:7">
      <c r="G3000" s="179"/>
    </row>
    <row r="3001" spans="7:7">
      <c r="G3001" s="179"/>
    </row>
    <row r="3002" spans="7:7">
      <c r="G3002" s="179"/>
    </row>
    <row r="3003" spans="7:7">
      <c r="G3003" s="179"/>
    </row>
    <row r="3004" spans="7:7">
      <c r="G3004" s="179"/>
    </row>
    <row r="3005" spans="7:7">
      <c r="G3005" s="179"/>
    </row>
    <row r="3006" spans="7:7">
      <c r="G3006" s="179"/>
    </row>
    <row r="3007" spans="7:7">
      <c r="G3007" s="179"/>
    </row>
    <row r="3008" spans="7:7">
      <c r="G3008" s="179"/>
    </row>
    <row r="3009" spans="7:7">
      <c r="G3009" s="179"/>
    </row>
    <row r="3010" spans="7:7">
      <c r="G3010" s="179"/>
    </row>
    <row r="3011" spans="7:7">
      <c r="G3011" s="179"/>
    </row>
    <row r="3012" spans="7:7">
      <c r="G3012" s="179"/>
    </row>
    <row r="3013" spans="7:7">
      <c r="G3013" s="179"/>
    </row>
    <row r="3014" spans="7:7">
      <c r="G3014" s="179"/>
    </row>
    <row r="3015" spans="7:7">
      <c r="G3015" s="179"/>
    </row>
    <row r="3016" spans="7:7">
      <c r="G3016" s="179"/>
    </row>
    <row r="3017" spans="7:7">
      <c r="G3017" s="179"/>
    </row>
    <row r="3018" spans="7:7">
      <c r="G3018" s="179"/>
    </row>
    <row r="3019" spans="7:7">
      <c r="G3019" s="179"/>
    </row>
    <row r="3020" spans="7:7">
      <c r="G3020" s="179"/>
    </row>
    <row r="3021" spans="7:7">
      <c r="G3021" s="179"/>
    </row>
    <row r="3022" spans="7:7">
      <c r="G3022" s="179"/>
    </row>
    <row r="3023" spans="7:7">
      <c r="G3023" s="179"/>
    </row>
    <row r="3024" spans="7:7">
      <c r="G3024" s="179"/>
    </row>
    <row r="3025" spans="7:7">
      <c r="G3025" s="179"/>
    </row>
    <row r="3026" spans="7:7">
      <c r="G3026" s="179"/>
    </row>
    <row r="3027" spans="7:7">
      <c r="G3027" s="179"/>
    </row>
    <row r="3028" spans="7:7">
      <c r="G3028" s="179"/>
    </row>
    <row r="3029" spans="7:7">
      <c r="G3029" s="179"/>
    </row>
    <row r="3030" spans="7:7">
      <c r="G3030" s="179"/>
    </row>
    <row r="3031" spans="7:7">
      <c r="G3031" s="179"/>
    </row>
    <row r="3032" spans="7:7">
      <c r="G3032" s="179"/>
    </row>
    <row r="3033" spans="7:7">
      <c r="G3033" s="179"/>
    </row>
    <row r="3034" spans="7:7">
      <c r="G3034" s="179"/>
    </row>
    <row r="3035" spans="7:7">
      <c r="G3035" s="179"/>
    </row>
    <row r="3036" spans="7:7">
      <c r="G3036" s="179"/>
    </row>
    <row r="3037" spans="7:7">
      <c r="G3037" s="179"/>
    </row>
    <row r="3038" spans="7:7">
      <c r="G3038" s="179"/>
    </row>
    <row r="3039" spans="7:7">
      <c r="G3039" s="179"/>
    </row>
    <row r="3040" spans="7:7">
      <c r="G3040" s="179"/>
    </row>
    <row r="3041" spans="7:7">
      <c r="G3041" s="179"/>
    </row>
    <row r="3042" spans="7:7">
      <c r="G3042" s="179"/>
    </row>
    <row r="3043" spans="7:7">
      <c r="G3043" s="179"/>
    </row>
    <row r="3044" spans="7:7">
      <c r="G3044" s="179"/>
    </row>
    <row r="3045" spans="7:7">
      <c r="G3045" s="179"/>
    </row>
    <row r="3046" spans="7:7">
      <c r="G3046" s="179"/>
    </row>
    <row r="3047" spans="7:7">
      <c r="G3047" s="179"/>
    </row>
    <row r="3048" spans="7:7">
      <c r="G3048" s="179"/>
    </row>
    <row r="3049" spans="7:7">
      <c r="G3049" s="179"/>
    </row>
    <row r="3050" spans="7:7">
      <c r="G3050" s="179"/>
    </row>
    <row r="3051" spans="7:7">
      <c r="G3051" s="179"/>
    </row>
    <row r="3052" spans="7:7">
      <c r="G3052" s="179"/>
    </row>
    <row r="3053" spans="7:7">
      <c r="G3053" s="179"/>
    </row>
    <row r="3054" spans="7:7">
      <c r="G3054" s="179"/>
    </row>
    <row r="3055" spans="7:7">
      <c r="G3055" s="179"/>
    </row>
    <row r="3056" spans="7:7">
      <c r="G3056" s="179"/>
    </row>
    <row r="3057" spans="7:7">
      <c r="G3057" s="179"/>
    </row>
    <row r="3058" spans="7:7">
      <c r="G3058" s="179"/>
    </row>
    <row r="3059" spans="7:7">
      <c r="G3059" s="179"/>
    </row>
    <row r="3060" spans="7:7">
      <c r="G3060" s="179"/>
    </row>
    <row r="3061" spans="7:7">
      <c r="G3061" s="179"/>
    </row>
    <row r="3062" spans="7:7">
      <c r="G3062" s="179"/>
    </row>
    <row r="3063" spans="7:7">
      <c r="G3063" s="179"/>
    </row>
    <row r="3064" spans="7:7">
      <c r="G3064" s="179"/>
    </row>
    <row r="3065" spans="7:7">
      <c r="G3065" s="179"/>
    </row>
    <row r="3066" spans="7:7">
      <c r="G3066" s="179"/>
    </row>
    <row r="3067" spans="7:7">
      <c r="G3067" s="179"/>
    </row>
    <row r="3068" spans="7:7">
      <c r="G3068" s="179"/>
    </row>
    <row r="3069" spans="7:7">
      <c r="G3069" s="179"/>
    </row>
    <row r="3070" spans="7:7">
      <c r="G3070" s="179"/>
    </row>
    <row r="3071" spans="7:7">
      <c r="G3071" s="179"/>
    </row>
    <row r="3072" spans="7:7">
      <c r="G3072" s="179"/>
    </row>
    <row r="3073" spans="7:7">
      <c r="G3073" s="179"/>
    </row>
    <row r="3074" spans="7:7">
      <c r="G3074" s="179"/>
    </row>
    <row r="3075" spans="7:7">
      <c r="G3075" s="179"/>
    </row>
    <row r="3076" spans="7:7">
      <c r="G3076" s="179"/>
    </row>
    <row r="3077" spans="7:7">
      <c r="G3077" s="179"/>
    </row>
    <row r="3078" spans="7:7">
      <c r="G3078" s="179"/>
    </row>
    <row r="3079" spans="7:7">
      <c r="G3079" s="179"/>
    </row>
    <row r="3080" spans="7:7">
      <c r="G3080" s="179"/>
    </row>
    <row r="3081" spans="7:7">
      <c r="G3081" s="179"/>
    </row>
    <row r="3082" spans="7:7">
      <c r="G3082" s="179"/>
    </row>
    <row r="3083" spans="7:7">
      <c r="G3083" s="179"/>
    </row>
    <row r="3084" spans="7:7">
      <c r="G3084" s="179"/>
    </row>
    <row r="3085" spans="7:7">
      <c r="G3085" s="179"/>
    </row>
    <row r="3086" spans="7:7">
      <c r="G3086" s="179"/>
    </row>
    <row r="3087" spans="7:7">
      <c r="G3087" s="179"/>
    </row>
    <row r="3088" spans="7:7">
      <c r="G3088" s="179"/>
    </row>
    <row r="3089" spans="7:7">
      <c r="G3089" s="179"/>
    </row>
    <row r="3090" spans="7:7">
      <c r="G3090" s="179"/>
    </row>
    <row r="3091" spans="7:7">
      <c r="G3091" s="179"/>
    </row>
    <row r="3092" spans="7:7">
      <c r="G3092" s="179"/>
    </row>
    <row r="3093" spans="7:7">
      <c r="G3093" s="179"/>
    </row>
    <row r="3094" spans="7:7">
      <c r="G3094" s="179"/>
    </row>
    <row r="3095" spans="7:7">
      <c r="G3095" s="179"/>
    </row>
    <row r="3096" spans="7:7">
      <c r="G3096" s="179"/>
    </row>
    <row r="3097" spans="7:7">
      <c r="G3097" s="179"/>
    </row>
    <row r="3098" spans="7:7">
      <c r="G3098" s="179"/>
    </row>
    <row r="3099" spans="7:7">
      <c r="G3099" s="179"/>
    </row>
    <row r="3100" spans="7:7">
      <c r="G3100" s="179"/>
    </row>
    <row r="3101" spans="7:7">
      <c r="G3101" s="179"/>
    </row>
    <row r="3102" spans="7:7">
      <c r="G3102" s="179"/>
    </row>
    <row r="3103" spans="7:7">
      <c r="G3103" s="179"/>
    </row>
    <row r="3104" spans="7:7">
      <c r="G3104" s="179"/>
    </row>
    <row r="3105" spans="7:7">
      <c r="G3105" s="179"/>
    </row>
    <row r="3106" spans="7:7">
      <c r="G3106" s="179"/>
    </row>
    <row r="3107" spans="7:7">
      <c r="G3107" s="179"/>
    </row>
    <row r="3108" spans="7:7">
      <c r="G3108" s="179"/>
    </row>
    <row r="3109" spans="7:7">
      <c r="G3109" s="179"/>
    </row>
    <row r="3110" spans="7:7">
      <c r="G3110" s="179"/>
    </row>
    <row r="3111" spans="7:7">
      <c r="G3111" s="179"/>
    </row>
    <row r="3112" spans="7:7">
      <c r="G3112" s="179"/>
    </row>
    <row r="3113" spans="7:7">
      <c r="G3113" s="179"/>
    </row>
    <row r="3114" spans="7:7">
      <c r="G3114" s="179"/>
    </row>
    <row r="3115" spans="7:7">
      <c r="G3115" s="179"/>
    </row>
    <row r="3116" spans="7:7">
      <c r="G3116" s="179"/>
    </row>
    <row r="3117" spans="7:7">
      <c r="G3117" s="179"/>
    </row>
    <row r="3118" spans="7:7">
      <c r="G3118" s="179"/>
    </row>
    <row r="3119" spans="7:7">
      <c r="G3119" s="179"/>
    </row>
    <row r="3120" spans="7:7">
      <c r="G3120" s="179"/>
    </row>
    <row r="3121" spans="7:7">
      <c r="G3121" s="179"/>
    </row>
    <row r="3122" spans="7:7">
      <c r="G3122" s="179"/>
    </row>
    <row r="3123" spans="7:7">
      <c r="G3123" s="179"/>
    </row>
    <row r="3124" spans="7:7">
      <c r="G3124" s="179"/>
    </row>
    <row r="3125" spans="7:7">
      <c r="G3125" s="179"/>
    </row>
    <row r="3126" spans="7:7">
      <c r="G3126" s="179"/>
    </row>
    <row r="3127" spans="7:7">
      <c r="G3127" s="179"/>
    </row>
    <row r="3128" spans="7:7">
      <c r="G3128" s="179"/>
    </row>
    <row r="3129" spans="7:7">
      <c r="G3129" s="179"/>
    </row>
    <row r="3130" spans="7:7">
      <c r="G3130" s="179"/>
    </row>
    <row r="3131" spans="7:7">
      <c r="G3131" s="179"/>
    </row>
    <row r="3132" spans="7:7">
      <c r="G3132" s="179"/>
    </row>
    <row r="3133" spans="7:7">
      <c r="G3133" s="179"/>
    </row>
    <row r="3134" spans="7:7">
      <c r="G3134" s="179"/>
    </row>
    <row r="3135" spans="7:7">
      <c r="G3135" s="179"/>
    </row>
    <row r="3136" spans="7:7">
      <c r="G3136" s="179"/>
    </row>
    <row r="3137" spans="7:7">
      <c r="G3137" s="179"/>
    </row>
    <row r="3138" spans="7:7">
      <c r="G3138" s="179"/>
    </row>
    <row r="3139" spans="7:7">
      <c r="G3139" s="179"/>
    </row>
    <row r="3140" spans="7:7">
      <c r="G3140" s="179"/>
    </row>
    <row r="3141" spans="7:7">
      <c r="G3141" s="179"/>
    </row>
    <row r="3142" spans="7:7">
      <c r="G3142" s="179"/>
    </row>
    <row r="3143" spans="7:7">
      <c r="G3143" s="179"/>
    </row>
    <row r="3144" spans="7:7">
      <c r="G3144" s="179"/>
    </row>
    <row r="3145" spans="7:7">
      <c r="G3145" s="179"/>
    </row>
    <row r="3146" spans="7:7">
      <c r="G3146" s="179"/>
    </row>
    <row r="3147" spans="7:7">
      <c r="G3147" s="179"/>
    </row>
    <row r="3148" spans="7:7">
      <c r="G3148" s="179"/>
    </row>
    <row r="3149" spans="7:7">
      <c r="G3149" s="179"/>
    </row>
    <row r="3150" spans="7:7">
      <c r="G3150" s="179"/>
    </row>
    <row r="3151" spans="7:7">
      <c r="G3151" s="179"/>
    </row>
    <row r="3152" spans="7:7">
      <c r="G3152" s="179"/>
    </row>
    <row r="3153" spans="7:7">
      <c r="G3153" s="179"/>
    </row>
    <row r="3154" spans="7:7">
      <c r="G3154" s="179"/>
    </row>
    <row r="3155" spans="7:7">
      <c r="G3155" s="179"/>
    </row>
    <row r="3156" spans="7:7">
      <c r="G3156" s="179"/>
    </row>
    <row r="3157" spans="7:7">
      <c r="G3157" s="179"/>
    </row>
    <row r="3158" spans="7:7">
      <c r="G3158" s="179"/>
    </row>
    <row r="3159" spans="7:7">
      <c r="G3159" s="179"/>
    </row>
    <row r="3160" spans="7:7">
      <c r="G3160" s="179"/>
    </row>
    <row r="3161" spans="7:7">
      <c r="G3161" s="179"/>
    </row>
    <row r="3162" spans="7:7">
      <c r="G3162" s="179"/>
    </row>
    <row r="3163" spans="7:7">
      <c r="G3163" s="179"/>
    </row>
    <row r="3164" spans="7:7">
      <c r="G3164" s="179"/>
    </row>
    <row r="3165" spans="7:7">
      <c r="G3165" s="179"/>
    </row>
    <row r="3166" spans="7:7">
      <c r="G3166" s="179"/>
    </row>
    <row r="3167" spans="7:7">
      <c r="G3167" s="179"/>
    </row>
    <row r="3168" spans="7:7">
      <c r="G3168" s="179"/>
    </row>
    <row r="3169" spans="7:7">
      <c r="G3169" s="179"/>
    </row>
    <row r="3170" spans="7:7">
      <c r="G3170" s="179"/>
    </row>
    <row r="3171" spans="7:7">
      <c r="G3171" s="179"/>
    </row>
    <row r="3172" spans="7:7">
      <c r="G3172" s="179"/>
    </row>
    <row r="3173" spans="7:7">
      <c r="G3173" s="179"/>
    </row>
    <row r="3174" spans="7:7">
      <c r="G3174" s="179"/>
    </row>
    <row r="3175" spans="7:7">
      <c r="G3175" s="179"/>
    </row>
    <row r="3176" spans="7:7">
      <c r="G3176" s="179"/>
    </row>
    <row r="3177" spans="7:7">
      <c r="G3177" s="179"/>
    </row>
    <row r="3178" spans="7:7">
      <c r="G3178" s="179"/>
    </row>
    <row r="3179" spans="7:7">
      <c r="G3179" s="179"/>
    </row>
    <row r="3180" spans="7:7">
      <c r="G3180" s="179"/>
    </row>
    <row r="3181" spans="7:7">
      <c r="G3181" s="179"/>
    </row>
    <row r="3182" spans="7:7">
      <c r="G3182" s="179"/>
    </row>
    <row r="3183" spans="7:7">
      <c r="G3183" s="179"/>
    </row>
    <row r="3184" spans="7:7">
      <c r="G3184" s="179"/>
    </row>
    <row r="3185" spans="7:7">
      <c r="G3185" s="179"/>
    </row>
    <row r="3186" spans="7:7">
      <c r="G3186" s="179"/>
    </row>
    <row r="3187" spans="7:7">
      <c r="G3187" s="179"/>
    </row>
    <row r="3188" spans="7:7">
      <c r="G3188" s="179"/>
    </row>
    <row r="3189" spans="7:7">
      <c r="G3189" s="179"/>
    </row>
    <row r="3190" spans="7:7">
      <c r="G3190" s="179"/>
    </row>
    <row r="3191" spans="7:7">
      <c r="G3191" s="179"/>
    </row>
    <row r="3192" spans="7:7">
      <c r="G3192" s="179"/>
    </row>
    <row r="3193" spans="7:7">
      <c r="G3193" s="179"/>
    </row>
    <row r="3194" spans="7:7">
      <c r="G3194" s="179"/>
    </row>
    <row r="3195" spans="7:7">
      <c r="G3195" s="179"/>
    </row>
    <row r="3196" spans="7:7">
      <c r="G3196" s="179"/>
    </row>
    <row r="3197" spans="7:7">
      <c r="G3197" s="179"/>
    </row>
    <row r="3198" spans="7:7">
      <c r="G3198" s="179"/>
    </row>
    <row r="3199" spans="7:7">
      <c r="G3199" s="179"/>
    </row>
    <row r="3200" spans="7:7">
      <c r="G3200" s="179"/>
    </row>
    <row r="3201" spans="7:7">
      <c r="G3201" s="179"/>
    </row>
    <row r="3202" spans="7:7">
      <c r="G3202" s="179"/>
    </row>
    <row r="3203" spans="7:7">
      <c r="G3203" s="179"/>
    </row>
    <row r="3204" spans="7:7">
      <c r="G3204" s="179"/>
    </row>
    <row r="3205" spans="7:7">
      <c r="G3205" s="179"/>
    </row>
    <row r="3206" spans="7:7">
      <c r="G3206" s="179"/>
    </row>
    <row r="3207" spans="7:7">
      <c r="G3207" s="179"/>
    </row>
    <row r="3208" spans="7:7">
      <c r="G3208" s="179"/>
    </row>
    <row r="3209" spans="7:7">
      <c r="G3209" s="179"/>
    </row>
    <row r="3210" spans="7:7">
      <c r="G3210" s="179"/>
    </row>
    <row r="3211" spans="7:7">
      <c r="G3211" s="179"/>
    </row>
    <row r="3212" spans="7:7">
      <c r="G3212" s="179"/>
    </row>
    <row r="3213" spans="7:7">
      <c r="G3213" s="179"/>
    </row>
    <row r="3214" spans="7:7">
      <c r="G3214" s="179"/>
    </row>
    <row r="3215" spans="7:7">
      <c r="G3215" s="179"/>
    </row>
    <row r="3216" spans="7:7">
      <c r="G3216" s="179"/>
    </row>
    <row r="3217" spans="7:7">
      <c r="G3217" s="179"/>
    </row>
    <row r="3218" spans="7:7">
      <c r="G3218" s="179"/>
    </row>
    <row r="3219" spans="7:7">
      <c r="G3219" s="179"/>
    </row>
    <row r="3220" spans="7:7">
      <c r="G3220" s="179"/>
    </row>
    <row r="3221" spans="7:7">
      <c r="G3221" s="179"/>
    </row>
    <row r="3222" spans="7:7">
      <c r="G3222" s="179"/>
    </row>
    <row r="3223" spans="7:7">
      <c r="G3223" s="179"/>
    </row>
    <row r="3224" spans="7:7">
      <c r="G3224" s="179"/>
    </row>
    <row r="3225" spans="7:7">
      <c r="G3225" s="179"/>
    </row>
    <row r="3226" spans="7:7">
      <c r="G3226" s="179"/>
    </row>
    <row r="3227" spans="7:7">
      <c r="G3227" s="179"/>
    </row>
    <row r="3228" spans="7:7">
      <c r="G3228" s="179"/>
    </row>
    <row r="3229" spans="7:7">
      <c r="G3229" s="179"/>
    </row>
    <row r="3230" spans="7:7">
      <c r="G3230" s="179"/>
    </row>
    <row r="3231" spans="7:7">
      <c r="G3231" s="179"/>
    </row>
    <row r="3232" spans="7:7">
      <c r="G3232" s="179"/>
    </row>
    <row r="3233" spans="7:7">
      <c r="G3233" s="179"/>
    </row>
    <row r="3234" spans="7:7">
      <c r="G3234" s="179"/>
    </row>
    <row r="3235" spans="7:7">
      <c r="G3235" s="179"/>
    </row>
    <row r="3236" spans="7:7">
      <c r="G3236" s="179"/>
    </row>
    <row r="3237" spans="7:7">
      <c r="G3237" s="179"/>
    </row>
    <row r="3238" spans="7:7">
      <c r="G3238" s="179"/>
    </row>
    <row r="3239" spans="7:7">
      <c r="G3239" s="179"/>
    </row>
    <row r="3240" spans="7:7">
      <c r="G3240" s="179"/>
    </row>
    <row r="3241" spans="7:7">
      <c r="G3241" s="179"/>
    </row>
    <row r="3242" spans="7:7">
      <c r="G3242" s="179"/>
    </row>
    <row r="3243" spans="7:7">
      <c r="G3243" s="179"/>
    </row>
    <row r="3244" spans="7:7">
      <c r="G3244" s="179"/>
    </row>
    <row r="3245" spans="7:7">
      <c r="G3245" s="179"/>
    </row>
    <row r="3246" spans="7:7">
      <c r="G3246" s="179"/>
    </row>
    <row r="3247" spans="7:7">
      <c r="G3247" s="179"/>
    </row>
    <row r="3248" spans="7:7">
      <c r="G3248" s="179"/>
    </row>
    <row r="3249" spans="7:7">
      <c r="G3249" s="179"/>
    </row>
    <row r="3250" spans="7:7">
      <c r="G3250" s="179"/>
    </row>
    <row r="3251" spans="7:7">
      <c r="G3251" s="179"/>
    </row>
    <row r="3252" spans="7:7">
      <c r="G3252" s="179"/>
    </row>
    <row r="3253" spans="7:7">
      <c r="G3253" s="179"/>
    </row>
    <row r="3254" spans="7:7">
      <c r="G3254" s="179"/>
    </row>
    <row r="3255" spans="7:7">
      <c r="G3255" s="179"/>
    </row>
    <row r="3256" spans="7:7">
      <c r="G3256" s="179"/>
    </row>
    <row r="3257" spans="7:7">
      <c r="G3257" s="179"/>
    </row>
    <row r="3258" spans="7:7">
      <c r="G3258" s="179"/>
    </row>
    <row r="3259" spans="7:7">
      <c r="G3259" s="179"/>
    </row>
    <row r="3260" spans="7:7">
      <c r="G3260" s="179"/>
    </row>
    <row r="3261" spans="7:7">
      <c r="G3261" s="179"/>
    </row>
    <row r="3262" spans="7:7">
      <c r="G3262" s="179"/>
    </row>
    <row r="3263" spans="7:7">
      <c r="G3263" s="179"/>
    </row>
    <row r="3264" spans="7:7">
      <c r="G3264" s="179"/>
    </row>
    <row r="3265" spans="7:7">
      <c r="G3265" s="179"/>
    </row>
    <row r="3266" spans="7:7">
      <c r="G3266" s="179"/>
    </row>
    <row r="3267" spans="7:7">
      <c r="G3267" s="179"/>
    </row>
    <row r="3268" spans="7:7">
      <c r="G3268" s="179"/>
    </row>
    <row r="3269" spans="7:7">
      <c r="G3269" s="179"/>
    </row>
    <row r="3270" spans="7:7">
      <c r="G3270" s="179"/>
    </row>
    <row r="3271" spans="7:7">
      <c r="G3271" s="179"/>
    </row>
    <row r="3272" spans="7:7">
      <c r="G3272" s="179"/>
    </row>
    <row r="3273" spans="7:7">
      <c r="G3273" s="179"/>
    </row>
    <row r="3274" spans="7:7">
      <c r="G3274" s="179"/>
    </row>
    <row r="3275" spans="7:7">
      <c r="G3275" s="179"/>
    </row>
    <row r="3276" spans="7:7">
      <c r="G3276" s="179"/>
    </row>
    <row r="3277" spans="7:7">
      <c r="G3277" s="179"/>
    </row>
    <row r="3278" spans="7:7">
      <c r="G3278" s="179"/>
    </row>
    <row r="3279" spans="7:7">
      <c r="G3279" s="179"/>
    </row>
    <row r="3280" spans="7:7">
      <c r="G3280" s="179"/>
    </row>
    <row r="3281" spans="7:7">
      <c r="G3281" s="179"/>
    </row>
    <row r="3282" spans="7:7">
      <c r="G3282" s="179"/>
    </row>
    <row r="3283" spans="7:7">
      <c r="G3283" s="179"/>
    </row>
    <row r="3284" spans="7:7">
      <c r="G3284" s="179"/>
    </row>
    <row r="3285" spans="7:7">
      <c r="G3285" s="179"/>
    </row>
    <row r="3286" spans="7:7">
      <c r="G3286" s="179"/>
    </row>
    <row r="3287" spans="7:7">
      <c r="G3287" s="179"/>
    </row>
    <row r="3288" spans="7:7">
      <c r="G3288" s="179"/>
    </row>
    <row r="3289" spans="7:7">
      <c r="G3289" s="179"/>
    </row>
    <row r="3290" spans="7:7">
      <c r="G3290" s="179"/>
    </row>
    <row r="3291" spans="7:7">
      <c r="G3291" s="179"/>
    </row>
    <row r="3292" spans="7:7">
      <c r="G3292" s="179"/>
    </row>
    <row r="3293" spans="7:7">
      <c r="G3293" s="179"/>
    </row>
    <row r="3294" spans="7:7">
      <c r="G3294" s="179"/>
    </row>
    <row r="3295" spans="7:7">
      <c r="G3295" s="179"/>
    </row>
    <row r="3296" spans="7:7">
      <c r="G3296" s="179"/>
    </row>
    <row r="3297" spans="7:7">
      <c r="G3297" s="179"/>
    </row>
    <row r="3298" spans="7:7">
      <c r="G3298" s="179"/>
    </row>
    <row r="3299" spans="7:7">
      <c r="G3299" s="179"/>
    </row>
    <row r="3300" spans="7:7">
      <c r="G3300" s="179"/>
    </row>
    <row r="3301" spans="7:7">
      <c r="G3301" s="179"/>
    </row>
    <row r="3302" spans="7:7">
      <c r="G3302" s="179"/>
    </row>
    <row r="3303" spans="7:7">
      <c r="G3303" s="179"/>
    </row>
    <row r="3304" spans="7:7">
      <c r="G3304" s="179"/>
    </row>
    <row r="3305" spans="7:7">
      <c r="G3305" s="179"/>
    </row>
    <row r="3306" spans="7:7">
      <c r="G3306" s="179"/>
    </row>
    <row r="3307" spans="7:7">
      <c r="G3307" s="179"/>
    </row>
    <row r="3308" spans="7:7">
      <c r="G3308" s="179"/>
    </row>
    <row r="3309" spans="7:7">
      <c r="G3309" s="179"/>
    </row>
    <row r="3310" spans="7:7">
      <c r="G3310" s="179"/>
    </row>
    <row r="3311" spans="7:7">
      <c r="G3311" s="179"/>
    </row>
    <row r="3312" spans="7:7">
      <c r="G3312" s="179"/>
    </row>
    <row r="3313" spans="7:7">
      <c r="G3313" s="179"/>
    </row>
    <row r="3314" spans="7:7">
      <c r="G3314" s="179"/>
    </row>
    <row r="3315" spans="7:7">
      <c r="G3315" s="179"/>
    </row>
    <row r="3316" spans="7:7">
      <c r="G3316" s="179"/>
    </row>
    <row r="3317" spans="7:7">
      <c r="G3317" s="179"/>
    </row>
    <row r="3318" spans="7:7">
      <c r="G3318" s="179"/>
    </row>
    <row r="3319" spans="7:7">
      <c r="G3319" s="179"/>
    </row>
    <row r="3320" spans="7:7">
      <c r="G3320" s="179"/>
    </row>
    <row r="3321" spans="7:7">
      <c r="G3321" s="179"/>
    </row>
    <row r="3322" spans="7:7">
      <c r="G3322" s="179"/>
    </row>
    <row r="3323" spans="7:7">
      <c r="G3323" s="179"/>
    </row>
    <row r="3324" spans="7:7">
      <c r="G3324" s="179"/>
    </row>
    <row r="3325" spans="7:7">
      <c r="G3325" s="179"/>
    </row>
    <row r="3326" spans="7:7">
      <c r="G3326" s="179"/>
    </row>
    <row r="3327" spans="7:7">
      <c r="G3327" s="179"/>
    </row>
    <row r="3328" spans="7:7">
      <c r="G3328" s="179"/>
    </row>
    <row r="3329" spans="7:7">
      <c r="G3329" s="179"/>
    </row>
    <row r="3330" spans="7:7">
      <c r="G3330" s="179"/>
    </row>
    <row r="3331" spans="7:7">
      <c r="G3331" s="179"/>
    </row>
    <row r="3332" spans="7:7">
      <c r="G3332" s="179"/>
    </row>
    <row r="3333" spans="7:7">
      <c r="G3333" s="179"/>
    </row>
    <row r="3334" spans="7:7">
      <c r="G3334" s="179"/>
    </row>
    <row r="3335" spans="7:7">
      <c r="G3335" s="179"/>
    </row>
    <row r="3336" spans="7:7">
      <c r="G3336" s="179"/>
    </row>
    <row r="3337" spans="7:7">
      <c r="G3337" s="179"/>
    </row>
    <row r="3338" spans="7:7">
      <c r="G3338" s="179"/>
    </row>
    <row r="3339" spans="7:7">
      <c r="G3339" s="179"/>
    </row>
    <row r="3340" spans="7:7">
      <c r="G3340" s="179"/>
    </row>
    <row r="3341" spans="7:7">
      <c r="G3341" s="179"/>
    </row>
    <row r="3342" spans="7:7">
      <c r="G3342" s="179"/>
    </row>
    <row r="3343" spans="7:7">
      <c r="G3343" s="179"/>
    </row>
    <row r="3344" spans="7:7">
      <c r="G3344" s="179"/>
    </row>
    <row r="3345" spans="7:7">
      <c r="G3345" s="179"/>
    </row>
    <row r="3346" spans="7:7">
      <c r="G3346" s="179"/>
    </row>
    <row r="3347" spans="7:7">
      <c r="G3347" s="179"/>
    </row>
    <row r="3348" spans="7:7">
      <c r="G3348" s="179"/>
    </row>
    <row r="3349" spans="7:7">
      <c r="G3349" s="179"/>
    </row>
    <row r="3350" spans="7:7">
      <c r="G3350" s="179"/>
    </row>
    <row r="3351" spans="7:7">
      <c r="G3351" s="179"/>
    </row>
    <row r="3352" spans="7:7">
      <c r="G3352" s="179"/>
    </row>
    <row r="3353" spans="7:7">
      <c r="G3353" s="179"/>
    </row>
    <row r="3354" spans="7:7">
      <c r="G3354" s="179"/>
    </row>
    <row r="3355" spans="7:7">
      <c r="G3355" s="179"/>
    </row>
    <row r="3356" spans="7:7">
      <c r="G3356" s="179"/>
    </row>
    <row r="3357" spans="7:7">
      <c r="G3357" s="179"/>
    </row>
    <row r="3358" spans="7:7">
      <c r="G3358" s="179"/>
    </row>
    <row r="3359" spans="7:7">
      <c r="G3359" s="179"/>
    </row>
    <row r="3360" spans="7:7">
      <c r="G3360" s="179"/>
    </row>
    <row r="3361" spans="7:7">
      <c r="G3361" s="179"/>
    </row>
    <row r="3362" spans="7:7">
      <c r="G3362" s="179"/>
    </row>
    <row r="3363" spans="7:7">
      <c r="G3363" s="179"/>
    </row>
    <row r="3364" spans="7:7">
      <c r="G3364" s="179"/>
    </row>
    <row r="3365" spans="7:7">
      <c r="G3365" s="179"/>
    </row>
    <row r="3366" spans="7:7">
      <c r="G3366" s="179"/>
    </row>
    <row r="3367" spans="7:7">
      <c r="G3367" s="179"/>
    </row>
    <row r="3368" spans="7:7">
      <c r="G3368" s="179"/>
    </row>
    <row r="3369" spans="7:7">
      <c r="G3369" s="179"/>
    </row>
    <row r="3370" spans="7:7">
      <c r="G3370" s="179"/>
    </row>
    <row r="3371" spans="7:7">
      <c r="G3371" s="179"/>
    </row>
    <row r="3372" spans="7:7">
      <c r="G3372" s="179"/>
    </row>
    <row r="3373" spans="7:7">
      <c r="G3373" s="179"/>
    </row>
    <row r="3374" spans="7:7">
      <c r="G3374" s="179"/>
    </row>
    <row r="3375" spans="7:7">
      <c r="G3375" s="179"/>
    </row>
    <row r="3376" spans="7:7">
      <c r="G3376" s="179"/>
    </row>
    <row r="3377" spans="7:7">
      <c r="G3377" s="179"/>
    </row>
    <row r="3378" spans="7:7">
      <c r="G3378" s="179"/>
    </row>
    <row r="3379" spans="7:7">
      <c r="G3379" s="179"/>
    </row>
    <row r="3380" spans="7:7">
      <c r="G3380" s="179"/>
    </row>
    <row r="3381" spans="7:7">
      <c r="G3381" s="179"/>
    </row>
    <row r="3382" spans="7:7">
      <c r="G3382" s="179"/>
    </row>
    <row r="3383" spans="7:7">
      <c r="G3383" s="179"/>
    </row>
    <row r="3384" spans="7:7">
      <c r="G3384" s="179"/>
    </row>
    <row r="3385" spans="7:7">
      <c r="G3385" s="179"/>
    </row>
    <row r="3386" spans="7:7">
      <c r="G3386" s="179"/>
    </row>
    <row r="3387" spans="7:7">
      <c r="G3387" s="179"/>
    </row>
    <row r="3388" spans="7:7">
      <c r="G3388" s="179"/>
    </row>
    <row r="3389" spans="7:7">
      <c r="G3389" s="179"/>
    </row>
    <row r="3390" spans="7:7">
      <c r="G3390" s="179"/>
    </row>
    <row r="3391" spans="7:7">
      <c r="G3391" s="179"/>
    </row>
    <row r="3392" spans="7:7">
      <c r="G3392" s="179"/>
    </row>
    <row r="3393" spans="7:7">
      <c r="G3393" s="179"/>
    </row>
    <row r="3394" spans="7:7">
      <c r="G3394" s="179"/>
    </row>
    <row r="3395" spans="7:7">
      <c r="G3395" s="179"/>
    </row>
    <row r="3396" spans="7:7">
      <c r="G3396" s="179"/>
    </row>
    <row r="3397" spans="7:7">
      <c r="G3397" s="179"/>
    </row>
    <row r="3398" spans="7:7">
      <c r="G3398" s="179"/>
    </row>
    <row r="3399" spans="7:7">
      <c r="G3399" s="179"/>
    </row>
    <row r="3400" spans="7:7">
      <c r="G3400" s="179"/>
    </row>
    <row r="3401" spans="7:7">
      <c r="G3401" s="179"/>
    </row>
    <row r="3402" spans="7:7">
      <c r="G3402" s="179"/>
    </row>
    <row r="3403" spans="7:7">
      <c r="G3403" s="179"/>
    </row>
    <row r="3404" spans="7:7">
      <c r="G3404" s="179"/>
    </row>
    <row r="3405" spans="7:7">
      <c r="G3405" s="179"/>
    </row>
    <row r="3406" spans="7:7">
      <c r="G3406" s="179"/>
    </row>
    <row r="3407" spans="7:7">
      <c r="G3407" s="179"/>
    </row>
    <row r="3408" spans="7:7">
      <c r="G3408" s="179"/>
    </row>
    <row r="3409" spans="7:7">
      <c r="G3409" s="179"/>
    </row>
    <row r="3410" spans="7:7">
      <c r="G3410" s="179"/>
    </row>
    <row r="3411" spans="7:7">
      <c r="G3411" s="179"/>
    </row>
    <row r="3412" spans="7:7">
      <c r="G3412" s="179"/>
    </row>
    <row r="3413" spans="7:7">
      <c r="G3413" s="179"/>
    </row>
    <row r="3414" spans="7:7">
      <c r="G3414" s="179"/>
    </row>
    <row r="3415" spans="7:7">
      <c r="G3415" s="179"/>
    </row>
    <row r="3416" spans="7:7">
      <c r="G3416" s="179"/>
    </row>
    <row r="3417" spans="7:7">
      <c r="G3417" s="179"/>
    </row>
    <row r="3418" spans="7:7">
      <c r="G3418" s="179"/>
    </row>
    <row r="3419" spans="7:7">
      <c r="G3419" s="179"/>
    </row>
    <row r="3420" spans="7:7">
      <c r="G3420" s="179"/>
    </row>
    <row r="3421" spans="7:7">
      <c r="G3421" s="179"/>
    </row>
    <row r="3422" spans="7:7">
      <c r="G3422" s="179"/>
    </row>
    <row r="3423" spans="7:7">
      <c r="G3423" s="179"/>
    </row>
    <row r="3424" spans="7:7">
      <c r="G3424" s="179"/>
    </row>
    <row r="3425" spans="7:7">
      <c r="G3425" s="179"/>
    </row>
    <row r="3426" spans="7:7">
      <c r="G3426" s="179"/>
    </row>
    <row r="3427" spans="7:7">
      <c r="G3427" s="179"/>
    </row>
    <row r="3428" spans="7:7">
      <c r="G3428" s="179"/>
    </row>
    <row r="3429" spans="7:7">
      <c r="G3429" s="179"/>
    </row>
    <row r="3430" spans="7:7">
      <c r="G3430" s="179"/>
    </row>
    <row r="3431" spans="7:7">
      <c r="G3431" s="179"/>
    </row>
    <row r="3432" spans="7:7">
      <c r="G3432" s="179"/>
    </row>
    <row r="3433" spans="7:7">
      <c r="G3433" s="179"/>
    </row>
    <row r="3434" spans="7:7">
      <c r="G3434" s="179"/>
    </row>
    <row r="3435" spans="7:7">
      <c r="G3435" s="179"/>
    </row>
    <row r="3436" spans="7:7">
      <c r="G3436" s="179"/>
    </row>
    <row r="3437" spans="7:7">
      <c r="G3437" s="179"/>
    </row>
    <row r="3438" spans="7:7">
      <c r="G3438" s="179"/>
    </row>
    <row r="3439" spans="7:7">
      <c r="G3439" s="179"/>
    </row>
    <row r="3440" spans="7:7">
      <c r="G3440" s="179"/>
    </row>
    <row r="3441" spans="7:7">
      <c r="G3441" s="179"/>
    </row>
    <row r="3442" spans="7:7">
      <c r="G3442" s="179"/>
    </row>
    <row r="3443" spans="7:7">
      <c r="G3443" s="179"/>
    </row>
    <row r="3444" spans="7:7">
      <c r="G3444" s="179"/>
    </row>
    <row r="3445" spans="7:7">
      <c r="G3445" s="179"/>
    </row>
    <row r="3446" spans="7:7">
      <c r="G3446" s="179"/>
    </row>
    <row r="3447" spans="7:7">
      <c r="G3447" s="179"/>
    </row>
    <row r="3448" spans="7:7">
      <c r="G3448" s="179"/>
    </row>
    <row r="3449" spans="7:7">
      <c r="G3449" s="179"/>
    </row>
    <row r="3450" spans="7:7">
      <c r="G3450" s="179"/>
    </row>
    <row r="3451" spans="7:7">
      <c r="G3451" s="179"/>
    </row>
    <row r="3452" spans="7:7">
      <c r="G3452" s="179"/>
    </row>
    <row r="3453" spans="7:7">
      <c r="G3453" s="179"/>
    </row>
    <row r="3454" spans="7:7">
      <c r="G3454" s="179"/>
    </row>
    <row r="3455" spans="7:7">
      <c r="G3455" s="179"/>
    </row>
    <row r="3456" spans="7:7">
      <c r="G3456" s="179"/>
    </row>
    <row r="3457" spans="7:7">
      <c r="G3457" s="179"/>
    </row>
    <row r="3458" spans="7:7">
      <c r="G3458" s="179"/>
    </row>
    <row r="3459" spans="7:7">
      <c r="G3459" s="179"/>
    </row>
    <row r="3460" spans="7:7">
      <c r="G3460" s="179"/>
    </row>
    <row r="3461" spans="7:7">
      <c r="G3461" s="179"/>
    </row>
    <row r="3462" spans="7:7">
      <c r="G3462" s="179"/>
    </row>
    <row r="3463" spans="7:7">
      <c r="G3463" s="179"/>
    </row>
    <row r="3464" spans="7:7">
      <c r="G3464" s="179"/>
    </row>
    <row r="3465" spans="7:7">
      <c r="G3465" s="179"/>
    </row>
    <row r="3466" spans="7:7">
      <c r="G3466" s="179"/>
    </row>
    <row r="3467" spans="7:7">
      <c r="G3467" s="179"/>
    </row>
    <row r="3468" spans="7:7">
      <c r="G3468" s="179"/>
    </row>
    <row r="3469" spans="7:7">
      <c r="G3469" s="179"/>
    </row>
    <row r="3470" spans="7:7">
      <c r="G3470" s="179"/>
    </row>
    <row r="3471" spans="7:7">
      <c r="G3471" s="179"/>
    </row>
    <row r="3472" spans="7:7">
      <c r="G3472" s="179"/>
    </row>
    <row r="3473" spans="7:7">
      <c r="G3473" s="179"/>
    </row>
    <row r="3474" spans="7:7">
      <c r="G3474" s="179"/>
    </row>
    <row r="3475" spans="7:7">
      <c r="G3475" s="179"/>
    </row>
    <row r="3476" spans="7:7">
      <c r="G3476" s="179"/>
    </row>
    <row r="3477" spans="7:7">
      <c r="G3477" s="179"/>
    </row>
    <row r="3478" spans="7:7">
      <c r="G3478" s="179"/>
    </row>
    <row r="3479" spans="7:7">
      <c r="G3479" s="179"/>
    </row>
    <row r="3480" spans="7:7">
      <c r="G3480" s="179"/>
    </row>
    <row r="3481" spans="7:7">
      <c r="G3481" s="179"/>
    </row>
    <row r="3482" spans="7:7">
      <c r="G3482" s="179"/>
    </row>
    <row r="3483" spans="7:7">
      <c r="G3483" s="179"/>
    </row>
    <row r="3484" spans="7:7">
      <c r="G3484" s="179"/>
    </row>
    <row r="3485" spans="7:7">
      <c r="G3485" s="179"/>
    </row>
    <row r="3486" spans="7:7">
      <c r="G3486" s="179"/>
    </row>
    <row r="3487" spans="7:7">
      <c r="G3487" s="179"/>
    </row>
    <row r="3488" spans="7:7">
      <c r="G3488" s="179"/>
    </row>
    <row r="3489" spans="7:7">
      <c r="G3489" s="179"/>
    </row>
    <row r="3490" spans="7:7">
      <c r="G3490" s="179"/>
    </row>
    <row r="3491" spans="7:7">
      <c r="G3491" s="179"/>
    </row>
    <row r="3492" spans="7:7">
      <c r="G3492" s="179"/>
    </row>
    <row r="3493" spans="7:7">
      <c r="G3493" s="179"/>
    </row>
    <row r="3494" spans="7:7">
      <c r="G3494" s="179"/>
    </row>
    <row r="3495" spans="7:7">
      <c r="G3495" s="179"/>
    </row>
    <row r="3496" spans="7:7">
      <c r="G3496" s="179"/>
    </row>
    <row r="3497" spans="7:7">
      <c r="G3497" s="179"/>
    </row>
    <row r="3498" spans="7:7">
      <c r="G3498" s="179"/>
    </row>
    <row r="3499" spans="7:7">
      <c r="G3499" s="179"/>
    </row>
    <row r="3500" spans="7:7">
      <c r="G3500" s="179"/>
    </row>
    <row r="3501" spans="7:7">
      <c r="G3501" s="179"/>
    </row>
    <row r="3502" spans="7:7">
      <c r="G3502" s="179"/>
    </row>
    <row r="3503" spans="7:7">
      <c r="G3503" s="179"/>
    </row>
    <row r="3504" spans="7:7">
      <c r="G3504" s="179"/>
    </row>
    <row r="3505" spans="7:7">
      <c r="G3505" s="179"/>
    </row>
    <row r="3506" spans="7:7">
      <c r="G3506" s="179"/>
    </row>
    <row r="3507" spans="7:7">
      <c r="G3507" s="179"/>
    </row>
    <row r="3508" spans="7:7">
      <c r="G3508" s="179"/>
    </row>
    <row r="3509" spans="7:7">
      <c r="G3509" s="179"/>
    </row>
    <row r="3510" spans="7:7">
      <c r="G3510" s="179"/>
    </row>
    <row r="3511" spans="7:7">
      <c r="G3511" s="179"/>
    </row>
    <row r="3512" spans="7:7">
      <c r="G3512" s="179"/>
    </row>
    <row r="3513" spans="7:7">
      <c r="G3513" s="179"/>
    </row>
    <row r="3514" spans="7:7">
      <c r="G3514" s="179"/>
    </row>
    <row r="3515" spans="7:7">
      <c r="G3515" s="179"/>
    </row>
    <row r="3516" spans="7:7">
      <c r="G3516" s="179"/>
    </row>
    <row r="3517" spans="7:7">
      <c r="G3517" s="179"/>
    </row>
    <row r="3518" spans="7:7">
      <c r="G3518" s="179"/>
    </row>
    <row r="3519" spans="7:7">
      <c r="G3519" s="179"/>
    </row>
    <row r="3520" spans="7:7">
      <c r="G3520" s="179"/>
    </row>
    <row r="3521" spans="7:7">
      <c r="G3521" s="179"/>
    </row>
    <row r="3522" spans="7:7">
      <c r="G3522" s="179"/>
    </row>
    <row r="3523" spans="7:7">
      <c r="G3523" s="179"/>
    </row>
    <row r="3524" spans="7:7">
      <c r="G3524" s="179"/>
    </row>
    <row r="3525" spans="7:7">
      <c r="G3525" s="179"/>
    </row>
    <row r="3526" spans="7:7">
      <c r="G3526" s="179"/>
    </row>
    <row r="3527" spans="7:7">
      <c r="G3527" s="179"/>
    </row>
    <row r="3528" spans="7:7">
      <c r="G3528" s="179"/>
    </row>
    <row r="3529" spans="7:7">
      <c r="G3529" s="179"/>
    </row>
    <row r="3530" spans="7:7">
      <c r="G3530" s="179"/>
    </row>
    <row r="3531" spans="7:7">
      <c r="G3531" s="179"/>
    </row>
    <row r="3532" spans="7:7">
      <c r="G3532" s="179"/>
    </row>
    <row r="3533" spans="7:7">
      <c r="G3533" s="179"/>
    </row>
    <row r="3534" spans="7:7">
      <c r="G3534" s="179"/>
    </row>
    <row r="3535" spans="7:7">
      <c r="G3535" s="179"/>
    </row>
    <row r="3536" spans="7:7">
      <c r="G3536" s="179"/>
    </row>
    <row r="3537" spans="7:7">
      <c r="G3537" s="179"/>
    </row>
    <row r="3538" spans="7:7">
      <c r="G3538" s="179"/>
    </row>
    <row r="3539" spans="7:7">
      <c r="G3539" s="179"/>
    </row>
    <row r="3540" spans="7:7">
      <c r="G3540" s="179"/>
    </row>
    <row r="3541" spans="7:7">
      <c r="G3541" s="179"/>
    </row>
    <row r="3542" spans="7:7">
      <c r="G3542" s="179"/>
    </row>
    <row r="3543" spans="7:7">
      <c r="G3543" s="179"/>
    </row>
    <row r="3544" spans="7:7">
      <c r="G3544" s="179"/>
    </row>
    <row r="3545" spans="7:7">
      <c r="G3545" s="179"/>
    </row>
    <row r="3546" spans="7:7">
      <c r="G3546" s="179"/>
    </row>
    <row r="3547" spans="7:7">
      <c r="G3547" s="179"/>
    </row>
    <row r="3548" spans="7:7">
      <c r="G3548" s="179"/>
    </row>
    <row r="3549" spans="7:7">
      <c r="G3549" s="179"/>
    </row>
    <row r="3550" spans="7:7">
      <c r="G3550" s="179"/>
    </row>
    <row r="3551" spans="7:7">
      <c r="G3551" s="179"/>
    </row>
    <row r="3552" spans="7:7">
      <c r="G3552" s="179"/>
    </row>
    <row r="3553" spans="7:7">
      <c r="G3553" s="179"/>
    </row>
    <row r="3554" spans="7:7">
      <c r="G3554" s="179"/>
    </row>
    <row r="3555" spans="7:7">
      <c r="G3555" s="179"/>
    </row>
    <row r="3556" spans="7:7">
      <c r="G3556" s="179"/>
    </row>
    <row r="3557" spans="7:7">
      <c r="G3557" s="179"/>
    </row>
    <row r="3558" spans="7:7">
      <c r="G3558" s="179"/>
    </row>
    <row r="3559" spans="7:7">
      <c r="G3559" s="179"/>
    </row>
    <row r="3560" spans="7:7">
      <c r="G3560" s="179"/>
    </row>
    <row r="3561" spans="7:7">
      <c r="G3561" s="179"/>
    </row>
    <row r="3562" spans="7:7">
      <c r="G3562" s="179"/>
    </row>
    <row r="3563" spans="7:7">
      <c r="G3563" s="179"/>
    </row>
    <row r="3564" spans="7:7">
      <c r="G3564" s="179"/>
    </row>
    <row r="3565" spans="7:7">
      <c r="G3565" s="179"/>
    </row>
    <row r="3566" spans="7:7">
      <c r="G3566" s="179"/>
    </row>
    <row r="3567" spans="7:7">
      <c r="G3567" s="179"/>
    </row>
    <row r="3568" spans="7:7">
      <c r="G3568" s="179"/>
    </row>
    <row r="3569" spans="7:7">
      <c r="G3569" s="179"/>
    </row>
    <row r="3570" spans="7:7">
      <c r="G3570" s="179"/>
    </row>
    <row r="3571" spans="7:7">
      <c r="G3571" s="179"/>
    </row>
    <row r="3572" spans="7:7">
      <c r="G3572" s="179"/>
    </row>
    <row r="3573" spans="7:7">
      <c r="G3573" s="179"/>
    </row>
    <row r="3574" spans="7:7">
      <c r="G3574" s="179"/>
    </row>
    <row r="3575" spans="7:7">
      <c r="G3575" s="179"/>
    </row>
    <row r="3576" spans="7:7">
      <c r="G3576" s="179"/>
    </row>
    <row r="3577" spans="7:7">
      <c r="G3577" s="179"/>
    </row>
    <row r="3578" spans="7:7">
      <c r="G3578" s="179"/>
    </row>
    <row r="3579" spans="7:7">
      <c r="G3579" s="179"/>
    </row>
    <row r="3580" spans="7:7">
      <c r="G3580" s="179"/>
    </row>
    <row r="3581" spans="7:7">
      <c r="G3581" s="179"/>
    </row>
    <row r="3582" spans="7:7">
      <c r="G3582" s="179"/>
    </row>
    <row r="3583" spans="7:7">
      <c r="G3583" s="179"/>
    </row>
    <row r="3584" spans="7:7">
      <c r="G3584" s="179"/>
    </row>
    <row r="3585" spans="7:7">
      <c r="G3585" s="179"/>
    </row>
    <row r="3586" spans="7:7">
      <c r="G3586" s="179"/>
    </row>
    <row r="3587" spans="7:7">
      <c r="G3587" s="179"/>
    </row>
    <row r="3588" spans="7:7">
      <c r="G3588" s="179"/>
    </row>
    <row r="3589" spans="7:7">
      <c r="G3589" s="179"/>
    </row>
    <row r="3590" spans="7:7">
      <c r="G3590" s="179"/>
    </row>
    <row r="3591" spans="7:7">
      <c r="G3591" s="179"/>
    </row>
    <row r="3592" spans="7:7">
      <c r="G3592" s="179"/>
    </row>
    <row r="3593" spans="7:7">
      <c r="G3593" s="179"/>
    </row>
    <row r="3594" spans="7:7">
      <c r="G3594" s="179"/>
    </row>
    <row r="3595" spans="7:7">
      <c r="G3595" s="179"/>
    </row>
    <row r="3596" spans="7:7">
      <c r="G3596" s="179"/>
    </row>
    <row r="3597" spans="7:7">
      <c r="G3597" s="179"/>
    </row>
    <row r="3598" spans="7:7">
      <c r="G3598" s="179"/>
    </row>
    <row r="3599" spans="7:7">
      <c r="G3599" s="179"/>
    </row>
    <row r="3600" spans="7:7">
      <c r="G3600" s="179"/>
    </row>
    <row r="3601" spans="7:7">
      <c r="G3601" s="179"/>
    </row>
    <row r="3602" spans="7:7">
      <c r="G3602" s="179"/>
    </row>
    <row r="3603" spans="7:7">
      <c r="G3603" s="179"/>
    </row>
    <row r="3604" spans="7:7">
      <c r="G3604" s="179"/>
    </row>
    <row r="3605" spans="7:7">
      <c r="G3605" s="179"/>
    </row>
    <row r="3606" spans="7:7">
      <c r="G3606" s="179"/>
    </row>
    <row r="3607" spans="7:7">
      <c r="G3607" s="179"/>
    </row>
    <row r="3608" spans="7:7">
      <c r="G3608" s="179"/>
    </row>
    <row r="3609" spans="7:7">
      <c r="G3609" s="179"/>
    </row>
    <row r="3610" spans="7:7">
      <c r="G3610" s="179"/>
    </row>
    <row r="3611" spans="7:7">
      <c r="G3611" s="179"/>
    </row>
    <row r="3612" spans="7:7">
      <c r="G3612" s="179"/>
    </row>
    <row r="3613" spans="7:7">
      <c r="G3613" s="179"/>
    </row>
    <row r="3614" spans="7:7">
      <c r="G3614" s="179"/>
    </row>
    <row r="3615" spans="7:7">
      <c r="G3615" s="179"/>
    </row>
    <row r="3616" spans="7:7">
      <c r="G3616" s="179"/>
    </row>
    <row r="3617" spans="7:7">
      <c r="G3617" s="179"/>
    </row>
    <row r="3618" spans="7:7">
      <c r="G3618" s="179"/>
    </row>
    <row r="3619" spans="7:7">
      <c r="G3619" s="179"/>
    </row>
    <row r="3620" spans="7:7">
      <c r="G3620" s="179"/>
    </row>
    <row r="3621" spans="7:7">
      <c r="G3621" s="179"/>
    </row>
    <row r="3622" spans="7:7">
      <c r="G3622" s="179"/>
    </row>
    <row r="3623" spans="7:7">
      <c r="G3623" s="179"/>
    </row>
    <row r="3624" spans="7:7">
      <c r="G3624" s="179"/>
    </row>
    <row r="3625" spans="7:7">
      <c r="G3625" s="179"/>
    </row>
    <row r="3626" spans="7:7">
      <c r="G3626" s="179"/>
    </row>
    <row r="3627" spans="7:7">
      <c r="G3627" s="179"/>
    </row>
    <row r="3628" spans="7:7">
      <c r="G3628" s="179"/>
    </row>
    <row r="3629" spans="7:7">
      <c r="G3629" s="179"/>
    </row>
    <row r="3630" spans="7:7">
      <c r="G3630" s="179"/>
    </row>
    <row r="3631" spans="7:7">
      <c r="G3631" s="179"/>
    </row>
    <row r="3632" spans="7:7">
      <c r="G3632" s="179"/>
    </row>
    <row r="3633" spans="7:7">
      <c r="G3633" s="179"/>
    </row>
    <row r="3634" spans="7:7">
      <c r="G3634" s="179"/>
    </row>
    <row r="3635" spans="7:7">
      <c r="G3635" s="179"/>
    </row>
    <row r="3636" spans="7:7">
      <c r="G3636" s="179"/>
    </row>
    <row r="3637" spans="7:7">
      <c r="G3637" s="179"/>
    </row>
    <row r="3638" spans="7:7">
      <c r="G3638" s="179"/>
    </row>
    <row r="3639" spans="7:7">
      <c r="G3639" s="179"/>
    </row>
    <row r="3640" spans="7:7">
      <c r="G3640" s="179"/>
    </row>
    <row r="3641" spans="7:7">
      <c r="G3641" s="179"/>
    </row>
    <row r="3642" spans="7:7">
      <c r="G3642" s="179"/>
    </row>
    <row r="3643" spans="7:7">
      <c r="G3643" s="179"/>
    </row>
    <row r="3644" spans="7:7">
      <c r="G3644" s="179"/>
    </row>
    <row r="3645" spans="7:7">
      <c r="G3645" s="179"/>
    </row>
    <row r="3646" spans="7:7">
      <c r="G3646" s="179"/>
    </row>
    <row r="3647" spans="7:7">
      <c r="G3647" s="179"/>
    </row>
    <row r="3648" spans="7:7">
      <c r="G3648" s="179"/>
    </row>
    <row r="3649" spans="7:7">
      <c r="G3649" s="179"/>
    </row>
    <row r="3650" spans="7:7">
      <c r="G3650" s="179"/>
    </row>
    <row r="3651" spans="7:7">
      <c r="G3651" s="179"/>
    </row>
    <row r="3652" spans="7:7">
      <c r="G3652" s="179"/>
    </row>
    <row r="3653" spans="7:7">
      <c r="G3653" s="179"/>
    </row>
    <row r="3654" spans="7:7">
      <c r="G3654" s="179"/>
    </row>
    <row r="3655" spans="7:7">
      <c r="G3655" s="179"/>
    </row>
    <row r="3656" spans="7:7">
      <c r="G3656" s="179"/>
    </row>
    <row r="3657" spans="7:7">
      <c r="G3657" s="179"/>
    </row>
    <row r="3658" spans="7:7">
      <c r="G3658" s="179"/>
    </row>
    <row r="3659" spans="7:7">
      <c r="G3659" s="179"/>
    </row>
    <row r="3660" spans="7:7">
      <c r="G3660" s="179"/>
    </row>
    <row r="3661" spans="7:7">
      <c r="G3661" s="179"/>
    </row>
    <row r="3662" spans="7:7">
      <c r="G3662" s="179"/>
    </row>
    <row r="3663" spans="7:7">
      <c r="G3663" s="179"/>
    </row>
    <row r="3664" spans="7:7">
      <c r="G3664" s="179"/>
    </row>
    <row r="3665" spans="7:7">
      <c r="G3665" s="179"/>
    </row>
    <row r="3666" spans="7:7">
      <c r="G3666" s="179"/>
    </row>
    <row r="3667" spans="7:7">
      <c r="G3667" s="179"/>
    </row>
    <row r="3668" spans="7:7">
      <c r="G3668" s="179"/>
    </row>
    <row r="3669" spans="7:7">
      <c r="G3669" s="179"/>
    </row>
    <row r="3670" spans="7:7">
      <c r="G3670" s="179"/>
    </row>
    <row r="3671" spans="7:7">
      <c r="G3671" s="179"/>
    </row>
    <row r="3672" spans="7:7">
      <c r="G3672" s="179"/>
    </row>
    <row r="3673" spans="7:7">
      <c r="G3673" s="179"/>
    </row>
    <row r="3674" spans="7:7">
      <c r="G3674" s="179"/>
    </row>
    <row r="3675" spans="7:7">
      <c r="G3675" s="179"/>
    </row>
    <row r="3676" spans="7:7">
      <c r="G3676" s="179"/>
    </row>
    <row r="3677" spans="7:7">
      <c r="G3677" s="179"/>
    </row>
    <row r="3678" spans="7:7">
      <c r="G3678" s="179"/>
    </row>
    <row r="3679" spans="7:7">
      <c r="G3679" s="179"/>
    </row>
    <row r="3680" spans="7:7">
      <c r="G3680" s="179"/>
    </row>
    <row r="3681" spans="7:7">
      <c r="G3681" s="179"/>
    </row>
    <row r="3682" spans="7:7">
      <c r="G3682" s="179"/>
    </row>
    <row r="3683" spans="7:7">
      <c r="G3683" s="179"/>
    </row>
    <row r="3684" spans="7:7">
      <c r="G3684" s="179"/>
    </row>
    <row r="3685" spans="7:7">
      <c r="G3685" s="179"/>
    </row>
    <row r="3686" spans="7:7">
      <c r="G3686" s="179"/>
    </row>
    <row r="3687" spans="7:7">
      <c r="G3687" s="179"/>
    </row>
    <row r="3688" spans="7:7">
      <c r="G3688" s="179"/>
    </row>
    <row r="3689" spans="7:7">
      <c r="G3689" s="179"/>
    </row>
    <row r="3690" spans="7:7">
      <c r="G3690" s="179"/>
    </row>
    <row r="3691" spans="7:7">
      <c r="G3691" s="179"/>
    </row>
    <row r="3692" spans="7:7">
      <c r="G3692" s="179"/>
    </row>
    <row r="3693" spans="7:7">
      <c r="G3693" s="179"/>
    </row>
    <row r="3694" spans="7:7">
      <c r="G3694" s="179"/>
    </row>
    <row r="3695" spans="7:7">
      <c r="G3695" s="179"/>
    </row>
    <row r="3696" spans="7:7">
      <c r="G3696" s="179"/>
    </row>
    <row r="3697" spans="7:7">
      <c r="G3697" s="179"/>
    </row>
    <row r="3698" spans="7:7">
      <c r="G3698" s="179"/>
    </row>
    <row r="3699" spans="7:7">
      <c r="G3699" s="179"/>
    </row>
    <row r="3700" spans="7:7">
      <c r="G3700" s="179"/>
    </row>
    <row r="3701" spans="7:7">
      <c r="G3701" s="179"/>
    </row>
    <row r="3702" spans="7:7">
      <c r="G3702" s="179"/>
    </row>
    <row r="3703" spans="7:7">
      <c r="G3703" s="179"/>
    </row>
    <row r="3704" spans="7:7">
      <c r="G3704" s="179"/>
    </row>
    <row r="3705" spans="7:7">
      <c r="G3705" s="179"/>
    </row>
    <row r="3706" spans="7:7">
      <c r="G3706" s="179"/>
    </row>
    <row r="3707" spans="7:7">
      <c r="G3707" s="179"/>
    </row>
    <row r="3708" spans="7:7">
      <c r="G3708" s="179"/>
    </row>
    <row r="3709" spans="7:7">
      <c r="G3709" s="179"/>
    </row>
    <row r="3710" spans="7:7">
      <c r="G3710" s="179"/>
    </row>
    <row r="3711" spans="7:7">
      <c r="G3711" s="179"/>
    </row>
    <row r="3712" spans="7:7">
      <c r="G3712" s="179"/>
    </row>
    <row r="3713" spans="7:7">
      <c r="G3713" s="179"/>
    </row>
    <row r="3714" spans="7:7">
      <c r="G3714" s="179"/>
    </row>
    <row r="3715" spans="7:7">
      <c r="G3715" s="179"/>
    </row>
    <row r="3716" spans="7:7">
      <c r="G3716" s="179"/>
    </row>
    <row r="3717" spans="7:7">
      <c r="G3717" s="179"/>
    </row>
    <row r="3718" spans="7:7">
      <c r="G3718" s="179"/>
    </row>
    <row r="3719" spans="7:7">
      <c r="G3719" s="179"/>
    </row>
    <row r="3720" spans="7:7">
      <c r="G3720" s="179"/>
    </row>
    <row r="3721" spans="7:7">
      <c r="G3721" s="179"/>
    </row>
    <row r="3722" spans="7:7">
      <c r="G3722" s="179"/>
    </row>
    <row r="3723" spans="7:7">
      <c r="G3723" s="179"/>
    </row>
    <row r="3724" spans="7:7">
      <c r="G3724" s="179"/>
    </row>
    <row r="3725" spans="7:7">
      <c r="G3725" s="179"/>
    </row>
    <row r="3726" spans="7:7">
      <c r="G3726" s="179"/>
    </row>
    <row r="3727" spans="7:7">
      <c r="G3727" s="179"/>
    </row>
    <row r="3728" spans="7:7">
      <c r="G3728" s="179"/>
    </row>
    <row r="3729" spans="7:7">
      <c r="G3729" s="179"/>
    </row>
    <row r="3730" spans="7:7">
      <c r="G3730" s="179"/>
    </row>
    <row r="3731" spans="7:7">
      <c r="G3731" s="179"/>
    </row>
    <row r="3732" spans="7:7">
      <c r="G3732" s="179"/>
    </row>
    <row r="3733" spans="7:7">
      <c r="G3733" s="179"/>
    </row>
    <row r="3734" spans="7:7">
      <c r="G3734" s="179"/>
    </row>
    <row r="3735" spans="7:7">
      <c r="G3735" s="179"/>
    </row>
    <row r="3736" spans="7:7">
      <c r="G3736" s="179"/>
    </row>
    <row r="3737" spans="7:7">
      <c r="G3737" s="179"/>
    </row>
    <row r="3738" spans="7:7">
      <c r="G3738" s="179"/>
    </row>
    <row r="3739" spans="7:7">
      <c r="G3739" s="179"/>
    </row>
    <row r="3740" spans="7:7">
      <c r="G3740" s="179"/>
    </row>
    <row r="3741" spans="7:7">
      <c r="G3741" s="179"/>
    </row>
    <row r="3742" spans="7:7">
      <c r="G3742" s="179"/>
    </row>
    <row r="3743" spans="7:7">
      <c r="G3743" s="179"/>
    </row>
    <row r="3744" spans="7:7">
      <c r="G3744" s="179"/>
    </row>
    <row r="3745" spans="7:7">
      <c r="G3745" s="179"/>
    </row>
    <row r="3746" spans="7:7">
      <c r="G3746" s="179"/>
    </row>
    <row r="3747" spans="7:7">
      <c r="G3747" s="179"/>
    </row>
    <row r="3748" spans="7:7">
      <c r="G3748" s="179"/>
    </row>
    <row r="3749" spans="7:7">
      <c r="G3749" s="179"/>
    </row>
    <row r="3750" spans="7:7">
      <c r="G3750" s="179"/>
    </row>
    <row r="3751" spans="7:7">
      <c r="G3751" s="179"/>
    </row>
    <row r="3752" spans="7:7">
      <c r="G3752" s="179"/>
    </row>
    <row r="3753" spans="7:7">
      <c r="G3753" s="179"/>
    </row>
    <row r="3754" spans="7:7">
      <c r="G3754" s="179"/>
    </row>
    <row r="3755" spans="7:7">
      <c r="G3755" s="179"/>
    </row>
    <row r="3756" spans="7:7">
      <c r="G3756" s="179"/>
    </row>
    <row r="3757" spans="7:7">
      <c r="G3757" s="179"/>
    </row>
    <row r="3758" spans="7:7">
      <c r="G3758" s="179"/>
    </row>
    <row r="3759" spans="7:7">
      <c r="G3759" s="179"/>
    </row>
    <row r="3760" spans="7:7">
      <c r="G3760" s="179"/>
    </row>
    <row r="3761" spans="7:7">
      <c r="G3761" s="179"/>
    </row>
    <row r="3762" spans="7:7">
      <c r="G3762" s="179"/>
    </row>
    <row r="3763" spans="7:7">
      <c r="G3763" s="179"/>
    </row>
    <row r="3764" spans="7:7">
      <c r="G3764" s="179"/>
    </row>
    <row r="3765" spans="7:7">
      <c r="G3765" s="179"/>
    </row>
    <row r="3766" spans="7:7">
      <c r="G3766" s="179"/>
    </row>
    <row r="3767" spans="7:7">
      <c r="G3767" s="179"/>
    </row>
    <row r="3768" spans="7:7">
      <c r="G3768" s="179"/>
    </row>
    <row r="3769" spans="7:7">
      <c r="G3769" s="179"/>
    </row>
    <row r="3770" spans="7:7">
      <c r="G3770" s="179"/>
    </row>
    <row r="3771" spans="7:7">
      <c r="G3771" s="179"/>
    </row>
    <row r="3772" spans="7:7">
      <c r="G3772" s="179"/>
    </row>
    <row r="3773" spans="7:7">
      <c r="G3773" s="179"/>
    </row>
    <row r="3774" spans="7:7">
      <c r="G3774" s="179"/>
    </row>
    <row r="3775" spans="7:7">
      <c r="G3775" s="179"/>
    </row>
    <row r="3776" spans="7:7">
      <c r="G3776" s="179"/>
    </row>
    <row r="3777" spans="7:7">
      <c r="G3777" s="179"/>
    </row>
    <row r="3778" spans="7:7">
      <c r="G3778" s="179"/>
    </row>
    <row r="3779" spans="7:7">
      <c r="G3779" s="179"/>
    </row>
    <row r="3780" spans="7:7">
      <c r="G3780" s="179"/>
    </row>
    <row r="3781" spans="7:7">
      <c r="G3781" s="179"/>
    </row>
    <row r="3782" spans="7:7">
      <c r="G3782" s="179"/>
    </row>
    <row r="3783" spans="7:7">
      <c r="G3783" s="179"/>
    </row>
    <row r="3784" spans="7:7">
      <c r="G3784" s="179"/>
    </row>
    <row r="3785" spans="7:7">
      <c r="G3785" s="179"/>
    </row>
    <row r="3786" spans="7:7">
      <c r="G3786" s="179"/>
    </row>
    <row r="3787" spans="7:7">
      <c r="G3787" s="179"/>
    </row>
    <row r="3788" spans="7:7">
      <c r="G3788" s="179"/>
    </row>
    <row r="3789" spans="7:7">
      <c r="G3789" s="179"/>
    </row>
    <row r="3790" spans="7:7">
      <c r="G3790" s="179"/>
    </row>
    <row r="3791" spans="7:7">
      <c r="G3791" s="179"/>
    </row>
    <row r="3792" spans="7:7">
      <c r="G3792" s="179"/>
    </row>
    <row r="3793" spans="7:7">
      <c r="G3793" s="179"/>
    </row>
    <row r="3794" spans="7:7">
      <c r="G3794" s="179"/>
    </row>
    <row r="3795" spans="7:7">
      <c r="G3795" s="179"/>
    </row>
    <row r="3796" spans="7:7">
      <c r="G3796" s="179"/>
    </row>
    <row r="3797" spans="7:7">
      <c r="G3797" s="179"/>
    </row>
    <row r="3798" spans="7:7">
      <c r="G3798" s="179"/>
    </row>
    <row r="3799" spans="7:7">
      <c r="G3799" s="179"/>
    </row>
    <row r="3800" spans="7:7">
      <c r="G3800" s="179"/>
    </row>
    <row r="3801" spans="7:7">
      <c r="G3801" s="179"/>
    </row>
    <row r="3802" spans="7:7">
      <c r="G3802" s="179"/>
    </row>
    <row r="3803" spans="7:7">
      <c r="G3803" s="179"/>
    </row>
    <row r="3804" spans="7:7">
      <c r="G3804" s="179"/>
    </row>
    <row r="3805" spans="7:7">
      <c r="G3805" s="179"/>
    </row>
    <row r="3806" spans="7:7">
      <c r="G3806" s="179"/>
    </row>
    <row r="3807" spans="7:7">
      <c r="G3807" s="179"/>
    </row>
    <row r="3808" spans="7:7">
      <c r="G3808" s="179"/>
    </row>
    <row r="3809" spans="7:7">
      <c r="G3809" s="179"/>
    </row>
    <row r="3810" spans="7:7">
      <c r="G3810" s="179"/>
    </row>
    <row r="3811" spans="7:7">
      <c r="G3811" s="179"/>
    </row>
    <row r="3812" spans="7:7">
      <c r="G3812" s="179"/>
    </row>
    <row r="3813" spans="7:7">
      <c r="G3813" s="179"/>
    </row>
    <row r="3814" spans="7:7">
      <c r="G3814" s="179"/>
    </row>
    <row r="3815" spans="7:7">
      <c r="G3815" s="179"/>
    </row>
    <row r="3816" spans="7:7">
      <c r="G3816" s="179"/>
    </row>
    <row r="3817" spans="7:7">
      <c r="G3817" s="179"/>
    </row>
    <row r="3818" spans="7:7">
      <c r="G3818" s="179"/>
    </row>
    <row r="3819" spans="7:7">
      <c r="G3819" s="179"/>
    </row>
    <row r="3820" spans="7:7">
      <c r="G3820" s="179"/>
    </row>
    <row r="3821" spans="7:7">
      <c r="G3821" s="179"/>
    </row>
    <row r="3822" spans="7:7">
      <c r="G3822" s="179"/>
    </row>
    <row r="3823" spans="7:7">
      <c r="G3823" s="179"/>
    </row>
    <row r="3824" spans="7:7">
      <c r="G3824" s="179"/>
    </row>
    <row r="3825" spans="7:7">
      <c r="G3825" s="179"/>
    </row>
    <row r="3826" spans="7:7">
      <c r="G3826" s="179"/>
    </row>
    <row r="3827" spans="7:7">
      <c r="G3827" s="179"/>
    </row>
    <row r="3828" spans="7:7">
      <c r="G3828" s="179"/>
    </row>
    <row r="3829" spans="7:7">
      <c r="G3829" s="179"/>
    </row>
    <row r="3830" spans="7:7">
      <c r="G3830" s="179"/>
    </row>
    <row r="3831" spans="7:7">
      <c r="G3831" s="179"/>
    </row>
    <row r="3832" spans="7:7">
      <c r="G3832" s="179"/>
    </row>
    <row r="3833" spans="7:7">
      <c r="G3833" s="179"/>
    </row>
    <row r="3834" spans="7:7">
      <c r="G3834" s="179"/>
    </row>
    <row r="3835" spans="7:7">
      <c r="G3835" s="179"/>
    </row>
    <row r="3836" spans="7:7">
      <c r="G3836" s="179"/>
    </row>
    <row r="3837" spans="7:7">
      <c r="G3837" s="179"/>
    </row>
    <row r="3838" spans="7:7">
      <c r="G3838" s="179"/>
    </row>
    <row r="3839" spans="7:7">
      <c r="G3839" s="179"/>
    </row>
    <row r="3840" spans="7:7">
      <c r="G3840" s="179"/>
    </row>
    <row r="3841" spans="7:7">
      <c r="G3841" s="179"/>
    </row>
    <row r="3842" spans="7:7">
      <c r="G3842" s="179"/>
    </row>
    <row r="3843" spans="7:7">
      <c r="G3843" s="179"/>
    </row>
    <row r="3844" spans="7:7">
      <c r="G3844" s="179"/>
    </row>
    <row r="3845" spans="7:7">
      <c r="G3845" s="179"/>
    </row>
    <row r="3846" spans="7:7">
      <c r="G3846" s="179"/>
    </row>
    <row r="3847" spans="7:7">
      <c r="G3847" s="179"/>
    </row>
    <row r="3848" spans="7:7">
      <c r="G3848" s="179"/>
    </row>
    <row r="3849" spans="7:7">
      <c r="G3849" s="179"/>
    </row>
    <row r="3850" spans="7:7">
      <c r="G3850" s="179"/>
    </row>
    <row r="3851" spans="7:7">
      <c r="G3851" s="179"/>
    </row>
    <row r="3852" spans="7:7">
      <c r="G3852" s="179"/>
    </row>
    <row r="3853" spans="7:7">
      <c r="G3853" s="179"/>
    </row>
    <row r="3854" spans="7:7">
      <c r="G3854" s="179"/>
    </row>
    <row r="3855" spans="7:7">
      <c r="G3855" s="179"/>
    </row>
    <row r="3856" spans="7:7">
      <c r="G3856" s="179"/>
    </row>
    <row r="3857" spans="7:7">
      <c r="G3857" s="179"/>
    </row>
    <row r="3858" spans="7:7">
      <c r="G3858" s="179"/>
    </row>
    <row r="3859" spans="7:7">
      <c r="G3859" s="179"/>
    </row>
    <row r="3860" spans="7:7">
      <c r="G3860" s="179"/>
    </row>
    <row r="3861" spans="7:7">
      <c r="G3861" s="179"/>
    </row>
    <row r="3862" spans="7:7">
      <c r="G3862" s="179"/>
    </row>
    <row r="3863" spans="7:7">
      <c r="G3863" s="179"/>
    </row>
    <row r="3864" spans="7:7">
      <c r="G3864" s="179"/>
    </row>
    <row r="3865" spans="7:7">
      <c r="G3865" s="179"/>
    </row>
    <row r="3866" spans="7:7">
      <c r="G3866" s="179"/>
    </row>
    <row r="3867" spans="7:7">
      <c r="G3867" s="179"/>
    </row>
    <row r="3868" spans="7:7">
      <c r="G3868" s="179"/>
    </row>
    <row r="3869" spans="7:7">
      <c r="G3869" s="179"/>
    </row>
    <row r="3870" spans="7:7">
      <c r="G3870" s="179"/>
    </row>
    <row r="3871" spans="7:7">
      <c r="G3871" s="179"/>
    </row>
    <row r="3872" spans="7:7">
      <c r="G3872" s="179"/>
    </row>
    <row r="3873" spans="7:7">
      <c r="G3873" s="179"/>
    </row>
    <row r="3874" spans="7:7">
      <c r="G3874" s="179"/>
    </row>
    <row r="3875" spans="7:7">
      <c r="G3875" s="179"/>
    </row>
    <row r="3876" spans="7:7">
      <c r="G3876" s="179"/>
    </row>
    <row r="3877" spans="7:7">
      <c r="G3877" s="179"/>
    </row>
    <row r="3878" spans="7:7">
      <c r="G3878" s="179"/>
    </row>
    <row r="3879" spans="7:7">
      <c r="G3879" s="179"/>
    </row>
    <row r="3880" spans="7:7">
      <c r="G3880" s="179"/>
    </row>
    <row r="3881" spans="7:7">
      <c r="G3881" s="179"/>
    </row>
    <row r="3882" spans="7:7">
      <c r="G3882" s="179"/>
    </row>
    <row r="3883" spans="7:7">
      <c r="G3883" s="179"/>
    </row>
    <row r="3884" spans="7:7">
      <c r="G3884" s="179"/>
    </row>
    <row r="3885" spans="7:7">
      <c r="G3885" s="179"/>
    </row>
    <row r="3886" spans="7:7">
      <c r="G3886" s="179"/>
    </row>
    <row r="3887" spans="7:7">
      <c r="G3887" s="179"/>
    </row>
    <row r="3888" spans="7:7">
      <c r="G3888" s="179"/>
    </row>
    <row r="3889" spans="7:7">
      <c r="G3889" s="179"/>
    </row>
    <row r="3890" spans="7:7">
      <c r="G3890" s="179"/>
    </row>
    <row r="3891" spans="7:7">
      <c r="G3891" s="179"/>
    </row>
    <row r="3892" spans="7:7">
      <c r="G3892" s="179"/>
    </row>
    <row r="3893" spans="7:7">
      <c r="G3893" s="179"/>
    </row>
    <row r="3894" spans="7:7">
      <c r="G3894" s="179"/>
    </row>
    <row r="3895" spans="7:7">
      <c r="G3895" s="179"/>
    </row>
    <row r="3896" spans="7:7">
      <c r="G3896" s="179"/>
    </row>
    <row r="3897" spans="7:7">
      <c r="G3897" s="179"/>
    </row>
    <row r="3898" spans="7:7">
      <c r="G3898" s="179"/>
    </row>
    <row r="3899" spans="7:7">
      <c r="G3899" s="179"/>
    </row>
    <row r="3900" spans="7:7">
      <c r="G3900" s="179"/>
    </row>
    <row r="3901" spans="7:7">
      <c r="G3901" s="179"/>
    </row>
    <row r="3902" spans="7:7">
      <c r="G3902" s="179"/>
    </row>
    <row r="3903" spans="7:7">
      <c r="G3903" s="179"/>
    </row>
    <row r="3904" spans="7:7">
      <c r="G3904" s="179"/>
    </row>
    <row r="3905" spans="7:7">
      <c r="G3905" s="179"/>
    </row>
    <row r="3906" spans="7:7">
      <c r="G3906" s="179"/>
    </row>
    <row r="3907" spans="7:7">
      <c r="G3907" s="179"/>
    </row>
    <row r="3908" spans="7:7">
      <c r="G3908" s="179"/>
    </row>
    <row r="3909" spans="7:7">
      <c r="G3909" s="179"/>
    </row>
    <row r="3910" spans="7:7">
      <c r="G3910" s="179"/>
    </row>
    <row r="3911" spans="7:7">
      <c r="G3911" s="179"/>
    </row>
    <row r="3912" spans="7:7">
      <c r="G3912" s="179"/>
    </row>
    <row r="3913" spans="7:7">
      <c r="G3913" s="179"/>
    </row>
    <row r="3914" spans="7:7">
      <c r="G3914" s="179"/>
    </row>
    <row r="3915" spans="7:7">
      <c r="G3915" s="179"/>
    </row>
    <row r="3916" spans="7:7">
      <c r="G3916" s="179"/>
    </row>
    <row r="3917" spans="7:7">
      <c r="G3917" s="179"/>
    </row>
    <row r="3918" spans="7:7">
      <c r="G3918" s="179"/>
    </row>
    <row r="3919" spans="7:7">
      <c r="G3919" s="179"/>
    </row>
    <row r="3920" spans="7:7">
      <c r="G3920" s="179"/>
    </row>
    <row r="3921" spans="7:7">
      <c r="G3921" s="179"/>
    </row>
    <row r="3922" spans="7:7">
      <c r="G3922" s="179"/>
    </row>
    <row r="3923" spans="7:7">
      <c r="G3923" s="179"/>
    </row>
    <row r="3924" spans="7:7">
      <c r="G3924" s="179"/>
    </row>
    <row r="3925" spans="7:7">
      <c r="G3925" s="179"/>
    </row>
    <row r="3926" spans="7:7">
      <c r="G3926" s="179"/>
    </row>
    <row r="3927" spans="7:7">
      <c r="G3927" s="179"/>
    </row>
    <row r="3928" spans="7:7">
      <c r="G3928" s="179"/>
    </row>
    <row r="3929" spans="7:7">
      <c r="G3929" s="179"/>
    </row>
    <row r="3930" spans="7:7">
      <c r="G3930" s="179"/>
    </row>
    <row r="3931" spans="7:7">
      <c r="G3931" s="179"/>
    </row>
    <row r="3932" spans="7:7">
      <c r="G3932" s="179"/>
    </row>
    <row r="3933" spans="7:7">
      <c r="G3933" s="179"/>
    </row>
    <row r="3934" spans="7:7">
      <c r="G3934" s="179"/>
    </row>
    <row r="3935" spans="7:7">
      <c r="G3935" s="179"/>
    </row>
    <row r="3936" spans="7:7">
      <c r="G3936" s="179"/>
    </row>
    <row r="3937" spans="7:7">
      <c r="G3937" s="179"/>
    </row>
    <row r="3938" spans="7:7">
      <c r="G3938" s="179"/>
    </row>
    <row r="3939" spans="7:7">
      <c r="G3939" s="179"/>
    </row>
    <row r="3940" spans="7:7">
      <c r="G3940" s="179"/>
    </row>
    <row r="3941" spans="7:7">
      <c r="G3941" s="179"/>
    </row>
    <row r="3942" spans="7:7">
      <c r="G3942" s="179"/>
    </row>
    <row r="3943" spans="7:7">
      <c r="G3943" s="179"/>
    </row>
    <row r="3944" spans="7:7">
      <c r="G3944" s="179"/>
    </row>
    <row r="3945" spans="7:7">
      <c r="G3945" s="179"/>
    </row>
    <row r="3946" spans="7:7">
      <c r="G3946" s="179"/>
    </row>
    <row r="3947" spans="7:7">
      <c r="G3947" s="179"/>
    </row>
    <row r="3948" spans="7:7">
      <c r="G3948" s="179"/>
    </row>
    <row r="3949" spans="7:7">
      <c r="G3949" s="179"/>
    </row>
    <row r="3950" spans="7:7">
      <c r="G3950" s="179"/>
    </row>
    <row r="3951" spans="7:7">
      <c r="G3951" s="179"/>
    </row>
    <row r="3952" spans="7:7">
      <c r="G3952" s="179"/>
    </row>
    <row r="3953" spans="7:7">
      <c r="G3953" s="179"/>
    </row>
    <row r="3954" spans="7:7">
      <c r="G3954" s="179"/>
    </row>
    <row r="3955" spans="7:7">
      <c r="G3955" s="179"/>
    </row>
    <row r="3956" spans="7:7">
      <c r="G3956" s="179"/>
    </row>
    <row r="3957" spans="7:7">
      <c r="G3957" s="179"/>
    </row>
    <row r="3958" spans="7:7">
      <c r="G3958" s="179"/>
    </row>
    <row r="3959" spans="7:7">
      <c r="G3959" s="179"/>
    </row>
    <row r="3960" spans="7:7">
      <c r="G3960" s="179"/>
    </row>
    <row r="3961" spans="7:7">
      <c r="G3961" s="179"/>
    </row>
    <row r="3962" spans="7:7">
      <c r="G3962" s="179"/>
    </row>
    <row r="3963" spans="7:7">
      <c r="G3963" s="179"/>
    </row>
    <row r="3964" spans="7:7">
      <c r="G3964" s="179"/>
    </row>
    <row r="3965" spans="7:7">
      <c r="G3965" s="179"/>
    </row>
    <row r="3966" spans="7:7">
      <c r="G3966" s="179"/>
    </row>
    <row r="3967" spans="7:7">
      <c r="G3967" s="179"/>
    </row>
    <row r="3968" spans="7:7">
      <c r="G3968" s="179"/>
    </row>
    <row r="3969" spans="7:7">
      <c r="G3969" s="179"/>
    </row>
    <row r="3970" spans="7:7">
      <c r="G3970" s="179"/>
    </row>
    <row r="3971" spans="7:7">
      <c r="G3971" s="179"/>
    </row>
    <row r="3972" spans="7:7">
      <c r="G3972" s="179"/>
    </row>
    <row r="3973" spans="7:7">
      <c r="G3973" s="179"/>
    </row>
    <row r="3974" spans="7:7">
      <c r="G3974" s="179"/>
    </row>
    <row r="3975" spans="7:7">
      <c r="G3975" s="179"/>
    </row>
    <row r="3976" spans="7:7">
      <c r="G3976" s="179"/>
    </row>
    <row r="3977" spans="7:7">
      <c r="G3977" s="179"/>
    </row>
    <row r="3978" spans="7:7">
      <c r="G3978" s="179"/>
    </row>
    <row r="3979" spans="7:7">
      <c r="G3979" s="179"/>
    </row>
    <row r="3980" spans="7:7">
      <c r="G3980" s="179"/>
    </row>
    <row r="3981" spans="7:7">
      <c r="G3981" s="179"/>
    </row>
    <row r="3982" spans="7:7">
      <c r="G3982" s="179"/>
    </row>
    <row r="3983" spans="7:7">
      <c r="G3983" s="179"/>
    </row>
    <row r="3984" spans="7:7">
      <c r="G3984" s="179"/>
    </row>
    <row r="3985" spans="7:7">
      <c r="G3985" s="179"/>
    </row>
    <row r="3986" spans="7:7">
      <c r="G3986" s="179"/>
    </row>
    <row r="3987" spans="7:7">
      <c r="G3987" s="179"/>
    </row>
    <row r="3988" spans="7:7">
      <c r="G3988" s="179"/>
    </row>
    <row r="3989" spans="7:7">
      <c r="G3989" s="179"/>
    </row>
    <row r="3990" spans="7:7">
      <c r="G3990" s="179"/>
    </row>
    <row r="3991" spans="7:7">
      <c r="G3991" s="179"/>
    </row>
    <row r="3992" spans="7:7">
      <c r="G3992" s="179"/>
    </row>
    <row r="3993" spans="7:7">
      <c r="G3993" s="179"/>
    </row>
    <row r="3994" spans="7:7">
      <c r="G3994" s="179"/>
    </row>
    <row r="3995" spans="7:7">
      <c r="G3995" s="179"/>
    </row>
    <row r="3996" spans="7:7">
      <c r="G3996" s="179"/>
    </row>
    <row r="3997" spans="7:7">
      <c r="G3997" s="179"/>
    </row>
    <row r="3998" spans="7:7">
      <c r="G3998" s="179"/>
    </row>
    <row r="3999" spans="7:7">
      <c r="G3999" s="179"/>
    </row>
    <row r="4000" spans="7:7">
      <c r="G4000" s="179"/>
    </row>
    <row r="4001" spans="7:7">
      <c r="G4001" s="179"/>
    </row>
    <row r="4002" spans="7:7">
      <c r="G4002" s="179"/>
    </row>
    <row r="4003" spans="7:7">
      <c r="G4003" s="179"/>
    </row>
    <row r="4004" spans="7:7">
      <c r="G4004" s="179"/>
    </row>
    <row r="4005" spans="7:7">
      <c r="G4005" s="179"/>
    </row>
    <row r="4006" spans="7:7">
      <c r="G4006" s="179"/>
    </row>
    <row r="4007" spans="7:7">
      <c r="G4007" s="179"/>
    </row>
    <row r="4008" spans="7:7">
      <c r="G4008" s="179"/>
    </row>
    <row r="4009" spans="7:7">
      <c r="G4009" s="179"/>
    </row>
    <row r="4010" spans="7:7">
      <c r="G4010" s="179"/>
    </row>
    <row r="4011" spans="7:7">
      <c r="G4011" s="179"/>
    </row>
    <row r="4012" spans="7:7">
      <c r="G4012" s="179"/>
    </row>
    <row r="4013" spans="7:7">
      <c r="G4013" s="179"/>
    </row>
    <row r="4014" spans="7:7">
      <c r="G4014" s="179"/>
    </row>
    <row r="4015" spans="7:7">
      <c r="G4015" s="179"/>
    </row>
    <row r="4016" spans="7:7">
      <c r="G4016" s="179"/>
    </row>
    <row r="4017" spans="7:7">
      <c r="G4017" s="179"/>
    </row>
    <row r="4018" spans="7:7">
      <c r="G4018" s="179"/>
    </row>
    <row r="4019" spans="7:7">
      <c r="G4019" s="179"/>
    </row>
    <row r="4020" spans="7:7">
      <c r="G4020" s="179"/>
    </row>
    <row r="4021" spans="7:7">
      <c r="G4021" s="179"/>
    </row>
    <row r="4022" spans="7:7">
      <c r="G4022" s="179"/>
    </row>
    <row r="4023" spans="7:7">
      <c r="G4023" s="179"/>
    </row>
    <row r="4024" spans="7:7">
      <c r="G4024" s="179"/>
    </row>
    <row r="4025" spans="7:7">
      <c r="G4025" s="179"/>
    </row>
    <row r="4026" spans="7:7">
      <c r="G4026" s="179"/>
    </row>
    <row r="4027" spans="7:7">
      <c r="G4027" s="179"/>
    </row>
    <row r="4028" spans="7:7">
      <c r="G4028" s="179"/>
    </row>
    <row r="4029" spans="7:7">
      <c r="G4029" s="179"/>
    </row>
    <row r="4030" spans="7:7">
      <c r="G4030" s="179"/>
    </row>
    <row r="4031" spans="7:7">
      <c r="G4031" s="179"/>
    </row>
    <row r="4032" spans="7:7">
      <c r="G4032" s="179"/>
    </row>
    <row r="4033" spans="7:7">
      <c r="G4033" s="179"/>
    </row>
    <row r="4034" spans="7:7">
      <c r="G4034" s="179"/>
    </row>
    <row r="4035" spans="7:7">
      <c r="G4035" s="179"/>
    </row>
    <row r="4036" spans="7:7">
      <c r="G4036" s="179"/>
    </row>
    <row r="4037" spans="7:7">
      <c r="G4037" s="179"/>
    </row>
    <row r="4038" spans="7:7">
      <c r="G4038" s="179"/>
    </row>
    <row r="4039" spans="7:7">
      <c r="G4039" s="179"/>
    </row>
    <row r="4040" spans="7:7">
      <c r="G4040" s="179"/>
    </row>
    <row r="4041" spans="7:7">
      <c r="G4041" s="179"/>
    </row>
    <row r="4042" spans="7:7">
      <c r="G4042" s="179"/>
    </row>
    <row r="4043" spans="7:7">
      <c r="G4043" s="179"/>
    </row>
    <row r="4044" spans="7:7">
      <c r="G4044" s="179"/>
    </row>
    <row r="4045" spans="7:7">
      <c r="G4045" s="179"/>
    </row>
    <row r="4046" spans="7:7">
      <c r="G4046" s="179"/>
    </row>
    <row r="4047" spans="7:7">
      <c r="G4047" s="179"/>
    </row>
    <row r="4048" spans="7:7">
      <c r="G4048" s="179"/>
    </row>
    <row r="4049" spans="7:7">
      <c r="G4049" s="179"/>
    </row>
    <row r="4050" spans="7:7">
      <c r="G4050" s="179"/>
    </row>
    <row r="4051" spans="7:7">
      <c r="G4051" s="179"/>
    </row>
    <row r="4052" spans="7:7">
      <c r="G4052" s="179"/>
    </row>
    <row r="4053" spans="7:7">
      <c r="G4053" s="179"/>
    </row>
    <row r="4054" spans="7:7">
      <c r="G4054" s="179"/>
    </row>
    <row r="4055" spans="7:7">
      <c r="G4055" s="179"/>
    </row>
    <row r="4056" spans="7:7">
      <c r="G4056" s="179"/>
    </row>
    <row r="4057" spans="7:7">
      <c r="G4057" s="179"/>
    </row>
    <row r="4058" spans="7:7">
      <c r="G4058" s="179"/>
    </row>
    <row r="4059" spans="7:7">
      <c r="G4059" s="179"/>
    </row>
    <row r="4060" spans="7:7">
      <c r="G4060" s="179"/>
    </row>
    <row r="4061" spans="7:7">
      <c r="G4061" s="179"/>
    </row>
    <row r="4062" spans="7:7">
      <c r="G4062" s="179"/>
    </row>
    <row r="4063" spans="7:7">
      <c r="G4063" s="179"/>
    </row>
    <row r="4064" spans="7:7">
      <c r="G4064" s="179"/>
    </row>
    <row r="4065" spans="7:7">
      <c r="G4065" s="179"/>
    </row>
    <row r="4066" spans="7:7">
      <c r="G4066" s="179"/>
    </row>
    <row r="4067" spans="7:7">
      <c r="G4067" s="179"/>
    </row>
    <row r="4068" spans="7:7">
      <c r="G4068" s="179"/>
    </row>
    <row r="4069" spans="7:7">
      <c r="G4069" s="179"/>
    </row>
    <row r="4070" spans="7:7">
      <c r="G4070" s="179"/>
    </row>
    <row r="4071" spans="7:7">
      <c r="G4071" s="179"/>
    </row>
    <row r="4072" spans="7:7">
      <c r="G4072" s="179"/>
    </row>
    <row r="4073" spans="7:7">
      <c r="G4073" s="179"/>
    </row>
    <row r="4074" spans="7:7">
      <c r="G4074" s="179"/>
    </row>
    <row r="4075" spans="7:7">
      <c r="G4075" s="179"/>
    </row>
    <row r="4076" spans="7:7">
      <c r="G4076" s="179"/>
    </row>
    <row r="4077" spans="7:7">
      <c r="G4077" s="179"/>
    </row>
    <row r="4078" spans="7:7">
      <c r="G4078" s="179"/>
    </row>
    <row r="4079" spans="7:7">
      <c r="G4079" s="179"/>
    </row>
    <row r="4080" spans="7:7">
      <c r="G4080" s="179"/>
    </row>
    <row r="4081" spans="7:7">
      <c r="G4081" s="179"/>
    </row>
    <row r="4082" spans="7:7">
      <c r="G4082" s="179"/>
    </row>
    <row r="4083" spans="7:7">
      <c r="G4083" s="179"/>
    </row>
    <row r="4084" spans="7:7">
      <c r="G4084" s="179"/>
    </row>
    <row r="4085" spans="7:7">
      <c r="G4085" s="179"/>
    </row>
    <row r="4086" spans="7:7">
      <c r="G4086" s="179"/>
    </row>
    <row r="4087" spans="7:7">
      <c r="G4087" s="179"/>
    </row>
    <row r="4088" spans="7:7">
      <c r="G4088" s="179"/>
    </row>
    <row r="4089" spans="7:7">
      <c r="G4089" s="179"/>
    </row>
    <row r="4090" spans="7:7">
      <c r="G4090" s="179"/>
    </row>
    <row r="4091" spans="7:7">
      <c r="G4091" s="179"/>
    </row>
    <row r="4092" spans="7:7">
      <c r="G4092" s="179"/>
    </row>
    <row r="4093" spans="7:7">
      <c r="G4093" s="179"/>
    </row>
    <row r="4094" spans="7:7">
      <c r="G4094" s="179"/>
    </row>
    <row r="4095" spans="7:7">
      <c r="G4095" s="179"/>
    </row>
    <row r="4096" spans="7:7">
      <c r="G4096" s="179"/>
    </row>
    <row r="4097" spans="7:7">
      <c r="G4097" s="179"/>
    </row>
    <row r="4098" spans="7:7">
      <c r="G4098" s="179"/>
    </row>
    <row r="4099" spans="7:7">
      <c r="G4099" s="179"/>
    </row>
    <row r="4100" spans="7:7">
      <c r="G4100" s="179"/>
    </row>
    <row r="4101" spans="7:7">
      <c r="G4101" s="179"/>
    </row>
    <row r="4102" spans="7:7">
      <c r="G4102" s="179"/>
    </row>
    <row r="4103" spans="7:7">
      <c r="G4103" s="179"/>
    </row>
    <row r="4104" spans="7:7">
      <c r="G4104" s="179"/>
    </row>
    <row r="4105" spans="7:7">
      <c r="G4105" s="179"/>
    </row>
    <row r="4106" spans="7:7">
      <c r="G4106" s="179"/>
    </row>
    <row r="4107" spans="7:7">
      <c r="G4107" s="179"/>
    </row>
    <row r="4108" spans="7:7">
      <c r="G4108" s="179"/>
    </row>
    <row r="4109" spans="7:7">
      <c r="G4109" s="179"/>
    </row>
    <row r="4110" spans="7:7">
      <c r="G4110" s="179"/>
    </row>
    <row r="4111" spans="7:7">
      <c r="G4111" s="179"/>
    </row>
    <row r="4112" spans="7:7">
      <c r="G4112" s="179"/>
    </row>
    <row r="4113" spans="7:7">
      <c r="G4113" s="179"/>
    </row>
    <row r="4114" spans="7:7">
      <c r="G4114" s="179"/>
    </row>
    <row r="4115" spans="7:7">
      <c r="G4115" s="179"/>
    </row>
    <row r="4116" spans="7:7">
      <c r="G4116" s="179"/>
    </row>
    <row r="4117" spans="7:7">
      <c r="G4117" s="179"/>
    </row>
    <row r="4118" spans="7:7">
      <c r="G4118" s="179"/>
    </row>
    <row r="4119" spans="7:7">
      <c r="G4119" s="179"/>
    </row>
    <row r="4120" spans="7:7">
      <c r="G4120" s="179"/>
    </row>
    <row r="4121" spans="7:7">
      <c r="G4121" s="179"/>
    </row>
    <row r="4122" spans="7:7">
      <c r="G4122" s="179"/>
    </row>
    <row r="4123" spans="7:7">
      <c r="G4123" s="179"/>
    </row>
    <row r="4124" spans="7:7">
      <c r="G4124" s="179"/>
    </row>
    <row r="4125" spans="7:7">
      <c r="G4125" s="179"/>
    </row>
    <row r="4126" spans="7:7">
      <c r="G4126" s="179"/>
    </row>
    <row r="4127" spans="7:7">
      <c r="G4127" s="179"/>
    </row>
    <row r="4128" spans="7:7">
      <c r="G4128" s="179"/>
    </row>
    <row r="4129" spans="7:7">
      <c r="G4129" s="179"/>
    </row>
    <row r="4130" spans="7:7">
      <c r="G4130" s="179"/>
    </row>
    <row r="4131" spans="7:7">
      <c r="G4131" s="179"/>
    </row>
    <row r="4132" spans="7:7">
      <c r="G4132" s="179"/>
    </row>
    <row r="4133" spans="7:7">
      <c r="G4133" s="179"/>
    </row>
    <row r="4134" spans="7:7">
      <c r="G4134" s="179"/>
    </row>
    <row r="4135" spans="7:7">
      <c r="G4135" s="179"/>
    </row>
    <row r="4136" spans="7:7">
      <c r="G4136" s="179"/>
    </row>
    <row r="4137" spans="7:7">
      <c r="G4137" s="179"/>
    </row>
    <row r="4138" spans="7:7">
      <c r="G4138" s="179"/>
    </row>
    <row r="4139" spans="7:7">
      <c r="G4139" s="179"/>
    </row>
    <row r="4140" spans="7:7">
      <c r="G4140" s="179"/>
    </row>
    <row r="4141" spans="7:7">
      <c r="G4141" s="179"/>
    </row>
    <row r="4142" spans="7:7">
      <c r="G4142" s="179"/>
    </row>
    <row r="4143" spans="7:7">
      <c r="G4143" s="179"/>
    </row>
    <row r="4144" spans="7:7">
      <c r="G4144" s="179"/>
    </row>
    <row r="4145" spans="7:7">
      <c r="G4145" s="179"/>
    </row>
    <row r="4146" spans="7:7">
      <c r="G4146" s="179"/>
    </row>
    <row r="4147" spans="7:7">
      <c r="G4147" s="179"/>
    </row>
    <row r="4148" spans="7:7">
      <c r="G4148" s="179"/>
    </row>
    <row r="4149" spans="7:7">
      <c r="G4149" s="179"/>
    </row>
    <row r="4150" spans="7:7">
      <c r="G4150" s="179"/>
    </row>
    <row r="4151" spans="7:7">
      <c r="G4151" s="179"/>
    </row>
    <row r="4152" spans="7:7">
      <c r="G4152" s="179"/>
    </row>
    <row r="4153" spans="7:7">
      <c r="G4153" s="179"/>
    </row>
    <row r="4154" spans="7:7">
      <c r="G4154" s="179"/>
    </row>
    <row r="4155" spans="7:7">
      <c r="G4155" s="179"/>
    </row>
    <row r="4156" spans="7:7">
      <c r="G4156" s="179"/>
    </row>
    <row r="4157" spans="7:7">
      <c r="G4157" s="179"/>
    </row>
    <row r="4158" spans="7:7">
      <c r="G4158" s="179"/>
    </row>
    <row r="4159" spans="7:7">
      <c r="G4159" s="179"/>
    </row>
    <row r="4160" spans="7:7">
      <c r="G4160" s="179"/>
    </row>
    <row r="4161" spans="7:7">
      <c r="G4161" s="179"/>
    </row>
    <row r="4162" spans="7:7">
      <c r="G4162" s="179"/>
    </row>
    <row r="4163" spans="7:7">
      <c r="G4163" s="179"/>
    </row>
    <row r="4164" spans="7:7">
      <c r="G4164" s="179"/>
    </row>
    <row r="4165" spans="7:7">
      <c r="G4165" s="179"/>
    </row>
    <row r="4166" spans="7:7">
      <c r="G4166" s="179"/>
    </row>
    <row r="4167" spans="7:7">
      <c r="G4167" s="179"/>
    </row>
    <row r="4168" spans="7:7">
      <c r="G4168" s="179"/>
    </row>
    <row r="4169" spans="7:7">
      <c r="G4169" s="179"/>
    </row>
    <row r="4170" spans="7:7">
      <c r="G4170" s="179"/>
    </row>
    <row r="4171" spans="7:7">
      <c r="G4171" s="179"/>
    </row>
    <row r="4172" spans="7:7">
      <c r="G4172" s="179"/>
    </row>
    <row r="4173" spans="7:7">
      <c r="G4173" s="179"/>
    </row>
    <row r="4174" spans="7:7">
      <c r="G4174" s="179"/>
    </row>
    <row r="4175" spans="7:7">
      <c r="G4175" s="179"/>
    </row>
    <row r="4176" spans="7:7">
      <c r="G4176" s="179"/>
    </row>
    <row r="4177" spans="7:7">
      <c r="G4177" s="179"/>
    </row>
    <row r="4178" spans="7:7">
      <c r="G4178" s="179"/>
    </row>
    <row r="4179" spans="7:7">
      <c r="G4179" s="179"/>
    </row>
    <row r="4180" spans="7:7">
      <c r="G4180" s="179"/>
    </row>
    <row r="4181" spans="7:7">
      <c r="G4181" s="179"/>
    </row>
    <row r="4182" spans="7:7">
      <c r="G4182" s="179"/>
    </row>
    <row r="4183" spans="7:7">
      <c r="G4183" s="179"/>
    </row>
    <row r="4184" spans="7:7">
      <c r="G4184" s="179"/>
    </row>
    <row r="4185" spans="7:7">
      <c r="G4185" s="179"/>
    </row>
    <row r="4186" spans="7:7">
      <c r="G4186" s="179"/>
    </row>
    <row r="4187" spans="7:7">
      <c r="G4187" s="179"/>
    </row>
    <row r="4188" spans="7:7">
      <c r="G4188" s="179"/>
    </row>
    <row r="4189" spans="7:7">
      <c r="G4189" s="179"/>
    </row>
    <row r="4190" spans="7:7">
      <c r="G4190" s="179"/>
    </row>
    <row r="4191" spans="7:7">
      <c r="G4191" s="179"/>
    </row>
    <row r="4192" spans="7:7">
      <c r="G4192" s="179"/>
    </row>
    <row r="4193" spans="7:7">
      <c r="G4193" s="179"/>
    </row>
    <row r="4194" spans="7:7">
      <c r="G4194" s="179"/>
    </row>
    <row r="4195" spans="7:7">
      <c r="G4195" s="179"/>
    </row>
    <row r="4196" spans="7:7">
      <c r="G4196" s="179"/>
    </row>
    <row r="4197" spans="7:7">
      <c r="G4197" s="179"/>
    </row>
    <row r="4198" spans="7:7">
      <c r="G4198" s="179"/>
    </row>
    <row r="4199" spans="7:7">
      <c r="G4199" s="179"/>
    </row>
    <row r="4200" spans="7:7">
      <c r="G4200" s="179"/>
    </row>
    <row r="4201" spans="7:7">
      <c r="G4201" s="179"/>
    </row>
    <row r="4202" spans="7:7">
      <c r="G4202" s="179"/>
    </row>
    <row r="4203" spans="7:7">
      <c r="G4203" s="179"/>
    </row>
    <row r="4204" spans="7:7">
      <c r="G4204" s="179"/>
    </row>
    <row r="4205" spans="7:7">
      <c r="G4205" s="179"/>
    </row>
    <row r="4206" spans="7:7">
      <c r="G4206" s="179"/>
    </row>
    <row r="4207" spans="7:7">
      <c r="G4207" s="179"/>
    </row>
    <row r="4208" spans="7:7">
      <c r="G4208" s="179"/>
    </row>
    <row r="4209" spans="7:7">
      <c r="G4209" s="179"/>
    </row>
    <row r="4210" spans="7:7">
      <c r="G4210" s="179"/>
    </row>
    <row r="4211" spans="7:7">
      <c r="G4211" s="179"/>
    </row>
    <row r="4212" spans="7:7">
      <c r="G4212" s="179"/>
    </row>
    <row r="4213" spans="7:7">
      <c r="G4213" s="179"/>
    </row>
    <row r="4214" spans="7:7">
      <c r="G4214" s="179"/>
    </row>
    <row r="4215" spans="7:7">
      <c r="G4215" s="179"/>
    </row>
    <row r="4216" spans="7:7">
      <c r="G4216" s="179"/>
    </row>
    <row r="4217" spans="7:7">
      <c r="G4217" s="179"/>
    </row>
    <row r="4218" spans="7:7">
      <c r="G4218" s="179"/>
    </row>
    <row r="4219" spans="7:7">
      <c r="G4219" s="179"/>
    </row>
    <row r="4220" spans="7:7">
      <c r="G4220" s="179"/>
    </row>
    <row r="4221" spans="7:7">
      <c r="G4221" s="179"/>
    </row>
    <row r="4222" spans="7:7">
      <c r="G4222" s="179"/>
    </row>
    <row r="4223" spans="7:7">
      <c r="G4223" s="179"/>
    </row>
    <row r="4224" spans="7:7">
      <c r="G4224" s="179"/>
    </row>
    <row r="4225" spans="7:7">
      <c r="G4225" s="179"/>
    </row>
    <row r="4226" spans="7:7">
      <c r="G4226" s="179"/>
    </row>
    <row r="4227" spans="7:7">
      <c r="G4227" s="179"/>
    </row>
    <row r="4228" spans="7:7">
      <c r="G4228" s="179"/>
    </row>
    <row r="4229" spans="7:7">
      <c r="G4229" s="179"/>
    </row>
    <row r="4230" spans="7:7">
      <c r="G4230" s="179"/>
    </row>
    <row r="4231" spans="7:7">
      <c r="G4231" s="179"/>
    </row>
    <row r="4232" spans="7:7">
      <c r="G4232" s="179"/>
    </row>
    <row r="4233" spans="7:7">
      <c r="G4233" s="179"/>
    </row>
    <row r="4234" spans="7:7">
      <c r="G4234" s="179"/>
    </row>
    <row r="4235" spans="7:7">
      <c r="G4235" s="179"/>
    </row>
    <row r="4236" spans="7:7">
      <c r="G4236" s="179"/>
    </row>
    <row r="4237" spans="7:7">
      <c r="G4237" s="179"/>
    </row>
    <row r="4238" spans="7:7">
      <c r="G4238" s="179"/>
    </row>
    <row r="4239" spans="7:7">
      <c r="G4239" s="179"/>
    </row>
    <row r="4240" spans="7:7">
      <c r="G4240" s="179"/>
    </row>
    <row r="4241" spans="7:7">
      <c r="G4241" s="179"/>
    </row>
    <row r="4242" spans="7:7">
      <c r="G4242" s="179"/>
    </row>
    <row r="4243" spans="7:7">
      <c r="G4243" s="179"/>
    </row>
    <row r="4244" spans="7:7">
      <c r="G4244" s="179"/>
    </row>
    <row r="4245" spans="7:7">
      <c r="G4245" s="179"/>
    </row>
    <row r="4246" spans="7:7">
      <c r="G4246" s="179"/>
    </row>
    <row r="4247" spans="7:7">
      <c r="G4247" s="179"/>
    </row>
    <row r="4248" spans="7:7">
      <c r="G4248" s="179"/>
    </row>
    <row r="4249" spans="7:7">
      <c r="G4249" s="179"/>
    </row>
    <row r="4250" spans="7:7">
      <c r="G4250" s="179"/>
    </row>
    <row r="4251" spans="7:7">
      <c r="G4251" s="179"/>
    </row>
    <row r="4252" spans="7:7">
      <c r="G4252" s="179"/>
    </row>
    <row r="4253" spans="7:7">
      <c r="G4253" s="179"/>
    </row>
    <row r="4254" spans="7:7">
      <c r="G4254" s="179"/>
    </row>
    <row r="4255" spans="7:7">
      <c r="G4255" s="179"/>
    </row>
    <row r="4256" spans="7:7">
      <c r="G4256" s="179"/>
    </row>
    <row r="4257" spans="7:7">
      <c r="G4257" s="179"/>
    </row>
    <row r="4258" spans="7:7">
      <c r="G4258" s="179"/>
    </row>
    <row r="4259" spans="7:7">
      <c r="G4259" s="179"/>
    </row>
    <row r="4260" spans="7:7">
      <c r="G4260" s="179"/>
    </row>
    <row r="4261" spans="7:7">
      <c r="G4261" s="179"/>
    </row>
    <row r="4262" spans="7:7">
      <c r="G4262" s="179"/>
    </row>
    <row r="4263" spans="7:7">
      <c r="G4263" s="179"/>
    </row>
    <row r="4264" spans="7:7">
      <c r="G4264" s="179"/>
    </row>
    <row r="4265" spans="7:7">
      <c r="G4265" s="179"/>
    </row>
    <row r="4266" spans="7:7">
      <c r="G4266" s="179"/>
    </row>
    <row r="4267" spans="7:7">
      <c r="G4267" s="179"/>
    </row>
    <row r="4268" spans="7:7">
      <c r="G4268" s="179"/>
    </row>
    <row r="4269" spans="7:7">
      <c r="G4269" s="179"/>
    </row>
    <row r="4270" spans="7:7">
      <c r="G4270" s="179"/>
    </row>
    <row r="4271" spans="7:7">
      <c r="G4271" s="179"/>
    </row>
    <row r="4272" spans="7:7">
      <c r="G4272" s="179"/>
    </row>
    <row r="4273" spans="7:7">
      <c r="G4273" s="179"/>
    </row>
    <row r="4274" spans="7:7">
      <c r="G4274" s="179"/>
    </row>
    <row r="4275" spans="7:7">
      <c r="G4275" s="179"/>
    </row>
    <row r="4276" spans="7:7">
      <c r="G4276" s="179"/>
    </row>
    <row r="4277" spans="7:7">
      <c r="G4277" s="179"/>
    </row>
    <row r="4278" spans="7:7">
      <c r="G4278" s="179"/>
    </row>
    <row r="4279" spans="7:7">
      <c r="G4279" s="179"/>
    </row>
    <row r="4280" spans="7:7">
      <c r="G4280" s="179"/>
    </row>
    <row r="4281" spans="7:7">
      <c r="G4281" s="179"/>
    </row>
    <row r="4282" spans="7:7">
      <c r="G4282" s="179"/>
    </row>
    <row r="4283" spans="7:7">
      <c r="G4283" s="179"/>
    </row>
    <row r="4284" spans="7:7">
      <c r="G4284" s="179"/>
    </row>
    <row r="4285" spans="7:7">
      <c r="G4285" s="179"/>
    </row>
    <row r="4286" spans="7:7">
      <c r="G4286" s="179"/>
    </row>
    <row r="4287" spans="7:7">
      <c r="G4287" s="179"/>
    </row>
    <row r="4288" spans="7:7">
      <c r="G4288" s="179"/>
    </row>
    <row r="4289" spans="7:7">
      <c r="G4289" s="179"/>
    </row>
    <row r="4290" spans="7:7">
      <c r="G4290" s="179"/>
    </row>
    <row r="4291" spans="7:7">
      <c r="G4291" s="179"/>
    </row>
    <row r="4292" spans="7:7">
      <c r="G4292" s="179"/>
    </row>
    <row r="4293" spans="7:7">
      <c r="G4293" s="179"/>
    </row>
    <row r="4294" spans="7:7">
      <c r="G4294" s="179"/>
    </row>
    <row r="4295" spans="7:7">
      <c r="G4295" s="179"/>
    </row>
    <row r="4296" spans="7:7">
      <c r="G4296" s="179"/>
    </row>
    <row r="4297" spans="7:7">
      <c r="G4297" s="179"/>
    </row>
    <row r="4298" spans="7:7">
      <c r="G4298" s="179"/>
    </row>
    <row r="4299" spans="7:7">
      <c r="G4299" s="179"/>
    </row>
    <row r="4300" spans="7:7">
      <c r="G4300" s="179"/>
    </row>
    <row r="4301" spans="7:7">
      <c r="G4301" s="179"/>
    </row>
    <row r="4302" spans="7:7">
      <c r="G4302" s="179"/>
    </row>
    <row r="4303" spans="7:7">
      <c r="G4303" s="179"/>
    </row>
    <row r="4304" spans="7:7">
      <c r="G4304" s="179"/>
    </row>
    <row r="4305" spans="7:7">
      <c r="G4305" s="179"/>
    </row>
    <row r="4306" spans="7:7">
      <c r="G4306" s="179"/>
    </row>
    <row r="4307" spans="7:7">
      <c r="G4307" s="179"/>
    </row>
    <row r="4308" spans="7:7">
      <c r="G4308" s="179"/>
    </row>
    <row r="4309" spans="7:7">
      <c r="G4309" s="179"/>
    </row>
    <row r="4310" spans="7:7">
      <c r="G4310" s="179"/>
    </row>
    <row r="4311" spans="7:7">
      <c r="G4311" s="179"/>
    </row>
    <row r="4312" spans="7:7">
      <c r="G4312" s="179"/>
    </row>
    <row r="4313" spans="7:7">
      <c r="G4313" s="179"/>
    </row>
    <row r="4314" spans="7:7">
      <c r="G4314" s="179"/>
    </row>
    <row r="4315" spans="7:7">
      <c r="G4315" s="179"/>
    </row>
    <row r="4316" spans="7:7">
      <c r="G4316" s="179"/>
    </row>
    <row r="4317" spans="7:7">
      <c r="G4317" s="179"/>
    </row>
    <row r="4318" spans="7:7">
      <c r="G4318" s="179"/>
    </row>
    <row r="4319" spans="7:7">
      <c r="G4319" s="179"/>
    </row>
    <row r="4320" spans="7:7">
      <c r="G4320" s="179"/>
    </row>
    <row r="4321" spans="7:7">
      <c r="G4321" s="179"/>
    </row>
    <row r="4322" spans="7:7">
      <c r="G4322" s="179"/>
    </row>
    <row r="4323" spans="7:7">
      <c r="G4323" s="179"/>
    </row>
    <row r="4324" spans="7:7">
      <c r="G4324" s="179"/>
    </row>
    <row r="4325" spans="7:7">
      <c r="G4325" s="179"/>
    </row>
    <row r="4326" spans="7:7">
      <c r="G4326" s="179"/>
    </row>
    <row r="4327" spans="7:7">
      <c r="G4327" s="179"/>
    </row>
    <row r="4328" spans="7:7">
      <c r="G4328" s="179"/>
    </row>
    <row r="4329" spans="7:7">
      <c r="G4329" s="179"/>
    </row>
    <row r="4330" spans="7:7">
      <c r="G4330" s="179"/>
    </row>
    <row r="4331" spans="7:7">
      <c r="G4331" s="179"/>
    </row>
    <row r="4332" spans="7:7">
      <c r="G4332" s="179"/>
    </row>
    <row r="4333" spans="7:7">
      <c r="G4333" s="179"/>
    </row>
    <row r="4334" spans="7:7">
      <c r="G4334" s="179"/>
    </row>
    <row r="4335" spans="7:7">
      <c r="G4335" s="179"/>
    </row>
    <row r="4336" spans="7:7">
      <c r="G4336" s="179"/>
    </row>
    <row r="4337" spans="7:7">
      <c r="G4337" s="179"/>
    </row>
    <row r="4338" spans="7:7">
      <c r="G4338" s="179"/>
    </row>
    <row r="4339" spans="7:7">
      <c r="G4339" s="179"/>
    </row>
    <row r="4340" spans="7:7">
      <c r="G4340" s="179"/>
    </row>
    <row r="4341" spans="7:7">
      <c r="G4341" s="179"/>
    </row>
    <row r="4342" spans="7:7">
      <c r="G4342" s="179"/>
    </row>
    <row r="4343" spans="7:7">
      <c r="G4343" s="179"/>
    </row>
    <row r="4344" spans="7:7">
      <c r="G4344" s="179"/>
    </row>
    <row r="4345" spans="7:7">
      <c r="G4345" s="179"/>
    </row>
    <row r="4346" spans="7:7">
      <c r="G4346" s="179"/>
    </row>
    <row r="4347" spans="7:7">
      <c r="G4347" s="179"/>
    </row>
    <row r="4348" spans="7:7">
      <c r="G4348" s="179"/>
    </row>
    <row r="4349" spans="7:7">
      <c r="G4349" s="179"/>
    </row>
    <row r="4350" spans="7:7">
      <c r="G4350" s="179"/>
    </row>
    <row r="4351" spans="7:7">
      <c r="G4351" s="179"/>
    </row>
    <row r="4352" spans="7:7">
      <c r="G4352" s="179"/>
    </row>
    <row r="4353" spans="7:7">
      <c r="G4353" s="179"/>
    </row>
    <row r="4354" spans="7:7">
      <c r="G4354" s="179"/>
    </row>
    <row r="4355" spans="7:7">
      <c r="G4355" s="179"/>
    </row>
    <row r="4356" spans="7:7">
      <c r="G4356" s="179"/>
    </row>
    <row r="4357" spans="7:7">
      <c r="G4357" s="179"/>
    </row>
    <row r="4358" spans="7:7">
      <c r="G4358" s="179"/>
    </row>
    <row r="4359" spans="7:7">
      <c r="G4359" s="179"/>
    </row>
    <row r="4360" spans="7:7">
      <c r="G4360" s="179"/>
    </row>
    <row r="4361" spans="7:7">
      <c r="G4361" s="179"/>
    </row>
    <row r="4362" spans="7:7">
      <c r="G4362" s="179"/>
    </row>
    <row r="4363" spans="7:7">
      <c r="G4363" s="179"/>
    </row>
    <row r="4364" spans="7:7">
      <c r="G4364" s="179"/>
    </row>
    <row r="4365" spans="7:7">
      <c r="G4365" s="179"/>
    </row>
    <row r="4366" spans="7:7">
      <c r="G4366" s="179"/>
    </row>
    <row r="4367" spans="7:7">
      <c r="G4367" s="179"/>
    </row>
    <row r="4368" spans="7:7">
      <c r="G4368" s="179"/>
    </row>
    <row r="4369" spans="7:7">
      <c r="G4369" s="179"/>
    </row>
    <row r="4370" spans="7:7">
      <c r="G4370" s="179"/>
    </row>
    <row r="4371" spans="7:7">
      <c r="G4371" s="179"/>
    </row>
    <row r="4372" spans="7:7">
      <c r="G4372" s="179"/>
    </row>
    <row r="4373" spans="7:7">
      <c r="G4373" s="179"/>
    </row>
    <row r="4374" spans="7:7">
      <c r="G4374" s="179"/>
    </row>
    <row r="4375" spans="7:7">
      <c r="G4375" s="179"/>
    </row>
    <row r="4376" spans="7:7">
      <c r="G4376" s="179"/>
    </row>
    <row r="4377" spans="7:7">
      <c r="G4377" s="179"/>
    </row>
    <row r="4378" spans="7:7">
      <c r="G4378" s="179"/>
    </row>
    <row r="4379" spans="7:7">
      <c r="G4379" s="179"/>
    </row>
    <row r="4380" spans="7:7">
      <c r="G4380" s="179"/>
    </row>
    <row r="4381" spans="7:7">
      <c r="G4381" s="179"/>
    </row>
    <row r="4382" spans="7:7">
      <c r="G4382" s="179"/>
    </row>
    <row r="4383" spans="7:7">
      <c r="G4383" s="179"/>
    </row>
    <row r="4384" spans="7:7">
      <c r="G4384" s="179"/>
    </row>
    <row r="4385" spans="7:7">
      <c r="G4385" s="179"/>
    </row>
    <row r="4386" spans="7:7">
      <c r="G4386" s="179"/>
    </row>
    <row r="4387" spans="7:7">
      <c r="G4387" s="179"/>
    </row>
    <row r="4388" spans="7:7">
      <c r="G4388" s="179"/>
    </row>
    <row r="4389" spans="7:7">
      <c r="G4389" s="179"/>
    </row>
    <row r="4390" spans="7:7">
      <c r="G4390" s="179"/>
    </row>
    <row r="4391" spans="7:7">
      <c r="G4391" s="179"/>
    </row>
    <row r="4392" spans="7:7">
      <c r="G4392" s="179"/>
    </row>
    <row r="4393" spans="7:7">
      <c r="G4393" s="179"/>
    </row>
    <row r="4394" spans="7:7">
      <c r="G4394" s="179"/>
    </row>
    <row r="4395" spans="7:7">
      <c r="G4395" s="179"/>
    </row>
    <row r="4396" spans="7:7">
      <c r="G4396" s="179"/>
    </row>
    <row r="4397" spans="7:7">
      <c r="G4397" s="179"/>
    </row>
    <row r="4398" spans="7:7">
      <c r="G4398" s="179"/>
    </row>
    <row r="4399" spans="7:7">
      <c r="G4399" s="179"/>
    </row>
    <row r="4400" spans="7:7">
      <c r="G4400" s="179"/>
    </row>
    <row r="4401" spans="7:7">
      <c r="G4401" s="179"/>
    </row>
    <row r="4402" spans="7:7">
      <c r="G4402" s="179"/>
    </row>
    <row r="4403" spans="7:7">
      <c r="G4403" s="179"/>
    </row>
    <row r="4404" spans="7:7">
      <c r="G4404" s="179"/>
    </row>
    <row r="4405" spans="7:7">
      <c r="G4405" s="179"/>
    </row>
    <row r="4406" spans="7:7">
      <c r="G4406" s="179"/>
    </row>
    <row r="4407" spans="7:7">
      <c r="G4407" s="179"/>
    </row>
    <row r="4408" spans="7:7">
      <c r="G4408" s="179"/>
    </row>
    <row r="4409" spans="7:7">
      <c r="G4409" s="179"/>
    </row>
    <row r="4410" spans="7:7">
      <c r="G4410" s="179"/>
    </row>
    <row r="4411" spans="7:7">
      <c r="G4411" s="179"/>
    </row>
    <row r="4412" spans="7:7">
      <c r="G4412" s="179"/>
    </row>
    <row r="4413" spans="7:7">
      <c r="G4413" s="179"/>
    </row>
    <row r="4414" spans="7:7">
      <c r="G4414" s="179"/>
    </row>
    <row r="4415" spans="7:7">
      <c r="G4415" s="179"/>
    </row>
    <row r="4416" spans="7:7">
      <c r="G4416" s="179"/>
    </row>
    <row r="4417" spans="7:7">
      <c r="G4417" s="179"/>
    </row>
    <row r="4418" spans="7:7">
      <c r="G4418" s="179"/>
    </row>
    <row r="4419" spans="7:7">
      <c r="G4419" s="179"/>
    </row>
    <row r="4420" spans="7:7">
      <c r="G4420" s="179"/>
    </row>
    <row r="4421" spans="7:7">
      <c r="G4421" s="179"/>
    </row>
    <row r="4422" spans="7:7">
      <c r="G4422" s="179"/>
    </row>
    <row r="4423" spans="7:7">
      <c r="G4423" s="179"/>
    </row>
    <row r="4424" spans="7:7">
      <c r="G4424" s="179"/>
    </row>
    <row r="4425" spans="7:7">
      <c r="G4425" s="179"/>
    </row>
    <row r="4426" spans="7:7">
      <c r="G4426" s="179"/>
    </row>
    <row r="4427" spans="7:7">
      <c r="G4427" s="179"/>
    </row>
    <row r="4428" spans="7:7">
      <c r="G4428" s="179"/>
    </row>
    <row r="4429" spans="7:7">
      <c r="G4429" s="179"/>
    </row>
    <row r="4430" spans="7:7">
      <c r="G4430" s="179"/>
    </row>
    <row r="4431" spans="7:7">
      <c r="G4431" s="179"/>
    </row>
    <row r="4432" spans="7:7">
      <c r="G4432" s="179"/>
    </row>
    <row r="4433" spans="7:7">
      <c r="G4433" s="179"/>
    </row>
    <row r="4434" spans="7:7">
      <c r="G4434" s="179"/>
    </row>
    <row r="4435" spans="7:7">
      <c r="G4435" s="179"/>
    </row>
    <row r="4436" spans="7:7">
      <c r="G4436" s="179"/>
    </row>
    <row r="4437" spans="7:7">
      <c r="G4437" s="179"/>
    </row>
    <row r="4438" spans="7:7">
      <c r="G4438" s="179"/>
    </row>
    <row r="4439" spans="7:7">
      <c r="G4439" s="179"/>
    </row>
    <row r="4440" spans="7:7">
      <c r="G4440" s="179"/>
    </row>
    <row r="4441" spans="7:7">
      <c r="G4441" s="179"/>
    </row>
    <row r="4442" spans="7:7">
      <c r="G4442" s="179"/>
    </row>
    <row r="4443" spans="7:7">
      <c r="G4443" s="179"/>
    </row>
    <row r="4444" spans="7:7">
      <c r="G4444" s="179"/>
    </row>
    <row r="4445" spans="7:7">
      <c r="G4445" s="179"/>
    </row>
    <row r="4446" spans="7:7">
      <c r="G4446" s="179"/>
    </row>
    <row r="4447" spans="7:7">
      <c r="G4447" s="179"/>
    </row>
    <row r="4448" spans="7:7">
      <c r="G4448" s="179"/>
    </row>
    <row r="4449" spans="7:7">
      <c r="G4449" s="179"/>
    </row>
    <row r="4450" spans="7:7">
      <c r="G4450" s="179"/>
    </row>
    <row r="4451" spans="7:7">
      <c r="G4451" s="179"/>
    </row>
    <row r="4452" spans="7:7">
      <c r="G4452" s="179"/>
    </row>
    <row r="4453" spans="7:7">
      <c r="G4453" s="179"/>
    </row>
    <row r="4454" spans="7:7">
      <c r="G4454" s="179"/>
    </row>
    <row r="4455" spans="7:7">
      <c r="G4455" s="179"/>
    </row>
    <row r="4456" spans="7:7">
      <c r="G4456" s="179"/>
    </row>
    <row r="4457" spans="7:7">
      <c r="G4457" s="179"/>
    </row>
    <row r="4458" spans="7:7">
      <c r="G4458" s="179"/>
    </row>
    <row r="4459" spans="7:7">
      <c r="G4459" s="179"/>
    </row>
    <row r="4460" spans="7:7">
      <c r="G4460" s="179"/>
    </row>
    <row r="4461" spans="7:7">
      <c r="G4461" s="179"/>
    </row>
    <row r="4462" spans="7:7">
      <c r="G4462" s="179"/>
    </row>
    <row r="4463" spans="7:7">
      <c r="G4463" s="179"/>
    </row>
    <row r="4464" spans="7:7">
      <c r="G4464" s="179"/>
    </row>
    <row r="4465" spans="7:7">
      <c r="G4465" s="179"/>
    </row>
    <row r="4466" spans="7:7">
      <c r="G4466" s="179"/>
    </row>
    <row r="4467" spans="7:7">
      <c r="G4467" s="179"/>
    </row>
    <row r="4468" spans="7:7">
      <c r="G4468" s="179"/>
    </row>
    <row r="4469" spans="7:7">
      <c r="G4469" s="179"/>
    </row>
    <row r="4470" spans="7:7">
      <c r="G4470" s="179"/>
    </row>
    <row r="4471" spans="7:7">
      <c r="G4471" s="179"/>
    </row>
    <row r="4472" spans="7:7">
      <c r="G4472" s="179"/>
    </row>
    <row r="4473" spans="7:7">
      <c r="G4473" s="179"/>
    </row>
    <row r="4474" spans="7:7">
      <c r="G4474" s="179"/>
    </row>
    <row r="4475" spans="7:7">
      <c r="G4475" s="179"/>
    </row>
    <row r="4476" spans="7:7">
      <c r="G4476" s="179"/>
    </row>
    <row r="4477" spans="7:7">
      <c r="G4477" s="179"/>
    </row>
    <row r="4478" spans="7:7">
      <c r="G4478" s="179"/>
    </row>
    <row r="4479" spans="7:7">
      <c r="G4479" s="179"/>
    </row>
    <row r="4480" spans="7:7">
      <c r="G4480" s="179"/>
    </row>
    <row r="4481" spans="7:7">
      <c r="G4481" s="179"/>
    </row>
    <row r="4482" spans="7:7">
      <c r="G4482" s="179"/>
    </row>
    <row r="4483" spans="7:7">
      <c r="G4483" s="179"/>
    </row>
    <row r="4484" spans="7:7">
      <c r="G4484" s="179"/>
    </row>
    <row r="4485" spans="7:7">
      <c r="G4485" s="179"/>
    </row>
    <row r="4486" spans="7:7">
      <c r="G4486" s="179"/>
    </row>
    <row r="4487" spans="7:7">
      <c r="G4487" s="179"/>
    </row>
    <row r="4488" spans="7:7">
      <c r="G4488" s="179"/>
    </row>
    <row r="4489" spans="7:7">
      <c r="G4489" s="179"/>
    </row>
    <row r="4490" spans="7:7">
      <c r="G4490" s="179"/>
    </row>
    <row r="4491" spans="7:7">
      <c r="G4491" s="179"/>
    </row>
    <row r="4492" spans="7:7">
      <c r="G4492" s="179"/>
    </row>
    <row r="4493" spans="7:7">
      <c r="G4493" s="179"/>
    </row>
    <row r="4494" spans="7:7">
      <c r="G4494" s="179"/>
    </row>
    <row r="4495" spans="7:7">
      <c r="G4495" s="179"/>
    </row>
    <row r="4496" spans="7:7">
      <c r="G4496" s="179"/>
    </row>
    <row r="4497" spans="7:7">
      <c r="G4497" s="179"/>
    </row>
    <row r="4498" spans="7:7">
      <c r="G4498" s="179"/>
    </row>
    <row r="4499" spans="7:7">
      <c r="G4499" s="179"/>
    </row>
    <row r="4500" spans="7:7">
      <c r="G4500" s="179"/>
    </row>
    <row r="4501" spans="7:7">
      <c r="G4501" s="179"/>
    </row>
    <row r="4502" spans="7:7">
      <c r="G4502" s="179"/>
    </row>
    <row r="4503" spans="7:7">
      <c r="G4503" s="179"/>
    </row>
    <row r="4504" spans="7:7">
      <c r="G4504" s="179"/>
    </row>
    <row r="4505" spans="7:7">
      <c r="G4505" s="179"/>
    </row>
    <row r="4506" spans="7:7">
      <c r="G4506" s="179"/>
    </row>
    <row r="4507" spans="7:7">
      <c r="G4507" s="179"/>
    </row>
    <row r="4508" spans="7:7">
      <c r="G4508" s="179"/>
    </row>
    <row r="4509" spans="7:7">
      <c r="G4509" s="179"/>
    </row>
    <row r="4510" spans="7:7">
      <c r="G4510" s="179"/>
    </row>
    <row r="4511" spans="7:7">
      <c r="G4511" s="179"/>
    </row>
    <row r="4512" spans="7:7">
      <c r="G4512" s="179"/>
    </row>
    <row r="4513" spans="7:7">
      <c r="G4513" s="179"/>
    </row>
    <row r="4514" spans="7:7">
      <c r="G4514" s="179"/>
    </row>
    <row r="4515" spans="7:7">
      <c r="G4515" s="179"/>
    </row>
    <row r="4516" spans="7:7">
      <c r="G4516" s="179"/>
    </row>
    <row r="4517" spans="7:7">
      <c r="G4517" s="179"/>
    </row>
    <row r="4518" spans="7:7">
      <c r="G4518" s="179"/>
    </row>
    <row r="4519" spans="7:7">
      <c r="G4519" s="179"/>
    </row>
    <row r="4520" spans="7:7">
      <c r="G4520" s="179"/>
    </row>
    <row r="4521" spans="7:7">
      <c r="G4521" s="179"/>
    </row>
    <row r="4522" spans="7:7">
      <c r="G4522" s="179"/>
    </row>
    <row r="4523" spans="7:7">
      <c r="G4523" s="179"/>
    </row>
    <row r="4524" spans="7:7">
      <c r="G4524" s="179"/>
    </row>
    <row r="4525" spans="7:7">
      <c r="G4525" s="179"/>
    </row>
    <row r="4526" spans="7:7">
      <c r="G4526" s="179"/>
    </row>
    <row r="4527" spans="7:7">
      <c r="G4527" s="179"/>
    </row>
    <row r="4528" spans="7:7">
      <c r="G4528" s="179"/>
    </row>
    <row r="4529" spans="7:7">
      <c r="G4529" s="179"/>
    </row>
    <row r="4530" spans="7:7">
      <c r="G4530" s="179"/>
    </row>
    <row r="4531" spans="7:7">
      <c r="G4531" s="179"/>
    </row>
    <row r="4532" spans="7:7">
      <c r="G4532" s="179"/>
    </row>
    <row r="4533" spans="7:7">
      <c r="G4533" s="179"/>
    </row>
    <row r="4534" spans="7:7">
      <c r="G4534" s="179"/>
    </row>
    <row r="4535" spans="7:7">
      <c r="G4535" s="179"/>
    </row>
    <row r="4536" spans="7:7">
      <c r="G4536" s="179"/>
    </row>
    <row r="4537" spans="7:7">
      <c r="G4537" s="179"/>
    </row>
    <row r="4538" spans="7:7">
      <c r="G4538" s="179"/>
    </row>
    <row r="4539" spans="7:7">
      <c r="G4539" s="179"/>
    </row>
    <row r="4540" spans="7:7">
      <c r="G4540" s="179"/>
    </row>
    <row r="4541" spans="7:7">
      <c r="G4541" s="179"/>
    </row>
    <row r="4542" spans="7:7">
      <c r="G4542" s="179"/>
    </row>
    <row r="4543" spans="7:7">
      <c r="G4543" s="179"/>
    </row>
    <row r="4544" spans="7:7">
      <c r="G4544" s="179"/>
    </row>
    <row r="4545" spans="7:7">
      <c r="G4545" s="179"/>
    </row>
    <row r="4546" spans="7:7">
      <c r="G4546" s="179"/>
    </row>
    <row r="4547" spans="7:7">
      <c r="G4547" s="179"/>
    </row>
    <row r="4548" spans="7:7">
      <c r="G4548" s="179"/>
    </row>
    <row r="4549" spans="7:7">
      <c r="G4549" s="179"/>
    </row>
    <row r="4550" spans="7:7">
      <c r="G4550" s="179"/>
    </row>
    <row r="4551" spans="7:7">
      <c r="G4551" s="179"/>
    </row>
    <row r="4552" spans="7:7">
      <c r="G4552" s="179"/>
    </row>
    <row r="4553" spans="7:7">
      <c r="G4553" s="179"/>
    </row>
    <row r="4554" spans="7:7">
      <c r="G4554" s="179"/>
    </row>
    <row r="4555" spans="7:7">
      <c r="G4555" s="179"/>
    </row>
    <row r="4556" spans="7:7">
      <c r="G4556" s="179"/>
    </row>
    <row r="4557" spans="7:7">
      <c r="G4557" s="179"/>
    </row>
    <row r="4558" spans="7:7">
      <c r="G4558" s="179"/>
    </row>
    <row r="4559" spans="7:7">
      <c r="G4559" s="179"/>
    </row>
    <row r="4560" spans="7:7">
      <c r="G4560" s="179"/>
    </row>
    <row r="4561" spans="7:7">
      <c r="G4561" s="179"/>
    </row>
    <row r="4562" spans="7:7">
      <c r="G4562" s="179"/>
    </row>
    <row r="4563" spans="7:7">
      <c r="G4563" s="179"/>
    </row>
    <row r="4564" spans="7:7">
      <c r="G4564" s="179"/>
    </row>
    <row r="4565" spans="7:7">
      <c r="G4565" s="179"/>
    </row>
    <row r="4566" spans="7:7">
      <c r="G4566" s="179"/>
    </row>
    <row r="4567" spans="7:7">
      <c r="G4567" s="179"/>
    </row>
    <row r="4568" spans="7:7">
      <c r="G4568" s="179"/>
    </row>
    <row r="4569" spans="7:7">
      <c r="G4569" s="179"/>
    </row>
    <row r="4570" spans="7:7">
      <c r="G4570" s="179"/>
    </row>
    <row r="4571" spans="7:7">
      <c r="G4571" s="179"/>
    </row>
    <row r="4572" spans="7:7">
      <c r="G4572" s="179"/>
    </row>
    <row r="4573" spans="7:7">
      <c r="G4573" s="179"/>
    </row>
    <row r="4574" spans="7:7">
      <c r="G4574" s="179"/>
    </row>
    <row r="4575" spans="7:7">
      <c r="G4575" s="179"/>
    </row>
    <row r="4576" spans="7:7">
      <c r="G4576" s="179"/>
    </row>
    <row r="4577" spans="7:7">
      <c r="G4577" s="179"/>
    </row>
    <row r="4578" spans="7:7">
      <c r="G4578" s="179"/>
    </row>
    <row r="4579" spans="7:7">
      <c r="G4579" s="179"/>
    </row>
    <row r="4580" spans="7:7">
      <c r="G4580" s="179"/>
    </row>
    <row r="4581" spans="7:7">
      <c r="G4581" s="179"/>
    </row>
    <row r="4582" spans="7:7">
      <c r="G4582" s="179"/>
    </row>
    <row r="4583" spans="7:7">
      <c r="G4583" s="179"/>
    </row>
    <row r="4584" spans="7:7">
      <c r="G4584" s="179"/>
    </row>
    <row r="4585" spans="7:7">
      <c r="G4585" s="179"/>
    </row>
    <row r="4586" spans="7:7">
      <c r="G4586" s="179"/>
    </row>
    <row r="4587" spans="7:7">
      <c r="G4587" s="179"/>
    </row>
    <row r="4588" spans="7:7">
      <c r="G4588" s="179"/>
    </row>
    <row r="4589" spans="7:7">
      <c r="G4589" s="179"/>
    </row>
    <row r="4590" spans="7:7">
      <c r="G4590" s="179"/>
    </row>
    <row r="4591" spans="7:7">
      <c r="G4591" s="179"/>
    </row>
    <row r="4592" spans="7:7">
      <c r="G4592" s="179"/>
    </row>
    <row r="4593" spans="7:7">
      <c r="G4593" s="179"/>
    </row>
    <row r="4594" spans="7:7">
      <c r="G4594" s="179"/>
    </row>
    <row r="4595" spans="7:7">
      <c r="G4595" s="179"/>
    </row>
    <row r="4596" spans="7:7">
      <c r="G4596" s="179"/>
    </row>
    <row r="4597" spans="7:7">
      <c r="G4597" s="179"/>
    </row>
    <row r="4598" spans="7:7">
      <c r="G4598" s="179"/>
    </row>
    <row r="4599" spans="7:7">
      <c r="G4599" s="179"/>
    </row>
    <row r="4600" spans="7:7">
      <c r="G4600" s="179"/>
    </row>
    <row r="4601" spans="7:7">
      <c r="G4601" s="179"/>
    </row>
    <row r="4602" spans="7:7">
      <c r="G4602" s="179"/>
    </row>
    <row r="4603" spans="7:7">
      <c r="G4603" s="179"/>
    </row>
    <row r="4604" spans="7:7">
      <c r="G4604" s="179"/>
    </row>
    <row r="4605" spans="7:7">
      <c r="G4605" s="179"/>
    </row>
    <row r="4606" spans="7:7">
      <c r="G4606" s="179"/>
    </row>
    <row r="4607" spans="7:7">
      <c r="G4607" s="179"/>
    </row>
    <row r="4608" spans="7:7">
      <c r="G4608" s="179"/>
    </row>
    <row r="4609" spans="7:7">
      <c r="G4609" s="179"/>
    </row>
    <row r="4610" spans="7:7">
      <c r="G4610" s="179"/>
    </row>
    <row r="4611" spans="7:7">
      <c r="G4611" s="179"/>
    </row>
    <row r="4612" spans="7:7">
      <c r="G4612" s="179"/>
    </row>
    <row r="4613" spans="7:7">
      <c r="G4613" s="179"/>
    </row>
    <row r="4614" spans="7:7">
      <c r="G4614" s="179"/>
    </row>
    <row r="4615" spans="7:7">
      <c r="G4615" s="179"/>
    </row>
    <row r="4616" spans="7:7">
      <c r="G4616" s="179"/>
    </row>
    <row r="4617" spans="7:7">
      <c r="G4617" s="179"/>
    </row>
    <row r="4618" spans="7:7">
      <c r="G4618" s="179"/>
    </row>
    <row r="4619" spans="7:7">
      <c r="G4619" s="179"/>
    </row>
    <row r="4620" spans="7:7">
      <c r="G4620" s="179"/>
    </row>
    <row r="4621" spans="7:7">
      <c r="G4621" s="179"/>
    </row>
    <row r="4622" spans="7:7">
      <c r="G4622" s="179"/>
    </row>
    <row r="4623" spans="7:7">
      <c r="G4623" s="179"/>
    </row>
    <row r="4624" spans="7:7">
      <c r="G4624" s="179"/>
    </row>
    <row r="4625" spans="7:7">
      <c r="G4625" s="179"/>
    </row>
    <row r="4626" spans="7:7">
      <c r="G4626" s="179"/>
    </row>
    <row r="4627" spans="7:7">
      <c r="G4627" s="179"/>
    </row>
    <row r="4628" spans="7:7">
      <c r="G4628" s="179"/>
    </row>
    <row r="4629" spans="7:7">
      <c r="G4629" s="179"/>
    </row>
    <row r="4630" spans="7:7">
      <c r="G4630" s="179"/>
    </row>
    <row r="4631" spans="7:7">
      <c r="G4631" s="179"/>
    </row>
    <row r="4632" spans="7:7">
      <c r="G4632" s="179"/>
    </row>
    <row r="4633" spans="7:7">
      <c r="G4633" s="179"/>
    </row>
    <row r="4634" spans="7:7">
      <c r="G4634" s="179"/>
    </row>
    <row r="4635" spans="7:7">
      <c r="G4635" s="179"/>
    </row>
    <row r="4636" spans="7:7">
      <c r="G4636" s="179"/>
    </row>
    <row r="4637" spans="7:7">
      <c r="G4637" s="179"/>
    </row>
    <row r="4638" spans="7:7">
      <c r="G4638" s="179"/>
    </row>
    <row r="4639" spans="7:7">
      <c r="G4639" s="179"/>
    </row>
    <row r="4640" spans="7:7">
      <c r="G4640" s="179"/>
    </row>
    <row r="4641" spans="7:7">
      <c r="G4641" s="179"/>
    </row>
    <row r="4642" spans="7:7">
      <c r="G4642" s="179"/>
    </row>
    <row r="4643" spans="7:7">
      <c r="G4643" s="179"/>
    </row>
    <row r="4644" spans="7:7">
      <c r="G4644" s="179"/>
    </row>
    <row r="4645" spans="7:7">
      <c r="G4645" s="179"/>
    </row>
    <row r="4646" spans="7:7">
      <c r="G4646" s="179"/>
    </row>
    <row r="4647" spans="7:7">
      <c r="G4647" s="179"/>
    </row>
    <row r="4648" spans="7:7">
      <c r="G4648" s="179"/>
    </row>
    <row r="4649" spans="7:7">
      <c r="G4649" s="179"/>
    </row>
    <row r="4650" spans="7:7">
      <c r="G4650" s="179"/>
    </row>
    <row r="4651" spans="7:7">
      <c r="G4651" s="179"/>
    </row>
    <row r="4652" spans="7:7">
      <c r="G4652" s="179"/>
    </row>
    <row r="4653" spans="7:7">
      <c r="G4653" s="179"/>
    </row>
    <row r="4654" spans="7:7">
      <c r="G4654" s="179"/>
    </row>
    <row r="4655" spans="7:7">
      <c r="G4655" s="179"/>
    </row>
    <row r="4656" spans="7:7">
      <c r="G4656" s="179"/>
    </row>
    <row r="4657" spans="7:7">
      <c r="G4657" s="179"/>
    </row>
    <row r="4658" spans="7:7">
      <c r="G4658" s="179"/>
    </row>
    <row r="4659" spans="7:7">
      <c r="G4659" s="179"/>
    </row>
    <row r="4660" spans="7:7">
      <c r="G4660" s="179"/>
    </row>
    <row r="4661" spans="7:7">
      <c r="G4661" s="179"/>
    </row>
    <row r="4662" spans="7:7">
      <c r="G4662" s="179"/>
    </row>
    <row r="4663" spans="7:7">
      <c r="G4663" s="179"/>
    </row>
    <row r="4664" spans="7:7">
      <c r="G4664" s="179"/>
    </row>
    <row r="4665" spans="7:7">
      <c r="G4665" s="179"/>
    </row>
    <row r="4666" spans="7:7">
      <c r="G4666" s="179"/>
    </row>
    <row r="4667" spans="7:7">
      <c r="G4667" s="179"/>
    </row>
    <row r="4668" spans="7:7">
      <c r="G4668" s="179"/>
    </row>
    <row r="4669" spans="7:7">
      <c r="G4669" s="179"/>
    </row>
    <row r="4670" spans="7:7">
      <c r="G4670" s="179"/>
    </row>
    <row r="4671" spans="7:7">
      <c r="G4671" s="179"/>
    </row>
    <row r="4672" spans="7:7">
      <c r="G4672" s="179"/>
    </row>
    <row r="4673" spans="7:7">
      <c r="G4673" s="179"/>
    </row>
    <row r="4674" spans="7:7">
      <c r="G4674" s="179"/>
    </row>
    <row r="4675" spans="7:7">
      <c r="G4675" s="179"/>
    </row>
    <row r="4676" spans="7:7">
      <c r="G4676" s="179"/>
    </row>
    <row r="4677" spans="7:7">
      <c r="G4677" s="179"/>
    </row>
    <row r="4678" spans="7:7">
      <c r="G4678" s="179"/>
    </row>
    <row r="4679" spans="7:7">
      <c r="G4679" s="179"/>
    </row>
    <row r="4680" spans="7:7">
      <c r="G4680" s="179"/>
    </row>
    <row r="4681" spans="7:7">
      <c r="G4681" s="179"/>
    </row>
    <row r="4682" spans="7:7">
      <c r="G4682" s="179"/>
    </row>
    <row r="4683" spans="7:7">
      <c r="G4683" s="179"/>
    </row>
    <row r="4684" spans="7:7">
      <c r="G4684" s="179"/>
    </row>
    <row r="4685" spans="7:7">
      <c r="G4685" s="179"/>
    </row>
    <row r="4686" spans="7:7">
      <c r="G4686" s="179"/>
    </row>
    <row r="4687" spans="7:7">
      <c r="G4687" s="179"/>
    </row>
    <row r="4688" spans="7:7">
      <c r="G4688" s="179"/>
    </row>
    <row r="4689" spans="7:7">
      <c r="G4689" s="179"/>
    </row>
    <row r="4690" spans="7:7">
      <c r="G4690" s="179"/>
    </row>
    <row r="4691" spans="7:7">
      <c r="G4691" s="179"/>
    </row>
    <row r="4692" spans="7:7">
      <c r="G4692" s="179"/>
    </row>
    <row r="4693" spans="7:7">
      <c r="G4693" s="179"/>
    </row>
    <row r="4694" spans="7:7">
      <c r="G4694" s="179"/>
    </row>
    <row r="4695" spans="7:7">
      <c r="G4695" s="179"/>
    </row>
    <row r="4696" spans="7:7">
      <c r="G4696" s="179"/>
    </row>
    <row r="4697" spans="7:7">
      <c r="G4697" s="179"/>
    </row>
    <row r="4698" spans="7:7">
      <c r="G4698" s="179"/>
    </row>
    <row r="4699" spans="7:7">
      <c r="G4699" s="179"/>
    </row>
    <row r="4700" spans="7:7">
      <c r="G4700" s="179"/>
    </row>
    <row r="4701" spans="7:7">
      <c r="G4701" s="179"/>
    </row>
    <row r="4702" spans="7:7">
      <c r="G4702" s="179"/>
    </row>
    <row r="4703" spans="7:7">
      <c r="G4703" s="179"/>
    </row>
    <row r="4704" spans="7:7">
      <c r="G4704" s="179"/>
    </row>
    <row r="4705" spans="7:7">
      <c r="G4705" s="179"/>
    </row>
    <row r="4706" spans="7:7">
      <c r="G4706" s="179"/>
    </row>
    <row r="4707" spans="7:7">
      <c r="G4707" s="179"/>
    </row>
    <row r="4708" spans="7:7">
      <c r="G4708" s="179"/>
    </row>
    <row r="4709" spans="7:7">
      <c r="G4709" s="179"/>
    </row>
    <row r="4710" spans="7:7">
      <c r="G4710" s="179"/>
    </row>
    <row r="4711" spans="7:7">
      <c r="G4711" s="179"/>
    </row>
    <row r="4712" spans="7:7">
      <c r="G4712" s="179"/>
    </row>
    <row r="4713" spans="7:7">
      <c r="G4713" s="179"/>
    </row>
    <row r="4714" spans="7:7">
      <c r="G4714" s="179"/>
    </row>
    <row r="4715" spans="7:7">
      <c r="G4715" s="179"/>
    </row>
    <row r="4716" spans="7:7">
      <c r="G4716" s="179"/>
    </row>
    <row r="4717" spans="7:7">
      <c r="G4717" s="179"/>
    </row>
    <row r="4718" spans="7:7">
      <c r="G4718" s="179"/>
    </row>
    <row r="4719" spans="7:7">
      <c r="G4719" s="179"/>
    </row>
    <row r="4720" spans="7:7">
      <c r="G4720" s="179"/>
    </row>
    <row r="4721" spans="7:7">
      <c r="G4721" s="179"/>
    </row>
    <row r="4722" spans="7:7">
      <c r="G4722" s="179"/>
    </row>
    <row r="4723" spans="7:7">
      <c r="G4723" s="179"/>
    </row>
    <row r="4724" spans="7:7">
      <c r="G4724" s="179"/>
    </row>
    <row r="4725" spans="7:7">
      <c r="G4725" s="179"/>
    </row>
    <row r="4726" spans="7:7">
      <c r="G4726" s="179"/>
    </row>
    <row r="4727" spans="7:7">
      <c r="G4727" s="179"/>
    </row>
    <row r="4728" spans="7:7">
      <c r="G4728" s="179"/>
    </row>
    <row r="4729" spans="7:7">
      <c r="G4729" s="179"/>
    </row>
    <row r="4730" spans="7:7">
      <c r="G4730" s="179"/>
    </row>
    <row r="4731" spans="7:7">
      <c r="G4731" s="179"/>
    </row>
    <row r="4732" spans="7:7">
      <c r="G4732" s="179"/>
    </row>
    <row r="4733" spans="7:7">
      <c r="G4733" s="179"/>
    </row>
    <row r="4734" spans="7:7">
      <c r="G4734" s="179"/>
    </row>
    <row r="4735" spans="7:7">
      <c r="G4735" s="179"/>
    </row>
    <row r="4736" spans="7:7">
      <c r="G4736" s="179"/>
    </row>
    <row r="4737" spans="7:7">
      <c r="G4737" s="179"/>
    </row>
    <row r="4738" spans="7:7">
      <c r="G4738" s="179"/>
    </row>
    <row r="4739" spans="7:7">
      <c r="G4739" s="179"/>
    </row>
    <row r="4740" spans="7:7">
      <c r="G4740" s="179"/>
    </row>
    <row r="4741" spans="7:7">
      <c r="G4741" s="179"/>
    </row>
    <row r="4742" spans="7:7">
      <c r="G4742" s="179"/>
    </row>
    <row r="4743" spans="7:7">
      <c r="G4743" s="179"/>
    </row>
    <row r="4744" spans="7:7">
      <c r="G4744" s="179"/>
    </row>
    <row r="4745" spans="7:7">
      <c r="G4745" s="179"/>
    </row>
    <row r="4746" spans="7:7">
      <c r="G4746" s="179"/>
    </row>
    <row r="4747" spans="7:7">
      <c r="G4747" s="179"/>
    </row>
    <row r="4748" spans="7:7">
      <c r="G4748" s="179"/>
    </row>
    <row r="4749" spans="7:7">
      <c r="G4749" s="179"/>
    </row>
    <row r="4750" spans="7:7">
      <c r="G4750" s="179"/>
    </row>
    <row r="4751" spans="7:7">
      <c r="G4751" s="179"/>
    </row>
    <row r="4752" spans="7:7">
      <c r="G4752" s="179"/>
    </row>
    <row r="4753" spans="7:7">
      <c r="G4753" s="179"/>
    </row>
    <row r="4754" spans="7:7">
      <c r="G4754" s="179"/>
    </row>
    <row r="4755" spans="7:7">
      <c r="G4755" s="179"/>
    </row>
    <row r="4756" spans="7:7">
      <c r="G4756" s="179"/>
    </row>
    <row r="4757" spans="7:7">
      <c r="G4757" s="179"/>
    </row>
    <row r="4758" spans="7:7">
      <c r="G4758" s="179"/>
    </row>
    <row r="4759" spans="7:7">
      <c r="G4759" s="179"/>
    </row>
    <row r="4760" spans="7:7">
      <c r="G4760" s="179"/>
    </row>
    <row r="4761" spans="7:7">
      <c r="G4761" s="179"/>
    </row>
    <row r="4762" spans="7:7">
      <c r="G4762" s="179"/>
    </row>
    <row r="4763" spans="7:7">
      <c r="G4763" s="179"/>
    </row>
    <row r="4764" spans="7:7">
      <c r="G4764" s="179"/>
    </row>
    <row r="4765" spans="7:7">
      <c r="G4765" s="179"/>
    </row>
    <row r="4766" spans="7:7">
      <c r="G4766" s="179"/>
    </row>
    <row r="4767" spans="7:7">
      <c r="G4767" s="179"/>
    </row>
    <row r="4768" spans="7:7">
      <c r="G4768" s="179"/>
    </row>
    <row r="4769" spans="7:7">
      <c r="G4769" s="179"/>
    </row>
    <row r="4770" spans="7:7">
      <c r="G4770" s="179"/>
    </row>
    <row r="4771" spans="7:7">
      <c r="G4771" s="179"/>
    </row>
    <row r="4772" spans="7:7">
      <c r="G4772" s="179"/>
    </row>
    <row r="4773" spans="7:7">
      <c r="G4773" s="179"/>
    </row>
    <row r="4774" spans="7:7">
      <c r="G4774" s="179"/>
    </row>
    <row r="4775" spans="7:7">
      <c r="G4775" s="179"/>
    </row>
    <row r="4776" spans="7:7">
      <c r="G4776" s="179"/>
    </row>
    <row r="4777" spans="7:7">
      <c r="G4777" s="179"/>
    </row>
    <row r="4778" spans="7:7">
      <c r="G4778" s="179"/>
    </row>
    <row r="4779" spans="7:7">
      <c r="G4779" s="179"/>
    </row>
    <row r="4780" spans="7:7">
      <c r="G4780" s="179"/>
    </row>
    <row r="4781" spans="7:7">
      <c r="G4781" s="179"/>
    </row>
    <row r="4782" spans="7:7">
      <c r="G4782" s="179"/>
    </row>
    <row r="4783" spans="7:7">
      <c r="G4783" s="179"/>
    </row>
    <row r="4784" spans="7:7">
      <c r="G4784" s="179"/>
    </row>
    <row r="4785" spans="7:7">
      <c r="G4785" s="179"/>
    </row>
    <row r="4786" spans="7:7">
      <c r="G4786" s="179"/>
    </row>
    <row r="4787" spans="7:7">
      <c r="G4787" s="179"/>
    </row>
    <row r="4788" spans="7:7">
      <c r="G4788" s="179"/>
    </row>
    <row r="4789" spans="7:7">
      <c r="G4789" s="179"/>
    </row>
    <row r="4790" spans="7:7">
      <c r="G4790" s="179"/>
    </row>
    <row r="4791" spans="7:7">
      <c r="G4791" s="179"/>
    </row>
    <row r="4792" spans="7:7">
      <c r="G4792" s="179"/>
    </row>
    <row r="4793" spans="7:7">
      <c r="G4793" s="179"/>
    </row>
    <row r="4794" spans="7:7">
      <c r="G4794" s="179"/>
    </row>
    <row r="4795" spans="7:7">
      <c r="G4795" s="179"/>
    </row>
    <row r="4796" spans="7:7">
      <c r="G4796" s="179"/>
    </row>
    <row r="4797" spans="7:7">
      <c r="G4797" s="179"/>
    </row>
    <row r="4798" spans="7:7">
      <c r="G4798" s="179"/>
    </row>
    <row r="4799" spans="7:7">
      <c r="G4799" s="179"/>
    </row>
    <row r="4800" spans="7:7">
      <c r="G4800" s="179"/>
    </row>
    <row r="4801" spans="7:7">
      <c r="G4801" s="179"/>
    </row>
    <row r="4802" spans="7:7">
      <c r="G4802" s="179"/>
    </row>
    <row r="4803" spans="7:7">
      <c r="G4803" s="179"/>
    </row>
    <row r="4804" spans="7:7">
      <c r="G4804" s="179"/>
    </row>
    <row r="4805" spans="7:7">
      <c r="G4805" s="179"/>
    </row>
    <row r="4806" spans="7:7">
      <c r="G4806" s="179"/>
    </row>
    <row r="4807" spans="7:7">
      <c r="G4807" s="179"/>
    </row>
    <row r="4808" spans="7:7">
      <c r="G4808" s="179"/>
    </row>
    <row r="4809" spans="7:7">
      <c r="G4809" s="179"/>
    </row>
    <row r="4810" spans="7:7">
      <c r="G4810" s="179"/>
    </row>
    <row r="4811" spans="7:7">
      <c r="G4811" s="179"/>
    </row>
    <row r="4812" spans="7:7">
      <c r="G4812" s="179"/>
    </row>
    <row r="4813" spans="7:7">
      <c r="G4813" s="179"/>
    </row>
    <row r="4814" spans="7:7">
      <c r="G4814" s="179"/>
    </row>
    <row r="4815" spans="7:7">
      <c r="G4815" s="179"/>
    </row>
    <row r="4816" spans="7:7">
      <c r="G4816" s="179"/>
    </row>
    <row r="4817" spans="7:7">
      <c r="G4817" s="179"/>
    </row>
    <row r="4818" spans="7:7">
      <c r="G4818" s="179"/>
    </row>
    <row r="4819" spans="7:7">
      <c r="G4819" s="179"/>
    </row>
    <row r="4820" spans="7:7">
      <c r="G4820" s="179"/>
    </row>
    <row r="4821" spans="7:7">
      <c r="G4821" s="179"/>
    </row>
    <row r="4822" spans="7:7">
      <c r="G4822" s="179"/>
    </row>
    <row r="4823" spans="7:7">
      <c r="G4823" s="179"/>
    </row>
    <row r="4824" spans="7:7">
      <c r="G4824" s="179"/>
    </row>
    <row r="4825" spans="7:7">
      <c r="G4825" s="179"/>
    </row>
    <row r="4826" spans="7:7">
      <c r="G4826" s="179"/>
    </row>
    <row r="4827" spans="7:7">
      <c r="G4827" s="179"/>
    </row>
    <row r="4828" spans="7:7">
      <c r="G4828" s="179"/>
    </row>
    <row r="4829" spans="7:7">
      <c r="G4829" s="179"/>
    </row>
    <row r="4830" spans="7:7">
      <c r="G4830" s="179"/>
    </row>
    <row r="4831" spans="7:7">
      <c r="G4831" s="179"/>
    </row>
    <row r="4832" spans="7:7">
      <c r="G4832" s="179"/>
    </row>
    <row r="4833" spans="7:7">
      <c r="G4833" s="179"/>
    </row>
    <row r="4834" spans="7:7">
      <c r="G4834" s="179"/>
    </row>
    <row r="4835" spans="7:7">
      <c r="G4835" s="179"/>
    </row>
    <row r="4836" spans="7:7">
      <c r="G4836" s="179"/>
    </row>
    <row r="4837" spans="7:7">
      <c r="G4837" s="179"/>
    </row>
    <row r="4838" spans="7:7">
      <c r="G4838" s="179"/>
    </row>
    <row r="4839" spans="7:7">
      <c r="G4839" s="179"/>
    </row>
    <row r="4840" spans="7:7">
      <c r="G4840" s="179"/>
    </row>
    <row r="4841" spans="7:7">
      <c r="G4841" s="179"/>
    </row>
    <row r="4842" spans="7:7">
      <c r="G4842" s="179"/>
    </row>
    <row r="4843" spans="7:7">
      <c r="G4843" s="179"/>
    </row>
    <row r="4844" spans="7:7">
      <c r="G4844" s="179"/>
    </row>
    <row r="4845" spans="7:7">
      <c r="G4845" s="179"/>
    </row>
    <row r="4846" spans="7:7">
      <c r="G4846" s="179"/>
    </row>
    <row r="4847" spans="7:7">
      <c r="G4847" s="179"/>
    </row>
    <row r="4848" spans="7:7">
      <c r="G4848" s="179"/>
    </row>
    <row r="4849" spans="7:7">
      <c r="G4849" s="179"/>
    </row>
    <row r="4850" spans="7:7">
      <c r="G4850" s="179"/>
    </row>
    <row r="4851" spans="7:7">
      <c r="G4851" s="179"/>
    </row>
    <row r="4852" spans="7:7">
      <c r="G4852" s="179"/>
    </row>
    <row r="4853" spans="7:7">
      <c r="G4853" s="179"/>
    </row>
    <row r="4854" spans="7:7">
      <c r="G4854" s="179"/>
    </row>
    <row r="4855" spans="7:7">
      <c r="G4855" s="179"/>
    </row>
    <row r="4856" spans="7:7">
      <c r="G4856" s="179"/>
    </row>
    <row r="4857" spans="7:7">
      <c r="G4857" s="179"/>
    </row>
    <row r="4858" spans="7:7">
      <c r="G4858" s="179"/>
    </row>
    <row r="4859" spans="7:7">
      <c r="G4859" s="179"/>
    </row>
    <row r="4860" spans="7:7">
      <c r="G4860" s="179"/>
    </row>
    <row r="4861" spans="7:7">
      <c r="G4861" s="179"/>
    </row>
    <row r="4862" spans="7:7">
      <c r="G4862" s="179"/>
    </row>
    <row r="4863" spans="7:7">
      <c r="G4863" s="179"/>
    </row>
    <row r="4864" spans="7:7">
      <c r="G4864" s="179"/>
    </row>
    <row r="4865" spans="7:7">
      <c r="G4865" s="179"/>
    </row>
    <row r="4866" spans="7:7">
      <c r="G4866" s="179"/>
    </row>
    <row r="4867" spans="7:7">
      <c r="G4867" s="179"/>
    </row>
    <row r="4868" spans="7:7">
      <c r="G4868" s="179"/>
    </row>
    <row r="4869" spans="7:7">
      <c r="G4869" s="179"/>
    </row>
    <row r="4870" spans="7:7">
      <c r="G4870" s="179"/>
    </row>
    <row r="4871" spans="7:7">
      <c r="G4871" s="179"/>
    </row>
    <row r="4872" spans="7:7">
      <c r="G4872" s="179"/>
    </row>
    <row r="4873" spans="7:7">
      <c r="G4873" s="179"/>
    </row>
    <row r="4874" spans="7:7">
      <c r="G4874" s="179"/>
    </row>
    <row r="4875" spans="7:7">
      <c r="G4875" s="179"/>
    </row>
    <row r="4876" spans="7:7">
      <c r="G4876" s="179"/>
    </row>
    <row r="4877" spans="7:7">
      <c r="G4877" s="179"/>
    </row>
    <row r="4878" spans="7:7">
      <c r="G4878" s="179"/>
    </row>
    <row r="4879" spans="7:7">
      <c r="G4879" s="179"/>
    </row>
    <row r="4880" spans="7:7">
      <c r="G4880" s="179"/>
    </row>
    <row r="4881" spans="7:7">
      <c r="G4881" s="179"/>
    </row>
    <row r="4882" spans="7:7">
      <c r="G4882" s="179"/>
    </row>
    <row r="4883" spans="7:7">
      <c r="G4883" s="179"/>
    </row>
    <row r="4884" spans="7:7">
      <c r="G4884" s="179"/>
    </row>
    <row r="4885" spans="7:7">
      <c r="G4885" s="179"/>
    </row>
    <row r="4886" spans="7:7">
      <c r="G4886" s="179"/>
    </row>
    <row r="4887" spans="7:7">
      <c r="G4887" s="179"/>
    </row>
    <row r="4888" spans="7:7">
      <c r="G4888" s="179"/>
    </row>
    <row r="4889" spans="7:7">
      <c r="G4889" s="179"/>
    </row>
    <row r="4890" spans="7:7">
      <c r="G4890" s="179"/>
    </row>
    <row r="4891" spans="7:7">
      <c r="G4891" s="179"/>
    </row>
    <row r="4892" spans="7:7">
      <c r="G4892" s="179"/>
    </row>
    <row r="4893" spans="7:7">
      <c r="G4893" s="179"/>
    </row>
    <row r="4894" spans="7:7">
      <c r="G4894" s="179"/>
    </row>
    <row r="4895" spans="7:7">
      <c r="G4895" s="179"/>
    </row>
    <row r="4896" spans="7:7">
      <c r="G4896" s="179"/>
    </row>
    <row r="4897" spans="7:7">
      <c r="G4897" s="179"/>
    </row>
    <row r="4898" spans="7:7">
      <c r="G4898" s="179"/>
    </row>
    <row r="4899" spans="7:7">
      <c r="G4899" s="179"/>
    </row>
    <row r="4900" spans="7:7">
      <c r="G4900" s="179"/>
    </row>
    <row r="4901" spans="7:7">
      <c r="G4901" s="179"/>
    </row>
    <row r="4902" spans="7:7">
      <c r="G4902" s="179"/>
    </row>
    <row r="4903" spans="7:7">
      <c r="G4903" s="179"/>
    </row>
    <row r="4904" spans="7:7">
      <c r="G4904" s="179"/>
    </row>
    <row r="4905" spans="7:7">
      <c r="G4905" s="179"/>
    </row>
    <row r="4906" spans="7:7">
      <c r="G4906" s="179"/>
    </row>
    <row r="4907" spans="7:7">
      <c r="G4907" s="179"/>
    </row>
    <row r="4908" spans="7:7">
      <c r="G4908" s="179"/>
    </row>
    <row r="4909" spans="7:7">
      <c r="G4909" s="179"/>
    </row>
    <row r="4910" spans="7:7">
      <c r="G4910" s="179"/>
    </row>
    <row r="4911" spans="7:7">
      <c r="G4911" s="179"/>
    </row>
    <row r="4912" spans="7:7">
      <c r="G4912" s="179"/>
    </row>
    <row r="4913" spans="7:7">
      <c r="G4913" s="179"/>
    </row>
    <row r="4914" spans="7:7">
      <c r="G4914" s="179"/>
    </row>
    <row r="4915" spans="7:7">
      <c r="G4915" s="179"/>
    </row>
    <row r="4916" spans="7:7">
      <c r="G4916" s="179"/>
    </row>
    <row r="4917" spans="7:7">
      <c r="G4917" s="179"/>
    </row>
    <row r="4918" spans="7:7">
      <c r="G4918" s="179"/>
    </row>
    <row r="4919" spans="7:7">
      <c r="G4919" s="179"/>
    </row>
    <row r="4920" spans="7:7">
      <c r="G4920" s="179"/>
    </row>
    <row r="4921" spans="7:7">
      <c r="G4921" s="179"/>
    </row>
    <row r="4922" spans="7:7">
      <c r="G4922" s="179"/>
    </row>
    <row r="4923" spans="7:7">
      <c r="G4923" s="179"/>
    </row>
    <row r="4924" spans="7:7">
      <c r="G4924" s="179"/>
    </row>
    <row r="4925" spans="7:7">
      <c r="G4925" s="179"/>
    </row>
    <row r="4926" spans="7:7">
      <c r="G4926" s="179"/>
    </row>
    <row r="4927" spans="7:7">
      <c r="G4927" s="179"/>
    </row>
    <row r="4928" spans="7:7">
      <c r="G4928" s="179"/>
    </row>
    <row r="4929" spans="7:7">
      <c r="G4929" s="179"/>
    </row>
    <row r="4930" spans="7:7">
      <c r="G4930" s="179"/>
    </row>
    <row r="4931" spans="7:7">
      <c r="G4931" s="179"/>
    </row>
    <row r="4932" spans="7:7">
      <c r="G4932" s="179"/>
    </row>
    <row r="4933" spans="7:7">
      <c r="G4933" s="179"/>
    </row>
    <row r="4934" spans="7:7">
      <c r="G4934" s="179"/>
    </row>
    <row r="4935" spans="7:7">
      <c r="G4935" s="179"/>
    </row>
    <row r="4936" spans="7:7">
      <c r="G4936" s="179"/>
    </row>
    <row r="4937" spans="7:7">
      <c r="G4937" s="179"/>
    </row>
    <row r="4938" spans="7:7">
      <c r="G4938" s="179"/>
    </row>
    <row r="4939" spans="7:7">
      <c r="G4939" s="179"/>
    </row>
    <row r="4940" spans="7:7">
      <c r="G4940" s="179"/>
    </row>
    <row r="4941" spans="7:7">
      <c r="G4941" s="179"/>
    </row>
    <row r="4942" spans="7:7">
      <c r="G4942" s="179"/>
    </row>
    <row r="4943" spans="7:7">
      <c r="G4943" s="179"/>
    </row>
    <row r="4944" spans="7:7">
      <c r="G4944" s="179"/>
    </row>
    <row r="4945" spans="7:7">
      <c r="G4945" s="179"/>
    </row>
    <row r="4946" spans="7:7">
      <c r="G4946" s="179"/>
    </row>
    <row r="4947" spans="7:7">
      <c r="G4947" s="179"/>
    </row>
    <row r="4948" spans="7:7">
      <c r="G4948" s="179"/>
    </row>
    <row r="4949" spans="7:7">
      <c r="G4949" s="179"/>
    </row>
    <row r="4950" spans="7:7">
      <c r="G4950" s="179"/>
    </row>
    <row r="4951" spans="7:7">
      <c r="G4951" s="179"/>
    </row>
    <row r="4952" spans="7:7">
      <c r="G4952" s="179"/>
    </row>
    <row r="4953" spans="7:7">
      <c r="G4953" s="179"/>
    </row>
    <row r="4954" spans="7:7">
      <c r="G4954" s="179"/>
    </row>
    <row r="4955" spans="7:7">
      <c r="G4955" s="179"/>
    </row>
    <row r="4956" spans="7:7">
      <c r="G4956" s="179"/>
    </row>
    <row r="4957" spans="7:7">
      <c r="G4957" s="179"/>
    </row>
    <row r="4958" spans="7:7">
      <c r="G4958" s="179"/>
    </row>
    <row r="4959" spans="7:7">
      <c r="G4959" s="179"/>
    </row>
    <row r="4960" spans="7:7">
      <c r="G4960" s="179"/>
    </row>
    <row r="4961" spans="7:7">
      <c r="G4961" s="179"/>
    </row>
    <row r="4962" spans="7:7">
      <c r="G4962" s="179"/>
    </row>
    <row r="4963" spans="7:7">
      <c r="G4963" s="179"/>
    </row>
    <row r="4964" spans="7:7">
      <c r="G4964" s="179"/>
    </row>
    <row r="4965" spans="7:7">
      <c r="G4965" s="179"/>
    </row>
    <row r="4966" spans="7:7">
      <c r="G4966" s="179"/>
    </row>
    <row r="4967" spans="7:7">
      <c r="G4967" s="179"/>
    </row>
    <row r="4968" spans="7:7">
      <c r="G4968" s="179"/>
    </row>
    <row r="4969" spans="7:7">
      <c r="G4969" s="179"/>
    </row>
    <row r="4970" spans="7:7">
      <c r="G4970" s="179"/>
    </row>
    <row r="4971" spans="7:7">
      <c r="G4971" s="179"/>
    </row>
    <row r="4972" spans="7:7">
      <c r="G4972" s="179"/>
    </row>
    <row r="4973" spans="7:7">
      <c r="G4973" s="179"/>
    </row>
    <row r="4974" spans="7:7">
      <c r="G4974" s="179"/>
    </row>
    <row r="4975" spans="7:7">
      <c r="G4975" s="179"/>
    </row>
    <row r="4976" spans="7:7">
      <c r="G4976" s="179"/>
    </row>
    <row r="4977" spans="7:7">
      <c r="G4977" s="179"/>
    </row>
    <row r="4978" spans="7:7">
      <c r="G4978" s="179"/>
    </row>
    <row r="4979" spans="7:7">
      <c r="G4979" s="179"/>
    </row>
    <row r="4980" spans="7:7">
      <c r="G4980" s="179"/>
    </row>
    <row r="4981" spans="7:7">
      <c r="G4981" s="179"/>
    </row>
    <row r="4982" spans="7:7">
      <c r="G4982" s="179"/>
    </row>
    <row r="4983" spans="7:7">
      <c r="G4983" s="179"/>
    </row>
    <row r="4984" spans="7:7">
      <c r="G4984" s="179"/>
    </row>
    <row r="4985" spans="7:7">
      <c r="G4985" s="179"/>
    </row>
    <row r="4986" spans="7:7">
      <c r="G4986" s="179"/>
    </row>
    <row r="4987" spans="7:7">
      <c r="G4987" s="179"/>
    </row>
    <row r="4988" spans="7:7">
      <c r="G4988" s="179"/>
    </row>
    <row r="4989" spans="7:7">
      <c r="G4989" s="179"/>
    </row>
    <row r="4990" spans="7:7">
      <c r="G4990" s="179"/>
    </row>
    <row r="4991" spans="7:7">
      <c r="G4991" s="179"/>
    </row>
    <row r="4992" spans="7:7">
      <c r="G4992" s="179"/>
    </row>
    <row r="4993" spans="7:7">
      <c r="G4993" s="179"/>
    </row>
    <row r="4994" spans="7:7">
      <c r="G4994" s="179"/>
    </row>
    <row r="4995" spans="7:7">
      <c r="G4995" s="179"/>
    </row>
    <row r="4996" spans="7:7">
      <c r="G4996" s="179"/>
    </row>
    <row r="4997" spans="7:7">
      <c r="G4997" s="179"/>
    </row>
    <row r="4998" spans="7:7">
      <c r="G4998" s="179"/>
    </row>
    <row r="4999" spans="7:7">
      <c r="G4999" s="179"/>
    </row>
    <row r="5000" spans="7:7">
      <c r="G5000" s="179"/>
    </row>
    <row r="5001" spans="7:7">
      <c r="G5001" s="179"/>
    </row>
    <row r="5002" spans="7:7">
      <c r="G5002" s="179"/>
    </row>
    <row r="5003" spans="7:7">
      <c r="G5003" s="179"/>
    </row>
    <row r="5004" spans="7:7">
      <c r="G5004" s="179"/>
    </row>
    <row r="5005" spans="7:7">
      <c r="G5005" s="179"/>
    </row>
    <row r="5006" spans="7:7">
      <c r="G5006" s="179"/>
    </row>
    <row r="5007" spans="7:7">
      <c r="G5007" s="179"/>
    </row>
    <row r="5008" spans="7:7">
      <c r="G5008" s="179"/>
    </row>
    <row r="5009" spans="7:7">
      <c r="G5009" s="179"/>
    </row>
    <row r="5010" spans="7:7">
      <c r="G5010" s="179"/>
    </row>
    <row r="5011" spans="7:7">
      <c r="G5011" s="179"/>
    </row>
    <row r="5012" spans="7:7">
      <c r="G5012" s="179"/>
    </row>
    <row r="5013" spans="7:7">
      <c r="G5013" s="179"/>
    </row>
    <row r="5014" spans="7:7">
      <c r="G5014" s="179"/>
    </row>
    <row r="5015" spans="7:7">
      <c r="G5015" s="179"/>
    </row>
    <row r="5016" spans="7:7">
      <c r="G5016" s="179"/>
    </row>
    <row r="5017" spans="7:7">
      <c r="G5017" s="179"/>
    </row>
    <row r="5018" spans="7:7">
      <c r="G5018" s="179"/>
    </row>
    <row r="5019" spans="7:7">
      <c r="G5019" s="179"/>
    </row>
    <row r="5020" spans="7:7">
      <c r="G5020" s="179"/>
    </row>
    <row r="5021" spans="7:7">
      <c r="G5021" s="179"/>
    </row>
    <row r="5022" spans="7:7">
      <c r="G5022" s="179"/>
    </row>
    <row r="5023" spans="7:7">
      <c r="G5023" s="179"/>
    </row>
    <row r="5024" spans="7:7">
      <c r="G5024" s="179"/>
    </row>
    <row r="5025" spans="7:7">
      <c r="G5025" s="179"/>
    </row>
    <row r="5026" spans="7:7">
      <c r="G5026" s="179"/>
    </row>
    <row r="5027" spans="7:7">
      <c r="G5027" s="179"/>
    </row>
    <row r="5028" spans="7:7">
      <c r="G5028" s="179"/>
    </row>
    <row r="5029" spans="7:7">
      <c r="G5029" s="179"/>
    </row>
    <row r="5030" spans="7:7">
      <c r="G5030" s="179"/>
    </row>
    <row r="5031" spans="7:7">
      <c r="G5031" s="179"/>
    </row>
    <row r="5032" spans="7:7">
      <c r="G5032" s="179"/>
    </row>
    <row r="5033" spans="7:7">
      <c r="G5033" s="179"/>
    </row>
    <row r="5034" spans="7:7">
      <c r="G5034" s="179"/>
    </row>
    <row r="5035" spans="7:7">
      <c r="G5035" s="179"/>
    </row>
    <row r="5036" spans="7:7">
      <c r="G5036" s="179"/>
    </row>
    <row r="5037" spans="7:7">
      <c r="G5037" s="179"/>
    </row>
    <row r="5038" spans="7:7">
      <c r="G5038" s="179"/>
    </row>
    <row r="5039" spans="7:7">
      <c r="G5039" s="179"/>
    </row>
    <row r="5040" spans="7:7">
      <c r="G5040" s="179"/>
    </row>
    <row r="5041" spans="7:7">
      <c r="G5041" s="179"/>
    </row>
    <row r="5042" spans="7:7">
      <c r="G5042" s="179"/>
    </row>
    <row r="5043" spans="7:7">
      <c r="G5043" s="179"/>
    </row>
    <row r="5044" spans="7:7">
      <c r="G5044" s="179"/>
    </row>
    <row r="5045" spans="7:7">
      <c r="G5045" s="179"/>
    </row>
    <row r="5046" spans="7:7">
      <c r="G5046" s="179"/>
    </row>
    <row r="5047" spans="7:7">
      <c r="G5047" s="179"/>
    </row>
    <row r="5048" spans="7:7">
      <c r="G5048" s="179"/>
    </row>
    <row r="5049" spans="7:7">
      <c r="G5049" s="179"/>
    </row>
    <row r="5050" spans="7:7">
      <c r="G5050" s="179"/>
    </row>
    <row r="5051" spans="7:7">
      <c r="G5051" s="179"/>
    </row>
    <row r="5052" spans="7:7">
      <c r="G5052" s="179"/>
    </row>
    <row r="5053" spans="7:7">
      <c r="G5053" s="179"/>
    </row>
    <row r="5054" spans="7:7">
      <c r="G5054" s="179"/>
    </row>
    <row r="5055" spans="7:7">
      <c r="G5055" s="179"/>
    </row>
    <row r="5056" spans="7:7">
      <c r="G5056" s="179"/>
    </row>
    <row r="5057" spans="7:7">
      <c r="G5057" s="179"/>
    </row>
    <row r="5058" spans="7:7">
      <c r="G5058" s="179"/>
    </row>
    <row r="5059" spans="7:7">
      <c r="G5059" s="179"/>
    </row>
    <row r="5060" spans="7:7">
      <c r="G5060" s="179"/>
    </row>
    <row r="5061" spans="7:7">
      <c r="G5061" s="179"/>
    </row>
    <row r="5062" spans="7:7">
      <c r="G5062" s="179"/>
    </row>
    <row r="5063" spans="7:7">
      <c r="G5063" s="179"/>
    </row>
    <row r="5064" spans="7:7">
      <c r="G5064" s="179"/>
    </row>
    <row r="5065" spans="7:7">
      <c r="G5065" s="179"/>
    </row>
    <row r="5066" spans="7:7">
      <c r="G5066" s="179"/>
    </row>
    <row r="5067" spans="7:7">
      <c r="G5067" s="179"/>
    </row>
    <row r="5068" spans="7:7">
      <c r="G5068" s="179"/>
    </row>
    <row r="5069" spans="7:7">
      <c r="G5069" s="179"/>
    </row>
    <row r="5070" spans="7:7">
      <c r="G5070" s="179"/>
    </row>
    <row r="5071" spans="7:7">
      <c r="G5071" s="179"/>
    </row>
    <row r="5072" spans="7:7">
      <c r="G5072" s="179"/>
    </row>
    <row r="5073" spans="7:7">
      <c r="G5073" s="179"/>
    </row>
    <row r="5074" spans="7:7">
      <c r="G5074" s="179"/>
    </row>
    <row r="5075" spans="7:7">
      <c r="G5075" s="179"/>
    </row>
    <row r="5076" spans="7:7">
      <c r="G5076" s="179"/>
    </row>
    <row r="5077" spans="7:7">
      <c r="G5077" s="179"/>
    </row>
    <row r="5078" spans="7:7">
      <c r="G5078" s="179"/>
    </row>
    <row r="5079" spans="7:7">
      <c r="G5079" s="179"/>
    </row>
    <row r="5080" spans="7:7">
      <c r="G5080" s="179"/>
    </row>
    <row r="5081" spans="7:7">
      <c r="G5081" s="179"/>
    </row>
    <row r="5082" spans="7:7">
      <c r="G5082" s="179"/>
    </row>
    <row r="5083" spans="7:7">
      <c r="G5083" s="179"/>
    </row>
    <row r="5084" spans="7:7">
      <c r="G5084" s="179"/>
    </row>
    <row r="5085" spans="7:7">
      <c r="G5085" s="179"/>
    </row>
    <row r="5086" spans="7:7">
      <c r="G5086" s="179"/>
    </row>
    <row r="5087" spans="7:7">
      <c r="G5087" s="179"/>
    </row>
    <row r="5088" spans="7:7">
      <c r="G5088" s="179"/>
    </row>
    <row r="5089" spans="7:7">
      <c r="G5089" s="179"/>
    </row>
    <row r="5090" spans="7:7">
      <c r="G5090" s="179"/>
    </row>
    <row r="5091" spans="7:7">
      <c r="G5091" s="179"/>
    </row>
    <row r="5092" spans="7:7">
      <c r="G5092" s="179"/>
    </row>
    <row r="5093" spans="7:7">
      <c r="G5093" s="179"/>
    </row>
    <row r="5094" spans="7:7">
      <c r="G5094" s="179"/>
    </row>
    <row r="5095" spans="7:7">
      <c r="G5095" s="179"/>
    </row>
    <row r="5096" spans="7:7">
      <c r="G5096" s="179"/>
    </row>
    <row r="5097" spans="7:7">
      <c r="G5097" s="179"/>
    </row>
    <row r="5098" spans="7:7">
      <c r="G5098" s="179"/>
    </row>
    <row r="5099" spans="7:7">
      <c r="G5099" s="179"/>
    </row>
    <row r="5100" spans="7:7">
      <c r="G5100" s="179"/>
    </row>
    <row r="5101" spans="7:7">
      <c r="G5101" s="179"/>
    </row>
    <row r="5102" spans="7:7">
      <c r="G5102" s="179"/>
    </row>
    <row r="5103" spans="7:7">
      <c r="G5103" s="179"/>
    </row>
    <row r="5104" spans="7:7">
      <c r="G5104" s="179"/>
    </row>
    <row r="5105" spans="7:7">
      <c r="G5105" s="179"/>
    </row>
    <row r="5106" spans="7:7">
      <c r="G5106" s="179"/>
    </row>
    <row r="5107" spans="7:7">
      <c r="G5107" s="179"/>
    </row>
    <row r="5108" spans="7:7">
      <c r="G5108" s="179"/>
    </row>
    <row r="5109" spans="7:7">
      <c r="G5109" s="179"/>
    </row>
    <row r="5110" spans="7:7">
      <c r="G5110" s="179"/>
    </row>
    <row r="5111" spans="7:7">
      <c r="G5111" s="179"/>
    </row>
    <row r="5112" spans="7:7">
      <c r="G5112" s="179"/>
    </row>
    <row r="5113" spans="7:7">
      <c r="G5113" s="179"/>
    </row>
    <row r="5114" spans="7:7">
      <c r="G5114" s="179"/>
    </row>
    <row r="5115" spans="7:7">
      <c r="G5115" s="179"/>
    </row>
    <row r="5116" spans="7:7">
      <c r="G5116" s="179"/>
    </row>
    <row r="5117" spans="7:7">
      <c r="G5117" s="179"/>
    </row>
    <row r="5118" spans="7:7">
      <c r="G5118" s="179"/>
    </row>
    <row r="5119" spans="7:7">
      <c r="G5119" s="179"/>
    </row>
    <row r="5120" spans="7:7">
      <c r="G5120" s="179"/>
    </row>
    <row r="5121" spans="7:7">
      <c r="G5121" s="179"/>
    </row>
    <row r="5122" spans="7:7">
      <c r="G5122" s="179"/>
    </row>
    <row r="5123" spans="7:7">
      <c r="G5123" s="179"/>
    </row>
    <row r="5124" spans="7:7">
      <c r="G5124" s="179"/>
    </row>
    <row r="5125" spans="7:7">
      <c r="G5125" s="179"/>
    </row>
    <row r="5126" spans="7:7">
      <c r="G5126" s="179"/>
    </row>
    <row r="5127" spans="7:7">
      <c r="G5127" s="179"/>
    </row>
    <row r="5128" spans="7:7">
      <c r="G5128" s="179"/>
    </row>
    <row r="5129" spans="7:7">
      <c r="G5129" s="179"/>
    </row>
    <row r="5130" spans="7:7">
      <c r="G5130" s="179"/>
    </row>
    <row r="5131" spans="7:7">
      <c r="G5131" s="179"/>
    </row>
    <row r="5132" spans="7:7">
      <c r="G5132" s="179"/>
    </row>
    <row r="5133" spans="7:7">
      <c r="G5133" s="179"/>
    </row>
    <row r="5134" spans="7:7">
      <c r="G5134" s="179"/>
    </row>
    <row r="5135" spans="7:7">
      <c r="G5135" s="179"/>
    </row>
    <row r="5136" spans="7:7">
      <c r="G5136" s="179"/>
    </row>
    <row r="5137" spans="7:7">
      <c r="G5137" s="179"/>
    </row>
    <row r="5138" spans="7:7">
      <c r="G5138" s="179"/>
    </row>
    <row r="5139" spans="7:7">
      <c r="G5139" s="179"/>
    </row>
    <row r="5140" spans="7:7">
      <c r="G5140" s="179"/>
    </row>
    <row r="5141" spans="7:7">
      <c r="G5141" s="179"/>
    </row>
    <row r="5142" spans="7:7">
      <c r="G5142" s="179"/>
    </row>
    <row r="5143" spans="7:7">
      <c r="G5143" s="179"/>
    </row>
    <row r="5144" spans="7:7">
      <c r="G5144" s="179"/>
    </row>
    <row r="5145" spans="7:7">
      <c r="G5145" s="179"/>
    </row>
    <row r="5146" spans="7:7">
      <c r="G5146" s="179"/>
    </row>
    <row r="5147" spans="7:7">
      <c r="G5147" s="179"/>
    </row>
    <row r="5148" spans="7:7">
      <c r="G5148" s="179"/>
    </row>
    <row r="5149" spans="7:7">
      <c r="G5149" s="179"/>
    </row>
    <row r="5150" spans="7:7">
      <c r="G5150" s="179"/>
    </row>
    <row r="5151" spans="7:7">
      <c r="G5151" s="179"/>
    </row>
    <row r="5152" spans="7:7">
      <c r="G5152" s="179"/>
    </row>
    <row r="5153" spans="7:7">
      <c r="G5153" s="179"/>
    </row>
    <row r="5154" spans="7:7">
      <c r="G5154" s="179"/>
    </row>
    <row r="5155" spans="7:7">
      <c r="G5155" s="179"/>
    </row>
    <row r="5156" spans="7:7">
      <c r="G5156" s="179"/>
    </row>
    <row r="5157" spans="7:7">
      <c r="G5157" s="179"/>
    </row>
    <row r="5158" spans="7:7">
      <c r="G5158" s="179"/>
    </row>
    <row r="5159" spans="7:7">
      <c r="G5159" s="179"/>
    </row>
    <row r="5160" spans="7:7">
      <c r="G5160" s="179"/>
    </row>
    <row r="5161" spans="7:7">
      <c r="G5161" s="179"/>
    </row>
    <row r="5162" spans="7:7">
      <c r="G5162" s="179"/>
    </row>
    <row r="5163" spans="7:7">
      <c r="G5163" s="179"/>
    </row>
    <row r="5164" spans="7:7">
      <c r="G5164" s="179"/>
    </row>
    <row r="5165" spans="7:7">
      <c r="G5165" s="179"/>
    </row>
    <row r="5166" spans="7:7">
      <c r="G5166" s="179"/>
    </row>
    <row r="5167" spans="7:7">
      <c r="G5167" s="179"/>
    </row>
    <row r="5168" spans="7:7">
      <c r="G5168" s="179"/>
    </row>
    <row r="5169" spans="7:7">
      <c r="G5169" s="179"/>
    </row>
    <row r="5170" spans="7:7">
      <c r="G5170" s="179"/>
    </row>
    <row r="5171" spans="7:7">
      <c r="G5171" s="179"/>
    </row>
    <row r="5172" spans="7:7">
      <c r="G5172" s="179"/>
    </row>
    <row r="5173" spans="7:7">
      <c r="G5173" s="179"/>
    </row>
    <row r="5174" spans="7:7">
      <c r="G5174" s="179"/>
    </row>
    <row r="5175" spans="7:7">
      <c r="G5175" s="179"/>
    </row>
    <row r="5176" spans="7:7">
      <c r="G5176" s="179"/>
    </row>
    <row r="5177" spans="7:7">
      <c r="G5177" s="179"/>
    </row>
    <row r="5178" spans="7:7">
      <c r="G5178" s="179"/>
    </row>
    <row r="5179" spans="7:7">
      <c r="G5179" s="179"/>
    </row>
    <row r="5180" spans="7:7">
      <c r="G5180" s="179"/>
    </row>
    <row r="5181" spans="7:7">
      <c r="G5181" s="179"/>
    </row>
    <row r="5182" spans="7:7">
      <c r="G5182" s="179"/>
    </row>
    <row r="5183" spans="7:7">
      <c r="G5183" s="179"/>
    </row>
    <row r="5184" spans="7:7">
      <c r="G5184" s="179"/>
    </row>
    <row r="5185" spans="7:7">
      <c r="G5185" s="179"/>
    </row>
    <row r="5186" spans="7:7">
      <c r="G5186" s="179"/>
    </row>
    <row r="5187" spans="7:7">
      <c r="G5187" s="179"/>
    </row>
    <row r="5188" spans="7:7">
      <c r="G5188" s="179"/>
    </row>
    <row r="5189" spans="7:7">
      <c r="G5189" s="179"/>
    </row>
    <row r="5190" spans="7:7">
      <c r="G5190" s="179"/>
    </row>
    <row r="5191" spans="7:7">
      <c r="G5191" s="179"/>
    </row>
    <row r="5192" spans="7:7">
      <c r="G5192" s="179"/>
    </row>
    <row r="5193" spans="7:7">
      <c r="G5193" s="179"/>
    </row>
    <row r="5194" spans="7:7">
      <c r="G5194" s="179"/>
    </row>
    <row r="5195" spans="7:7">
      <c r="G5195" s="179"/>
    </row>
    <row r="5196" spans="7:7">
      <c r="G5196" s="179"/>
    </row>
    <row r="5197" spans="7:7">
      <c r="G5197" s="179"/>
    </row>
    <row r="5198" spans="7:7">
      <c r="G5198" s="179"/>
    </row>
    <row r="5199" spans="7:7">
      <c r="G5199" s="179"/>
    </row>
    <row r="5200" spans="7:7">
      <c r="G5200" s="179"/>
    </row>
    <row r="5201" spans="7:7">
      <c r="G5201" s="179"/>
    </row>
    <row r="5202" spans="7:7">
      <c r="G5202" s="179"/>
    </row>
    <row r="5203" spans="7:7">
      <c r="G5203" s="179"/>
    </row>
    <row r="5204" spans="7:7">
      <c r="G5204" s="179"/>
    </row>
    <row r="5205" spans="7:7">
      <c r="G5205" s="179"/>
    </row>
    <row r="5206" spans="7:7">
      <c r="G5206" s="179"/>
    </row>
    <row r="5207" spans="7:7">
      <c r="G5207" s="179"/>
    </row>
    <row r="5208" spans="7:7">
      <c r="G5208" s="179"/>
    </row>
    <row r="5209" spans="7:7">
      <c r="G5209" s="179"/>
    </row>
    <row r="5210" spans="7:7">
      <c r="G5210" s="179"/>
    </row>
    <row r="5211" spans="7:7">
      <c r="G5211" s="179"/>
    </row>
    <row r="5212" spans="7:7">
      <c r="G5212" s="179"/>
    </row>
    <row r="5213" spans="7:7">
      <c r="G5213" s="179"/>
    </row>
    <row r="5214" spans="7:7">
      <c r="G5214" s="179"/>
    </row>
    <row r="5215" spans="7:7">
      <c r="G5215" s="179"/>
    </row>
    <row r="5216" spans="7:7">
      <c r="G5216" s="179"/>
    </row>
    <row r="5217" spans="7:7">
      <c r="G5217" s="179"/>
    </row>
    <row r="5218" spans="7:7">
      <c r="G5218" s="179"/>
    </row>
    <row r="5219" spans="7:7">
      <c r="G5219" s="179"/>
    </row>
    <row r="5220" spans="7:7">
      <c r="G5220" s="179"/>
    </row>
    <row r="5221" spans="7:7">
      <c r="G5221" s="179"/>
    </row>
    <row r="5222" spans="7:7">
      <c r="G5222" s="179"/>
    </row>
    <row r="5223" spans="7:7">
      <c r="G5223" s="179"/>
    </row>
    <row r="5224" spans="7:7">
      <c r="G5224" s="179"/>
    </row>
    <row r="5225" spans="7:7">
      <c r="G5225" s="179"/>
    </row>
    <row r="5226" spans="7:7">
      <c r="G5226" s="179"/>
    </row>
    <row r="5227" spans="7:7">
      <c r="G5227" s="179"/>
    </row>
    <row r="5228" spans="7:7">
      <c r="G5228" s="179"/>
    </row>
    <row r="5229" spans="7:7">
      <c r="G5229" s="179"/>
    </row>
    <row r="5230" spans="7:7">
      <c r="G5230" s="179"/>
    </row>
    <row r="5231" spans="7:7">
      <c r="G5231" s="179"/>
    </row>
    <row r="5232" spans="7:7">
      <c r="G5232" s="179"/>
    </row>
    <row r="5233" spans="7:7">
      <c r="G5233" s="179"/>
    </row>
    <row r="5234" spans="7:7">
      <c r="G5234" s="179"/>
    </row>
    <row r="5235" spans="7:7">
      <c r="G5235" s="179"/>
    </row>
    <row r="5236" spans="7:7">
      <c r="G5236" s="179"/>
    </row>
    <row r="5237" spans="7:7">
      <c r="G5237" s="179"/>
    </row>
    <row r="5238" spans="7:7">
      <c r="G5238" s="179"/>
    </row>
    <row r="5239" spans="7:7">
      <c r="G5239" s="179"/>
    </row>
    <row r="5240" spans="7:7">
      <c r="G5240" s="179"/>
    </row>
    <row r="5241" spans="7:7">
      <c r="G5241" s="179"/>
    </row>
    <row r="5242" spans="7:7">
      <c r="G5242" s="179"/>
    </row>
    <row r="5243" spans="7:7">
      <c r="G5243" s="179"/>
    </row>
    <row r="5244" spans="7:7">
      <c r="G5244" s="179"/>
    </row>
    <row r="5245" spans="7:7">
      <c r="G5245" s="179"/>
    </row>
    <row r="5246" spans="7:7">
      <c r="G5246" s="179"/>
    </row>
    <row r="5247" spans="7:7">
      <c r="G5247" s="179"/>
    </row>
    <row r="5248" spans="7:7">
      <c r="G5248" s="179"/>
    </row>
    <row r="5249" spans="7:7">
      <c r="G5249" s="179"/>
    </row>
    <row r="5250" spans="7:7">
      <c r="G5250" s="179"/>
    </row>
    <row r="5251" spans="7:7">
      <c r="G5251" s="179"/>
    </row>
    <row r="5252" spans="7:7">
      <c r="G5252" s="179"/>
    </row>
    <row r="5253" spans="7:7">
      <c r="G5253" s="179"/>
    </row>
    <row r="5254" spans="7:7">
      <c r="G5254" s="179"/>
    </row>
    <row r="5255" spans="7:7">
      <c r="G5255" s="179"/>
    </row>
    <row r="5256" spans="7:7">
      <c r="G5256" s="179"/>
    </row>
    <row r="5257" spans="7:7">
      <c r="G5257" s="179"/>
    </row>
    <row r="5258" spans="7:7">
      <c r="G5258" s="179"/>
    </row>
    <row r="5259" spans="7:7">
      <c r="G5259" s="179"/>
    </row>
    <row r="5260" spans="7:7">
      <c r="G5260" s="179"/>
    </row>
    <row r="5261" spans="7:7">
      <c r="G5261" s="179"/>
    </row>
    <row r="5262" spans="7:7">
      <c r="G5262" s="179"/>
    </row>
    <row r="5263" spans="7:7">
      <c r="G5263" s="179"/>
    </row>
    <row r="5264" spans="7:7">
      <c r="G5264" s="179"/>
    </row>
    <row r="5265" spans="7:7">
      <c r="G5265" s="179"/>
    </row>
    <row r="5266" spans="7:7">
      <c r="G5266" s="179"/>
    </row>
    <row r="5267" spans="7:7">
      <c r="G5267" s="179"/>
    </row>
    <row r="5268" spans="7:7">
      <c r="G5268" s="179"/>
    </row>
    <row r="5269" spans="7:7">
      <c r="G5269" s="179"/>
    </row>
    <row r="5270" spans="7:7">
      <c r="G5270" s="179"/>
    </row>
    <row r="5271" spans="7:7">
      <c r="G5271" s="179"/>
    </row>
    <row r="5272" spans="7:7">
      <c r="G5272" s="179"/>
    </row>
    <row r="5273" spans="7:7">
      <c r="G5273" s="179"/>
    </row>
    <row r="5274" spans="7:7">
      <c r="G5274" s="179"/>
    </row>
    <row r="5275" spans="7:7">
      <c r="G5275" s="179"/>
    </row>
    <row r="5276" spans="7:7">
      <c r="G5276" s="179"/>
    </row>
    <row r="5277" spans="7:7">
      <c r="G5277" s="179"/>
    </row>
    <row r="5278" spans="7:7">
      <c r="G5278" s="179"/>
    </row>
    <row r="5279" spans="7:7">
      <c r="G5279" s="179"/>
    </row>
    <row r="5280" spans="7:7">
      <c r="G5280" s="179"/>
    </row>
    <row r="5281" spans="7:7">
      <c r="G5281" s="179"/>
    </row>
    <row r="5282" spans="7:7">
      <c r="G5282" s="179"/>
    </row>
    <row r="5283" spans="7:7">
      <c r="G5283" s="179"/>
    </row>
    <row r="5284" spans="7:7">
      <c r="G5284" s="179"/>
    </row>
    <row r="5285" spans="7:7">
      <c r="G5285" s="179"/>
    </row>
    <row r="5286" spans="7:7">
      <c r="G5286" s="179"/>
    </row>
    <row r="5287" spans="7:7">
      <c r="G5287" s="179"/>
    </row>
    <row r="5288" spans="7:7">
      <c r="G5288" s="179"/>
    </row>
    <row r="5289" spans="7:7">
      <c r="G5289" s="179"/>
    </row>
    <row r="5290" spans="7:7">
      <c r="G5290" s="179"/>
    </row>
    <row r="5291" spans="7:7">
      <c r="G5291" s="179"/>
    </row>
    <row r="5292" spans="7:7">
      <c r="G5292" s="179"/>
    </row>
    <row r="5293" spans="7:7">
      <c r="G5293" s="179"/>
    </row>
    <row r="5294" spans="7:7">
      <c r="G5294" s="179"/>
    </row>
    <row r="5295" spans="7:7">
      <c r="G5295" s="179"/>
    </row>
    <row r="5296" spans="7:7">
      <c r="G5296" s="179"/>
    </row>
    <row r="5297" spans="7:7">
      <c r="G5297" s="179"/>
    </row>
    <row r="5298" spans="7:7">
      <c r="G5298" s="179"/>
    </row>
    <row r="5299" spans="7:7">
      <c r="G5299" s="179"/>
    </row>
    <row r="5300" spans="7:7">
      <c r="G5300" s="179"/>
    </row>
    <row r="5301" spans="7:7">
      <c r="G5301" s="179"/>
    </row>
    <row r="5302" spans="7:7">
      <c r="G5302" s="179"/>
    </row>
    <row r="5303" spans="7:7">
      <c r="G5303" s="179"/>
    </row>
    <row r="5304" spans="7:7">
      <c r="G5304" s="179"/>
    </row>
    <row r="5305" spans="7:7">
      <c r="G5305" s="179"/>
    </row>
    <row r="5306" spans="7:7">
      <c r="G5306" s="179"/>
    </row>
    <row r="5307" spans="7:7">
      <c r="G5307" s="179"/>
    </row>
    <row r="5308" spans="7:7">
      <c r="G5308" s="179"/>
    </row>
    <row r="5309" spans="7:7">
      <c r="G5309" s="179"/>
    </row>
    <row r="5310" spans="7:7">
      <c r="G5310" s="179"/>
    </row>
    <row r="5311" spans="7:7">
      <c r="G5311" s="179"/>
    </row>
    <row r="5312" spans="7:7">
      <c r="G5312" s="179"/>
    </row>
    <row r="5313" spans="7:7">
      <c r="G5313" s="179"/>
    </row>
    <row r="5314" spans="7:7">
      <c r="G5314" s="179"/>
    </row>
    <row r="5315" spans="7:7">
      <c r="G5315" s="179"/>
    </row>
    <row r="5316" spans="7:7">
      <c r="G5316" s="179"/>
    </row>
    <row r="5317" spans="7:7">
      <c r="G5317" s="179"/>
    </row>
    <row r="5318" spans="7:7">
      <c r="G5318" s="179"/>
    </row>
    <row r="5319" spans="7:7">
      <c r="G5319" s="179"/>
    </row>
    <row r="5320" spans="7:7">
      <c r="G5320" s="179"/>
    </row>
    <row r="5321" spans="7:7">
      <c r="G5321" s="179"/>
    </row>
    <row r="5322" spans="7:7">
      <c r="G5322" s="179"/>
    </row>
    <row r="5323" spans="7:7">
      <c r="G5323" s="179"/>
    </row>
    <row r="5324" spans="7:7">
      <c r="G5324" s="179"/>
    </row>
    <row r="5325" spans="7:7">
      <c r="G5325" s="179"/>
    </row>
    <row r="5326" spans="7:7">
      <c r="G5326" s="179"/>
    </row>
    <row r="5327" spans="7:7">
      <c r="G5327" s="179"/>
    </row>
    <row r="5328" spans="7:7">
      <c r="G5328" s="179"/>
    </row>
    <row r="5329" spans="7:7">
      <c r="G5329" s="179"/>
    </row>
    <row r="5330" spans="7:7">
      <c r="G5330" s="179"/>
    </row>
    <row r="5331" spans="7:7">
      <c r="G5331" s="179"/>
    </row>
    <row r="5332" spans="7:7">
      <c r="G5332" s="179"/>
    </row>
    <row r="5333" spans="7:7">
      <c r="G5333" s="179"/>
    </row>
    <row r="5334" spans="7:7">
      <c r="G5334" s="179"/>
    </row>
    <row r="5335" spans="7:7">
      <c r="G5335" s="179"/>
    </row>
    <row r="5336" spans="7:7">
      <c r="G5336" s="179"/>
    </row>
    <row r="5337" spans="7:7">
      <c r="G5337" s="179"/>
    </row>
    <row r="5338" spans="7:7">
      <c r="G5338" s="179"/>
    </row>
    <row r="5339" spans="7:7">
      <c r="G5339" s="179"/>
    </row>
    <row r="5340" spans="7:7">
      <c r="G5340" s="179"/>
    </row>
    <row r="5341" spans="7:7">
      <c r="G5341" s="179"/>
    </row>
    <row r="5342" spans="7:7">
      <c r="G5342" s="179"/>
    </row>
    <row r="5343" spans="7:7">
      <c r="G5343" s="179"/>
    </row>
    <row r="5344" spans="7:7">
      <c r="G5344" s="179"/>
    </row>
    <row r="5345" spans="7:7">
      <c r="G5345" s="179"/>
    </row>
    <row r="5346" spans="7:7">
      <c r="G5346" s="179"/>
    </row>
    <row r="5347" spans="7:7">
      <c r="G5347" s="179"/>
    </row>
    <row r="5348" spans="7:7">
      <c r="G5348" s="179"/>
    </row>
    <row r="5349" spans="7:7">
      <c r="G5349" s="179"/>
    </row>
    <row r="5350" spans="7:7">
      <c r="G5350" s="179"/>
    </row>
    <row r="5351" spans="7:7">
      <c r="G5351" s="179"/>
    </row>
    <row r="5352" spans="7:7">
      <c r="G5352" s="179"/>
    </row>
    <row r="5353" spans="7:7">
      <c r="G5353" s="179"/>
    </row>
    <row r="5354" spans="7:7">
      <c r="G5354" s="179"/>
    </row>
    <row r="5355" spans="7:7">
      <c r="G5355" s="179"/>
    </row>
    <row r="5356" spans="7:7">
      <c r="G5356" s="179"/>
    </row>
    <row r="5357" spans="7:7">
      <c r="G5357" s="179"/>
    </row>
    <row r="5358" spans="7:7">
      <c r="G5358" s="179"/>
    </row>
    <row r="5359" spans="7:7">
      <c r="G5359" s="179"/>
    </row>
    <row r="5360" spans="7:7">
      <c r="G5360" s="179"/>
    </row>
    <row r="5361" spans="7:7">
      <c r="G5361" s="179"/>
    </row>
    <row r="5362" spans="7:7">
      <c r="G5362" s="179"/>
    </row>
    <row r="5363" spans="7:7">
      <c r="G5363" s="179"/>
    </row>
    <row r="5364" spans="7:7">
      <c r="G5364" s="179"/>
    </row>
    <row r="5365" spans="7:7">
      <c r="G5365" s="179"/>
    </row>
    <row r="5366" spans="7:7">
      <c r="G5366" s="179"/>
    </row>
    <row r="5367" spans="7:7">
      <c r="G5367" s="179"/>
    </row>
    <row r="5368" spans="7:7">
      <c r="G5368" s="179"/>
    </row>
    <row r="5369" spans="7:7">
      <c r="G5369" s="179"/>
    </row>
    <row r="5370" spans="7:7">
      <c r="G5370" s="179"/>
    </row>
    <row r="5371" spans="7:7">
      <c r="G5371" s="179"/>
    </row>
    <row r="5372" spans="7:7">
      <c r="G5372" s="179"/>
    </row>
    <row r="5373" spans="7:7">
      <c r="G5373" s="179"/>
    </row>
    <row r="5374" spans="7:7">
      <c r="G5374" s="179"/>
    </row>
    <row r="5375" spans="7:7">
      <c r="G5375" s="179"/>
    </row>
    <row r="5376" spans="7:7">
      <c r="G5376" s="179"/>
    </row>
    <row r="5377" spans="7:7">
      <c r="G5377" s="179"/>
    </row>
    <row r="5378" spans="7:7">
      <c r="G5378" s="179"/>
    </row>
    <row r="5379" spans="7:7">
      <c r="G5379" s="179"/>
    </row>
    <row r="5380" spans="7:7">
      <c r="G5380" s="179"/>
    </row>
    <row r="5381" spans="7:7">
      <c r="G5381" s="179"/>
    </row>
    <row r="5382" spans="7:7">
      <c r="G5382" s="179"/>
    </row>
    <row r="5383" spans="7:7">
      <c r="G5383" s="179"/>
    </row>
    <row r="5384" spans="7:7">
      <c r="G5384" s="179"/>
    </row>
    <row r="5385" spans="7:7">
      <c r="G5385" s="179"/>
    </row>
    <row r="5386" spans="7:7">
      <c r="G5386" s="179"/>
    </row>
    <row r="5387" spans="7:7">
      <c r="G5387" s="179"/>
    </row>
    <row r="5388" spans="7:7">
      <c r="G5388" s="179"/>
    </row>
    <row r="5389" spans="7:7">
      <c r="G5389" s="179"/>
    </row>
    <row r="5390" spans="7:7">
      <c r="G5390" s="179"/>
    </row>
    <row r="5391" spans="7:7">
      <c r="G5391" s="179"/>
    </row>
    <row r="5392" spans="7:7">
      <c r="G5392" s="179"/>
    </row>
    <row r="5393" spans="7:7">
      <c r="G5393" s="179"/>
    </row>
    <row r="5394" spans="7:7">
      <c r="G5394" s="179"/>
    </row>
    <row r="5395" spans="7:7">
      <c r="G5395" s="179"/>
    </row>
    <row r="5396" spans="7:7">
      <c r="G5396" s="179"/>
    </row>
    <row r="5397" spans="7:7">
      <c r="G5397" s="179"/>
    </row>
    <row r="5398" spans="7:7">
      <c r="G5398" s="179"/>
    </row>
    <row r="5399" spans="7:7">
      <c r="G5399" s="179"/>
    </row>
    <row r="5400" spans="7:7">
      <c r="G5400" s="179"/>
    </row>
    <row r="5401" spans="7:7">
      <c r="G5401" s="179"/>
    </row>
    <row r="5402" spans="7:7">
      <c r="G5402" s="179"/>
    </row>
    <row r="5403" spans="7:7">
      <c r="G5403" s="179"/>
    </row>
    <row r="5404" spans="7:7">
      <c r="G5404" s="179"/>
    </row>
    <row r="5405" spans="7:7">
      <c r="G5405" s="179"/>
    </row>
    <row r="5406" spans="7:7">
      <c r="G5406" s="179"/>
    </row>
    <row r="5407" spans="7:7">
      <c r="G5407" s="179"/>
    </row>
    <row r="5408" spans="7:7">
      <c r="G5408" s="179"/>
    </row>
    <row r="5409" spans="7:7">
      <c r="G5409" s="179"/>
    </row>
    <row r="5410" spans="7:7">
      <c r="G5410" s="179"/>
    </row>
    <row r="5411" spans="7:7">
      <c r="G5411" s="179"/>
    </row>
    <row r="5412" spans="7:7">
      <c r="G5412" s="179"/>
    </row>
    <row r="5413" spans="7:7">
      <c r="G5413" s="179"/>
    </row>
    <row r="5414" spans="7:7">
      <c r="G5414" s="179"/>
    </row>
    <row r="5415" spans="7:7">
      <c r="G5415" s="179"/>
    </row>
    <row r="5416" spans="7:7">
      <c r="G5416" s="179"/>
    </row>
    <row r="5417" spans="7:7">
      <c r="G5417" s="179"/>
    </row>
    <row r="5418" spans="7:7">
      <c r="G5418" s="179"/>
    </row>
    <row r="5419" spans="7:7">
      <c r="G5419" s="179"/>
    </row>
    <row r="5420" spans="7:7">
      <c r="G5420" s="179"/>
    </row>
    <row r="5421" spans="7:7">
      <c r="G5421" s="179"/>
    </row>
    <row r="5422" spans="7:7">
      <c r="G5422" s="179"/>
    </row>
    <row r="5423" spans="7:7">
      <c r="G5423" s="179"/>
    </row>
    <row r="5424" spans="7:7">
      <c r="G5424" s="179"/>
    </row>
    <row r="5425" spans="7:7">
      <c r="G5425" s="179"/>
    </row>
    <row r="5426" spans="7:7">
      <c r="G5426" s="179"/>
    </row>
    <row r="5427" spans="7:7">
      <c r="G5427" s="179"/>
    </row>
    <row r="5428" spans="7:7">
      <c r="G5428" s="179"/>
    </row>
    <row r="5429" spans="7:7">
      <c r="G5429" s="179"/>
    </row>
    <row r="5430" spans="7:7">
      <c r="G5430" s="179"/>
    </row>
    <row r="5431" spans="7:7">
      <c r="G5431" s="179"/>
    </row>
    <row r="5432" spans="7:7">
      <c r="G5432" s="179"/>
    </row>
    <row r="5433" spans="7:7">
      <c r="G5433" s="179"/>
    </row>
    <row r="5434" spans="7:7">
      <c r="G5434" s="179"/>
    </row>
    <row r="5435" spans="7:7">
      <c r="G5435" s="179"/>
    </row>
    <row r="5436" spans="7:7">
      <c r="G5436" s="179"/>
    </row>
    <row r="5437" spans="7:7">
      <c r="G5437" s="179"/>
    </row>
    <row r="5438" spans="7:7">
      <c r="G5438" s="179"/>
    </row>
    <row r="5439" spans="7:7">
      <c r="G5439" s="179"/>
    </row>
    <row r="5440" spans="7:7">
      <c r="G5440" s="179"/>
    </row>
    <row r="5441" spans="7:7">
      <c r="G5441" s="179"/>
    </row>
    <row r="5442" spans="7:7">
      <c r="G5442" s="179"/>
    </row>
    <row r="5443" spans="7:7">
      <c r="G5443" s="179"/>
    </row>
    <row r="5444" spans="7:7">
      <c r="G5444" s="179"/>
    </row>
    <row r="5445" spans="7:7">
      <c r="G5445" s="179"/>
    </row>
    <row r="5446" spans="7:7">
      <c r="G5446" s="179"/>
    </row>
    <row r="5447" spans="7:7">
      <c r="G5447" s="179"/>
    </row>
    <row r="5448" spans="7:7">
      <c r="G5448" s="179"/>
    </row>
    <row r="5449" spans="7:7">
      <c r="G5449" s="179"/>
    </row>
    <row r="5450" spans="7:7">
      <c r="G5450" s="179"/>
    </row>
    <row r="5451" spans="7:7">
      <c r="G5451" s="179"/>
    </row>
    <row r="5452" spans="7:7">
      <c r="G5452" s="179"/>
    </row>
    <row r="5453" spans="7:7">
      <c r="G5453" s="179"/>
    </row>
    <row r="5454" spans="7:7">
      <c r="G5454" s="179"/>
    </row>
    <row r="5455" spans="7:7">
      <c r="G5455" s="179"/>
    </row>
    <row r="5456" spans="7:7">
      <c r="G5456" s="179"/>
    </row>
    <row r="5457" spans="7:7">
      <c r="G5457" s="179"/>
    </row>
    <row r="5458" spans="7:7">
      <c r="G5458" s="179"/>
    </row>
    <row r="5459" spans="7:7">
      <c r="G5459" s="179"/>
    </row>
    <row r="5460" spans="7:7">
      <c r="G5460" s="179"/>
    </row>
    <row r="5461" spans="7:7">
      <c r="G5461" s="179"/>
    </row>
    <row r="5462" spans="7:7">
      <c r="G5462" s="179"/>
    </row>
    <row r="5463" spans="7:7">
      <c r="G5463" s="179"/>
    </row>
    <row r="5464" spans="7:7">
      <c r="G5464" s="179"/>
    </row>
    <row r="5465" spans="7:7">
      <c r="G5465" s="179"/>
    </row>
    <row r="5466" spans="7:7">
      <c r="G5466" s="179"/>
    </row>
    <row r="5467" spans="7:7">
      <c r="G5467" s="179"/>
    </row>
    <row r="5468" spans="7:7">
      <c r="G5468" s="179"/>
    </row>
    <row r="5469" spans="7:7">
      <c r="G5469" s="179"/>
    </row>
    <row r="5470" spans="7:7">
      <c r="G5470" s="179"/>
    </row>
    <row r="5471" spans="7:7">
      <c r="G5471" s="179"/>
    </row>
    <row r="5472" spans="7:7">
      <c r="G5472" s="179"/>
    </row>
    <row r="5473" spans="7:7">
      <c r="G5473" s="179"/>
    </row>
    <row r="5474" spans="7:7">
      <c r="G5474" s="179"/>
    </row>
    <row r="5475" spans="7:7">
      <c r="G5475" s="179"/>
    </row>
    <row r="5476" spans="7:7">
      <c r="G5476" s="179"/>
    </row>
    <row r="5477" spans="7:7">
      <c r="G5477" s="179"/>
    </row>
    <row r="5478" spans="7:7">
      <c r="G5478" s="179"/>
    </row>
    <row r="5479" spans="7:7">
      <c r="G5479" s="179"/>
    </row>
    <row r="5480" spans="7:7">
      <c r="G5480" s="179"/>
    </row>
    <row r="5481" spans="7:7">
      <c r="G5481" s="179"/>
    </row>
    <row r="5482" spans="7:7">
      <c r="G5482" s="179"/>
    </row>
    <row r="5483" spans="7:7">
      <c r="G5483" s="179"/>
    </row>
    <row r="5484" spans="7:7">
      <c r="G5484" s="179"/>
    </row>
    <row r="5485" spans="7:7">
      <c r="G5485" s="179"/>
    </row>
    <row r="5486" spans="7:7">
      <c r="G5486" s="179"/>
    </row>
    <row r="5487" spans="7:7">
      <c r="G5487" s="179"/>
    </row>
    <row r="5488" spans="7:7">
      <c r="G5488" s="179"/>
    </row>
    <row r="5489" spans="7:7">
      <c r="G5489" s="179"/>
    </row>
    <row r="5490" spans="7:7">
      <c r="G5490" s="179"/>
    </row>
    <row r="5491" spans="7:7">
      <c r="G5491" s="179"/>
    </row>
    <row r="5492" spans="7:7">
      <c r="G5492" s="179"/>
    </row>
    <row r="5493" spans="7:7">
      <c r="G5493" s="179"/>
    </row>
    <row r="5494" spans="7:7">
      <c r="G5494" s="179"/>
    </row>
    <row r="5495" spans="7:7">
      <c r="G5495" s="179"/>
    </row>
    <row r="5496" spans="7:7">
      <c r="G5496" s="179"/>
    </row>
    <row r="5497" spans="7:7">
      <c r="G5497" s="179"/>
    </row>
    <row r="5498" spans="7:7">
      <c r="G5498" s="179"/>
    </row>
    <row r="5499" spans="7:7">
      <c r="G5499" s="179"/>
    </row>
    <row r="5500" spans="7:7">
      <c r="G5500" s="179"/>
    </row>
    <row r="5501" spans="7:7">
      <c r="G5501" s="179"/>
    </row>
    <row r="5502" spans="7:7">
      <c r="G5502" s="179"/>
    </row>
    <row r="5503" spans="7:7">
      <c r="G5503" s="179"/>
    </row>
    <row r="5504" spans="7:7">
      <c r="G5504" s="179"/>
    </row>
    <row r="5505" spans="7:7">
      <c r="G5505" s="179"/>
    </row>
    <row r="5506" spans="7:7">
      <c r="G5506" s="179"/>
    </row>
    <row r="5507" spans="7:7">
      <c r="G5507" s="179"/>
    </row>
    <row r="5508" spans="7:7">
      <c r="G5508" s="179"/>
    </row>
    <row r="5509" spans="7:7">
      <c r="G5509" s="179"/>
    </row>
    <row r="5510" spans="7:7">
      <c r="G5510" s="179"/>
    </row>
    <row r="5511" spans="7:7">
      <c r="G5511" s="179"/>
    </row>
    <row r="5512" spans="7:7">
      <c r="G5512" s="179"/>
    </row>
    <row r="5513" spans="7:7">
      <c r="G5513" s="179"/>
    </row>
    <row r="5514" spans="7:7">
      <c r="G5514" s="179"/>
    </row>
    <row r="5515" spans="7:7">
      <c r="G5515" s="179"/>
    </row>
    <row r="5516" spans="7:7">
      <c r="G5516" s="179"/>
    </row>
    <row r="5517" spans="7:7">
      <c r="G5517" s="179"/>
    </row>
    <row r="5518" spans="7:7">
      <c r="G5518" s="179"/>
    </row>
    <row r="5519" spans="7:7">
      <c r="G5519" s="179"/>
    </row>
    <row r="5520" spans="7:7">
      <c r="G5520" s="179"/>
    </row>
    <row r="5521" spans="7:7">
      <c r="G5521" s="179"/>
    </row>
    <row r="5522" spans="7:7">
      <c r="G5522" s="179"/>
    </row>
    <row r="5523" spans="7:7">
      <c r="G5523" s="179"/>
    </row>
    <row r="5524" spans="7:7">
      <c r="G5524" s="179"/>
    </row>
    <row r="5525" spans="7:7">
      <c r="G5525" s="179"/>
    </row>
    <row r="5526" spans="7:7">
      <c r="G5526" s="179"/>
    </row>
    <row r="5527" spans="7:7">
      <c r="G5527" s="179"/>
    </row>
    <row r="5528" spans="7:7">
      <c r="G5528" s="179"/>
    </row>
    <row r="5529" spans="7:7">
      <c r="G5529" s="179"/>
    </row>
    <row r="5530" spans="7:7">
      <c r="G5530" s="179"/>
    </row>
    <row r="5531" spans="7:7">
      <c r="G5531" s="179"/>
    </row>
    <row r="5532" spans="7:7">
      <c r="G5532" s="179"/>
    </row>
    <row r="5533" spans="7:7">
      <c r="G5533" s="179"/>
    </row>
    <row r="5534" spans="7:7">
      <c r="G5534" s="179"/>
    </row>
    <row r="5535" spans="7:7">
      <c r="G5535" s="179"/>
    </row>
    <row r="5536" spans="7:7">
      <c r="G5536" s="179"/>
    </row>
    <row r="5537" spans="7:7">
      <c r="G5537" s="179"/>
    </row>
    <row r="5538" spans="7:7">
      <c r="G5538" s="179"/>
    </row>
    <row r="5539" spans="7:7">
      <c r="G5539" s="179"/>
    </row>
    <row r="5540" spans="7:7">
      <c r="G5540" s="179"/>
    </row>
    <row r="5541" spans="7:7">
      <c r="G5541" s="179"/>
    </row>
    <row r="5542" spans="7:7">
      <c r="G5542" s="179"/>
    </row>
    <row r="5543" spans="7:7">
      <c r="G5543" s="179"/>
    </row>
    <row r="5544" spans="7:7">
      <c r="G5544" s="179"/>
    </row>
    <row r="5545" spans="7:7">
      <c r="G5545" s="179"/>
    </row>
    <row r="5546" spans="7:7">
      <c r="G5546" s="179"/>
    </row>
    <row r="5547" spans="7:7">
      <c r="G5547" s="179"/>
    </row>
    <row r="5548" spans="7:7">
      <c r="G5548" s="179"/>
    </row>
    <row r="5549" spans="7:7">
      <c r="G5549" s="179"/>
    </row>
    <row r="5550" spans="7:7">
      <c r="G5550" s="179"/>
    </row>
    <row r="5551" spans="7:7">
      <c r="G5551" s="179"/>
    </row>
    <row r="5552" spans="7:7">
      <c r="G5552" s="179"/>
    </row>
    <row r="5553" spans="7:7">
      <c r="G5553" s="179"/>
    </row>
    <row r="5554" spans="7:7">
      <c r="G5554" s="179"/>
    </row>
    <row r="5555" spans="7:7">
      <c r="G5555" s="179"/>
    </row>
    <row r="5556" spans="7:7">
      <c r="G5556" s="179"/>
    </row>
    <row r="5557" spans="7:7">
      <c r="G5557" s="179"/>
    </row>
    <row r="5558" spans="7:7">
      <c r="G5558" s="179"/>
    </row>
    <row r="5559" spans="7:7">
      <c r="G5559" s="179"/>
    </row>
    <row r="5560" spans="7:7">
      <c r="G5560" s="179"/>
    </row>
    <row r="5561" spans="7:7">
      <c r="G5561" s="179"/>
    </row>
    <row r="5562" spans="7:7">
      <c r="G5562" s="179"/>
    </row>
    <row r="5563" spans="7:7">
      <c r="G5563" s="179"/>
    </row>
    <row r="5564" spans="7:7">
      <c r="G5564" s="179"/>
    </row>
    <row r="5565" spans="7:7">
      <c r="G5565" s="179"/>
    </row>
    <row r="5566" spans="7:7">
      <c r="G5566" s="179"/>
    </row>
    <row r="5567" spans="7:7">
      <c r="G5567" s="179"/>
    </row>
    <row r="5568" spans="7:7">
      <c r="G5568" s="179"/>
    </row>
    <row r="5569" spans="7:7">
      <c r="G5569" s="179"/>
    </row>
    <row r="5570" spans="7:7">
      <c r="G5570" s="179"/>
    </row>
    <row r="5571" spans="7:7">
      <c r="G5571" s="179"/>
    </row>
    <row r="5572" spans="7:7">
      <c r="G5572" s="179"/>
    </row>
    <row r="5573" spans="7:7">
      <c r="G5573" s="179"/>
    </row>
    <row r="5574" spans="7:7">
      <c r="G5574" s="179"/>
    </row>
    <row r="5575" spans="7:7">
      <c r="G5575" s="179"/>
    </row>
    <row r="5576" spans="7:7">
      <c r="G5576" s="179"/>
    </row>
    <row r="5577" spans="7:7">
      <c r="G5577" s="179"/>
    </row>
    <row r="5578" spans="7:7">
      <c r="G5578" s="179"/>
    </row>
    <row r="5579" spans="7:7">
      <c r="G5579" s="179"/>
    </row>
    <row r="5580" spans="7:7">
      <c r="G5580" s="179"/>
    </row>
    <row r="5581" spans="7:7">
      <c r="G5581" s="179"/>
    </row>
    <row r="5582" spans="7:7">
      <c r="G5582" s="179"/>
    </row>
    <row r="5583" spans="7:7">
      <c r="G5583" s="179"/>
    </row>
    <row r="5584" spans="7:7">
      <c r="G5584" s="179"/>
    </row>
    <row r="5585" spans="7:7">
      <c r="G5585" s="179"/>
    </row>
    <row r="5586" spans="7:7">
      <c r="G5586" s="179"/>
    </row>
    <row r="5587" spans="7:7">
      <c r="G5587" s="179"/>
    </row>
    <row r="5588" spans="7:7">
      <c r="G5588" s="179"/>
    </row>
    <row r="5589" spans="7:7">
      <c r="G5589" s="179"/>
    </row>
    <row r="5590" spans="7:7">
      <c r="G5590" s="179"/>
    </row>
    <row r="5591" spans="7:7">
      <c r="G5591" s="179"/>
    </row>
    <row r="5592" spans="7:7">
      <c r="G5592" s="179"/>
    </row>
    <row r="5593" spans="7:7">
      <c r="G5593" s="179"/>
    </row>
    <row r="5594" spans="7:7">
      <c r="G5594" s="179"/>
    </row>
    <row r="5595" spans="7:7">
      <c r="G5595" s="179"/>
    </row>
    <row r="5596" spans="7:7">
      <c r="G5596" s="179"/>
    </row>
    <row r="5597" spans="7:7">
      <c r="G5597" s="179"/>
    </row>
    <row r="5598" spans="7:7">
      <c r="G5598" s="179"/>
    </row>
    <row r="5599" spans="7:7">
      <c r="G5599" s="179"/>
    </row>
    <row r="5600" spans="7:7">
      <c r="G5600" s="179"/>
    </row>
    <row r="5601" spans="7:7">
      <c r="G5601" s="179"/>
    </row>
    <row r="5602" spans="7:7">
      <c r="G5602" s="179"/>
    </row>
    <row r="5603" spans="7:7">
      <c r="G5603" s="179"/>
    </row>
    <row r="5604" spans="7:7">
      <c r="G5604" s="179"/>
    </row>
    <row r="5605" spans="7:7">
      <c r="G5605" s="179"/>
    </row>
    <row r="5606" spans="7:7">
      <c r="G5606" s="179"/>
    </row>
    <row r="5607" spans="7:7">
      <c r="G5607" s="179"/>
    </row>
    <row r="5608" spans="7:7">
      <c r="G5608" s="179"/>
    </row>
    <row r="5609" spans="7:7">
      <c r="G5609" s="179"/>
    </row>
    <row r="5610" spans="7:7">
      <c r="G5610" s="179"/>
    </row>
    <row r="5611" spans="7:7">
      <c r="G5611" s="179"/>
    </row>
    <row r="5612" spans="7:7">
      <c r="G5612" s="179"/>
    </row>
    <row r="5613" spans="7:7">
      <c r="G5613" s="179"/>
    </row>
    <row r="5614" spans="7:7">
      <c r="G5614" s="179"/>
    </row>
    <row r="5615" spans="7:7">
      <c r="G5615" s="179"/>
    </row>
    <row r="5616" spans="7:7">
      <c r="G5616" s="179"/>
    </row>
    <row r="5617" spans="7:7">
      <c r="G5617" s="179"/>
    </row>
    <row r="5618" spans="7:7">
      <c r="G5618" s="179"/>
    </row>
    <row r="5619" spans="7:7">
      <c r="G5619" s="179"/>
    </row>
    <row r="5620" spans="7:7">
      <c r="G5620" s="179"/>
    </row>
    <row r="5621" spans="7:7">
      <c r="G5621" s="179"/>
    </row>
    <row r="5622" spans="7:7">
      <c r="G5622" s="179"/>
    </row>
    <row r="5623" spans="7:7">
      <c r="G5623" s="179"/>
    </row>
    <row r="5624" spans="7:7">
      <c r="G5624" s="179"/>
    </row>
    <row r="5625" spans="7:7">
      <c r="G5625" s="179"/>
    </row>
    <row r="5626" spans="7:7">
      <c r="G5626" s="179"/>
    </row>
    <row r="5627" spans="7:7">
      <c r="G5627" s="179"/>
    </row>
    <row r="5628" spans="7:7">
      <c r="G5628" s="179"/>
    </row>
    <row r="5629" spans="7:7">
      <c r="G5629" s="179"/>
    </row>
    <row r="5630" spans="7:7">
      <c r="G5630" s="179"/>
    </row>
    <row r="5631" spans="7:7">
      <c r="G5631" s="179"/>
    </row>
    <row r="5632" spans="7:7">
      <c r="G5632" s="179"/>
    </row>
    <row r="5633" spans="7:7">
      <c r="G5633" s="179"/>
    </row>
    <row r="5634" spans="7:7">
      <c r="G5634" s="179"/>
    </row>
    <row r="5635" spans="7:7">
      <c r="G5635" s="179"/>
    </row>
    <row r="5636" spans="7:7">
      <c r="G5636" s="179"/>
    </row>
    <row r="5637" spans="7:7">
      <c r="G5637" s="179"/>
    </row>
    <row r="5638" spans="7:7">
      <c r="G5638" s="179"/>
    </row>
    <row r="5639" spans="7:7">
      <c r="G5639" s="179"/>
    </row>
    <row r="5640" spans="7:7">
      <c r="G5640" s="179"/>
    </row>
    <row r="5641" spans="7:7">
      <c r="G5641" s="179"/>
    </row>
    <row r="5642" spans="7:7">
      <c r="G5642" s="179"/>
    </row>
    <row r="5643" spans="7:7">
      <c r="G5643" s="179"/>
    </row>
    <row r="5644" spans="7:7">
      <c r="G5644" s="179"/>
    </row>
    <row r="5645" spans="7:7">
      <c r="G5645" s="179"/>
    </row>
    <row r="5646" spans="7:7">
      <c r="G5646" s="179"/>
    </row>
    <row r="5647" spans="7:7">
      <c r="G5647" s="179"/>
    </row>
    <row r="5648" spans="7:7">
      <c r="G5648" s="179"/>
    </row>
    <row r="5649" spans="7:7">
      <c r="G5649" s="179"/>
    </row>
    <row r="5650" spans="7:7">
      <c r="G5650" s="179"/>
    </row>
    <row r="5651" spans="7:7">
      <c r="G5651" s="179"/>
    </row>
    <row r="5652" spans="7:7">
      <c r="G5652" s="179"/>
    </row>
    <row r="5653" spans="7:7">
      <c r="G5653" s="179"/>
    </row>
    <row r="5654" spans="7:7">
      <c r="G5654" s="179"/>
    </row>
    <row r="5655" spans="7:7">
      <c r="G5655" s="179"/>
    </row>
    <row r="5656" spans="7:7">
      <c r="G5656" s="179"/>
    </row>
    <row r="5657" spans="7:7">
      <c r="G5657" s="179"/>
    </row>
    <row r="5658" spans="7:7">
      <c r="G5658" s="179"/>
    </row>
    <row r="5659" spans="7:7">
      <c r="G5659" s="179"/>
    </row>
    <row r="5660" spans="7:7">
      <c r="G5660" s="179"/>
    </row>
    <row r="5661" spans="7:7">
      <c r="G5661" s="179"/>
    </row>
    <row r="5662" spans="7:7">
      <c r="G5662" s="179"/>
    </row>
    <row r="5663" spans="7:7">
      <c r="G5663" s="179"/>
    </row>
    <row r="5664" spans="7:7">
      <c r="G5664" s="179"/>
    </row>
    <row r="5665" spans="7:7">
      <c r="G5665" s="179"/>
    </row>
    <row r="5666" spans="7:7">
      <c r="G5666" s="179"/>
    </row>
    <row r="5667" spans="7:7">
      <c r="G5667" s="179"/>
    </row>
    <row r="5668" spans="7:7">
      <c r="G5668" s="179"/>
    </row>
    <row r="5669" spans="7:7">
      <c r="G5669" s="179"/>
    </row>
    <row r="5670" spans="7:7">
      <c r="G5670" s="179"/>
    </row>
    <row r="5671" spans="7:7">
      <c r="G5671" s="179"/>
    </row>
    <row r="5672" spans="7:7">
      <c r="G5672" s="179"/>
    </row>
    <row r="5673" spans="7:7">
      <c r="G5673" s="179"/>
    </row>
    <row r="5674" spans="7:7">
      <c r="G5674" s="179"/>
    </row>
    <row r="5675" spans="7:7">
      <c r="G5675" s="179"/>
    </row>
    <row r="5676" spans="7:7">
      <c r="G5676" s="179"/>
    </row>
    <row r="5677" spans="7:7">
      <c r="G5677" s="179"/>
    </row>
    <row r="5678" spans="7:7">
      <c r="G5678" s="179"/>
    </row>
    <row r="5679" spans="7:7">
      <c r="G5679" s="179"/>
    </row>
    <row r="5680" spans="7:7">
      <c r="G5680" s="179"/>
    </row>
    <row r="5681" spans="7:7">
      <c r="G5681" s="179"/>
    </row>
    <row r="5682" spans="7:7">
      <c r="G5682" s="179"/>
    </row>
    <row r="5683" spans="7:7">
      <c r="G5683" s="179"/>
    </row>
    <row r="5684" spans="7:7">
      <c r="G5684" s="179"/>
    </row>
    <row r="5685" spans="7:7">
      <c r="G5685" s="179"/>
    </row>
    <row r="5686" spans="7:7">
      <c r="G5686" s="179"/>
    </row>
    <row r="5687" spans="7:7">
      <c r="G5687" s="179"/>
    </row>
    <row r="5688" spans="7:7">
      <c r="G5688" s="179"/>
    </row>
    <row r="5689" spans="7:7">
      <c r="G5689" s="179"/>
    </row>
    <row r="5690" spans="7:7">
      <c r="G5690" s="179"/>
    </row>
    <row r="5691" spans="7:7">
      <c r="G5691" s="179"/>
    </row>
    <row r="5692" spans="7:7">
      <c r="G5692" s="179"/>
    </row>
    <row r="5693" spans="7:7">
      <c r="G5693" s="179"/>
    </row>
    <row r="5694" spans="7:7">
      <c r="G5694" s="179"/>
    </row>
    <row r="5695" spans="7:7">
      <c r="G5695" s="179"/>
    </row>
    <row r="5696" spans="7:7">
      <c r="G5696" s="179"/>
    </row>
    <row r="5697" spans="7:7">
      <c r="G5697" s="179"/>
    </row>
    <row r="5698" spans="7:7">
      <c r="G5698" s="179"/>
    </row>
    <row r="5699" spans="7:7">
      <c r="G5699" s="179"/>
    </row>
    <row r="5700" spans="7:7">
      <c r="G5700" s="179"/>
    </row>
    <row r="5701" spans="7:7">
      <c r="G5701" s="179"/>
    </row>
    <row r="5702" spans="7:7">
      <c r="G5702" s="179"/>
    </row>
    <row r="5703" spans="7:7">
      <c r="G5703" s="179"/>
    </row>
    <row r="5704" spans="7:7">
      <c r="G5704" s="179"/>
    </row>
    <row r="5705" spans="7:7">
      <c r="G5705" s="179"/>
    </row>
    <row r="5706" spans="7:7">
      <c r="G5706" s="179"/>
    </row>
    <row r="5707" spans="7:7">
      <c r="G5707" s="179"/>
    </row>
    <row r="5708" spans="7:7">
      <c r="G5708" s="179"/>
    </row>
    <row r="5709" spans="7:7">
      <c r="G5709" s="179"/>
    </row>
    <row r="5710" spans="7:7">
      <c r="G5710" s="179"/>
    </row>
    <row r="5711" spans="7:7">
      <c r="G5711" s="179"/>
    </row>
    <row r="5712" spans="7:7">
      <c r="G5712" s="179"/>
    </row>
    <row r="5713" spans="7:7">
      <c r="G5713" s="179"/>
    </row>
    <row r="5714" spans="7:7">
      <c r="G5714" s="179"/>
    </row>
    <row r="5715" spans="7:7">
      <c r="G5715" s="179"/>
    </row>
    <row r="5716" spans="7:7">
      <c r="G5716" s="179"/>
    </row>
    <row r="5717" spans="7:7">
      <c r="G5717" s="179"/>
    </row>
    <row r="5718" spans="7:7">
      <c r="G5718" s="179"/>
    </row>
    <row r="5719" spans="7:7">
      <c r="G5719" s="179"/>
    </row>
    <row r="5720" spans="7:7">
      <c r="G5720" s="179"/>
    </row>
    <row r="5721" spans="7:7">
      <c r="G5721" s="179"/>
    </row>
    <row r="5722" spans="7:7">
      <c r="G5722" s="179"/>
    </row>
    <row r="5723" spans="7:7">
      <c r="G5723" s="179"/>
    </row>
    <row r="5724" spans="7:7">
      <c r="G5724" s="179"/>
    </row>
    <row r="5725" spans="7:7">
      <c r="G5725" s="179"/>
    </row>
    <row r="5726" spans="7:7">
      <c r="G5726" s="179"/>
    </row>
    <row r="5727" spans="7:7">
      <c r="G5727" s="179"/>
    </row>
    <row r="5728" spans="7:7">
      <c r="G5728" s="179"/>
    </row>
    <row r="5729" spans="7:7">
      <c r="G5729" s="179"/>
    </row>
    <row r="5730" spans="7:7">
      <c r="G5730" s="179"/>
    </row>
    <row r="5731" spans="7:7">
      <c r="G5731" s="179"/>
    </row>
    <row r="5732" spans="7:7">
      <c r="G5732" s="179"/>
    </row>
    <row r="5733" spans="7:7">
      <c r="G5733" s="179"/>
    </row>
    <row r="5734" spans="7:7">
      <c r="G5734" s="179"/>
    </row>
    <row r="5735" spans="7:7">
      <c r="G5735" s="179"/>
    </row>
    <row r="5736" spans="7:7">
      <c r="G5736" s="179"/>
    </row>
    <row r="5737" spans="7:7">
      <c r="G5737" s="179"/>
    </row>
    <row r="5738" spans="7:7">
      <c r="G5738" s="179"/>
    </row>
    <row r="5739" spans="7:7">
      <c r="G5739" s="179"/>
    </row>
    <row r="5740" spans="7:7">
      <c r="G5740" s="179"/>
    </row>
    <row r="5741" spans="7:7">
      <c r="G5741" s="179"/>
    </row>
    <row r="5742" spans="7:7">
      <c r="G5742" s="179"/>
    </row>
    <row r="5743" spans="7:7">
      <c r="G5743" s="179"/>
    </row>
    <row r="5744" spans="7:7">
      <c r="G5744" s="179"/>
    </row>
    <row r="5745" spans="7:7">
      <c r="G5745" s="179"/>
    </row>
    <row r="5746" spans="7:7">
      <c r="G5746" s="179"/>
    </row>
    <row r="5747" spans="7:7">
      <c r="G5747" s="179"/>
    </row>
    <row r="5748" spans="7:7">
      <c r="G5748" s="179"/>
    </row>
    <row r="5749" spans="7:7">
      <c r="G5749" s="179"/>
    </row>
    <row r="5750" spans="7:7">
      <c r="G5750" s="179"/>
    </row>
    <row r="5751" spans="7:7">
      <c r="G5751" s="179"/>
    </row>
    <row r="5752" spans="7:7">
      <c r="G5752" s="179"/>
    </row>
    <row r="5753" spans="7:7">
      <c r="G5753" s="179"/>
    </row>
    <row r="5754" spans="7:7">
      <c r="G5754" s="179"/>
    </row>
    <row r="5755" spans="7:7">
      <c r="G5755" s="179"/>
    </row>
    <row r="5756" spans="7:7">
      <c r="G5756" s="179"/>
    </row>
    <row r="5757" spans="7:7">
      <c r="G5757" s="179"/>
    </row>
    <row r="5758" spans="7:7">
      <c r="G5758" s="179"/>
    </row>
    <row r="5759" spans="7:7">
      <c r="G5759" s="179"/>
    </row>
    <row r="5760" spans="7:7">
      <c r="G5760" s="179"/>
    </row>
    <row r="5761" spans="7:7">
      <c r="G5761" s="179"/>
    </row>
    <row r="5762" spans="7:7">
      <c r="G5762" s="179"/>
    </row>
    <row r="5763" spans="7:7">
      <c r="G5763" s="179"/>
    </row>
    <row r="5764" spans="7:7">
      <c r="G5764" s="179"/>
    </row>
    <row r="5765" spans="7:7">
      <c r="G5765" s="179"/>
    </row>
    <row r="5766" spans="7:7">
      <c r="G5766" s="179"/>
    </row>
    <row r="5767" spans="7:7">
      <c r="G5767" s="179"/>
    </row>
    <row r="5768" spans="7:7">
      <c r="G5768" s="179"/>
    </row>
    <row r="5769" spans="7:7">
      <c r="G5769" s="179"/>
    </row>
    <row r="5770" spans="7:7">
      <c r="G5770" s="179"/>
    </row>
    <row r="5771" spans="7:7">
      <c r="G5771" s="179"/>
    </row>
    <row r="5772" spans="7:7">
      <c r="G5772" s="179"/>
    </row>
    <row r="5773" spans="7:7">
      <c r="G5773" s="179"/>
    </row>
    <row r="5774" spans="7:7">
      <c r="G5774" s="179"/>
    </row>
    <row r="5775" spans="7:7">
      <c r="G5775" s="179"/>
    </row>
    <row r="5776" spans="7:7">
      <c r="G5776" s="179"/>
    </row>
    <row r="5777" spans="7:7">
      <c r="G5777" s="179"/>
    </row>
    <row r="5778" spans="7:7">
      <c r="G5778" s="179"/>
    </row>
    <row r="5779" spans="7:7">
      <c r="G5779" s="179"/>
    </row>
    <row r="5780" spans="7:7">
      <c r="G5780" s="179"/>
    </row>
    <row r="5781" spans="7:7">
      <c r="G5781" s="179"/>
    </row>
    <row r="5782" spans="7:7">
      <c r="G5782" s="179"/>
    </row>
    <row r="5783" spans="7:7">
      <c r="G5783" s="179"/>
    </row>
    <row r="5784" spans="7:7">
      <c r="G5784" s="179"/>
    </row>
    <row r="5785" spans="7:7">
      <c r="G5785" s="179"/>
    </row>
    <row r="5786" spans="7:7">
      <c r="G5786" s="179"/>
    </row>
    <row r="5787" spans="7:7">
      <c r="G5787" s="179"/>
    </row>
    <row r="5788" spans="7:7">
      <c r="G5788" s="179"/>
    </row>
    <row r="5789" spans="7:7">
      <c r="G5789" s="179"/>
    </row>
    <row r="5790" spans="7:7">
      <c r="G5790" s="179"/>
    </row>
    <row r="5791" spans="7:7">
      <c r="G5791" s="179"/>
    </row>
    <row r="5792" spans="7:7">
      <c r="G5792" s="179"/>
    </row>
    <row r="5793" spans="7:7">
      <c r="G5793" s="179"/>
    </row>
    <row r="5794" spans="7:7">
      <c r="G5794" s="179"/>
    </row>
    <row r="5795" spans="7:7">
      <c r="G5795" s="179"/>
    </row>
    <row r="5796" spans="7:7">
      <c r="G5796" s="179"/>
    </row>
    <row r="5797" spans="7:7">
      <c r="G5797" s="179"/>
    </row>
    <row r="5798" spans="7:7">
      <c r="G5798" s="179"/>
    </row>
    <row r="5799" spans="7:7">
      <c r="G5799" s="179"/>
    </row>
    <row r="5800" spans="7:7">
      <c r="G5800" s="179"/>
    </row>
    <row r="5801" spans="7:7">
      <c r="G5801" s="179"/>
    </row>
    <row r="5802" spans="7:7">
      <c r="G5802" s="179"/>
    </row>
    <row r="5803" spans="7:7">
      <c r="G5803" s="179"/>
    </row>
    <row r="5804" spans="7:7">
      <c r="G5804" s="179"/>
    </row>
    <row r="5805" spans="7:7">
      <c r="G5805" s="179"/>
    </row>
    <row r="5806" spans="7:7">
      <c r="G5806" s="179"/>
    </row>
    <row r="5807" spans="7:7">
      <c r="G5807" s="179"/>
    </row>
    <row r="5808" spans="7:7">
      <c r="G5808" s="179"/>
    </row>
    <row r="5809" spans="7:7">
      <c r="G5809" s="179"/>
    </row>
    <row r="5810" spans="7:7">
      <c r="G5810" s="179"/>
    </row>
    <row r="5811" spans="7:7">
      <c r="G5811" s="179"/>
    </row>
    <row r="5812" spans="7:7">
      <c r="G5812" s="179"/>
    </row>
    <row r="5813" spans="7:7">
      <c r="G5813" s="179"/>
    </row>
    <row r="5814" spans="7:7">
      <c r="G5814" s="179"/>
    </row>
    <row r="5815" spans="7:7">
      <c r="G5815" s="179"/>
    </row>
    <row r="5816" spans="7:7">
      <c r="G5816" s="179"/>
    </row>
    <row r="5817" spans="7:7">
      <c r="G5817" s="179"/>
    </row>
    <row r="5818" spans="7:7">
      <c r="G5818" s="179"/>
    </row>
    <row r="5819" spans="7:7">
      <c r="G5819" s="179"/>
    </row>
    <row r="5820" spans="7:7">
      <c r="G5820" s="179"/>
    </row>
    <row r="5821" spans="7:7">
      <c r="G5821" s="179"/>
    </row>
    <row r="5822" spans="7:7">
      <c r="G5822" s="179"/>
    </row>
    <row r="5823" spans="7:7">
      <c r="G5823" s="179"/>
    </row>
    <row r="5824" spans="7:7">
      <c r="G5824" s="179"/>
    </row>
    <row r="5825" spans="7:7">
      <c r="G5825" s="179"/>
    </row>
    <row r="5826" spans="7:7">
      <c r="G5826" s="179"/>
    </row>
    <row r="5827" spans="7:7">
      <c r="G5827" s="179"/>
    </row>
    <row r="5828" spans="7:7">
      <c r="G5828" s="179"/>
    </row>
    <row r="5829" spans="7:7">
      <c r="G5829" s="179"/>
    </row>
    <row r="5830" spans="7:7">
      <c r="G5830" s="179"/>
    </row>
    <row r="5831" spans="7:7">
      <c r="G5831" s="179"/>
    </row>
    <row r="5832" spans="7:7">
      <c r="G5832" s="179"/>
    </row>
    <row r="5833" spans="7:7">
      <c r="G5833" s="179"/>
    </row>
    <row r="5834" spans="7:7">
      <c r="G5834" s="179"/>
    </row>
    <row r="5835" spans="7:7">
      <c r="G5835" s="179"/>
    </row>
    <row r="5836" spans="7:7">
      <c r="G5836" s="179"/>
    </row>
    <row r="5837" spans="7:7">
      <c r="G5837" s="179"/>
    </row>
    <row r="5838" spans="7:7">
      <c r="G5838" s="179"/>
    </row>
    <row r="5839" spans="7:7">
      <c r="G5839" s="179"/>
    </row>
    <row r="5840" spans="7:7">
      <c r="G5840" s="179"/>
    </row>
    <row r="5841" spans="7:7">
      <c r="G5841" s="179"/>
    </row>
    <row r="5842" spans="7:7">
      <c r="G5842" s="179"/>
    </row>
    <row r="5843" spans="7:7">
      <c r="G5843" s="179"/>
    </row>
    <row r="5844" spans="7:7">
      <c r="G5844" s="179"/>
    </row>
    <row r="5845" spans="7:7">
      <c r="G5845" s="179"/>
    </row>
    <row r="5846" spans="7:7">
      <c r="G5846" s="179"/>
    </row>
    <row r="5847" spans="7:7">
      <c r="G5847" s="179"/>
    </row>
    <row r="5848" spans="7:7">
      <c r="G5848" s="179"/>
    </row>
    <row r="5849" spans="7:7">
      <c r="G5849" s="179"/>
    </row>
    <row r="5850" spans="7:7">
      <c r="G5850" s="179"/>
    </row>
    <row r="5851" spans="7:7">
      <c r="G5851" s="179"/>
    </row>
    <row r="5852" spans="7:7">
      <c r="G5852" s="179"/>
    </row>
    <row r="5853" spans="7:7">
      <c r="G5853" s="179"/>
    </row>
    <row r="5854" spans="7:7">
      <c r="G5854" s="179"/>
    </row>
    <row r="5855" spans="7:7">
      <c r="G5855" s="179"/>
    </row>
    <row r="5856" spans="7:7">
      <c r="G5856" s="179"/>
    </row>
    <row r="5857" spans="7:7">
      <c r="G5857" s="179"/>
    </row>
    <row r="5858" spans="7:7">
      <c r="G5858" s="179"/>
    </row>
    <row r="5859" spans="7:7">
      <c r="G5859" s="179"/>
    </row>
    <row r="5860" spans="7:7">
      <c r="G5860" s="179"/>
    </row>
    <row r="5861" spans="7:7">
      <c r="G5861" s="179"/>
    </row>
    <row r="5862" spans="7:7">
      <c r="G5862" s="179"/>
    </row>
    <row r="5863" spans="7:7">
      <c r="G5863" s="179"/>
    </row>
    <row r="5864" spans="7:7">
      <c r="G5864" s="179"/>
    </row>
    <row r="5865" spans="7:7">
      <c r="G5865" s="179"/>
    </row>
    <row r="5866" spans="7:7">
      <c r="G5866" s="179"/>
    </row>
    <row r="5867" spans="7:7">
      <c r="G5867" s="179"/>
    </row>
    <row r="5868" spans="7:7">
      <c r="G5868" s="179"/>
    </row>
    <row r="5869" spans="7:7">
      <c r="G5869" s="179"/>
    </row>
    <row r="5870" spans="7:7">
      <c r="G5870" s="179"/>
    </row>
    <row r="5871" spans="7:7">
      <c r="G5871" s="179"/>
    </row>
    <row r="5872" spans="7:7">
      <c r="G5872" s="179"/>
    </row>
    <row r="5873" spans="7:7">
      <c r="G5873" s="179"/>
    </row>
    <row r="5874" spans="7:7">
      <c r="G5874" s="179"/>
    </row>
    <row r="5875" spans="7:7">
      <c r="G5875" s="179"/>
    </row>
    <row r="5876" spans="7:7">
      <c r="G5876" s="179"/>
    </row>
    <row r="5877" spans="7:7">
      <c r="G5877" s="179"/>
    </row>
    <row r="5878" spans="7:7">
      <c r="G5878" s="179"/>
    </row>
    <row r="5879" spans="7:7">
      <c r="G5879" s="179"/>
    </row>
    <row r="5880" spans="7:7">
      <c r="G5880" s="179"/>
    </row>
    <row r="5881" spans="7:7">
      <c r="G5881" s="179"/>
    </row>
    <row r="5882" spans="7:7">
      <c r="G5882" s="179"/>
    </row>
    <row r="5883" spans="7:7">
      <c r="G5883" s="179"/>
    </row>
    <row r="5884" spans="7:7">
      <c r="G5884" s="179"/>
    </row>
    <row r="5885" spans="7:7">
      <c r="G5885" s="179"/>
    </row>
    <row r="5886" spans="7:7">
      <c r="G5886" s="179"/>
    </row>
    <row r="5887" spans="7:7">
      <c r="G5887" s="179"/>
    </row>
    <row r="5888" spans="7:7">
      <c r="G5888" s="179"/>
    </row>
    <row r="5889" spans="7:7">
      <c r="G5889" s="179"/>
    </row>
    <row r="5890" spans="7:7">
      <c r="G5890" s="179"/>
    </row>
    <row r="5891" spans="7:7">
      <c r="G5891" s="179"/>
    </row>
    <row r="5892" spans="7:7">
      <c r="G5892" s="179"/>
    </row>
    <row r="5893" spans="7:7">
      <c r="G5893" s="179"/>
    </row>
    <row r="5894" spans="7:7">
      <c r="G5894" s="179"/>
    </row>
    <row r="5895" spans="7:7">
      <c r="G5895" s="179"/>
    </row>
    <row r="5896" spans="7:7">
      <c r="G5896" s="179"/>
    </row>
    <row r="5897" spans="7:7">
      <c r="G5897" s="179"/>
    </row>
    <row r="5898" spans="7:7">
      <c r="G5898" s="179"/>
    </row>
    <row r="5899" spans="7:7">
      <c r="G5899" s="179"/>
    </row>
    <row r="5900" spans="7:7">
      <c r="G5900" s="179"/>
    </row>
    <row r="5901" spans="7:7">
      <c r="G5901" s="179"/>
    </row>
    <row r="5902" spans="7:7">
      <c r="G5902" s="179"/>
    </row>
    <row r="5903" spans="7:7">
      <c r="G5903" s="179"/>
    </row>
    <row r="5904" spans="7:7">
      <c r="G5904" s="179"/>
    </row>
    <row r="5905" spans="7:7">
      <c r="G5905" s="179"/>
    </row>
    <row r="5906" spans="7:7">
      <c r="G5906" s="179"/>
    </row>
    <row r="5907" spans="7:7">
      <c r="G5907" s="179"/>
    </row>
    <row r="5908" spans="7:7">
      <c r="G5908" s="179"/>
    </row>
    <row r="5909" spans="7:7">
      <c r="G5909" s="179"/>
    </row>
    <row r="5910" spans="7:7">
      <c r="G5910" s="179"/>
    </row>
    <row r="5911" spans="7:7">
      <c r="G5911" s="179"/>
    </row>
    <row r="5912" spans="7:7">
      <c r="G5912" s="179"/>
    </row>
    <row r="5913" spans="7:7">
      <c r="G5913" s="179"/>
    </row>
    <row r="5914" spans="7:7">
      <c r="G5914" s="179"/>
    </row>
    <row r="5915" spans="7:7">
      <c r="G5915" s="179"/>
    </row>
    <row r="5916" spans="7:7">
      <c r="G5916" s="179"/>
    </row>
    <row r="5917" spans="7:7">
      <c r="G5917" s="179"/>
    </row>
    <row r="5918" spans="7:7">
      <c r="G5918" s="179"/>
    </row>
    <row r="5919" spans="7:7">
      <c r="G5919" s="179"/>
    </row>
    <row r="5920" spans="7:7">
      <c r="G5920" s="179"/>
    </row>
    <row r="5921" spans="7:7">
      <c r="G5921" s="179"/>
    </row>
    <row r="5922" spans="7:7">
      <c r="G5922" s="179"/>
    </row>
    <row r="5923" spans="7:7">
      <c r="G5923" s="179"/>
    </row>
    <row r="5924" spans="7:7">
      <c r="G5924" s="179"/>
    </row>
    <row r="5925" spans="7:7">
      <c r="G5925" s="179"/>
    </row>
    <row r="5926" spans="7:7">
      <c r="G5926" s="179"/>
    </row>
    <row r="5927" spans="7:7">
      <c r="G5927" s="179"/>
    </row>
    <row r="5928" spans="7:7">
      <c r="G5928" s="179"/>
    </row>
    <row r="5929" spans="7:7">
      <c r="G5929" s="179"/>
    </row>
    <row r="5930" spans="7:7">
      <c r="G5930" s="179"/>
    </row>
    <row r="5931" spans="7:7">
      <c r="G5931" s="179"/>
    </row>
    <row r="5932" spans="7:7">
      <c r="G5932" s="179"/>
    </row>
    <row r="5933" spans="7:7">
      <c r="G5933" s="179"/>
    </row>
    <row r="5934" spans="7:7">
      <c r="G5934" s="179"/>
    </row>
    <row r="5935" spans="7:7">
      <c r="G5935" s="179"/>
    </row>
    <row r="5936" spans="7:7">
      <c r="G5936" s="179"/>
    </row>
    <row r="5937" spans="7:7">
      <c r="G5937" s="179"/>
    </row>
    <row r="5938" spans="7:7">
      <c r="G5938" s="179"/>
    </row>
    <row r="5939" spans="7:7">
      <c r="G5939" s="179"/>
    </row>
    <row r="5940" spans="7:7">
      <c r="G5940" s="179"/>
    </row>
    <row r="5941" spans="7:7">
      <c r="G5941" s="179"/>
    </row>
    <row r="5942" spans="7:7">
      <c r="G5942" s="179"/>
    </row>
    <row r="5943" spans="7:7">
      <c r="G5943" s="179"/>
    </row>
    <row r="5944" spans="7:7">
      <c r="G5944" s="179"/>
    </row>
    <row r="5945" spans="7:7">
      <c r="G5945" s="179"/>
    </row>
    <row r="5946" spans="7:7">
      <c r="G5946" s="179"/>
    </row>
    <row r="5947" spans="7:7">
      <c r="G5947" s="179"/>
    </row>
    <row r="5948" spans="7:7">
      <c r="G5948" s="179"/>
    </row>
    <row r="5949" spans="7:7">
      <c r="G5949" s="179"/>
    </row>
    <row r="5950" spans="7:7">
      <c r="G5950" s="179"/>
    </row>
    <row r="5951" spans="7:7">
      <c r="G5951" s="179"/>
    </row>
    <row r="5952" spans="7:7">
      <c r="G5952" s="179"/>
    </row>
    <row r="5953" spans="7:7">
      <c r="G5953" s="179"/>
    </row>
    <row r="5954" spans="7:7">
      <c r="G5954" s="179"/>
    </row>
    <row r="5955" spans="7:7">
      <c r="G5955" s="179"/>
    </row>
    <row r="5956" spans="7:7">
      <c r="G5956" s="179"/>
    </row>
    <row r="5957" spans="7:7">
      <c r="G5957" s="179"/>
    </row>
    <row r="5958" spans="7:7">
      <c r="G5958" s="179"/>
    </row>
    <row r="5959" spans="7:7">
      <c r="G5959" s="179"/>
    </row>
    <row r="5960" spans="7:7">
      <c r="G5960" s="179"/>
    </row>
    <row r="5961" spans="7:7">
      <c r="G5961" s="179"/>
    </row>
    <row r="5962" spans="7:7">
      <c r="G5962" s="179"/>
    </row>
    <row r="5963" spans="7:7">
      <c r="G5963" s="179"/>
    </row>
    <row r="5964" spans="7:7">
      <c r="G5964" s="179"/>
    </row>
    <row r="5965" spans="7:7">
      <c r="G5965" s="179"/>
    </row>
    <row r="5966" spans="7:7">
      <c r="G5966" s="179"/>
    </row>
    <row r="5967" spans="7:7">
      <c r="G5967" s="179"/>
    </row>
    <row r="5968" spans="7:7">
      <c r="G5968" s="179"/>
    </row>
    <row r="5969" spans="7:7">
      <c r="G5969" s="179"/>
    </row>
    <row r="5970" spans="7:7">
      <c r="G5970" s="179"/>
    </row>
    <row r="5971" spans="7:7">
      <c r="G5971" s="179"/>
    </row>
    <row r="5972" spans="7:7">
      <c r="G5972" s="179"/>
    </row>
    <row r="5973" spans="7:7">
      <c r="G5973" s="179"/>
    </row>
    <row r="5974" spans="7:7">
      <c r="G5974" s="179"/>
    </row>
    <row r="5975" spans="7:7">
      <c r="G5975" s="179"/>
    </row>
    <row r="5976" spans="7:7">
      <c r="G5976" s="179"/>
    </row>
    <row r="5977" spans="7:7">
      <c r="G5977" s="179"/>
    </row>
    <row r="5978" spans="7:7">
      <c r="G5978" s="179"/>
    </row>
    <row r="5979" spans="7:7">
      <c r="G5979" s="179"/>
    </row>
    <row r="5980" spans="7:7">
      <c r="G5980" s="179"/>
    </row>
    <row r="5981" spans="7:7">
      <c r="G5981" s="179"/>
    </row>
    <row r="5982" spans="7:7">
      <c r="G5982" s="179"/>
    </row>
    <row r="5983" spans="7:7">
      <c r="G5983" s="179"/>
    </row>
    <row r="5984" spans="7:7">
      <c r="G5984" s="179"/>
    </row>
    <row r="5985" spans="7:7">
      <c r="G5985" s="179"/>
    </row>
    <row r="5986" spans="7:7">
      <c r="G5986" s="179"/>
    </row>
    <row r="5987" spans="7:7">
      <c r="G5987" s="179"/>
    </row>
    <row r="5988" spans="7:7">
      <c r="G5988" s="179"/>
    </row>
    <row r="5989" spans="7:7">
      <c r="G5989" s="179"/>
    </row>
    <row r="5990" spans="7:7">
      <c r="G5990" s="179"/>
    </row>
    <row r="5991" spans="7:7">
      <c r="G5991" s="179"/>
    </row>
    <row r="5992" spans="7:7">
      <c r="G5992" s="179"/>
    </row>
    <row r="5993" spans="7:7">
      <c r="G5993" s="179"/>
    </row>
    <row r="5994" spans="7:7">
      <c r="G5994" s="179"/>
    </row>
    <row r="5995" spans="7:7">
      <c r="G5995" s="179"/>
    </row>
    <row r="5996" spans="7:7">
      <c r="G5996" s="179"/>
    </row>
    <row r="5997" spans="7:7">
      <c r="G5997" s="179"/>
    </row>
    <row r="5998" spans="7:7">
      <c r="G5998" s="179"/>
    </row>
    <row r="5999" spans="7:7">
      <c r="G5999" s="179"/>
    </row>
    <row r="6000" spans="7:7">
      <c r="G6000" s="179"/>
    </row>
    <row r="6001" spans="7:7">
      <c r="G6001" s="179"/>
    </row>
    <row r="6002" spans="7:7">
      <c r="G6002" s="179"/>
    </row>
    <row r="6003" spans="7:7">
      <c r="G6003" s="179"/>
    </row>
    <row r="6004" spans="7:7">
      <c r="G6004" s="179"/>
    </row>
    <row r="6005" spans="7:7">
      <c r="G6005" s="179"/>
    </row>
    <row r="6006" spans="7:7">
      <c r="G6006" s="179"/>
    </row>
    <row r="6007" spans="7:7">
      <c r="G6007" s="179"/>
    </row>
    <row r="6008" spans="7:7">
      <c r="G6008" s="179"/>
    </row>
    <row r="6009" spans="7:7">
      <c r="G6009" s="179"/>
    </row>
    <row r="6010" spans="7:7">
      <c r="G6010" s="179"/>
    </row>
    <row r="6011" spans="7:7">
      <c r="G6011" s="179"/>
    </row>
    <row r="6012" spans="7:7">
      <c r="G6012" s="179"/>
    </row>
    <row r="6013" spans="7:7">
      <c r="G6013" s="179"/>
    </row>
    <row r="6014" spans="7:7">
      <c r="G6014" s="179"/>
    </row>
    <row r="6015" spans="7:7">
      <c r="G6015" s="179"/>
    </row>
    <row r="6016" spans="7:7">
      <c r="G6016" s="179"/>
    </row>
    <row r="6017" spans="7:7">
      <c r="G6017" s="179"/>
    </row>
    <row r="6018" spans="7:7">
      <c r="G6018" s="179"/>
    </row>
    <row r="6019" spans="7:7">
      <c r="G6019" s="179"/>
    </row>
    <row r="6020" spans="7:7">
      <c r="G6020" s="179"/>
    </row>
    <row r="6021" spans="7:7">
      <c r="G6021" s="179"/>
    </row>
    <row r="6022" spans="7:7">
      <c r="G6022" s="179"/>
    </row>
    <row r="6023" spans="7:7">
      <c r="G6023" s="179"/>
    </row>
    <row r="6024" spans="7:7">
      <c r="G6024" s="179"/>
    </row>
    <row r="6025" spans="7:7">
      <c r="G6025" s="179"/>
    </row>
    <row r="6026" spans="7:7">
      <c r="G6026" s="179"/>
    </row>
    <row r="6027" spans="7:7">
      <c r="G6027" s="179"/>
    </row>
    <row r="6028" spans="7:7">
      <c r="G6028" s="179"/>
    </row>
    <row r="6029" spans="7:7">
      <c r="G6029" s="179"/>
    </row>
    <row r="6030" spans="7:7">
      <c r="G6030" s="179"/>
    </row>
    <row r="6031" spans="7:7">
      <c r="G6031" s="179"/>
    </row>
    <row r="6032" spans="7:7">
      <c r="G6032" s="179"/>
    </row>
    <row r="6033" spans="7:7">
      <c r="G6033" s="179"/>
    </row>
    <row r="6034" spans="7:7">
      <c r="G6034" s="179"/>
    </row>
    <row r="6035" spans="7:7">
      <c r="G6035" s="179"/>
    </row>
    <row r="6036" spans="7:7">
      <c r="G6036" s="179"/>
    </row>
    <row r="6037" spans="7:7">
      <c r="G6037" s="179"/>
    </row>
    <row r="6038" spans="7:7">
      <c r="G6038" s="179"/>
    </row>
    <row r="6039" spans="7:7">
      <c r="G6039" s="179"/>
    </row>
    <row r="6040" spans="7:7">
      <c r="G6040" s="179"/>
    </row>
    <row r="6041" spans="7:7">
      <c r="G6041" s="179"/>
    </row>
    <row r="6042" spans="7:7">
      <c r="G6042" s="179"/>
    </row>
    <row r="6043" spans="7:7">
      <c r="G6043" s="179"/>
    </row>
    <row r="6044" spans="7:7">
      <c r="G6044" s="179"/>
    </row>
    <row r="6045" spans="7:7">
      <c r="G6045" s="179"/>
    </row>
    <row r="6046" spans="7:7">
      <c r="G6046" s="179"/>
    </row>
    <row r="6047" spans="7:7">
      <c r="G6047" s="179"/>
    </row>
    <row r="6048" spans="7:7">
      <c r="G6048" s="179"/>
    </row>
    <row r="6049" spans="7:7">
      <c r="G6049" s="179"/>
    </row>
    <row r="6050" spans="7:7">
      <c r="G6050" s="179"/>
    </row>
    <row r="6051" spans="7:7">
      <c r="G6051" s="179"/>
    </row>
    <row r="6052" spans="7:7">
      <c r="G6052" s="179"/>
    </row>
    <row r="6053" spans="7:7">
      <c r="G6053" s="179"/>
    </row>
    <row r="6054" spans="7:7">
      <c r="G6054" s="179"/>
    </row>
    <row r="6055" spans="7:7">
      <c r="G6055" s="179"/>
    </row>
    <row r="6056" spans="7:7">
      <c r="G6056" s="179"/>
    </row>
    <row r="6057" spans="7:7">
      <c r="G6057" s="179"/>
    </row>
    <row r="6058" spans="7:7">
      <c r="G6058" s="179"/>
    </row>
    <row r="6059" spans="7:7">
      <c r="G6059" s="179"/>
    </row>
    <row r="6060" spans="7:7">
      <c r="G6060" s="179"/>
    </row>
    <row r="6061" spans="7:7">
      <c r="G6061" s="179"/>
    </row>
    <row r="6062" spans="7:7">
      <c r="G6062" s="179"/>
    </row>
    <row r="6063" spans="7:7">
      <c r="G6063" s="179"/>
    </row>
    <row r="6064" spans="7:7">
      <c r="G6064" s="179"/>
    </row>
    <row r="6065" spans="7:7">
      <c r="G6065" s="179"/>
    </row>
    <row r="6066" spans="7:7">
      <c r="G6066" s="179"/>
    </row>
    <row r="6067" spans="7:7">
      <c r="G6067" s="179"/>
    </row>
    <row r="6068" spans="7:7">
      <c r="G6068" s="179"/>
    </row>
    <row r="6069" spans="7:7">
      <c r="G6069" s="179"/>
    </row>
    <row r="6070" spans="7:7">
      <c r="G6070" s="179"/>
    </row>
    <row r="6071" spans="7:7">
      <c r="G6071" s="179"/>
    </row>
    <row r="6072" spans="7:7">
      <c r="G6072" s="179"/>
    </row>
    <row r="6073" spans="7:7">
      <c r="G6073" s="179"/>
    </row>
    <row r="6074" spans="7:7">
      <c r="G6074" s="179"/>
    </row>
    <row r="6075" spans="7:7">
      <c r="G6075" s="179"/>
    </row>
    <row r="6076" spans="7:7">
      <c r="G6076" s="179"/>
    </row>
    <row r="6077" spans="7:7">
      <c r="G6077" s="179"/>
    </row>
    <row r="6078" spans="7:7">
      <c r="G6078" s="179"/>
    </row>
    <row r="6079" spans="7:7">
      <c r="G6079" s="179"/>
    </row>
    <row r="6080" spans="7:7">
      <c r="G6080" s="179"/>
    </row>
    <row r="6081" spans="7:7">
      <c r="G6081" s="179"/>
    </row>
    <row r="6082" spans="7:7">
      <c r="G6082" s="179"/>
    </row>
    <row r="6083" spans="7:7">
      <c r="G6083" s="179"/>
    </row>
    <row r="6084" spans="7:7">
      <c r="G6084" s="179"/>
    </row>
    <row r="6085" spans="7:7">
      <c r="G6085" s="179"/>
    </row>
    <row r="6086" spans="7:7">
      <c r="G6086" s="179"/>
    </row>
    <row r="6087" spans="7:7">
      <c r="G6087" s="179"/>
    </row>
    <row r="6088" spans="7:7">
      <c r="G6088" s="179"/>
    </row>
    <row r="6089" spans="7:7">
      <c r="G6089" s="179"/>
    </row>
    <row r="6090" spans="7:7">
      <c r="G6090" s="179"/>
    </row>
    <row r="6091" spans="7:7">
      <c r="G6091" s="179"/>
    </row>
    <row r="6092" spans="7:7">
      <c r="G6092" s="179"/>
    </row>
    <row r="6093" spans="7:7">
      <c r="G6093" s="179"/>
    </row>
    <row r="6094" spans="7:7">
      <c r="G6094" s="179"/>
    </row>
    <row r="6095" spans="7:7">
      <c r="G6095" s="179"/>
    </row>
    <row r="6096" spans="7:7">
      <c r="G6096" s="179"/>
    </row>
    <row r="6097" spans="7:7">
      <c r="G6097" s="179"/>
    </row>
    <row r="6098" spans="7:7">
      <c r="G6098" s="179"/>
    </row>
    <row r="6099" spans="7:7">
      <c r="G6099" s="179"/>
    </row>
    <row r="6100" spans="7:7">
      <c r="G6100" s="179"/>
    </row>
    <row r="6101" spans="7:7">
      <c r="G6101" s="179"/>
    </row>
    <row r="6102" spans="7:7">
      <c r="G6102" s="179"/>
    </row>
    <row r="6103" spans="7:7">
      <c r="G6103" s="179"/>
    </row>
    <row r="6104" spans="7:7">
      <c r="G6104" s="179"/>
    </row>
    <row r="6105" spans="7:7">
      <c r="G6105" s="179"/>
    </row>
    <row r="6106" spans="7:7">
      <c r="G6106" s="179"/>
    </row>
    <row r="6107" spans="7:7">
      <c r="G6107" s="179"/>
    </row>
    <row r="6108" spans="7:7">
      <c r="G6108" s="179"/>
    </row>
    <row r="6109" spans="7:7">
      <c r="G6109" s="179"/>
    </row>
    <row r="6110" spans="7:7">
      <c r="G6110" s="179"/>
    </row>
    <row r="6111" spans="7:7">
      <c r="G6111" s="179"/>
    </row>
    <row r="6112" spans="7:7">
      <c r="G6112" s="179"/>
    </row>
    <row r="6113" spans="7:7">
      <c r="G6113" s="179"/>
    </row>
    <row r="6114" spans="7:7">
      <c r="G6114" s="179"/>
    </row>
    <row r="6115" spans="7:7">
      <c r="G6115" s="179"/>
    </row>
    <row r="6116" spans="7:7">
      <c r="G6116" s="179"/>
    </row>
    <row r="6117" spans="7:7">
      <c r="G6117" s="179"/>
    </row>
    <row r="6118" spans="7:7">
      <c r="G6118" s="179"/>
    </row>
    <row r="6119" spans="7:7">
      <c r="G6119" s="179"/>
    </row>
    <row r="6120" spans="7:7">
      <c r="G6120" s="179"/>
    </row>
    <row r="6121" spans="7:7">
      <c r="G6121" s="179"/>
    </row>
    <row r="6122" spans="7:7">
      <c r="G6122" s="179"/>
    </row>
    <row r="6123" spans="7:7">
      <c r="G6123" s="179"/>
    </row>
    <row r="6124" spans="7:7">
      <c r="G6124" s="179"/>
    </row>
    <row r="6125" spans="7:7">
      <c r="G6125" s="179"/>
    </row>
    <row r="6126" spans="7:7">
      <c r="G6126" s="179"/>
    </row>
    <row r="6127" spans="7:7">
      <c r="G6127" s="179"/>
    </row>
    <row r="6128" spans="7:7">
      <c r="G6128" s="179"/>
    </row>
    <row r="6129" spans="7:7">
      <c r="G6129" s="179"/>
    </row>
    <row r="6130" spans="7:7">
      <c r="G6130" s="179"/>
    </row>
    <row r="6131" spans="7:7">
      <c r="G6131" s="179"/>
    </row>
    <row r="6132" spans="7:7">
      <c r="G6132" s="179"/>
    </row>
    <row r="6133" spans="7:7">
      <c r="G6133" s="179"/>
    </row>
    <row r="6134" spans="7:7">
      <c r="G6134" s="179"/>
    </row>
    <row r="6135" spans="7:7">
      <c r="G6135" s="179"/>
    </row>
    <row r="6136" spans="7:7">
      <c r="G6136" s="179"/>
    </row>
    <row r="6137" spans="7:7">
      <c r="G6137" s="179"/>
    </row>
    <row r="6138" spans="7:7">
      <c r="G6138" s="179"/>
    </row>
    <row r="6139" spans="7:7">
      <c r="G6139" s="179"/>
    </row>
    <row r="6140" spans="7:7">
      <c r="G6140" s="179"/>
    </row>
    <row r="6141" spans="7:7">
      <c r="G6141" s="179"/>
    </row>
    <row r="6142" spans="7:7">
      <c r="G6142" s="179"/>
    </row>
    <row r="6143" spans="7:7">
      <c r="G6143" s="179"/>
    </row>
    <row r="6144" spans="7:7">
      <c r="G6144" s="179"/>
    </row>
    <row r="6145" spans="7:7">
      <c r="G6145" s="179"/>
    </row>
    <row r="6146" spans="7:7">
      <c r="G6146" s="179"/>
    </row>
    <row r="6147" spans="7:7">
      <c r="G6147" s="179"/>
    </row>
    <row r="6148" spans="7:7">
      <c r="G6148" s="179"/>
    </row>
    <row r="6149" spans="7:7">
      <c r="G6149" s="179"/>
    </row>
    <row r="6150" spans="7:7">
      <c r="G6150" s="179"/>
    </row>
    <row r="6151" spans="7:7">
      <c r="G6151" s="179"/>
    </row>
    <row r="6152" spans="7:7">
      <c r="G6152" s="179"/>
    </row>
    <row r="6153" spans="7:7">
      <c r="G6153" s="179"/>
    </row>
    <row r="6154" spans="7:7">
      <c r="G6154" s="179"/>
    </row>
    <row r="6155" spans="7:7">
      <c r="G6155" s="179"/>
    </row>
    <row r="6156" spans="7:7">
      <c r="G6156" s="179"/>
    </row>
    <row r="6157" spans="7:7">
      <c r="G6157" s="179"/>
    </row>
    <row r="6158" spans="7:7">
      <c r="G6158" s="179"/>
    </row>
    <row r="6159" spans="7:7">
      <c r="G6159" s="179"/>
    </row>
    <row r="6160" spans="7:7">
      <c r="G6160" s="179"/>
    </row>
    <row r="6161" spans="7:7">
      <c r="G6161" s="179"/>
    </row>
    <row r="6162" spans="7:7">
      <c r="G6162" s="179"/>
    </row>
    <row r="6163" spans="7:7">
      <c r="G6163" s="179"/>
    </row>
    <row r="6164" spans="7:7">
      <c r="G6164" s="179"/>
    </row>
    <row r="6165" spans="7:7">
      <c r="G6165" s="179"/>
    </row>
    <row r="6166" spans="7:7">
      <c r="G6166" s="179"/>
    </row>
    <row r="6167" spans="7:7">
      <c r="G6167" s="179"/>
    </row>
    <row r="6168" spans="7:7">
      <c r="G6168" s="179"/>
    </row>
    <row r="6169" spans="7:7">
      <c r="G6169" s="179"/>
    </row>
    <row r="6170" spans="7:7">
      <c r="G6170" s="179"/>
    </row>
    <row r="6171" spans="7:7">
      <c r="G6171" s="179"/>
    </row>
    <row r="6172" spans="7:7">
      <c r="G6172" s="179"/>
    </row>
    <row r="6173" spans="7:7">
      <c r="G6173" s="179"/>
    </row>
    <row r="6174" spans="7:7">
      <c r="G6174" s="179"/>
    </row>
    <row r="6175" spans="7:7">
      <c r="G6175" s="179"/>
    </row>
    <row r="6176" spans="7:7">
      <c r="G6176" s="179"/>
    </row>
    <row r="6177" spans="7:7">
      <c r="G6177" s="179"/>
    </row>
    <row r="6178" spans="7:7">
      <c r="G6178" s="179"/>
    </row>
    <row r="6179" spans="7:7">
      <c r="G6179" s="179"/>
    </row>
    <row r="6180" spans="7:7">
      <c r="G6180" s="179"/>
    </row>
    <row r="6181" spans="7:7">
      <c r="G6181" s="179"/>
    </row>
    <row r="6182" spans="7:7">
      <c r="G6182" s="179"/>
    </row>
    <row r="6183" spans="7:7">
      <c r="G6183" s="179"/>
    </row>
    <row r="6184" spans="7:7">
      <c r="G6184" s="179"/>
    </row>
    <row r="6185" spans="7:7">
      <c r="G6185" s="179"/>
    </row>
    <row r="6186" spans="7:7">
      <c r="G6186" s="179"/>
    </row>
    <row r="6187" spans="7:7">
      <c r="G6187" s="179"/>
    </row>
    <row r="6188" spans="7:7">
      <c r="G6188" s="179"/>
    </row>
    <row r="6189" spans="7:7">
      <c r="G6189" s="179"/>
    </row>
    <row r="6190" spans="7:7">
      <c r="G6190" s="179"/>
    </row>
    <row r="6191" spans="7:7">
      <c r="G6191" s="179"/>
    </row>
    <row r="6192" spans="7:7">
      <c r="G6192" s="179"/>
    </row>
    <row r="6193" spans="7:7">
      <c r="G6193" s="179"/>
    </row>
    <row r="6194" spans="7:7">
      <c r="G6194" s="179"/>
    </row>
    <row r="6195" spans="7:7">
      <c r="G6195" s="179"/>
    </row>
    <row r="6196" spans="7:7">
      <c r="G6196" s="179"/>
    </row>
    <row r="6197" spans="7:7">
      <c r="G6197" s="179"/>
    </row>
    <row r="6198" spans="7:7">
      <c r="G6198" s="179"/>
    </row>
    <row r="6199" spans="7:7">
      <c r="G6199" s="179"/>
    </row>
    <row r="6200" spans="7:7">
      <c r="G6200" s="179"/>
    </row>
    <row r="6201" spans="7:7">
      <c r="G6201" s="179"/>
    </row>
    <row r="6202" spans="7:7">
      <c r="G6202" s="179"/>
    </row>
    <row r="6203" spans="7:7">
      <c r="G6203" s="179"/>
    </row>
    <row r="6204" spans="7:7">
      <c r="G6204" s="179"/>
    </row>
    <row r="6205" spans="7:7">
      <c r="G6205" s="179"/>
    </row>
    <row r="6206" spans="7:7">
      <c r="G6206" s="179"/>
    </row>
    <row r="6207" spans="7:7">
      <c r="G6207" s="179"/>
    </row>
    <row r="6208" spans="7:7">
      <c r="G6208" s="179"/>
    </row>
    <row r="6209" spans="7:7">
      <c r="G6209" s="179"/>
    </row>
    <row r="6210" spans="7:7">
      <c r="G6210" s="179"/>
    </row>
    <row r="6211" spans="7:7">
      <c r="G6211" s="179"/>
    </row>
    <row r="6212" spans="7:7">
      <c r="G6212" s="179"/>
    </row>
    <row r="6213" spans="7:7">
      <c r="G6213" s="179"/>
    </row>
    <row r="6214" spans="7:7">
      <c r="G6214" s="179"/>
    </row>
    <row r="6215" spans="7:7">
      <c r="G6215" s="179"/>
    </row>
    <row r="6216" spans="7:7">
      <c r="G6216" s="179"/>
    </row>
    <row r="6217" spans="7:7">
      <c r="G6217" s="179"/>
    </row>
    <row r="6218" spans="7:7">
      <c r="G6218" s="179"/>
    </row>
    <row r="6219" spans="7:7">
      <c r="G6219" s="179"/>
    </row>
    <row r="6220" spans="7:7">
      <c r="G6220" s="179"/>
    </row>
    <row r="6221" spans="7:7">
      <c r="G6221" s="179"/>
    </row>
    <row r="6222" spans="7:7">
      <c r="G6222" s="179"/>
    </row>
    <row r="6223" spans="7:7">
      <c r="G6223" s="179"/>
    </row>
    <row r="6224" spans="7:7">
      <c r="G6224" s="179"/>
    </row>
    <row r="6225" spans="7:7">
      <c r="G6225" s="179"/>
    </row>
    <row r="6226" spans="7:7">
      <c r="G6226" s="179"/>
    </row>
    <row r="6227" spans="7:7">
      <c r="G6227" s="179"/>
    </row>
    <row r="6228" spans="7:7">
      <c r="G6228" s="179"/>
    </row>
    <row r="6229" spans="7:7">
      <c r="G6229" s="179"/>
    </row>
    <row r="6230" spans="7:7">
      <c r="G6230" s="179"/>
    </row>
    <row r="6231" spans="7:7">
      <c r="G6231" s="179"/>
    </row>
    <row r="6232" spans="7:7">
      <c r="G6232" s="179"/>
    </row>
    <row r="6233" spans="7:7">
      <c r="G6233" s="179"/>
    </row>
    <row r="6234" spans="7:7">
      <c r="G6234" s="179"/>
    </row>
    <row r="6235" spans="7:7">
      <c r="G6235" s="179"/>
    </row>
    <row r="6236" spans="7:7">
      <c r="G6236" s="179"/>
    </row>
    <row r="6237" spans="7:7">
      <c r="G6237" s="179"/>
    </row>
    <row r="6238" spans="7:7">
      <c r="G6238" s="179"/>
    </row>
    <row r="6239" spans="7:7">
      <c r="G6239" s="179"/>
    </row>
    <row r="6240" spans="7:7">
      <c r="G6240" s="179"/>
    </row>
    <row r="6241" spans="7:7">
      <c r="G6241" s="179"/>
    </row>
    <row r="6242" spans="7:7">
      <c r="G6242" s="179"/>
    </row>
    <row r="6243" spans="7:7">
      <c r="G6243" s="179"/>
    </row>
    <row r="6244" spans="7:7">
      <c r="G6244" s="179"/>
    </row>
    <row r="6245" spans="7:7">
      <c r="G6245" s="179"/>
    </row>
    <row r="6246" spans="7:7">
      <c r="G6246" s="179"/>
    </row>
    <row r="6247" spans="7:7">
      <c r="G6247" s="179"/>
    </row>
    <row r="6248" spans="7:7">
      <c r="G6248" s="179"/>
    </row>
    <row r="6249" spans="7:7">
      <c r="G6249" s="179"/>
    </row>
    <row r="6250" spans="7:7">
      <c r="G6250" s="179"/>
    </row>
    <row r="6251" spans="7:7">
      <c r="G6251" s="179"/>
    </row>
    <row r="6252" spans="7:7">
      <c r="G6252" s="179"/>
    </row>
    <row r="6253" spans="7:7">
      <c r="G6253" s="179"/>
    </row>
    <row r="6254" spans="7:7">
      <c r="G6254" s="179"/>
    </row>
    <row r="6255" spans="7:7">
      <c r="G6255" s="179"/>
    </row>
    <row r="6256" spans="7:7">
      <c r="G6256" s="179"/>
    </row>
    <row r="6257" spans="7:7">
      <c r="G6257" s="179"/>
    </row>
    <row r="6258" spans="7:7">
      <c r="G6258" s="179"/>
    </row>
    <row r="6259" spans="7:7">
      <c r="G6259" s="179"/>
    </row>
    <row r="6260" spans="7:7">
      <c r="G6260" s="179"/>
    </row>
    <row r="6261" spans="7:7">
      <c r="G6261" s="179"/>
    </row>
    <row r="6262" spans="7:7">
      <c r="G6262" s="179"/>
    </row>
    <row r="6263" spans="7:7">
      <c r="G6263" s="179"/>
    </row>
    <row r="6264" spans="7:7">
      <c r="G6264" s="179"/>
    </row>
    <row r="6265" spans="7:7">
      <c r="G6265" s="179"/>
    </row>
    <row r="6266" spans="7:7">
      <c r="G6266" s="179"/>
    </row>
    <row r="6267" spans="7:7">
      <c r="G6267" s="179"/>
    </row>
    <row r="6268" spans="7:7">
      <c r="G6268" s="179"/>
    </row>
    <row r="6269" spans="7:7">
      <c r="G6269" s="179"/>
    </row>
    <row r="6270" spans="7:7">
      <c r="G6270" s="179"/>
    </row>
    <row r="6271" spans="7:7">
      <c r="G6271" s="179"/>
    </row>
    <row r="6272" spans="7:7">
      <c r="G6272" s="179"/>
    </row>
    <row r="6273" spans="7:7">
      <c r="G6273" s="179"/>
    </row>
    <row r="6274" spans="7:7">
      <c r="G6274" s="179"/>
    </row>
    <row r="6275" spans="7:7">
      <c r="G6275" s="179"/>
    </row>
    <row r="6276" spans="7:7">
      <c r="G6276" s="179"/>
    </row>
    <row r="6277" spans="7:7">
      <c r="G6277" s="179"/>
    </row>
    <row r="6278" spans="7:7">
      <c r="G6278" s="179"/>
    </row>
    <row r="6279" spans="7:7">
      <c r="G6279" s="179"/>
    </row>
    <row r="6280" spans="7:7">
      <c r="G6280" s="179"/>
    </row>
    <row r="6281" spans="7:7">
      <c r="G6281" s="179"/>
    </row>
    <row r="6282" spans="7:7">
      <c r="G6282" s="179"/>
    </row>
    <row r="6283" spans="7:7">
      <c r="G6283" s="179"/>
    </row>
    <row r="6284" spans="7:7">
      <c r="G6284" s="179"/>
    </row>
    <row r="6285" spans="7:7">
      <c r="G6285" s="179"/>
    </row>
    <row r="6286" spans="7:7">
      <c r="G6286" s="179"/>
    </row>
    <row r="6287" spans="7:7">
      <c r="G6287" s="179"/>
    </row>
    <row r="6288" spans="7:7">
      <c r="G6288" s="179"/>
    </row>
    <row r="6289" spans="7:7">
      <c r="G6289" s="179"/>
    </row>
    <row r="6290" spans="7:7">
      <c r="G6290" s="179"/>
    </row>
    <row r="6291" spans="7:7">
      <c r="G6291" s="179"/>
    </row>
    <row r="6292" spans="7:7">
      <c r="G6292" s="179"/>
    </row>
    <row r="6293" spans="7:7">
      <c r="G6293" s="179"/>
    </row>
    <row r="6294" spans="7:7">
      <c r="G6294" s="179"/>
    </row>
    <row r="6295" spans="7:7">
      <c r="G6295" s="179"/>
    </row>
    <row r="6296" spans="7:7">
      <c r="G6296" s="179"/>
    </row>
    <row r="6297" spans="7:7">
      <c r="G6297" s="179"/>
    </row>
    <row r="6298" spans="7:7">
      <c r="G6298" s="179"/>
    </row>
    <row r="6299" spans="7:7">
      <c r="G6299" s="179"/>
    </row>
    <row r="6300" spans="7:7">
      <c r="G6300" s="179"/>
    </row>
    <row r="6301" spans="7:7">
      <c r="G6301" s="179"/>
    </row>
    <row r="6302" spans="7:7">
      <c r="G6302" s="179"/>
    </row>
    <row r="6303" spans="7:7">
      <c r="G6303" s="179"/>
    </row>
    <row r="6304" spans="7:7">
      <c r="G6304" s="179"/>
    </row>
    <row r="6305" spans="7:7">
      <c r="G6305" s="179"/>
    </row>
    <row r="6306" spans="7:7">
      <c r="G6306" s="179"/>
    </row>
    <row r="6307" spans="7:7">
      <c r="G6307" s="179"/>
    </row>
    <row r="6308" spans="7:7">
      <c r="G6308" s="179"/>
    </row>
    <row r="6309" spans="7:7">
      <c r="G6309" s="179"/>
    </row>
    <row r="6310" spans="7:7">
      <c r="G6310" s="179"/>
    </row>
    <row r="6311" spans="7:7">
      <c r="G6311" s="179"/>
    </row>
    <row r="6312" spans="7:7">
      <c r="G6312" s="179"/>
    </row>
    <row r="6313" spans="7:7">
      <c r="G6313" s="179"/>
    </row>
    <row r="6314" spans="7:7">
      <c r="G6314" s="179"/>
    </row>
    <row r="6315" spans="7:7">
      <c r="G6315" s="179"/>
    </row>
    <row r="6316" spans="7:7">
      <c r="G6316" s="179"/>
    </row>
    <row r="6317" spans="7:7">
      <c r="G6317" s="179"/>
    </row>
    <row r="6318" spans="7:7">
      <c r="G6318" s="179"/>
    </row>
    <row r="6319" spans="7:7">
      <c r="G6319" s="179"/>
    </row>
    <row r="6320" spans="7:7">
      <c r="G6320" s="179"/>
    </row>
    <row r="6321" spans="7:7">
      <c r="G6321" s="179"/>
    </row>
    <row r="6322" spans="7:7">
      <c r="G6322" s="179"/>
    </row>
    <row r="6323" spans="7:7">
      <c r="G6323" s="179"/>
    </row>
    <row r="6324" spans="7:7">
      <c r="G6324" s="179"/>
    </row>
    <row r="6325" spans="7:7">
      <c r="G6325" s="179"/>
    </row>
    <row r="6326" spans="7:7">
      <c r="G6326" s="179"/>
    </row>
    <row r="6327" spans="7:7">
      <c r="G6327" s="179"/>
    </row>
    <row r="6328" spans="7:7">
      <c r="G6328" s="179"/>
    </row>
    <row r="6329" spans="7:7">
      <c r="G6329" s="179"/>
    </row>
    <row r="6330" spans="7:7">
      <c r="G6330" s="179"/>
    </row>
    <row r="6331" spans="7:7">
      <c r="G6331" s="179"/>
    </row>
    <row r="6332" spans="7:7">
      <c r="G6332" s="179"/>
    </row>
    <row r="6333" spans="7:7">
      <c r="G6333" s="179"/>
    </row>
    <row r="6334" spans="7:7">
      <c r="G6334" s="179"/>
    </row>
    <row r="6335" spans="7:7">
      <c r="G6335" s="179"/>
    </row>
    <row r="6336" spans="7:7">
      <c r="G6336" s="179"/>
    </row>
    <row r="6337" spans="7:7">
      <c r="G6337" s="179"/>
    </row>
    <row r="6338" spans="7:7">
      <c r="G6338" s="179"/>
    </row>
    <row r="6339" spans="7:7">
      <c r="G6339" s="179"/>
    </row>
    <row r="6340" spans="7:7">
      <c r="G6340" s="179"/>
    </row>
    <row r="6341" spans="7:7">
      <c r="G6341" s="179"/>
    </row>
    <row r="6342" spans="7:7">
      <c r="G6342" s="179"/>
    </row>
    <row r="6343" spans="7:7">
      <c r="G6343" s="179"/>
    </row>
    <row r="6344" spans="7:7">
      <c r="G6344" s="179"/>
    </row>
    <row r="6345" spans="7:7">
      <c r="G6345" s="179"/>
    </row>
    <row r="6346" spans="7:7">
      <c r="G6346" s="179"/>
    </row>
    <row r="6347" spans="7:7">
      <c r="G6347" s="179"/>
    </row>
    <row r="6348" spans="7:7">
      <c r="G6348" s="179"/>
    </row>
    <row r="6349" spans="7:7">
      <c r="G6349" s="179"/>
    </row>
    <row r="6350" spans="7:7">
      <c r="G6350" s="179"/>
    </row>
    <row r="6351" spans="7:7">
      <c r="G6351" s="179"/>
    </row>
    <row r="6352" spans="7:7">
      <c r="G6352" s="179"/>
    </row>
    <row r="6353" spans="7:7">
      <c r="G6353" s="179"/>
    </row>
    <row r="6354" spans="7:7">
      <c r="G6354" s="179"/>
    </row>
    <row r="6355" spans="7:7">
      <c r="G6355" s="179"/>
    </row>
    <row r="6356" spans="7:7">
      <c r="G6356" s="179"/>
    </row>
    <row r="6357" spans="7:7">
      <c r="G6357" s="179"/>
    </row>
    <row r="6358" spans="7:7">
      <c r="G6358" s="179"/>
    </row>
    <row r="6359" spans="7:7">
      <c r="G6359" s="179"/>
    </row>
    <row r="6360" spans="7:7">
      <c r="G6360" s="179"/>
    </row>
    <row r="6361" spans="7:7">
      <c r="G6361" s="179"/>
    </row>
    <row r="6362" spans="7:7">
      <c r="G6362" s="179"/>
    </row>
    <row r="6363" spans="7:7">
      <c r="G6363" s="179"/>
    </row>
    <row r="6364" spans="7:7">
      <c r="G6364" s="179"/>
    </row>
    <row r="6365" spans="7:7">
      <c r="G6365" s="179"/>
    </row>
    <row r="6366" spans="7:7">
      <c r="G6366" s="179"/>
    </row>
    <row r="6367" spans="7:7">
      <c r="G6367" s="179"/>
    </row>
    <row r="6368" spans="7:7">
      <c r="G6368" s="179"/>
    </row>
    <row r="6369" spans="7:7">
      <c r="G6369" s="179"/>
    </row>
    <row r="6370" spans="7:7">
      <c r="G6370" s="179"/>
    </row>
    <row r="6371" spans="7:7">
      <c r="G6371" s="179"/>
    </row>
    <row r="6372" spans="7:7">
      <c r="G6372" s="179"/>
    </row>
    <row r="6373" spans="7:7">
      <c r="G6373" s="179"/>
    </row>
    <row r="6374" spans="7:7">
      <c r="G6374" s="179"/>
    </row>
    <row r="6375" spans="7:7">
      <c r="G6375" s="179"/>
    </row>
    <row r="6376" spans="7:7">
      <c r="G6376" s="179"/>
    </row>
    <row r="6377" spans="7:7">
      <c r="G6377" s="179"/>
    </row>
    <row r="6378" spans="7:7">
      <c r="G6378" s="179"/>
    </row>
    <row r="6379" spans="7:7">
      <c r="G6379" s="179"/>
    </row>
    <row r="6380" spans="7:7">
      <c r="G6380" s="179"/>
    </row>
    <row r="6381" spans="7:7">
      <c r="G6381" s="179"/>
    </row>
    <row r="6382" spans="7:7">
      <c r="G6382" s="179"/>
    </row>
    <row r="6383" spans="7:7">
      <c r="G6383" s="179"/>
    </row>
    <row r="6384" spans="7:7">
      <c r="G6384" s="179"/>
    </row>
    <row r="6385" spans="7:7">
      <c r="G6385" s="179"/>
    </row>
    <row r="6386" spans="7:7">
      <c r="G6386" s="179"/>
    </row>
    <row r="6387" spans="7:7">
      <c r="G6387" s="179"/>
    </row>
    <row r="6388" spans="7:7">
      <c r="G6388" s="179"/>
    </row>
    <row r="6389" spans="7:7">
      <c r="G6389" s="179"/>
    </row>
    <row r="6390" spans="7:7">
      <c r="G6390" s="179"/>
    </row>
    <row r="6391" spans="7:7">
      <c r="G6391" s="179"/>
    </row>
    <row r="6392" spans="7:7">
      <c r="G6392" s="179"/>
    </row>
    <row r="6393" spans="7:7">
      <c r="G6393" s="179"/>
    </row>
    <row r="6394" spans="7:7">
      <c r="G6394" s="179"/>
    </row>
    <row r="6395" spans="7:7">
      <c r="G6395" s="179"/>
    </row>
    <row r="6396" spans="7:7">
      <c r="G6396" s="179"/>
    </row>
    <row r="6397" spans="7:7">
      <c r="G6397" s="179"/>
    </row>
    <row r="6398" spans="7:7">
      <c r="G6398" s="179"/>
    </row>
    <row r="6399" spans="7:7">
      <c r="G6399" s="179"/>
    </row>
    <row r="6400" spans="7:7">
      <c r="G6400" s="179"/>
    </row>
    <row r="6401" spans="7:7">
      <c r="G6401" s="179"/>
    </row>
    <row r="6402" spans="7:7">
      <c r="G6402" s="179"/>
    </row>
    <row r="6403" spans="7:7">
      <c r="G6403" s="179"/>
    </row>
    <row r="6404" spans="7:7">
      <c r="G6404" s="179"/>
    </row>
    <row r="6405" spans="7:7">
      <c r="G6405" s="179"/>
    </row>
    <row r="6406" spans="7:7">
      <c r="G6406" s="179"/>
    </row>
    <row r="6407" spans="7:7">
      <c r="G6407" s="179"/>
    </row>
    <row r="6408" spans="7:7">
      <c r="G6408" s="179"/>
    </row>
    <row r="6409" spans="7:7">
      <c r="G6409" s="179"/>
    </row>
    <row r="6410" spans="7:7">
      <c r="G6410" s="179"/>
    </row>
    <row r="6411" spans="7:7">
      <c r="G6411" s="179"/>
    </row>
    <row r="6412" spans="7:7">
      <c r="G6412" s="179"/>
    </row>
    <row r="6413" spans="7:7">
      <c r="G6413" s="179"/>
    </row>
    <row r="6414" spans="7:7">
      <c r="G6414" s="179"/>
    </row>
    <row r="6415" spans="7:7">
      <c r="G6415" s="179"/>
    </row>
    <row r="6416" spans="7:7">
      <c r="G6416" s="179"/>
    </row>
    <row r="6417" spans="7:7">
      <c r="G6417" s="179"/>
    </row>
    <row r="6418" spans="7:7">
      <c r="G6418" s="179"/>
    </row>
    <row r="6419" spans="7:7">
      <c r="G6419" s="179"/>
    </row>
    <row r="6420" spans="7:7">
      <c r="G6420" s="179"/>
    </row>
    <row r="6421" spans="7:7">
      <c r="G6421" s="179"/>
    </row>
    <row r="6422" spans="7:7">
      <c r="G6422" s="179"/>
    </row>
    <row r="6423" spans="7:7">
      <c r="G6423" s="179"/>
    </row>
    <row r="6424" spans="7:7">
      <c r="G6424" s="179"/>
    </row>
    <row r="6425" spans="7:7">
      <c r="G6425" s="179"/>
    </row>
    <row r="6426" spans="7:7">
      <c r="G6426" s="179"/>
    </row>
    <row r="6427" spans="7:7">
      <c r="G6427" s="179"/>
    </row>
    <row r="6428" spans="7:7">
      <c r="G6428" s="179"/>
    </row>
    <row r="6429" spans="7:7">
      <c r="G6429" s="179"/>
    </row>
    <row r="6430" spans="7:7">
      <c r="G6430" s="179"/>
    </row>
    <row r="6431" spans="7:7">
      <c r="G6431" s="179"/>
    </row>
    <row r="6432" spans="7:7">
      <c r="G6432" s="179"/>
    </row>
    <row r="6433" spans="7:7">
      <c r="G6433" s="179"/>
    </row>
    <row r="6434" spans="7:7">
      <c r="G6434" s="179"/>
    </row>
    <row r="6435" spans="7:7">
      <c r="G6435" s="179"/>
    </row>
    <row r="6436" spans="7:7">
      <c r="G6436" s="179"/>
    </row>
    <row r="6437" spans="7:7">
      <c r="G6437" s="179"/>
    </row>
    <row r="6438" spans="7:7">
      <c r="G6438" s="179"/>
    </row>
    <row r="6439" spans="7:7">
      <c r="G6439" s="179"/>
    </row>
    <row r="6440" spans="7:7">
      <c r="G6440" s="179"/>
    </row>
    <row r="6441" spans="7:7">
      <c r="G6441" s="179"/>
    </row>
    <row r="6442" spans="7:7">
      <c r="G6442" s="179"/>
    </row>
    <row r="6443" spans="7:7">
      <c r="G6443" s="179"/>
    </row>
    <row r="6444" spans="7:7">
      <c r="G6444" s="179"/>
    </row>
    <row r="6445" spans="7:7">
      <c r="G6445" s="179"/>
    </row>
    <row r="6446" spans="7:7">
      <c r="G6446" s="179"/>
    </row>
    <row r="6447" spans="7:7">
      <c r="G6447" s="179"/>
    </row>
    <row r="6448" spans="7:7">
      <c r="G6448" s="179"/>
    </row>
    <row r="6449" spans="7:7">
      <c r="G6449" s="179"/>
    </row>
    <row r="6450" spans="7:7">
      <c r="G6450" s="179"/>
    </row>
    <row r="6451" spans="7:7">
      <c r="G6451" s="179"/>
    </row>
    <row r="6452" spans="7:7">
      <c r="G6452" s="179"/>
    </row>
    <row r="6453" spans="7:7">
      <c r="G6453" s="179"/>
    </row>
    <row r="6454" spans="7:7">
      <c r="G6454" s="179"/>
    </row>
    <row r="6455" spans="7:7">
      <c r="G6455" s="179"/>
    </row>
    <row r="6456" spans="7:7">
      <c r="G6456" s="179"/>
    </row>
    <row r="6457" spans="7:7">
      <c r="G6457" s="179"/>
    </row>
    <row r="6458" spans="7:7">
      <c r="G6458" s="179"/>
    </row>
    <row r="6459" spans="7:7">
      <c r="G6459" s="179"/>
    </row>
    <row r="6460" spans="7:7">
      <c r="G6460" s="179"/>
    </row>
    <row r="6461" spans="7:7">
      <c r="G6461" s="179"/>
    </row>
    <row r="6462" spans="7:7">
      <c r="G6462" s="179"/>
    </row>
    <row r="6463" spans="7:7">
      <c r="G6463" s="179"/>
    </row>
    <row r="6464" spans="7:7">
      <c r="G6464" s="179"/>
    </row>
    <row r="6465" spans="7:7">
      <c r="G6465" s="179"/>
    </row>
    <row r="6466" spans="7:7">
      <c r="G6466" s="179"/>
    </row>
    <row r="6467" spans="7:7">
      <c r="G6467" s="179"/>
    </row>
    <row r="6468" spans="7:7">
      <c r="G6468" s="179"/>
    </row>
    <row r="6469" spans="7:7">
      <c r="G6469" s="179"/>
    </row>
    <row r="6470" spans="7:7">
      <c r="G6470" s="179"/>
    </row>
    <row r="6471" spans="7:7">
      <c r="G6471" s="179"/>
    </row>
    <row r="6472" spans="7:7">
      <c r="G6472" s="179"/>
    </row>
    <row r="6473" spans="7:7">
      <c r="G6473" s="179"/>
    </row>
    <row r="6474" spans="7:7">
      <c r="G6474" s="179"/>
    </row>
    <row r="6475" spans="7:7">
      <c r="G6475" s="179"/>
    </row>
    <row r="6476" spans="7:7">
      <c r="G6476" s="179"/>
    </row>
    <row r="6477" spans="7:7">
      <c r="G6477" s="179"/>
    </row>
    <row r="6478" spans="7:7">
      <c r="G6478" s="179"/>
    </row>
    <row r="6479" spans="7:7">
      <c r="G6479" s="179"/>
    </row>
    <row r="6480" spans="7:7">
      <c r="G6480" s="179"/>
    </row>
    <row r="6481" spans="7:7">
      <c r="G6481" s="179"/>
    </row>
    <row r="6482" spans="7:7">
      <c r="G6482" s="179"/>
    </row>
    <row r="6483" spans="7:7">
      <c r="G6483" s="179"/>
    </row>
    <row r="6484" spans="7:7">
      <c r="G6484" s="179"/>
    </row>
    <row r="6485" spans="7:7">
      <c r="G6485" s="179"/>
    </row>
    <row r="6486" spans="7:7">
      <c r="G6486" s="179"/>
    </row>
    <row r="6487" spans="7:7">
      <c r="G6487" s="179"/>
    </row>
    <row r="6488" spans="7:7">
      <c r="G6488" s="179"/>
    </row>
    <row r="6489" spans="7:7">
      <c r="G6489" s="179"/>
    </row>
    <row r="6490" spans="7:7">
      <c r="G6490" s="179"/>
    </row>
    <row r="6491" spans="7:7">
      <c r="G6491" s="179"/>
    </row>
    <row r="6492" spans="7:7">
      <c r="G6492" s="179"/>
    </row>
    <row r="6493" spans="7:7">
      <c r="G6493" s="179"/>
    </row>
    <row r="6494" spans="7:7">
      <c r="G6494" s="179"/>
    </row>
    <row r="6495" spans="7:7">
      <c r="G6495" s="179"/>
    </row>
    <row r="6496" spans="7:7">
      <c r="G6496" s="179"/>
    </row>
    <row r="6497" spans="7:7">
      <c r="G6497" s="179"/>
    </row>
    <row r="6498" spans="7:7">
      <c r="G6498" s="179"/>
    </row>
    <row r="6499" spans="7:7">
      <c r="G6499" s="179"/>
    </row>
    <row r="6500" spans="7:7">
      <c r="G6500" s="179"/>
    </row>
    <row r="6501" spans="7:7">
      <c r="G6501" s="179"/>
    </row>
    <row r="6502" spans="7:7">
      <c r="G6502" s="179"/>
    </row>
    <row r="6503" spans="7:7">
      <c r="G6503" s="179"/>
    </row>
    <row r="6504" spans="7:7">
      <c r="G6504" s="179"/>
    </row>
    <row r="6505" spans="7:7">
      <c r="G6505" s="179"/>
    </row>
    <row r="6506" spans="7:7">
      <c r="G6506" s="179"/>
    </row>
    <row r="6507" spans="7:7">
      <c r="G6507" s="179"/>
    </row>
    <row r="6508" spans="7:7">
      <c r="G6508" s="179"/>
    </row>
    <row r="6509" spans="7:7">
      <c r="G6509" s="179"/>
    </row>
    <row r="6510" spans="7:7">
      <c r="G6510" s="179"/>
    </row>
    <row r="6511" spans="7:7">
      <c r="G6511" s="179"/>
    </row>
    <row r="6512" spans="7:7">
      <c r="G6512" s="179"/>
    </row>
    <row r="6513" spans="7:7">
      <c r="G6513" s="179"/>
    </row>
    <row r="6514" spans="7:7">
      <c r="G6514" s="179"/>
    </row>
    <row r="6515" spans="7:7">
      <c r="G6515" s="179"/>
    </row>
    <row r="6516" spans="7:7">
      <c r="G6516" s="179"/>
    </row>
    <row r="6517" spans="7:7">
      <c r="G6517" s="179"/>
    </row>
    <row r="6518" spans="7:7">
      <c r="G6518" s="179"/>
    </row>
    <row r="6519" spans="7:7">
      <c r="G6519" s="179"/>
    </row>
    <row r="6520" spans="7:7">
      <c r="G6520" s="179"/>
    </row>
    <row r="6521" spans="7:7">
      <c r="G6521" s="179"/>
    </row>
    <row r="6522" spans="7:7">
      <c r="G6522" s="179"/>
    </row>
    <row r="6523" spans="7:7">
      <c r="G6523" s="179"/>
    </row>
    <row r="6524" spans="7:7">
      <c r="G6524" s="179"/>
    </row>
    <row r="6525" spans="7:7">
      <c r="G6525" s="179"/>
    </row>
    <row r="6526" spans="7:7">
      <c r="G6526" s="179"/>
    </row>
    <row r="6527" spans="7:7">
      <c r="G6527" s="179"/>
    </row>
    <row r="6528" spans="7:7">
      <c r="G6528" s="179"/>
    </row>
    <row r="6529" spans="7:7">
      <c r="G6529" s="179"/>
    </row>
    <row r="6530" spans="7:7">
      <c r="G6530" s="179"/>
    </row>
    <row r="6531" spans="7:7">
      <c r="G6531" s="179"/>
    </row>
    <row r="6532" spans="7:7">
      <c r="G6532" s="179"/>
    </row>
    <row r="6533" spans="7:7">
      <c r="G6533" s="179"/>
    </row>
    <row r="6534" spans="7:7">
      <c r="G6534" s="179"/>
    </row>
    <row r="6535" spans="7:7">
      <c r="G6535" s="179"/>
    </row>
    <row r="6536" spans="7:7">
      <c r="G6536" s="179"/>
    </row>
    <row r="6537" spans="7:7">
      <c r="G6537" s="179"/>
    </row>
    <row r="6538" spans="7:7">
      <c r="G6538" s="179"/>
    </row>
    <row r="6539" spans="7:7">
      <c r="G6539" s="179"/>
    </row>
    <row r="6540" spans="7:7">
      <c r="G6540" s="179"/>
    </row>
    <row r="6541" spans="7:7">
      <c r="G6541" s="179"/>
    </row>
    <row r="6542" spans="7:7">
      <c r="G6542" s="179"/>
    </row>
    <row r="6543" spans="7:7">
      <c r="G6543" s="179"/>
    </row>
    <row r="6544" spans="7:7">
      <c r="G6544" s="179"/>
    </row>
    <row r="6545" spans="7:7">
      <c r="G6545" s="179"/>
    </row>
    <row r="6546" spans="7:7">
      <c r="G6546" s="179"/>
    </row>
    <row r="6547" spans="7:7">
      <c r="G6547" s="179"/>
    </row>
    <row r="6548" spans="7:7">
      <c r="G6548" s="179"/>
    </row>
    <row r="6549" spans="7:7">
      <c r="G6549" s="179"/>
    </row>
    <row r="6550" spans="7:7">
      <c r="G6550" s="179"/>
    </row>
    <row r="6551" spans="7:7">
      <c r="G6551" s="179"/>
    </row>
    <row r="6552" spans="7:7">
      <c r="G6552" s="179"/>
    </row>
    <row r="6553" spans="7:7">
      <c r="G6553" s="179"/>
    </row>
    <row r="6554" spans="7:7">
      <c r="G6554" s="179"/>
    </row>
    <row r="6555" spans="7:7">
      <c r="G6555" s="179"/>
    </row>
    <row r="6556" spans="7:7">
      <c r="G6556" s="179"/>
    </row>
    <row r="6557" spans="7:7">
      <c r="G6557" s="179"/>
    </row>
    <row r="6558" spans="7:7">
      <c r="G6558" s="179"/>
    </row>
    <row r="6559" spans="7:7">
      <c r="G6559" s="179"/>
    </row>
    <row r="6560" spans="7:7">
      <c r="G6560" s="179"/>
    </row>
    <row r="6561" spans="7:7">
      <c r="G6561" s="179"/>
    </row>
    <row r="6562" spans="7:7">
      <c r="G6562" s="179"/>
    </row>
    <row r="6563" spans="7:7">
      <c r="G6563" s="179"/>
    </row>
    <row r="6564" spans="7:7">
      <c r="G6564" s="179"/>
    </row>
    <row r="6565" spans="7:7">
      <c r="G6565" s="179"/>
    </row>
    <row r="6566" spans="7:7">
      <c r="G6566" s="179"/>
    </row>
    <row r="6567" spans="7:7">
      <c r="G6567" s="179"/>
    </row>
    <row r="6568" spans="7:7">
      <c r="G6568" s="179"/>
    </row>
    <row r="6569" spans="7:7">
      <c r="G6569" s="179"/>
    </row>
    <row r="6570" spans="7:7">
      <c r="G6570" s="179"/>
    </row>
    <row r="6571" spans="7:7">
      <c r="G6571" s="179"/>
    </row>
    <row r="6572" spans="7:7">
      <c r="G6572" s="179"/>
    </row>
    <row r="6573" spans="7:7">
      <c r="G6573" s="179"/>
    </row>
    <row r="6574" spans="7:7">
      <c r="G6574" s="179"/>
    </row>
    <row r="6575" spans="7:7">
      <c r="G6575" s="179"/>
    </row>
    <row r="6576" spans="7:7">
      <c r="G6576" s="179"/>
    </row>
    <row r="6577" spans="7:7">
      <c r="G6577" s="179"/>
    </row>
    <row r="6578" spans="7:7">
      <c r="G6578" s="179"/>
    </row>
    <row r="6579" spans="7:7">
      <c r="G6579" s="179"/>
    </row>
    <row r="6580" spans="7:7">
      <c r="G6580" s="179"/>
    </row>
    <row r="6581" spans="7:7">
      <c r="G6581" s="179"/>
    </row>
    <row r="6582" spans="7:7">
      <c r="G6582" s="179"/>
    </row>
    <row r="6583" spans="7:7">
      <c r="G6583" s="179"/>
    </row>
    <row r="6584" spans="7:7">
      <c r="G6584" s="179"/>
    </row>
    <row r="6585" spans="7:7">
      <c r="G6585" s="179"/>
    </row>
    <row r="6586" spans="7:7">
      <c r="G6586" s="179"/>
    </row>
    <row r="6587" spans="7:7">
      <c r="G6587" s="179"/>
    </row>
    <row r="6588" spans="7:7">
      <c r="G6588" s="179"/>
    </row>
    <row r="6589" spans="7:7">
      <c r="G6589" s="179"/>
    </row>
    <row r="6590" spans="7:7">
      <c r="G6590" s="179"/>
    </row>
    <row r="6591" spans="7:7">
      <c r="G6591" s="179"/>
    </row>
    <row r="6592" spans="7:7">
      <c r="G6592" s="179"/>
    </row>
    <row r="6593" spans="7:7">
      <c r="G6593" s="179"/>
    </row>
    <row r="6594" spans="7:7">
      <c r="G6594" s="179"/>
    </row>
    <row r="6595" spans="7:7">
      <c r="G6595" s="179"/>
    </row>
    <row r="6596" spans="7:7">
      <c r="G6596" s="179"/>
    </row>
    <row r="6597" spans="7:7">
      <c r="G6597" s="179"/>
    </row>
    <row r="6598" spans="7:7">
      <c r="G6598" s="179"/>
    </row>
    <row r="6599" spans="7:7">
      <c r="G6599" s="179"/>
    </row>
    <row r="6600" spans="7:7">
      <c r="G6600" s="179"/>
    </row>
    <row r="6601" spans="7:7">
      <c r="G6601" s="179"/>
    </row>
    <row r="6602" spans="7:7">
      <c r="G6602" s="179"/>
    </row>
    <row r="6603" spans="7:7">
      <c r="G6603" s="179"/>
    </row>
    <row r="6604" spans="7:7">
      <c r="G6604" s="179"/>
    </row>
    <row r="6605" spans="7:7">
      <c r="G6605" s="179"/>
    </row>
    <row r="6606" spans="7:7">
      <c r="G6606" s="179"/>
    </row>
    <row r="6607" spans="7:7">
      <c r="G6607" s="179"/>
    </row>
    <row r="6608" spans="7:7">
      <c r="G6608" s="179"/>
    </row>
    <row r="6609" spans="7:7">
      <c r="G6609" s="179"/>
    </row>
    <row r="6610" spans="7:7">
      <c r="G6610" s="179"/>
    </row>
    <row r="6611" spans="7:7">
      <c r="G6611" s="179"/>
    </row>
    <row r="6612" spans="7:7">
      <c r="G6612" s="179"/>
    </row>
    <row r="6613" spans="7:7">
      <c r="G6613" s="179"/>
    </row>
    <row r="6614" spans="7:7">
      <c r="G6614" s="179"/>
    </row>
    <row r="6615" spans="7:7">
      <c r="G6615" s="179"/>
    </row>
    <row r="6616" spans="7:7">
      <c r="G6616" s="179"/>
    </row>
    <row r="6617" spans="7:7">
      <c r="G6617" s="179"/>
    </row>
    <row r="6618" spans="7:7">
      <c r="G6618" s="179"/>
    </row>
    <row r="6619" spans="7:7">
      <c r="G6619" s="179"/>
    </row>
    <row r="6620" spans="7:7">
      <c r="G6620" s="179"/>
    </row>
    <row r="6621" spans="7:7">
      <c r="G6621" s="179"/>
    </row>
    <row r="6622" spans="7:7">
      <c r="G6622" s="179"/>
    </row>
    <row r="6623" spans="7:7">
      <c r="G6623" s="179"/>
    </row>
    <row r="6624" spans="7:7">
      <c r="G6624" s="179"/>
    </row>
    <row r="6625" spans="7:7">
      <c r="G6625" s="179"/>
    </row>
    <row r="6626" spans="7:7">
      <c r="G6626" s="179"/>
    </row>
    <row r="6627" spans="7:7">
      <c r="G6627" s="179"/>
    </row>
    <row r="6628" spans="7:7">
      <c r="G6628" s="179"/>
    </row>
    <row r="6629" spans="7:7">
      <c r="G6629" s="179"/>
    </row>
    <row r="6630" spans="7:7">
      <c r="G6630" s="179"/>
    </row>
    <row r="6631" spans="7:7">
      <c r="G6631" s="179"/>
    </row>
    <row r="6632" spans="7:7">
      <c r="G6632" s="179"/>
    </row>
    <row r="6633" spans="7:7">
      <c r="G6633" s="179"/>
    </row>
    <row r="6634" spans="7:7">
      <c r="G6634" s="179"/>
    </row>
    <row r="6635" spans="7:7">
      <c r="G6635" s="179"/>
    </row>
    <row r="6636" spans="7:7">
      <c r="G6636" s="179"/>
    </row>
    <row r="6637" spans="7:7">
      <c r="G6637" s="179"/>
    </row>
    <row r="6638" spans="7:7">
      <c r="G6638" s="179"/>
    </row>
    <row r="6639" spans="7:7">
      <c r="G6639" s="179"/>
    </row>
    <row r="6640" spans="7:7">
      <c r="G6640" s="179"/>
    </row>
    <row r="6641" spans="7:7">
      <c r="G6641" s="179"/>
    </row>
    <row r="6642" spans="7:7">
      <c r="G6642" s="179"/>
    </row>
    <row r="6643" spans="7:7">
      <c r="G6643" s="179"/>
    </row>
    <row r="6644" spans="7:7">
      <c r="G6644" s="179"/>
    </row>
    <row r="6645" spans="7:7">
      <c r="G6645" s="179"/>
    </row>
    <row r="6646" spans="7:7">
      <c r="G6646" s="179"/>
    </row>
    <row r="6647" spans="7:7">
      <c r="G6647" s="179"/>
    </row>
    <row r="6648" spans="7:7">
      <c r="G6648" s="179"/>
    </row>
    <row r="6649" spans="7:7">
      <c r="G6649" s="179"/>
    </row>
    <row r="6650" spans="7:7">
      <c r="G6650" s="179"/>
    </row>
    <row r="6651" spans="7:7">
      <c r="G6651" s="179"/>
    </row>
    <row r="6652" spans="7:7">
      <c r="G6652" s="179"/>
    </row>
    <row r="6653" spans="7:7">
      <c r="G6653" s="179"/>
    </row>
    <row r="6654" spans="7:7">
      <c r="G6654" s="179"/>
    </row>
    <row r="6655" spans="7:7">
      <c r="G6655" s="179"/>
    </row>
    <row r="6656" spans="7:7">
      <c r="G6656" s="179"/>
    </row>
    <row r="6657" spans="7:7">
      <c r="G6657" s="179"/>
    </row>
    <row r="6658" spans="7:7">
      <c r="G6658" s="179"/>
    </row>
    <row r="6659" spans="7:7">
      <c r="G6659" s="179"/>
    </row>
    <row r="6660" spans="7:7">
      <c r="G6660" s="179"/>
    </row>
    <row r="6661" spans="7:7">
      <c r="G6661" s="179"/>
    </row>
    <row r="6662" spans="7:7">
      <c r="G6662" s="179"/>
    </row>
    <row r="6663" spans="7:7">
      <c r="G6663" s="179"/>
    </row>
    <row r="6664" spans="7:7">
      <c r="G6664" s="179"/>
    </row>
    <row r="6665" spans="7:7">
      <c r="G6665" s="179"/>
    </row>
    <row r="6666" spans="7:7">
      <c r="G6666" s="179"/>
    </row>
    <row r="6667" spans="7:7">
      <c r="G6667" s="179"/>
    </row>
    <row r="6668" spans="7:7">
      <c r="G6668" s="179"/>
    </row>
    <row r="6669" spans="7:7">
      <c r="G6669" s="179"/>
    </row>
    <row r="6670" spans="7:7">
      <c r="G6670" s="179"/>
    </row>
    <row r="6671" spans="7:7">
      <c r="G6671" s="179"/>
    </row>
    <row r="6672" spans="7:7">
      <c r="G6672" s="179"/>
    </row>
    <row r="6673" spans="7:7">
      <c r="G6673" s="179"/>
    </row>
    <row r="6674" spans="7:7">
      <c r="G6674" s="179"/>
    </row>
    <row r="6675" spans="7:7">
      <c r="G6675" s="179"/>
    </row>
    <row r="6676" spans="7:7">
      <c r="G6676" s="179"/>
    </row>
    <row r="6677" spans="7:7">
      <c r="G6677" s="179"/>
    </row>
    <row r="6678" spans="7:7">
      <c r="G6678" s="179"/>
    </row>
    <row r="6679" spans="7:7">
      <c r="G6679" s="179"/>
    </row>
    <row r="6680" spans="7:7">
      <c r="G6680" s="179"/>
    </row>
    <row r="6681" spans="7:7">
      <c r="G6681" s="179"/>
    </row>
    <row r="6682" spans="7:7">
      <c r="G6682" s="179"/>
    </row>
    <row r="6683" spans="7:7">
      <c r="G6683" s="179"/>
    </row>
    <row r="6684" spans="7:7">
      <c r="G6684" s="179"/>
    </row>
    <row r="6685" spans="7:7">
      <c r="G6685" s="179"/>
    </row>
    <row r="6686" spans="7:7">
      <c r="G6686" s="179"/>
    </row>
    <row r="6687" spans="7:7">
      <c r="G6687" s="179"/>
    </row>
    <row r="6688" spans="7:7">
      <c r="G6688" s="179"/>
    </row>
    <row r="6689" spans="7:7">
      <c r="G6689" s="179"/>
    </row>
    <row r="6690" spans="7:7">
      <c r="G6690" s="179"/>
    </row>
    <row r="6691" spans="7:7">
      <c r="G6691" s="179"/>
    </row>
    <row r="6692" spans="7:7">
      <c r="G6692" s="179"/>
    </row>
    <row r="6693" spans="7:7">
      <c r="G6693" s="179"/>
    </row>
    <row r="6694" spans="7:7">
      <c r="G6694" s="179"/>
    </row>
    <row r="6695" spans="7:7">
      <c r="G6695" s="179"/>
    </row>
    <row r="6696" spans="7:7">
      <c r="G6696" s="179"/>
    </row>
    <row r="6697" spans="7:7">
      <c r="G6697" s="179"/>
    </row>
    <row r="6698" spans="7:7">
      <c r="G6698" s="179"/>
    </row>
    <row r="6699" spans="7:7">
      <c r="G6699" s="179"/>
    </row>
    <row r="6700" spans="7:7">
      <c r="G6700" s="179"/>
    </row>
    <row r="6701" spans="7:7">
      <c r="G6701" s="179"/>
    </row>
    <row r="6702" spans="7:7">
      <c r="G6702" s="179"/>
    </row>
    <row r="6703" spans="7:7">
      <c r="G6703" s="179"/>
    </row>
    <row r="6704" spans="7:7">
      <c r="G6704" s="179"/>
    </row>
    <row r="6705" spans="7:7">
      <c r="G6705" s="179"/>
    </row>
    <row r="6706" spans="7:7">
      <c r="G6706" s="179"/>
    </row>
    <row r="6707" spans="7:7">
      <c r="G6707" s="179"/>
    </row>
    <row r="6708" spans="7:7">
      <c r="G6708" s="179"/>
    </row>
    <row r="6709" spans="7:7">
      <c r="G6709" s="179"/>
    </row>
    <row r="6710" spans="7:7">
      <c r="G6710" s="179"/>
    </row>
    <row r="6711" spans="7:7">
      <c r="G6711" s="179"/>
    </row>
    <row r="6712" spans="7:7">
      <c r="G6712" s="179"/>
    </row>
    <row r="6713" spans="7:7">
      <c r="G6713" s="179"/>
    </row>
    <row r="6714" spans="7:7">
      <c r="G6714" s="179"/>
    </row>
    <row r="6715" spans="7:7">
      <c r="G6715" s="179"/>
    </row>
    <row r="6716" spans="7:7">
      <c r="G6716" s="179"/>
    </row>
    <row r="6717" spans="7:7">
      <c r="G6717" s="179"/>
    </row>
    <row r="6718" spans="7:7">
      <c r="G6718" s="179"/>
    </row>
    <row r="6719" spans="7:7">
      <c r="G6719" s="179"/>
    </row>
    <row r="6720" spans="7:7">
      <c r="G6720" s="179"/>
    </row>
    <row r="6721" spans="7:7">
      <c r="G6721" s="179"/>
    </row>
    <row r="6722" spans="7:7">
      <c r="G6722" s="179"/>
    </row>
    <row r="6723" spans="7:7">
      <c r="G6723" s="179"/>
    </row>
    <row r="6724" spans="7:7">
      <c r="G6724" s="179"/>
    </row>
    <row r="6725" spans="7:7">
      <c r="G6725" s="179"/>
    </row>
    <row r="6726" spans="7:7">
      <c r="G6726" s="179"/>
    </row>
    <row r="6727" spans="7:7">
      <c r="G6727" s="179"/>
    </row>
    <row r="6728" spans="7:7">
      <c r="G6728" s="179"/>
    </row>
    <row r="6729" spans="7:7">
      <c r="G6729" s="179"/>
    </row>
    <row r="6730" spans="7:7">
      <c r="G6730" s="179"/>
    </row>
    <row r="6731" spans="7:7">
      <c r="G6731" s="179"/>
    </row>
    <row r="6732" spans="7:7">
      <c r="G6732" s="179"/>
    </row>
    <row r="6733" spans="7:7">
      <c r="G6733" s="179"/>
    </row>
    <row r="6734" spans="7:7">
      <c r="G6734" s="179"/>
    </row>
    <row r="6735" spans="7:7">
      <c r="G6735" s="179"/>
    </row>
    <row r="6736" spans="7:7">
      <c r="G6736" s="179"/>
    </row>
    <row r="6737" spans="7:7">
      <c r="G6737" s="179"/>
    </row>
    <row r="6738" spans="7:7">
      <c r="G6738" s="179"/>
    </row>
    <row r="6739" spans="7:7">
      <c r="G6739" s="179"/>
    </row>
    <row r="6740" spans="7:7">
      <c r="G6740" s="179"/>
    </row>
    <row r="6741" spans="7:7">
      <c r="G6741" s="179"/>
    </row>
    <row r="6742" spans="7:7">
      <c r="G6742" s="179"/>
    </row>
    <row r="6743" spans="7:7">
      <c r="G6743" s="179"/>
    </row>
    <row r="6744" spans="7:7">
      <c r="G6744" s="179"/>
    </row>
    <row r="6745" spans="7:7">
      <c r="G6745" s="179"/>
    </row>
    <row r="6746" spans="7:7">
      <c r="G6746" s="179"/>
    </row>
    <row r="6747" spans="7:7">
      <c r="G6747" s="179"/>
    </row>
    <row r="6748" spans="7:7">
      <c r="G6748" s="179"/>
    </row>
    <row r="6749" spans="7:7">
      <c r="G6749" s="179"/>
    </row>
    <row r="6750" spans="7:7">
      <c r="G6750" s="179"/>
    </row>
    <row r="6751" spans="7:7">
      <c r="G6751" s="179"/>
    </row>
    <row r="6752" spans="7:7">
      <c r="G6752" s="179"/>
    </row>
    <row r="6753" spans="7:7">
      <c r="G6753" s="179"/>
    </row>
    <row r="6754" spans="7:7">
      <c r="G6754" s="179"/>
    </row>
    <row r="6755" spans="7:7">
      <c r="G6755" s="179"/>
    </row>
    <row r="6756" spans="7:7">
      <c r="G6756" s="179"/>
    </row>
    <row r="6757" spans="7:7">
      <c r="G6757" s="179"/>
    </row>
    <row r="6758" spans="7:7">
      <c r="G6758" s="179"/>
    </row>
    <row r="6759" spans="7:7">
      <c r="G6759" s="179"/>
    </row>
    <row r="6760" spans="7:7">
      <c r="G6760" s="179"/>
    </row>
    <row r="6761" spans="7:7">
      <c r="G6761" s="179"/>
    </row>
    <row r="6762" spans="7:7">
      <c r="G6762" s="179"/>
    </row>
    <row r="6763" spans="7:7">
      <c r="G6763" s="179"/>
    </row>
    <row r="6764" spans="7:7">
      <c r="G6764" s="179"/>
    </row>
    <row r="6765" spans="7:7">
      <c r="G6765" s="179"/>
    </row>
    <row r="6766" spans="7:7">
      <c r="G6766" s="179"/>
    </row>
    <row r="6767" spans="7:7">
      <c r="G6767" s="179"/>
    </row>
    <row r="6768" spans="7:7">
      <c r="G6768" s="179"/>
    </row>
    <row r="6769" spans="7:7">
      <c r="G6769" s="179"/>
    </row>
    <row r="6770" spans="7:7">
      <c r="G6770" s="179"/>
    </row>
    <row r="6771" spans="7:7">
      <c r="G6771" s="179"/>
    </row>
    <row r="6772" spans="7:7">
      <c r="G6772" s="179"/>
    </row>
    <row r="6773" spans="7:7">
      <c r="G6773" s="179"/>
    </row>
    <row r="6774" spans="7:7">
      <c r="G6774" s="179"/>
    </row>
    <row r="6775" spans="7:7">
      <c r="G6775" s="179"/>
    </row>
    <row r="6776" spans="7:7">
      <c r="G6776" s="179"/>
    </row>
    <row r="6777" spans="7:7">
      <c r="G6777" s="179"/>
    </row>
    <row r="6778" spans="7:7">
      <c r="G6778" s="179"/>
    </row>
    <row r="6779" spans="7:7">
      <c r="G6779" s="179"/>
    </row>
    <row r="6780" spans="7:7">
      <c r="G6780" s="179"/>
    </row>
    <row r="6781" spans="7:7">
      <c r="G6781" s="179"/>
    </row>
    <row r="6782" spans="7:7">
      <c r="G6782" s="179"/>
    </row>
    <row r="6783" spans="7:7">
      <c r="G6783" s="179"/>
    </row>
    <row r="6784" spans="7:7">
      <c r="G6784" s="179"/>
    </row>
    <row r="6785" spans="7:7">
      <c r="G6785" s="179"/>
    </row>
    <row r="6786" spans="7:7">
      <c r="G6786" s="179"/>
    </row>
    <row r="6787" spans="7:7">
      <c r="G6787" s="179"/>
    </row>
    <row r="6788" spans="7:7">
      <c r="G6788" s="179"/>
    </row>
    <row r="6789" spans="7:7">
      <c r="G6789" s="179"/>
    </row>
    <row r="6790" spans="7:7">
      <c r="G6790" s="179"/>
    </row>
    <row r="6791" spans="7:7">
      <c r="G6791" s="179"/>
    </row>
    <row r="6792" spans="7:7">
      <c r="G6792" s="179"/>
    </row>
    <row r="6793" spans="7:7">
      <c r="G6793" s="179"/>
    </row>
    <row r="6794" spans="7:7">
      <c r="G6794" s="179"/>
    </row>
    <row r="6795" spans="7:7">
      <c r="G6795" s="179"/>
    </row>
    <row r="6796" spans="7:7">
      <c r="G6796" s="179"/>
    </row>
    <row r="6797" spans="7:7">
      <c r="G6797" s="179"/>
    </row>
    <row r="6798" spans="7:7">
      <c r="G6798" s="179"/>
    </row>
    <row r="6799" spans="7:7">
      <c r="G6799" s="179"/>
    </row>
    <row r="6800" spans="7:7">
      <c r="G6800" s="179"/>
    </row>
    <row r="6801" spans="7:7">
      <c r="G6801" s="179"/>
    </row>
    <row r="6802" spans="7:7">
      <c r="G6802" s="179"/>
    </row>
    <row r="6803" spans="7:7">
      <c r="G6803" s="179"/>
    </row>
    <row r="6804" spans="7:7">
      <c r="G6804" s="179"/>
    </row>
    <row r="6805" spans="7:7">
      <c r="G6805" s="179"/>
    </row>
    <row r="6806" spans="7:7">
      <c r="G6806" s="179"/>
    </row>
    <row r="6807" spans="7:7">
      <c r="G6807" s="179"/>
    </row>
    <row r="6808" spans="7:7">
      <c r="G6808" s="179"/>
    </row>
    <row r="6809" spans="7:7">
      <c r="G6809" s="179"/>
    </row>
    <row r="6810" spans="7:7">
      <c r="G6810" s="179"/>
    </row>
    <row r="6811" spans="7:7">
      <c r="G6811" s="179"/>
    </row>
    <row r="6812" spans="7:7">
      <c r="G6812" s="179"/>
    </row>
    <row r="6813" spans="7:7">
      <c r="G6813" s="179"/>
    </row>
    <row r="6814" spans="7:7">
      <c r="G6814" s="179"/>
    </row>
    <row r="6815" spans="7:7">
      <c r="G6815" s="179"/>
    </row>
    <row r="6816" spans="7:7">
      <c r="G6816" s="179"/>
    </row>
    <row r="6817" spans="7:7">
      <c r="G6817" s="179"/>
    </row>
    <row r="6818" spans="7:7">
      <c r="G6818" s="179"/>
    </row>
    <row r="6819" spans="7:7">
      <c r="G6819" s="179"/>
    </row>
    <row r="6820" spans="7:7">
      <c r="G6820" s="179"/>
    </row>
    <row r="6821" spans="7:7">
      <c r="G6821" s="179"/>
    </row>
    <row r="6822" spans="7:7">
      <c r="G6822" s="179"/>
    </row>
    <row r="6823" spans="7:7">
      <c r="G6823" s="179"/>
    </row>
    <row r="6824" spans="7:7">
      <c r="G6824" s="179"/>
    </row>
    <row r="6825" spans="7:7">
      <c r="G6825" s="179"/>
    </row>
    <row r="6826" spans="7:7">
      <c r="G6826" s="179"/>
    </row>
    <row r="6827" spans="7:7">
      <c r="G6827" s="179"/>
    </row>
    <row r="6828" spans="7:7">
      <c r="G6828" s="179"/>
    </row>
    <row r="6829" spans="7:7">
      <c r="G6829" s="179"/>
    </row>
    <row r="6830" spans="7:7">
      <c r="G6830" s="179"/>
    </row>
    <row r="6831" spans="7:7">
      <c r="G6831" s="179"/>
    </row>
    <row r="6832" spans="7:7">
      <c r="G6832" s="179"/>
    </row>
    <row r="6833" spans="7:7">
      <c r="G6833" s="179"/>
    </row>
    <row r="6834" spans="7:7">
      <c r="G6834" s="179"/>
    </row>
    <row r="6835" spans="7:7">
      <c r="G6835" s="179"/>
    </row>
    <row r="6836" spans="7:7">
      <c r="G6836" s="179"/>
    </row>
    <row r="6837" spans="7:7">
      <c r="G6837" s="179"/>
    </row>
    <row r="6838" spans="7:7">
      <c r="G6838" s="179"/>
    </row>
    <row r="6839" spans="7:7">
      <c r="G6839" s="179"/>
    </row>
    <row r="6840" spans="7:7">
      <c r="G6840" s="179"/>
    </row>
    <row r="6841" spans="7:7">
      <c r="G6841" s="179"/>
    </row>
    <row r="6842" spans="7:7">
      <c r="G6842" s="179"/>
    </row>
    <row r="6843" spans="7:7">
      <c r="G6843" s="179"/>
    </row>
    <row r="6844" spans="7:7">
      <c r="G6844" s="179"/>
    </row>
    <row r="6845" spans="7:7">
      <c r="G6845" s="179"/>
    </row>
    <row r="6846" spans="7:7">
      <c r="G6846" s="179"/>
    </row>
    <row r="6847" spans="7:7">
      <c r="G6847" s="179"/>
    </row>
    <row r="6848" spans="7:7">
      <c r="G6848" s="179"/>
    </row>
    <row r="6849" spans="7:7">
      <c r="G6849" s="179"/>
    </row>
    <row r="6850" spans="7:7">
      <c r="G6850" s="179"/>
    </row>
    <row r="6851" spans="7:7">
      <c r="G6851" s="179"/>
    </row>
    <row r="6852" spans="7:7">
      <c r="G6852" s="179"/>
    </row>
    <row r="6853" spans="7:7">
      <c r="G6853" s="179"/>
    </row>
    <row r="6854" spans="7:7">
      <c r="G6854" s="179"/>
    </row>
    <row r="6855" spans="7:7">
      <c r="G6855" s="179"/>
    </row>
    <row r="6856" spans="7:7">
      <c r="G6856" s="179"/>
    </row>
    <row r="6857" spans="7:7">
      <c r="G6857" s="179"/>
    </row>
    <row r="6858" spans="7:7">
      <c r="G6858" s="179"/>
    </row>
    <row r="6859" spans="7:7">
      <c r="G6859" s="179"/>
    </row>
    <row r="6860" spans="7:7">
      <c r="G6860" s="179"/>
    </row>
    <row r="6861" spans="7:7">
      <c r="G6861" s="179"/>
    </row>
    <row r="6862" spans="7:7">
      <c r="G6862" s="179"/>
    </row>
    <row r="6863" spans="7:7">
      <c r="G6863" s="179"/>
    </row>
    <row r="6864" spans="7:7">
      <c r="G6864" s="179"/>
    </row>
    <row r="6865" spans="7:7">
      <c r="G6865" s="179"/>
    </row>
    <row r="6866" spans="7:7">
      <c r="G6866" s="179"/>
    </row>
    <row r="6867" spans="7:7">
      <c r="G6867" s="179"/>
    </row>
    <row r="6868" spans="7:7">
      <c r="G6868" s="179"/>
    </row>
    <row r="6869" spans="7:7">
      <c r="G6869" s="179"/>
    </row>
    <row r="6870" spans="7:7">
      <c r="G6870" s="179"/>
    </row>
    <row r="6871" spans="7:7">
      <c r="G6871" s="179"/>
    </row>
    <row r="6872" spans="7:7">
      <c r="G6872" s="179"/>
    </row>
    <row r="6873" spans="7:7">
      <c r="G6873" s="179"/>
    </row>
    <row r="6874" spans="7:7">
      <c r="G6874" s="179"/>
    </row>
    <row r="6875" spans="7:7">
      <c r="G6875" s="179"/>
    </row>
    <row r="6876" spans="7:7">
      <c r="G6876" s="179"/>
    </row>
    <row r="6877" spans="7:7">
      <c r="G6877" s="179"/>
    </row>
    <row r="6878" spans="7:7">
      <c r="G6878" s="179"/>
    </row>
    <row r="6879" spans="7:7">
      <c r="G6879" s="179"/>
    </row>
    <row r="6880" spans="7:7">
      <c r="G6880" s="179"/>
    </row>
    <row r="6881" spans="7:7">
      <c r="G6881" s="179"/>
    </row>
    <row r="6882" spans="7:7">
      <c r="G6882" s="179"/>
    </row>
    <row r="6883" spans="7:7">
      <c r="G6883" s="179"/>
    </row>
    <row r="6884" spans="7:7">
      <c r="G6884" s="179"/>
    </row>
    <row r="6885" spans="7:7">
      <c r="G6885" s="179"/>
    </row>
    <row r="6886" spans="7:7">
      <c r="G6886" s="179"/>
    </row>
    <row r="6887" spans="7:7">
      <c r="G6887" s="179"/>
    </row>
    <row r="6888" spans="7:7">
      <c r="G6888" s="179"/>
    </row>
    <row r="6889" spans="7:7">
      <c r="G6889" s="179"/>
    </row>
    <row r="6890" spans="7:7">
      <c r="G6890" s="179"/>
    </row>
    <row r="6891" spans="7:7">
      <c r="G6891" s="179"/>
    </row>
    <row r="6892" spans="7:7">
      <c r="G6892" s="179"/>
    </row>
    <row r="6893" spans="7:7">
      <c r="G6893" s="179"/>
    </row>
    <row r="6894" spans="7:7">
      <c r="G6894" s="179"/>
    </row>
    <row r="6895" spans="7:7">
      <c r="G6895" s="179"/>
    </row>
    <row r="6896" spans="7:7">
      <c r="G6896" s="179"/>
    </row>
    <row r="6897" spans="7:7">
      <c r="G6897" s="179"/>
    </row>
    <row r="6898" spans="7:7">
      <c r="G6898" s="179"/>
    </row>
    <row r="6899" spans="7:7">
      <c r="G6899" s="179"/>
    </row>
    <row r="6900" spans="7:7">
      <c r="G6900" s="179"/>
    </row>
    <row r="6901" spans="7:7">
      <c r="G6901" s="179"/>
    </row>
    <row r="6902" spans="7:7">
      <c r="G6902" s="179"/>
    </row>
    <row r="6903" spans="7:7">
      <c r="G6903" s="179"/>
    </row>
    <row r="6904" spans="7:7">
      <c r="G6904" s="179"/>
    </row>
    <row r="6905" spans="7:7">
      <c r="G6905" s="179"/>
    </row>
    <row r="6906" spans="7:7">
      <c r="G6906" s="179"/>
    </row>
    <row r="6907" spans="7:7">
      <c r="G6907" s="179"/>
    </row>
    <row r="6908" spans="7:7">
      <c r="G6908" s="179"/>
    </row>
    <row r="6909" spans="7:7">
      <c r="G6909" s="179"/>
    </row>
    <row r="6910" spans="7:7">
      <c r="G6910" s="179"/>
    </row>
    <row r="6911" spans="7:7">
      <c r="G6911" s="179"/>
    </row>
    <row r="6912" spans="7:7">
      <c r="G6912" s="179"/>
    </row>
    <row r="6913" spans="7:7">
      <c r="G6913" s="179"/>
    </row>
    <row r="6914" spans="7:7">
      <c r="G6914" s="179"/>
    </row>
    <row r="6915" spans="7:7">
      <c r="G6915" s="179"/>
    </row>
    <row r="6916" spans="7:7">
      <c r="G6916" s="179"/>
    </row>
    <row r="6917" spans="7:7">
      <c r="G6917" s="179"/>
    </row>
    <row r="6918" spans="7:7">
      <c r="G6918" s="179"/>
    </row>
    <row r="6919" spans="7:7">
      <c r="G6919" s="179"/>
    </row>
    <row r="6920" spans="7:7">
      <c r="G6920" s="179"/>
    </row>
    <row r="6921" spans="7:7">
      <c r="G6921" s="179"/>
    </row>
    <row r="6922" spans="7:7">
      <c r="G6922" s="179"/>
    </row>
    <row r="6923" spans="7:7">
      <c r="G6923" s="179"/>
    </row>
    <row r="6924" spans="7:7">
      <c r="G6924" s="179"/>
    </row>
    <row r="6925" spans="7:7">
      <c r="G6925" s="179"/>
    </row>
    <row r="6926" spans="7:7">
      <c r="G6926" s="179"/>
    </row>
    <row r="6927" spans="7:7">
      <c r="G6927" s="179"/>
    </row>
    <row r="6928" spans="7:7">
      <c r="G6928" s="179"/>
    </row>
    <row r="6929" spans="7:7">
      <c r="G6929" s="179"/>
    </row>
    <row r="6930" spans="7:7">
      <c r="G6930" s="179"/>
    </row>
    <row r="6931" spans="7:7">
      <c r="G6931" s="179"/>
    </row>
    <row r="6932" spans="7:7">
      <c r="G6932" s="179"/>
    </row>
    <row r="6933" spans="7:7">
      <c r="G6933" s="179"/>
    </row>
    <row r="6934" spans="7:7">
      <c r="G6934" s="179"/>
    </row>
    <row r="6935" spans="7:7">
      <c r="G6935" s="179"/>
    </row>
    <row r="6936" spans="7:7">
      <c r="G6936" s="179"/>
    </row>
    <row r="6937" spans="7:7">
      <c r="G6937" s="179"/>
    </row>
    <row r="6938" spans="7:7">
      <c r="G6938" s="179"/>
    </row>
    <row r="6939" spans="7:7">
      <c r="G6939" s="179"/>
    </row>
    <row r="6940" spans="7:7">
      <c r="G6940" s="179"/>
    </row>
    <row r="6941" spans="7:7">
      <c r="G6941" s="179"/>
    </row>
    <row r="6942" spans="7:7">
      <c r="G6942" s="179"/>
    </row>
    <row r="6943" spans="7:7">
      <c r="G6943" s="179"/>
    </row>
    <row r="6944" spans="7:7">
      <c r="G6944" s="179"/>
    </row>
    <row r="6945" spans="7:7">
      <c r="G6945" s="179"/>
    </row>
    <row r="6946" spans="7:7">
      <c r="G6946" s="179"/>
    </row>
    <row r="6947" spans="7:7">
      <c r="G6947" s="179"/>
    </row>
    <row r="6948" spans="7:7">
      <c r="G6948" s="179"/>
    </row>
    <row r="6949" spans="7:7">
      <c r="G6949" s="179"/>
    </row>
    <row r="6950" spans="7:7">
      <c r="G6950" s="179"/>
    </row>
    <row r="6951" spans="7:7">
      <c r="G6951" s="179"/>
    </row>
    <row r="6952" spans="7:7">
      <c r="G6952" s="179"/>
    </row>
    <row r="6953" spans="7:7">
      <c r="G6953" s="179"/>
    </row>
    <row r="6954" spans="7:7">
      <c r="G6954" s="179"/>
    </row>
    <row r="6955" spans="7:7">
      <c r="G6955" s="179"/>
    </row>
    <row r="6956" spans="7:7">
      <c r="G6956" s="179"/>
    </row>
    <row r="6957" spans="7:7">
      <c r="G6957" s="179"/>
    </row>
    <row r="6958" spans="7:7">
      <c r="G6958" s="179"/>
    </row>
    <row r="6959" spans="7:7">
      <c r="G6959" s="179"/>
    </row>
    <row r="6960" spans="7:7">
      <c r="G6960" s="179"/>
    </row>
    <row r="6961" spans="7:7">
      <c r="G6961" s="179"/>
    </row>
    <row r="6962" spans="7:7">
      <c r="G6962" s="179"/>
    </row>
    <row r="6963" spans="7:7">
      <c r="G6963" s="179"/>
    </row>
    <row r="6964" spans="7:7">
      <c r="G6964" s="179"/>
    </row>
    <row r="6965" spans="7:7">
      <c r="G6965" s="179"/>
    </row>
    <row r="6966" spans="7:7">
      <c r="G6966" s="179"/>
    </row>
    <row r="6967" spans="7:7">
      <c r="G6967" s="179"/>
    </row>
    <row r="6968" spans="7:7">
      <c r="G6968" s="179"/>
    </row>
    <row r="6969" spans="7:7">
      <c r="G6969" s="179"/>
    </row>
    <row r="6970" spans="7:7">
      <c r="G6970" s="179"/>
    </row>
    <row r="6971" spans="7:7">
      <c r="G6971" s="179"/>
    </row>
    <row r="6972" spans="7:7">
      <c r="G6972" s="179"/>
    </row>
    <row r="6973" spans="7:7">
      <c r="G6973" s="179"/>
    </row>
    <row r="6974" spans="7:7">
      <c r="G6974" s="179"/>
    </row>
    <row r="6975" spans="7:7">
      <c r="G6975" s="179"/>
    </row>
    <row r="6976" spans="7:7">
      <c r="G6976" s="179"/>
    </row>
    <row r="6977" spans="7:7">
      <c r="G6977" s="179"/>
    </row>
    <row r="6978" spans="7:7">
      <c r="G6978" s="179"/>
    </row>
    <row r="6979" spans="7:7">
      <c r="G6979" s="179"/>
    </row>
    <row r="6980" spans="7:7">
      <c r="G6980" s="179"/>
    </row>
    <row r="6981" spans="7:7">
      <c r="G6981" s="179"/>
    </row>
    <row r="6982" spans="7:7">
      <c r="G6982" s="179"/>
    </row>
    <row r="6983" spans="7:7">
      <c r="G6983" s="179"/>
    </row>
    <row r="6984" spans="7:7">
      <c r="G6984" s="179"/>
    </row>
    <row r="6985" spans="7:7">
      <c r="G6985" s="179"/>
    </row>
    <row r="6986" spans="7:7">
      <c r="G6986" s="179"/>
    </row>
    <row r="6987" spans="7:7">
      <c r="G6987" s="179"/>
    </row>
    <row r="6988" spans="7:7">
      <c r="G6988" s="179"/>
    </row>
    <row r="6989" spans="7:7">
      <c r="G6989" s="179"/>
    </row>
    <row r="6990" spans="7:7">
      <c r="G6990" s="179"/>
    </row>
    <row r="6991" spans="7:7">
      <c r="G6991" s="179"/>
    </row>
    <row r="6992" spans="7:7">
      <c r="G6992" s="179"/>
    </row>
    <row r="6993" spans="7:7">
      <c r="G6993" s="179"/>
    </row>
    <row r="6994" spans="7:7">
      <c r="G6994" s="179"/>
    </row>
    <row r="6995" spans="7:7">
      <c r="G6995" s="179"/>
    </row>
    <row r="6996" spans="7:7">
      <c r="G6996" s="179"/>
    </row>
    <row r="6997" spans="7:7">
      <c r="G6997" s="179"/>
    </row>
    <row r="6998" spans="7:7">
      <c r="G6998" s="179"/>
    </row>
    <row r="6999" spans="7:7">
      <c r="G6999" s="179"/>
    </row>
    <row r="7000" spans="7:7">
      <c r="G7000" s="179"/>
    </row>
    <row r="7001" spans="7:7">
      <c r="G7001" s="179"/>
    </row>
    <row r="7002" spans="7:7">
      <c r="G7002" s="179"/>
    </row>
    <row r="7003" spans="7:7">
      <c r="G7003" s="179"/>
    </row>
    <row r="7004" spans="7:7">
      <c r="G7004" s="179"/>
    </row>
    <row r="7005" spans="7:7">
      <c r="G7005" s="179"/>
    </row>
    <row r="7006" spans="7:7">
      <c r="G7006" s="179"/>
    </row>
    <row r="7007" spans="7:7">
      <c r="G7007" s="179"/>
    </row>
    <row r="7008" spans="7:7">
      <c r="G7008" s="179"/>
    </row>
    <row r="7009" spans="7:7">
      <c r="G7009" s="179"/>
    </row>
    <row r="7010" spans="7:7">
      <c r="G7010" s="179"/>
    </row>
    <row r="7011" spans="7:7">
      <c r="G7011" s="179"/>
    </row>
    <row r="7012" spans="7:7">
      <c r="G7012" s="179"/>
    </row>
    <row r="7013" spans="7:7">
      <c r="G7013" s="179"/>
    </row>
    <row r="7014" spans="7:7">
      <c r="G7014" s="179"/>
    </row>
    <row r="7015" spans="7:7">
      <c r="G7015" s="179"/>
    </row>
    <row r="7016" spans="7:7">
      <c r="G7016" s="179"/>
    </row>
    <row r="7017" spans="7:7">
      <c r="G7017" s="179"/>
    </row>
    <row r="7018" spans="7:7">
      <c r="G7018" s="179"/>
    </row>
    <row r="7019" spans="7:7">
      <c r="G7019" s="179"/>
    </row>
    <row r="7020" spans="7:7">
      <c r="G7020" s="179"/>
    </row>
    <row r="7021" spans="7:7">
      <c r="G7021" s="179"/>
    </row>
    <row r="7022" spans="7:7">
      <c r="G7022" s="179"/>
    </row>
    <row r="7023" spans="7:7">
      <c r="G7023" s="179"/>
    </row>
    <row r="7024" spans="7:7">
      <c r="G7024" s="179"/>
    </row>
    <row r="7025" spans="7:7">
      <c r="G7025" s="179"/>
    </row>
    <row r="7026" spans="7:7">
      <c r="G7026" s="179"/>
    </row>
    <row r="7027" spans="7:7">
      <c r="G7027" s="179"/>
    </row>
    <row r="7028" spans="7:7">
      <c r="G7028" s="179"/>
    </row>
    <row r="7029" spans="7:7">
      <c r="G7029" s="179"/>
    </row>
    <row r="7030" spans="7:7">
      <c r="G7030" s="179"/>
    </row>
    <row r="7031" spans="7:7">
      <c r="G7031" s="179"/>
    </row>
    <row r="7032" spans="7:7">
      <c r="G7032" s="179"/>
    </row>
    <row r="7033" spans="7:7">
      <c r="G7033" s="179"/>
    </row>
    <row r="7034" spans="7:7">
      <c r="G7034" s="179"/>
    </row>
    <row r="7035" spans="7:7">
      <c r="G7035" s="179"/>
    </row>
    <row r="7036" spans="7:7">
      <c r="G7036" s="179"/>
    </row>
    <row r="7037" spans="7:7">
      <c r="G7037" s="179"/>
    </row>
    <row r="7038" spans="7:7">
      <c r="G7038" s="179"/>
    </row>
    <row r="7039" spans="7:7">
      <c r="G7039" s="179"/>
    </row>
    <row r="7040" spans="7:7">
      <c r="G7040" s="179"/>
    </row>
    <row r="7041" spans="7:7">
      <c r="G7041" s="179"/>
    </row>
    <row r="7042" spans="7:7">
      <c r="G7042" s="179"/>
    </row>
    <row r="7043" spans="7:7">
      <c r="G7043" s="179"/>
    </row>
    <row r="7044" spans="7:7">
      <c r="G7044" s="179"/>
    </row>
    <row r="7045" spans="7:7">
      <c r="G7045" s="179"/>
    </row>
    <row r="7046" spans="7:7">
      <c r="G7046" s="179"/>
    </row>
    <row r="7047" spans="7:7">
      <c r="G7047" s="179"/>
    </row>
    <row r="7048" spans="7:7">
      <c r="G7048" s="179"/>
    </row>
    <row r="7049" spans="7:7">
      <c r="G7049" s="179"/>
    </row>
    <row r="7050" spans="7:7">
      <c r="G7050" s="179"/>
    </row>
    <row r="7051" spans="7:7">
      <c r="G7051" s="179"/>
    </row>
    <row r="7052" spans="7:7">
      <c r="G7052" s="179"/>
    </row>
    <row r="7053" spans="7:7">
      <c r="G7053" s="179"/>
    </row>
    <row r="7054" spans="7:7">
      <c r="G7054" s="179"/>
    </row>
    <row r="7055" spans="7:7">
      <c r="G7055" s="179"/>
    </row>
    <row r="7056" spans="7:7">
      <c r="G7056" s="179"/>
    </row>
    <row r="7057" spans="7:7">
      <c r="G7057" s="179"/>
    </row>
    <row r="7058" spans="7:7">
      <c r="G7058" s="179"/>
    </row>
    <row r="7059" spans="7:7">
      <c r="G7059" s="179"/>
    </row>
    <row r="7060" spans="7:7">
      <c r="G7060" s="179"/>
    </row>
    <row r="7061" spans="7:7">
      <c r="G7061" s="179"/>
    </row>
    <row r="7062" spans="7:7">
      <c r="G7062" s="179"/>
    </row>
    <row r="7063" spans="7:7">
      <c r="G7063" s="179"/>
    </row>
    <row r="7064" spans="7:7">
      <c r="G7064" s="179"/>
    </row>
    <row r="7065" spans="7:7">
      <c r="G7065" s="179"/>
    </row>
    <row r="7066" spans="7:7">
      <c r="G7066" s="179"/>
    </row>
    <row r="7067" spans="7:7">
      <c r="G7067" s="179"/>
    </row>
    <row r="7068" spans="7:7">
      <c r="G7068" s="179"/>
    </row>
    <row r="7069" spans="7:7">
      <c r="G7069" s="179"/>
    </row>
    <row r="7070" spans="7:7">
      <c r="G7070" s="179"/>
    </row>
    <row r="7071" spans="7:7">
      <c r="G7071" s="179"/>
    </row>
    <row r="7072" spans="7:7">
      <c r="G7072" s="179"/>
    </row>
    <row r="7073" spans="7:7">
      <c r="G7073" s="179"/>
    </row>
    <row r="7074" spans="7:7">
      <c r="G7074" s="179"/>
    </row>
    <row r="7075" spans="7:7">
      <c r="G7075" s="179"/>
    </row>
    <row r="7076" spans="7:7">
      <c r="G7076" s="179"/>
    </row>
    <row r="7077" spans="7:7">
      <c r="G7077" s="179"/>
    </row>
    <row r="7078" spans="7:7">
      <c r="G7078" s="179"/>
    </row>
    <row r="7079" spans="7:7">
      <c r="G7079" s="179"/>
    </row>
    <row r="7080" spans="7:7">
      <c r="G7080" s="179"/>
    </row>
    <row r="7081" spans="7:7">
      <c r="G7081" s="179"/>
    </row>
    <row r="7082" spans="7:7">
      <c r="G7082" s="179"/>
    </row>
    <row r="7083" spans="7:7">
      <c r="G7083" s="179"/>
    </row>
    <row r="7084" spans="7:7">
      <c r="G7084" s="179"/>
    </row>
    <row r="7085" spans="7:7">
      <c r="G7085" s="179"/>
    </row>
    <row r="7086" spans="7:7">
      <c r="G7086" s="179"/>
    </row>
    <row r="7087" spans="7:7">
      <c r="G7087" s="179"/>
    </row>
    <row r="7088" spans="7:7">
      <c r="G7088" s="179"/>
    </row>
    <row r="7089" spans="7:7">
      <c r="G7089" s="179"/>
    </row>
    <row r="7090" spans="7:7">
      <c r="G7090" s="179"/>
    </row>
    <row r="7091" spans="7:7">
      <c r="G7091" s="179"/>
    </row>
    <row r="7092" spans="7:7">
      <c r="G7092" s="179"/>
    </row>
    <row r="7093" spans="7:7">
      <c r="G7093" s="179"/>
    </row>
    <row r="7094" spans="7:7">
      <c r="G7094" s="179"/>
    </row>
    <row r="7095" spans="7:7">
      <c r="G7095" s="179"/>
    </row>
    <row r="7096" spans="7:7">
      <c r="G7096" s="179"/>
    </row>
    <row r="7097" spans="7:7">
      <c r="G7097" s="179"/>
    </row>
    <row r="7098" spans="7:7">
      <c r="G7098" s="179"/>
    </row>
    <row r="7099" spans="7:7">
      <c r="G7099" s="179"/>
    </row>
    <row r="7100" spans="7:7">
      <c r="G7100" s="179"/>
    </row>
    <row r="7101" spans="7:7">
      <c r="G7101" s="179"/>
    </row>
    <row r="7102" spans="7:7">
      <c r="G7102" s="179"/>
    </row>
    <row r="7103" spans="7:7">
      <c r="G7103" s="179"/>
    </row>
    <row r="7104" spans="7:7">
      <c r="G7104" s="179"/>
    </row>
    <row r="7105" spans="7:7">
      <c r="G7105" s="179"/>
    </row>
    <row r="7106" spans="7:7">
      <c r="G7106" s="179"/>
    </row>
    <row r="7107" spans="7:7">
      <c r="G7107" s="179"/>
    </row>
    <row r="7108" spans="7:7">
      <c r="G7108" s="179"/>
    </row>
    <row r="7109" spans="7:7">
      <c r="G7109" s="179"/>
    </row>
    <row r="7110" spans="7:7">
      <c r="G7110" s="179"/>
    </row>
    <row r="7111" spans="7:7">
      <c r="G7111" s="179"/>
    </row>
    <row r="7112" spans="7:7">
      <c r="G7112" s="179"/>
    </row>
    <row r="7113" spans="7:7">
      <c r="G7113" s="179"/>
    </row>
    <row r="7114" spans="7:7">
      <c r="G7114" s="179"/>
    </row>
    <row r="7115" spans="7:7">
      <c r="G7115" s="179"/>
    </row>
    <row r="7116" spans="7:7">
      <c r="G7116" s="179"/>
    </row>
    <row r="7117" spans="7:7">
      <c r="G7117" s="179"/>
    </row>
    <row r="7118" spans="7:7">
      <c r="G7118" s="179"/>
    </row>
    <row r="7119" spans="7:7">
      <c r="G7119" s="179"/>
    </row>
    <row r="7120" spans="7:7">
      <c r="G7120" s="179"/>
    </row>
    <row r="7121" spans="7:7">
      <c r="G7121" s="179"/>
    </row>
    <row r="7122" spans="7:7">
      <c r="G7122" s="179"/>
    </row>
    <row r="7123" spans="7:7">
      <c r="G7123" s="179"/>
    </row>
    <row r="7124" spans="7:7">
      <c r="G7124" s="179"/>
    </row>
    <row r="7125" spans="7:7">
      <c r="G7125" s="179"/>
    </row>
    <row r="7126" spans="7:7">
      <c r="G7126" s="179"/>
    </row>
    <row r="7127" spans="7:7">
      <c r="G7127" s="179"/>
    </row>
    <row r="7128" spans="7:7">
      <c r="G7128" s="179"/>
    </row>
    <row r="7129" spans="7:7">
      <c r="G7129" s="179"/>
    </row>
    <row r="7130" spans="7:7">
      <c r="G7130" s="179"/>
    </row>
    <row r="7131" spans="7:7">
      <c r="G7131" s="179"/>
    </row>
    <row r="7132" spans="7:7">
      <c r="G7132" s="179"/>
    </row>
    <row r="7133" spans="7:7">
      <c r="G7133" s="179"/>
    </row>
    <row r="7134" spans="7:7">
      <c r="G7134" s="179"/>
    </row>
    <row r="7135" spans="7:7">
      <c r="G7135" s="179"/>
    </row>
    <row r="7136" spans="7:7">
      <c r="G7136" s="179"/>
    </row>
    <row r="7137" spans="7:7">
      <c r="G7137" s="179"/>
    </row>
    <row r="7138" spans="7:7">
      <c r="G7138" s="179"/>
    </row>
    <row r="7139" spans="7:7">
      <c r="G7139" s="179"/>
    </row>
    <row r="7140" spans="7:7">
      <c r="G7140" s="179"/>
    </row>
    <row r="7141" spans="7:7">
      <c r="G7141" s="179"/>
    </row>
    <row r="7142" spans="7:7">
      <c r="G7142" s="179"/>
    </row>
    <row r="7143" spans="7:7">
      <c r="G7143" s="179"/>
    </row>
    <row r="7144" spans="7:7">
      <c r="G7144" s="179"/>
    </row>
    <row r="7145" spans="7:7">
      <c r="G7145" s="179"/>
    </row>
    <row r="7146" spans="7:7">
      <c r="G7146" s="179"/>
    </row>
    <row r="7147" spans="7:7">
      <c r="G7147" s="179"/>
    </row>
    <row r="7148" spans="7:7">
      <c r="G7148" s="179"/>
    </row>
    <row r="7149" spans="7:7">
      <c r="G7149" s="179"/>
    </row>
    <row r="7150" spans="7:7">
      <c r="G7150" s="179"/>
    </row>
    <row r="7151" spans="7:7">
      <c r="G7151" s="179"/>
    </row>
    <row r="7152" spans="7:7">
      <c r="G7152" s="179"/>
    </row>
    <row r="7153" spans="7:7">
      <c r="G7153" s="179"/>
    </row>
    <row r="7154" spans="7:7">
      <c r="G7154" s="179"/>
    </row>
    <row r="7155" spans="7:7">
      <c r="G7155" s="179"/>
    </row>
    <row r="7156" spans="7:7">
      <c r="G7156" s="179"/>
    </row>
    <row r="7157" spans="7:7">
      <c r="G7157" s="179"/>
    </row>
    <row r="7158" spans="7:7">
      <c r="G7158" s="179"/>
    </row>
    <row r="7159" spans="7:7">
      <c r="G7159" s="179"/>
    </row>
    <row r="7160" spans="7:7">
      <c r="G7160" s="179"/>
    </row>
    <row r="7161" spans="7:7">
      <c r="G7161" s="179"/>
    </row>
    <row r="7162" spans="7:7">
      <c r="G7162" s="179"/>
    </row>
    <row r="7163" spans="7:7">
      <c r="G7163" s="179"/>
    </row>
    <row r="7164" spans="7:7">
      <c r="G7164" s="179"/>
    </row>
    <row r="7165" spans="7:7">
      <c r="G7165" s="179"/>
    </row>
    <row r="7166" spans="7:7">
      <c r="G7166" s="179"/>
    </row>
    <row r="7167" spans="7:7">
      <c r="G7167" s="179"/>
    </row>
    <row r="7168" spans="7:7">
      <c r="G7168" s="179"/>
    </row>
    <row r="7169" spans="7:7">
      <c r="G7169" s="179"/>
    </row>
    <row r="7170" spans="7:7">
      <c r="G7170" s="179"/>
    </row>
    <row r="7171" spans="7:7">
      <c r="G7171" s="179"/>
    </row>
    <row r="7172" spans="7:7">
      <c r="G7172" s="179"/>
    </row>
    <row r="7173" spans="7:7">
      <c r="G7173" s="179"/>
    </row>
    <row r="7174" spans="7:7">
      <c r="G7174" s="179"/>
    </row>
    <row r="7175" spans="7:7">
      <c r="G7175" s="179"/>
    </row>
    <row r="7176" spans="7:7">
      <c r="G7176" s="179"/>
    </row>
    <row r="7177" spans="7:7">
      <c r="G7177" s="179"/>
    </row>
    <row r="7178" spans="7:7">
      <c r="G7178" s="179"/>
    </row>
    <row r="7179" spans="7:7">
      <c r="G7179" s="179"/>
    </row>
    <row r="7180" spans="7:7">
      <c r="G7180" s="179"/>
    </row>
    <row r="7181" spans="7:7">
      <c r="G7181" s="179"/>
    </row>
    <row r="7182" spans="7:7">
      <c r="G7182" s="179"/>
    </row>
    <row r="7183" spans="7:7">
      <c r="G7183" s="179"/>
    </row>
    <row r="7184" spans="7:7">
      <c r="G7184" s="179"/>
    </row>
    <row r="7185" spans="7:7">
      <c r="G7185" s="179"/>
    </row>
    <row r="7186" spans="7:7">
      <c r="G7186" s="179"/>
    </row>
    <row r="7187" spans="7:7">
      <c r="G7187" s="179"/>
    </row>
    <row r="7188" spans="7:7">
      <c r="G7188" s="179"/>
    </row>
    <row r="7189" spans="7:7">
      <c r="G7189" s="179"/>
    </row>
    <row r="7190" spans="7:7">
      <c r="G7190" s="179"/>
    </row>
    <row r="7191" spans="7:7">
      <c r="G7191" s="179"/>
    </row>
    <row r="7192" spans="7:7">
      <c r="G7192" s="179"/>
    </row>
    <row r="7193" spans="7:7">
      <c r="G7193" s="179"/>
    </row>
    <row r="7194" spans="7:7">
      <c r="G7194" s="179"/>
    </row>
    <row r="7195" spans="7:7">
      <c r="G7195" s="179"/>
    </row>
    <row r="7196" spans="7:7">
      <c r="G7196" s="179"/>
    </row>
    <row r="7197" spans="7:7">
      <c r="G7197" s="179"/>
    </row>
    <row r="7198" spans="7:7">
      <c r="G7198" s="179"/>
    </row>
    <row r="7199" spans="7:7">
      <c r="G7199" s="179"/>
    </row>
    <row r="7200" spans="7:7">
      <c r="G7200" s="179"/>
    </row>
    <row r="7201" spans="7:7">
      <c r="G7201" s="179"/>
    </row>
    <row r="7202" spans="7:7">
      <c r="G7202" s="179"/>
    </row>
    <row r="7203" spans="7:7">
      <c r="G7203" s="179"/>
    </row>
    <row r="7204" spans="7:7">
      <c r="G7204" s="179"/>
    </row>
    <row r="7205" spans="7:7">
      <c r="G7205" s="179"/>
    </row>
    <row r="7206" spans="7:7">
      <c r="G7206" s="179"/>
    </row>
    <row r="7207" spans="7:7">
      <c r="G7207" s="179"/>
    </row>
    <row r="7208" spans="7:7">
      <c r="G7208" s="179"/>
    </row>
    <row r="7209" spans="7:7">
      <c r="G7209" s="179"/>
    </row>
    <row r="7210" spans="7:7">
      <c r="G7210" s="179"/>
    </row>
    <row r="7211" spans="7:7">
      <c r="G7211" s="179"/>
    </row>
    <row r="7212" spans="7:7">
      <c r="G7212" s="179"/>
    </row>
    <row r="7213" spans="7:7">
      <c r="G7213" s="179"/>
    </row>
    <row r="7214" spans="7:7">
      <c r="G7214" s="179"/>
    </row>
    <row r="7215" spans="7:7">
      <c r="G7215" s="179"/>
    </row>
    <row r="7216" spans="7:7">
      <c r="G7216" s="179"/>
    </row>
    <row r="7217" spans="7:7">
      <c r="G7217" s="179"/>
    </row>
    <row r="7218" spans="7:7">
      <c r="G7218" s="179"/>
    </row>
    <row r="7219" spans="7:7">
      <c r="G7219" s="179"/>
    </row>
    <row r="7220" spans="7:7">
      <c r="G7220" s="179"/>
    </row>
    <row r="7221" spans="7:7">
      <c r="G7221" s="179"/>
    </row>
    <row r="7222" spans="7:7">
      <c r="G7222" s="179"/>
    </row>
    <row r="7223" spans="7:7">
      <c r="G7223" s="179"/>
    </row>
    <row r="7224" spans="7:7">
      <c r="G7224" s="179"/>
    </row>
    <row r="7225" spans="7:7">
      <c r="G7225" s="179"/>
    </row>
    <row r="7226" spans="7:7">
      <c r="G7226" s="179"/>
    </row>
    <row r="7227" spans="7:7">
      <c r="G7227" s="179"/>
    </row>
    <row r="7228" spans="7:7">
      <c r="G7228" s="179"/>
    </row>
    <row r="7229" spans="7:7">
      <c r="G7229" s="179"/>
    </row>
    <row r="7230" spans="7:7">
      <c r="G7230" s="179"/>
    </row>
    <row r="7231" spans="7:7">
      <c r="G7231" s="179"/>
    </row>
    <row r="7232" spans="7:7">
      <c r="G7232" s="179"/>
    </row>
    <row r="7233" spans="7:7">
      <c r="G7233" s="179"/>
    </row>
    <row r="7234" spans="7:7">
      <c r="G7234" s="179"/>
    </row>
    <row r="7235" spans="7:7">
      <c r="G7235" s="179"/>
    </row>
    <row r="7236" spans="7:7">
      <c r="G7236" s="179"/>
    </row>
    <row r="7237" spans="7:7">
      <c r="G7237" s="179"/>
    </row>
    <row r="7238" spans="7:7">
      <c r="G7238" s="179"/>
    </row>
    <row r="7239" spans="7:7">
      <c r="G7239" s="179"/>
    </row>
    <row r="7240" spans="7:7">
      <c r="G7240" s="179"/>
    </row>
    <row r="7241" spans="7:7">
      <c r="G7241" s="179"/>
    </row>
    <row r="7242" spans="7:7">
      <c r="G7242" s="179"/>
    </row>
    <row r="7243" spans="7:7">
      <c r="G7243" s="179"/>
    </row>
    <row r="7244" spans="7:7">
      <c r="G7244" s="179"/>
    </row>
    <row r="7245" spans="7:7">
      <c r="G7245" s="179"/>
    </row>
    <row r="7246" spans="7:7">
      <c r="G7246" s="179"/>
    </row>
    <row r="7247" spans="7:7">
      <c r="G7247" s="179"/>
    </row>
    <row r="7248" spans="7:7">
      <c r="G7248" s="179"/>
    </row>
    <row r="7249" spans="7:7">
      <c r="G7249" s="179"/>
    </row>
    <row r="7250" spans="7:7">
      <c r="G7250" s="179"/>
    </row>
    <row r="7251" spans="7:7">
      <c r="G7251" s="179"/>
    </row>
    <row r="7252" spans="7:7">
      <c r="G7252" s="179"/>
    </row>
    <row r="7253" spans="7:7">
      <c r="G7253" s="179"/>
    </row>
    <row r="7254" spans="7:7">
      <c r="G7254" s="179"/>
    </row>
    <row r="7255" spans="7:7">
      <c r="G7255" s="179"/>
    </row>
    <row r="7256" spans="7:7">
      <c r="G7256" s="179"/>
    </row>
    <row r="7257" spans="7:7">
      <c r="G7257" s="179"/>
    </row>
    <row r="7258" spans="7:7">
      <c r="G7258" s="179"/>
    </row>
    <row r="7259" spans="7:7">
      <c r="G7259" s="179"/>
    </row>
    <row r="7260" spans="7:7">
      <c r="G7260" s="179"/>
    </row>
    <row r="7261" spans="7:7">
      <c r="G7261" s="179"/>
    </row>
    <row r="7262" spans="7:7">
      <c r="G7262" s="179"/>
    </row>
    <row r="7263" spans="7:7">
      <c r="G7263" s="179"/>
    </row>
    <row r="7264" spans="7:7">
      <c r="G7264" s="179"/>
    </row>
    <row r="7265" spans="7:7">
      <c r="G7265" s="179"/>
    </row>
    <row r="7266" spans="7:7">
      <c r="G7266" s="179"/>
    </row>
    <row r="7267" spans="7:7">
      <c r="G7267" s="179"/>
    </row>
    <row r="7268" spans="7:7">
      <c r="G7268" s="179"/>
    </row>
    <row r="7269" spans="7:7">
      <c r="G7269" s="179"/>
    </row>
    <row r="7270" spans="7:7">
      <c r="G7270" s="179"/>
    </row>
    <row r="7271" spans="7:7">
      <c r="G7271" s="179"/>
    </row>
    <row r="7272" spans="7:7">
      <c r="G7272" s="179"/>
    </row>
    <row r="7273" spans="7:7">
      <c r="G7273" s="179"/>
    </row>
    <row r="7274" spans="7:7">
      <c r="G7274" s="179"/>
    </row>
    <row r="7275" spans="7:7">
      <c r="G7275" s="179"/>
    </row>
    <row r="7276" spans="7:7">
      <c r="G7276" s="179"/>
    </row>
    <row r="7277" spans="7:7">
      <c r="G7277" s="179"/>
    </row>
    <row r="7278" spans="7:7">
      <c r="G7278" s="179"/>
    </row>
    <row r="7279" spans="7:7">
      <c r="G7279" s="179"/>
    </row>
    <row r="7280" spans="7:7">
      <c r="G7280" s="179"/>
    </row>
    <row r="7281" spans="7:7">
      <c r="G7281" s="179"/>
    </row>
    <row r="7282" spans="7:7">
      <c r="G7282" s="179"/>
    </row>
    <row r="7283" spans="7:7">
      <c r="G7283" s="179"/>
    </row>
    <row r="7284" spans="7:7">
      <c r="G7284" s="179"/>
    </row>
    <row r="7285" spans="7:7">
      <c r="G7285" s="179"/>
    </row>
    <row r="7286" spans="7:7">
      <c r="G7286" s="179"/>
    </row>
    <row r="7287" spans="7:7">
      <c r="G7287" s="179"/>
    </row>
    <row r="7288" spans="7:7">
      <c r="G7288" s="179"/>
    </row>
    <row r="7289" spans="7:7">
      <c r="G7289" s="179"/>
    </row>
    <row r="7290" spans="7:7">
      <c r="G7290" s="179"/>
    </row>
    <row r="7291" spans="7:7">
      <c r="G7291" s="179"/>
    </row>
    <row r="7292" spans="7:7">
      <c r="G7292" s="179"/>
    </row>
    <row r="7293" spans="7:7">
      <c r="G7293" s="179"/>
    </row>
    <row r="7294" spans="7:7">
      <c r="G7294" s="179"/>
    </row>
    <row r="7295" spans="7:7">
      <c r="G7295" s="179"/>
    </row>
    <row r="7296" spans="7:7">
      <c r="G7296" s="179"/>
    </row>
    <row r="7297" spans="7:7">
      <c r="G7297" s="179"/>
    </row>
    <row r="7298" spans="7:7">
      <c r="G7298" s="179"/>
    </row>
    <row r="7299" spans="7:7">
      <c r="G7299" s="179"/>
    </row>
    <row r="7300" spans="7:7">
      <c r="G7300" s="179"/>
    </row>
    <row r="7301" spans="7:7">
      <c r="G7301" s="179"/>
    </row>
    <row r="7302" spans="7:7">
      <c r="G7302" s="179"/>
    </row>
    <row r="7303" spans="7:7">
      <c r="G7303" s="179"/>
    </row>
    <row r="7304" spans="7:7">
      <c r="G7304" s="179"/>
    </row>
    <row r="7305" spans="7:7">
      <c r="G7305" s="179"/>
    </row>
    <row r="7306" spans="7:7">
      <c r="G7306" s="179"/>
    </row>
    <row r="7307" spans="7:7">
      <c r="G7307" s="179"/>
    </row>
    <row r="7308" spans="7:7">
      <c r="G7308" s="179"/>
    </row>
    <row r="7309" spans="7:7">
      <c r="G7309" s="179"/>
    </row>
    <row r="7310" spans="7:7">
      <c r="G7310" s="179"/>
    </row>
    <row r="7311" spans="7:7">
      <c r="G7311" s="179"/>
    </row>
    <row r="7312" spans="7:7">
      <c r="G7312" s="179"/>
    </row>
    <row r="7313" spans="7:7">
      <c r="G7313" s="179"/>
    </row>
    <row r="7314" spans="7:7">
      <c r="G7314" s="179"/>
    </row>
    <row r="7315" spans="7:7">
      <c r="G7315" s="179"/>
    </row>
    <row r="7316" spans="7:7">
      <c r="G7316" s="179"/>
    </row>
    <row r="7317" spans="7:7">
      <c r="G7317" s="179"/>
    </row>
    <row r="7318" spans="7:7">
      <c r="G7318" s="179"/>
    </row>
    <row r="7319" spans="7:7">
      <c r="G7319" s="179"/>
    </row>
    <row r="7320" spans="7:7">
      <c r="G7320" s="179"/>
    </row>
    <row r="7321" spans="7:7">
      <c r="G7321" s="179"/>
    </row>
    <row r="7322" spans="7:7">
      <c r="G7322" s="179"/>
    </row>
    <row r="7323" spans="7:7">
      <c r="G7323" s="179"/>
    </row>
    <row r="7324" spans="7:7">
      <c r="G7324" s="179"/>
    </row>
    <row r="7325" spans="7:7">
      <c r="G7325" s="179"/>
    </row>
    <row r="7326" spans="7:7">
      <c r="G7326" s="179"/>
    </row>
    <row r="7327" spans="7:7">
      <c r="G7327" s="179"/>
    </row>
    <row r="7328" spans="7:7">
      <c r="G7328" s="179"/>
    </row>
    <row r="7329" spans="7:7">
      <c r="G7329" s="179"/>
    </row>
    <row r="7330" spans="7:7">
      <c r="G7330" s="179"/>
    </row>
    <row r="7331" spans="7:7">
      <c r="G7331" s="179"/>
    </row>
    <row r="7332" spans="7:7">
      <c r="G7332" s="179"/>
    </row>
    <row r="7333" spans="7:7">
      <c r="G7333" s="179"/>
    </row>
    <row r="7334" spans="7:7">
      <c r="G7334" s="179"/>
    </row>
    <row r="7335" spans="7:7">
      <c r="G7335" s="179"/>
    </row>
    <row r="7336" spans="7:7">
      <c r="G7336" s="179"/>
    </row>
    <row r="7337" spans="7:7">
      <c r="G7337" s="179"/>
    </row>
    <row r="7338" spans="7:7">
      <c r="G7338" s="179"/>
    </row>
    <row r="7339" spans="7:7">
      <c r="G7339" s="179"/>
    </row>
    <row r="7340" spans="7:7">
      <c r="G7340" s="179"/>
    </row>
    <row r="7341" spans="7:7">
      <c r="G7341" s="179"/>
    </row>
    <row r="7342" spans="7:7">
      <c r="G7342" s="179"/>
    </row>
    <row r="7343" spans="7:7">
      <c r="G7343" s="179"/>
    </row>
    <row r="7344" spans="7:7">
      <c r="G7344" s="179"/>
    </row>
    <row r="7345" spans="7:7">
      <c r="G7345" s="179"/>
    </row>
    <row r="7346" spans="7:7">
      <c r="G7346" s="179"/>
    </row>
    <row r="7347" spans="7:7">
      <c r="G7347" s="179"/>
    </row>
    <row r="7348" spans="7:7">
      <c r="G7348" s="179"/>
    </row>
    <row r="7349" spans="7:7">
      <c r="G7349" s="179"/>
    </row>
    <row r="7350" spans="7:7">
      <c r="G7350" s="179"/>
    </row>
    <row r="7351" spans="7:7">
      <c r="G7351" s="179"/>
    </row>
    <row r="7352" spans="7:7">
      <c r="G7352" s="179"/>
    </row>
    <row r="7353" spans="7:7">
      <c r="G7353" s="179"/>
    </row>
    <row r="7354" spans="7:7">
      <c r="G7354" s="179"/>
    </row>
    <row r="7355" spans="7:7">
      <c r="G7355" s="179"/>
    </row>
    <row r="7356" spans="7:7">
      <c r="G7356" s="179"/>
    </row>
    <row r="7357" spans="7:7">
      <c r="G7357" s="179"/>
    </row>
    <row r="7358" spans="7:7">
      <c r="G7358" s="179"/>
    </row>
    <row r="7359" spans="7:7">
      <c r="G7359" s="179"/>
    </row>
    <row r="7360" spans="7:7">
      <c r="G7360" s="179"/>
    </row>
    <row r="7361" spans="7:7">
      <c r="G7361" s="179"/>
    </row>
    <row r="7362" spans="7:7">
      <c r="G7362" s="179"/>
    </row>
    <row r="7363" spans="7:7">
      <c r="G7363" s="179"/>
    </row>
    <row r="7364" spans="7:7">
      <c r="G7364" s="179"/>
    </row>
    <row r="7365" spans="7:7">
      <c r="G7365" s="179"/>
    </row>
    <row r="7366" spans="7:7">
      <c r="G7366" s="179"/>
    </row>
    <row r="7367" spans="7:7">
      <c r="G7367" s="179"/>
    </row>
    <row r="7368" spans="7:7">
      <c r="G7368" s="179"/>
    </row>
    <row r="7369" spans="7:7">
      <c r="G7369" s="179"/>
    </row>
    <row r="7370" spans="7:7">
      <c r="G7370" s="179"/>
    </row>
    <row r="7371" spans="7:7">
      <c r="G7371" s="179"/>
    </row>
    <row r="7372" spans="7:7">
      <c r="G7372" s="179"/>
    </row>
    <row r="7373" spans="7:7">
      <c r="G7373" s="179"/>
    </row>
    <row r="7374" spans="7:7">
      <c r="G7374" s="179"/>
    </row>
    <row r="7375" spans="7:7">
      <c r="G7375" s="179"/>
    </row>
    <row r="7376" spans="7:7">
      <c r="G7376" s="179"/>
    </row>
    <row r="7377" spans="7:7">
      <c r="G7377" s="179"/>
    </row>
    <row r="7378" spans="7:7">
      <c r="G7378" s="179"/>
    </row>
    <row r="7379" spans="7:7">
      <c r="G7379" s="179"/>
    </row>
    <row r="7380" spans="7:7">
      <c r="G7380" s="179"/>
    </row>
    <row r="7381" spans="7:7">
      <c r="G7381" s="179"/>
    </row>
    <row r="7382" spans="7:7">
      <c r="G7382" s="179"/>
    </row>
    <row r="7383" spans="7:7">
      <c r="G7383" s="179"/>
    </row>
    <row r="7384" spans="7:7">
      <c r="G7384" s="179"/>
    </row>
    <row r="7385" spans="7:7">
      <c r="G7385" s="179"/>
    </row>
    <row r="7386" spans="7:7">
      <c r="G7386" s="179"/>
    </row>
    <row r="7387" spans="7:7">
      <c r="G7387" s="179"/>
    </row>
    <row r="7388" spans="7:7">
      <c r="G7388" s="179"/>
    </row>
    <row r="7389" spans="7:7">
      <c r="G7389" s="179"/>
    </row>
    <row r="7390" spans="7:7">
      <c r="G7390" s="179"/>
    </row>
    <row r="7391" spans="7:7">
      <c r="G7391" s="179"/>
    </row>
    <row r="7392" spans="7:7">
      <c r="G7392" s="179"/>
    </row>
    <row r="7393" spans="7:7">
      <c r="G7393" s="179"/>
    </row>
    <row r="7394" spans="7:7">
      <c r="G7394" s="179"/>
    </row>
    <row r="7395" spans="7:7">
      <c r="G7395" s="179"/>
    </row>
    <row r="7396" spans="7:7">
      <c r="G7396" s="179"/>
    </row>
    <row r="7397" spans="7:7">
      <c r="G7397" s="179"/>
    </row>
    <row r="7398" spans="7:7">
      <c r="G7398" s="179"/>
    </row>
    <row r="7399" spans="7:7">
      <c r="G7399" s="179"/>
    </row>
    <row r="7400" spans="7:7">
      <c r="G7400" s="179"/>
    </row>
    <row r="7401" spans="7:7">
      <c r="G7401" s="179"/>
    </row>
    <row r="7402" spans="7:7">
      <c r="G7402" s="179"/>
    </row>
    <row r="7403" spans="7:7">
      <c r="G7403" s="179"/>
    </row>
    <row r="7404" spans="7:7">
      <c r="G7404" s="179"/>
    </row>
    <row r="7405" spans="7:7">
      <c r="G7405" s="179"/>
    </row>
    <row r="7406" spans="7:7">
      <c r="G7406" s="179"/>
    </row>
    <row r="7407" spans="7:7">
      <c r="G7407" s="179"/>
    </row>
    <row r="7408" spans="7:7">
      <c r="G7408" s="179"/>
    </row>
    <row r="7409" spans="7:7">
      <c r="G7409" s="179"/>
    </row>
    <row r="7410" spans="7:7">
      <c r="G7410" s="179"/>
    </row>
    <row r="7411" spans="7:7">
      <c r="G7411" s="179"/>
    </row>
    <row r="7412" spans="7:7">
      <c r="G7412" s="179"/>
    </row>
    <row r="7413" spans="7:7">
      <c r="G7413" s="179"/>
    </row>
    <row r="7414" spans="7:7">
      <c r="G7414" s="179"/>
    </row>
    <row r="7415" spans="7:7">
      <c r="G7415" s="179"/>
    </row>
    <row r="7416" spans="7:7">
      <c r="G7416" s="179"/>
    </row>
    <row r="7417" spans="7:7">
      <c r="G7417" s="179"/>
    </row>
    <row r="7418" spans="7:7">
      <c r="G7418" s="179"/>
    </row>
    <row r="7419" spans="7:7">
      <c r="G7419" s="179"/>
    </row>
    <row r="7420" spans="7:7">
      <c r="G7420" s="179"/>
    </row>
    <row r="7421" spans="7:7">
      <c r="G7421" s="179"/>
    </row>
    <row r="7422" spans="7:7">
      <c r="G7422" s="179"/>
    </row>
    <row r="7423" spans="7:7">
      <c r="G7423" s="179"/>
    </row>
    <row r="7424" spans="7:7">
      <c r="G7424" s="179"/>
    </row>
    <row r="7425" spans="7:7">
      <c r="G7425" s="179"/>
    </row>
    <row r="7426" spans="7:7">
      <c r="G7426" s="179"/>
    </row>
    <row r="7427" spans="7:7">
      <c r="G7427" s="179"/>
    </row>
    <row r="7428" spans="7:7">
      <c r="G7428" s="179"/>
    </row>
    <row r="7429" spans="7:7">
      <c r="G7429" s="179"/>
    </row>
    <row r="7430" spans="7:7">
      <c r="G7430" s="179"/>
    </row>
    <row r="7431" spans="7:7">
      <c r="G7431" s="179"/>
    </row>
    <row r="7432" spans="7:7">
      <c r="G7432" s="179"/>
    </row>
    <row r="7433" spans="7:7">
      <c r="G7433" s="179"/>
    </row>
    <row r="7434" spans="7:7">
      <c r="G7434" s="179"/>
    </row>
    <row r="7435" spans="7:7">
      <c r="G7435" s="179"/>
    </row>
    <row r="7436" spans="7:7">
      <c r="G7436" s="179"/>
    </row>
    <row r="7437" spans="7:7">
      <c r="G7437" s="179"/>
    </row>
    <row r="7438" spans="7:7">
      <c r="G7438" s="179"/>
    </row>
    <row r="7439" spans="7:7">
      <c r="G7439" s="179"/>
    </row>
    <row r="7440" spans="7:7">
      <c r="G7440" s="179"/>
    </row>
    <row r="7441" spans="7:7">
      <c r="G7441" s="179"/>
    </row>
    <row r="7442" spans="7:7">
      <c r="G7442" s="179"/>
    </row>
    <row r="7443" spans="7:7">
      <c r="G7443" s="179"/>
    </row>
    <row r="7444" spans="7:7">
      <c r="G7444" s="179"/>
    </row>
    <row r="7445" spans="7:7">
      <c r="G7445" s="179"/>
    </row>
    <row r="7446" spans="7:7">
      <c r="G7446" s="179"/>
    </row>
    <row r="7447" spans="7:7">
      <c r="G7447" s="179"/>
    </row>
    <row r="7448" spans="7:7">
      <c r="G7448" s="179"/>
    </row>
    <row r="7449" spans="7:7">
      <c r="G7449" s="179"/>
    </row>
    <row r="7450" spans="7:7">
      <c r="G7450" s="179"/>
    </row>
    <row r="7451" spans="7:7">
      <c r="G7451" s="179"/>
    </row>
    <row r="7452" spans="7:7">
      <c r="G7452" s="179"/>
    </row>
    <row r="7453" spans="7:7">
      <c r="G7453" s="179"/>
    </row>
    <row r="7454" spans="7:7">
      <c r="G7454" s="179"/>
    </row>
    <row r="7455" spans="7:7">
      <c r="G7455" s="179"/>
    </row>
    <row r="7456" spans="7:7">
      <c r="G7456" s="179"/>
    </row>
    <row r="7457" spans="7:7">
      <c r="G7457" s="179"/>
    </row>
    <row r="7458" spans="7:7">
      <c r="G7458" s="179"/>
    </row>
    <row r="7459" spans="7:7">
      <c r="G7459" s="179"/>
    </row>
    <row r="7460" spans="7:7">
      <c r="G7460" s="179"/>
    </row>
    <row r="7461" spans="7:7">
      <c r="G7461" s="179"/>
    </row>
    <row r="7462" spans="7:7">
      <c r="G7462" s="179"/>
    </row>
    <row r="7463" spans="7:7">
      <c r="G7463" s="179"/>
    </row>
    <row r="7464" spans="7:7">
      <c r="G7464" s="179"/>
    </row>
    <row r="7465" spans="7:7">
      <c r="G7465" s="179"/>
    </row>
    <row r="7466" spans="7:7">
      <c r="G7466" s="179"/>
    </row>
    <row r="7467" spans="7:7">
      <c r="G7467" s="179"/>
    </row>
    <row r="7468" spans="7:7">
      <c r="G7468" s="179"/>
    </row>
    <row r="7469" spans="7:7">
      <c r="G7469" s="179"/>
    </row>
    <row r="7470" spans="7:7">
      <c r="G7470" s="179"/>
    </row>
    <row r="7471" spans="7:7">
      <c r="G7471" s="179"/>
    </row>
    <row r="7472" spans="7:7">
      <c r="G7472" s="179"/>
    </row>
    <row r="7473" spans="7:7">
      <c r="G7473" s="179"/>
    </row>
    <row r="7474" spans="7:7">
      <c r="G7474" s="179"/>
    </row>
    <row r="7475" spans="7:7">
      <c r="G7475" s="179"/>
    </row>
    <row r="7476" spans="7:7">
      <c r="G7476" s="179"/>
    </row>
    <row r="7477" spans="7:7">
      <c r="G7477" s="179"/>
    </row>
    <row r="7478" spans="7:7">
      <c r="G7478" s="179"/>
    </row>
    <row r="7479" spans="7:7">
      <c r="G7479" s="179"/>
    </row>
    <row r="7480" spans="7:7">
      <c r="G7480" s="179"/>
    </row>
    <row r="7481" spans="7:7">
      <c r="G7481" s="179"/>
    </row>
    <row r="7482" spans="7:7">
      <c r="G7482" s="179"/>
    </row>
    <row r="7483" spans="7:7">
      <c r="G7483" s="179"/>
    </row>
    <row r="7484" spans="7:7">
      <c r="G7484" s="179"/>
    </row>
    <row r="7485" spans="7:7">
      <c r="G7485" s="179"/>
    </row>
    <row r="7486" spans="7:7">
      <c r="G7486" s="179"/>
    </row>
    <row r="7487" spans="7:7">
      <c r="G7487" s="179"/>
    </row>
    <row r="7488" spans="7:7">
      <c r="G7488" s="179"/>
    </row>
    <row r="7489" spans="7:7">
      <c r="G7489" s="179"/>
    </row>
    <row r="7490" spans="7:7">
      <c r="G7490" s="179"/>
    </row>
    <row r="7491" spans="7:7">
      <c r="G7491" s="179"/>
    </row>
    <row r="7492" spans="7:7">
      <c r="G7492" s="179"/>
    </row>
    <row r="7493" spans="7:7">
      <c r="G7493" s="179"/>
    </row>
    <row r="7494" spans="7:7">
      <c r="G7494" s="179"/>
    </row>
    <row r="7495" spans="7:7">
      <c r="G7495" s="179"/>
    </row>
    <row r="7496" spans="7:7">
      <c r="G7496" s="179"/>
    </row>
    <row r="7497" spans="7:7">
      <c r="G7497" s="179"/>
    </row>
    <row r="7498" spans="7:7">
      <c r="G7498" s="179"/>
    </row>
    <row r="7499" spans="7:7">
      <c r="G7499" s="179"/>
    </row>
    <row r="7500" spans="7:7">
      <c r="G7500" s="179"/>
    </row>
    <row r="7501" spans="7:7">
      <c r="G7501" s="179"/>
    </row>
    <row r="7502" spans="7:7">
      <c r="G7502" s="179"/>
    </row>
    <row r="7503" spans="7:7">
      <c r="G7503" s="179"/>
    </row>
    <row r="7504" spans="7:7">
      <c r="G7504" s="179"/>
    </row>
    <row r="7505" spans="7:7">
      <c r="G7505" s="179"/>
    </row>
    <row r="7506" spans="7:7">
      <c r="G7506" s="179"/>
    </row>
    <row r="7507" spans="7:7">
      <c r="G7507" s="179"/>
    </row>
    <row r="7508" spans="7:7">
      <c r="G7508" s="179"/>
    </row>
    <row r="7509" spans="7:7">
      <c r="G7509" s="179"/>
    </row>
    <row r="7510" spans="7:7">
      <c r="G7510" s="179"/>
    </row>
    <row r="7511" spans="7:7">
      <c r="G7511" s="179"/>
    </row>
    <row r="7512" spans="7:7">
      <c r="G7512" s="179"/>
    </row>
    <row r="7513" spans="7:7">
      <c r="G7513" s="179"/>
    </row>
    <row r="7514" spans="7:7">
      <c r="G7514" s="179"/>
    </row>
    <row r="7515" spans="7:7">
      <c r="G7515" s="179"/>
    </row>
    <row r="7516" spans="7:7">
      <c r="G7516" s="179"/>
    </row>
    <row r="7517" spans="7:7">
      <c r="G7517" s="179"/>
    </row>
    <row r="7518" spans="7:7">
      <c r="G7518" s="179"/>
    </row>
    <row r="7519" spans="7:7">
      <c r="G7519" s="179"/>
    </row>
    <row r="7520" spans="7:7">
      <c r="G7520" s="179"/>
    </row>
    <row r="7521" spans="7:7">
      <c r="G7521" s="179"/>
    </row>
    <row r="7522" spans="7:7">
      <c r="G7522" s="179"/>
    </row>
    <row r="7523" spans="7:7">
      <c r="G7523" s="179"/>
    </row>
    <row r="7524" spans="7:7">
      <c r="G7524" s="179"/>
    </row>
    <row r="7525" spans="7:7">
      <c r="G7525" s="179"/>
    </row>
    <row r="7526" spans="7:7">
      <c r="G7526" s="179"/>
    </row>
    <row r="7527" spans="7:7">
      <c r="G7527" s="179"/>
    </row>
    <row r="7528" spans="7:7">
      <c r="G7528" s="179"/>
    </row>
    <row r="7529" spans="7:7">
      <c r="G7529" s="179"/>
    </row>
    <row r="7530" spans="7:7">
      <c r="G7530" s="179"/>
    </row>
    <row r="7531" spans="7:7">
      <c r="G7531" s="179"/>
    </row>
    <row r="7532" spans="7:7">
      <c r="G7532" s="179"/>
    </row>
    <row r="7533" spans="7:7">
      <c r="G7533" s="179"/>
    </row>
    <row r="7534" spans="7:7">
      <c r="G7534" s="179"/>
    </row>
    <row r="7535" spans="7:7">
      <c r="G7535" s="179"/>
    </row>
    <row r="7536" spans="7:7">
      <c r="G7536" s="179"/>
    </row>
    <row r="7537" spans="7:7">
      <c r="G7537" s="179"/>
    </row>
    <row r="7538" spans="7:7">
      <c r="G7538" s="179"/>
    </row>
    <row r="7539" spans="7:7">
      <c r="G7539" s="179"/>
    </row>
    <row r="7540" spans="7:7">
      <c r="G7540" s="179"/>
    </row>
    <row r="7541" spans="7:7">
      <c r="G7541" s="179"/>
    </row>
    <row r="7542" spans="7:7">
      <c r="G7542" s="179"/>
    </row>
    <row r="7543" spans="7:7">
      <c r="G7543" s="179"/>
    </row>
    <row r="7544" spans="7:7">
      <c r="G7544" s="179"/>
    </row>
    <row r="7545" spans="7:7">
      <c r="G7545" s="179"/>
    </row>
    <row r="7546" spans="7:7">
      <c r="G7546" s="179"/>
    </row>
    <row r="7547" spans="7:7">
      <c r="G7547" s="179"/>
    </row>
    <row r="7548" spans="7:7">
      <c r="G7548" s="179"/>
    </row>
    <row r="7549" spans="7:7">
      <c r="G7549" s="179"/>
    </row>
    <row r="7550" spans="7:7">
      <c r="G7550" s="179"/>
    </row>
    <row r="7551" spans="7:7">
      <c r="G7551" s="179"/>
    </row>
    <row r="7552" spans="7:7">
      <c r="G7552" s="179"/>
    </row>
    <row r="7553" spans="7:7">
      <c r="G7553" s="179"/>
    </row>
    <row r="7554" spans="7:7">
      <c r="G7554" s="179"/>
    </row>
    <row r="7555" spans="7:7">
      <c r="G7555" s="179"/>
    </row>
    <row r="7556" spans="7:7">
      <c r="G7556" s="179"/>
    </row>
    <row r="7557" spans="7:7">
      <c r="G7557" s="179"/>
    </row>
    <row r="7558" spans="7:7">
      <c r="G7558" s="179"/>
    </row>
    <row r="7559" spans="7:7">
      <c r="G7559" s="179"/>
    </row>
    <row r="7560" spans="7:7">
      <c r="G7560" s="179"/>
    </row>
    <row r="7561" spans="7:7">
      <c r="G7561" s="179"/>
    </row>
    <row r="7562" spans="7:7">
      <c r="G7562" s="179"/>
    </row>
    <row r="7563" spans="7:7">
      <c r="G7563" s="179"/>
    </row>
    <row r="7564" spans="7:7">
      <c r="G7564" s="179"/>
    </row>
    <row r="7565" spans="7:7">
      <c r="G7565" s="179"/>
    </row>
    <row r="7566" spans="7:7">
      <c r="G7566" s="179"/>
    </row>
    <row r="7567" spans="7:7">
      <c r="G7567" s="179"/>
    </row>
    <row r="7568" spans="7:7">
      <c r="G7568" s="179"/>
    </row>
    <row r="7569" spans="7:7">
      <c r="G7569" s="179"/>
    </row>
    <row r="7570" spans="7:7">
      <c r="G7570" s="179"/>
    </row>
    <row r="7571" spans="7:7">
      <c r="G7571" s="179"/>
    </row>
    <row r="7572" spans="7:7">
      <c r="G7572" s="179"/>
    </row>
    <row r="7573" spans="7:7">
      <c r="G7573" s="179"/>
    </row>
    <row r="7574" spans="7:7">
      <c r="G7574" s="179"/>
    </row>
    <row r="7575" spans="7:7">
      <c r="G7575" s="179"/>
    </row>
    <row r="7576" spans="7:7">
      <c r="G7576" s="179"/>
    </row>
    <row r="7577" spans="7:7">
      <c r="G7577" s="179"/>
    </row>
    <row r="7578" spans="7:7">
      <c r="G7578" s="179"/>
    </row>
    <row r="7579" spans="7:7">
      <c r="G7579" s="179"/>
    </row>
    <row r="7580" spans="7:7">
      <c r="G7580" s="179"/>
    </row>
    <row r="7581" spans="7:7">
      <c r="G7581" s="179"/>
    </row>
    <row r="7582" spans="7:7">
      <c r="G7582" s="179"/>
    </row>
    <row r="7583" spans="7:7">
      <c r="G7583" s="179"/>
    </row>
    <row r="7584" spans="7:7">
      <c r="G7584" s="179"/>
    </row>
    <row r="7585" spans="7:7">
      <c r="G7585" s="179"/>
    </row>
    <row r="7586" spans="7:7">
      <c r="G7586" s="179"/>
    </row>
    <row r="7587" spans="7:7">
      <c r="G7587" s="179"/>
    </row>
    <row r="7588" spans="7:7">
      <c r="G7588" s="179"/>
    </row>
    <row r="7589" spans="7:7">
      <c r="G7589" s="179"/>
    </row>
    <row r="7590" spans="7:7">
      <c r="G7590" s="179"/>
    </row>
    <row r="7591" spans="7:7">
      <c r="G7591" s="179"/>
    </row>
    <row r="7592" spans="7:7">
      <c r="G7592" s="179"/>
    </row>
    <row r="7593" spans="7:7">
      <c r="G7593" s="179"/>
    </row>
    <row r="7594" spans="7:7">
      <c r="G7594" s="179"/>
    </row>
    <row r="7595" spans="7:7">
      <c r="G7595" s="179"/>
    </row>
    <row r="7596" spans="7:7">
      <c r="G7596" s="179"/>
    </row>
    <row r="7597" spans="7:7">
      <c r="G7597" s="179"/>
    </row>
    <row r="7598" spans="7:7">
      <c r="G7598" s="179"/>
    </row>
    <row r="7599" spans="7:7">
      <c r="G7599" s="179"/>
    </row>
    <row r="7600" spans="7:7">
      <c r="G7600" s="179"/>
    </row>
    <row r="7601" spans="7:7">
      <c r="G7601" s="179"/>
    </row>
    <row r="7602" spans="7:7">
      <c r="G7602" s="179"/>
    </row>
    <row r="7603" spans="7:7">
      <c r="G7603" s="179"/>
    </row>
    <row r="7604" spans="7:7">
      <c r="G7604" s="179"/>
    </row>
    <row r="7605" spans="7:7">
      <c r="G7605" s="179"/>
    </row>
    <row r="7606" spans="7:7">
      <c r="G7606" s="179"/>
    </row>
    <row r="7607" spans="7:7">
      <c r="G7607" s="179"/>
    </row>
    <row r="7608" spans="7:7">
      <c r="G7608" s="179"/>
    </row>
    <row r="7609" spans="7:7">
      <c r="G7609" s="179"/>
    </row>
    <row r="7610" spans="7:7">
      <c r="G7610" s="179"/>
    </row>
    <row r="7611" spans="7:7">
      <c r="G7611" s="179"/>
    </row>
    <row r="7612" spans="7:7">
      <c r="G7612" s="179"/>
    </row>
    <row r="7613" spans="7:7">
      <c r="G7613" s="179"/>
    </row>
    <row r="7614" spans="7:7">
      <c r="G7614" s="179"/>
    </row>
    <row r="7615" spans="7:7">
      <c r="G7615" s="179"/>
    </row>
    <row r="7616" spans="7:7">
      <c r="G7616" s="179"/>
    </row>
    <row r="7617" spans="7:7">
      <c r="G7617" s="179"/>
    </row>
    <row r="7618" spans="7:7">
      <c r="G7618" s="179"/>
    </row>
    <row r="7619" spans="7:7">
      <c r="G7619" s="179"/>
    </row>
    <row r="7620" spans="7:7">
      <c r="G7620" s="179"/>
    </row>
    <row r="7621" spans="7:7">
      <c r="G7621" s="179"/>
    </row>
    <row r="7622" spans="7:7">
      <c r="G7622" s="179"/>
    </row>
    <row r="7623" spans="7:7">
      <c r="G7623" s="179"/>
    </row>
    <row r="7624" spans="7:7">
      <c r="G7624" s="179"/>
    </row>
    <row r="7625" spans="7:7">
      <c r="G7625" s="179"/>
    </row>
    <row r="7626" spans="7:7">
      <c r="G7626" s="179"/>
    </row>
    <row r="7627" spans="7:7">
      <c r="G7627" s="179"/>
    </row>
    <row r="7628" spans="7:7">
      <c r="G7628" s="179"/>
    </row>
    <row r="7629" spans="7:7">
      <c r="G7629" s="179"/>
    </row>
    <row r="7630" spans="7:7">
      <c r="G7630" s="179"/>
    </row>
    <row r="7631" spans="7:7">
      <c r="G7631" s="179"/>
    </row>
    <row r="7632" spans="7:7">
      <c r="G7632" s="179"/>
    </row>
    <row r="7633" spans="7:7">
      <c r="G7633" s="179"/>
    </row>
    <row r="7634" spans="7:7">
      <c r="G7634" s="179"/>
    </row>
    <row r="7635" spans="7:7">
      <c r="G7635" s="179"/>
    </row>
    <row r="7636" spans="7:7">
      <c r="G7636" s="179"/>
    </row>
    <row r="7637" spans="7:7">
      <c r="G7637" s="179"/>
    </row>
    <row r="7638" spans="7:7">
      <c r="G7638" s="179"/>
    </row>
    <row r="7639" spans="7:7">
      <c r="G7639" s="179"/>
    </row>
    <row r="7640" spans="7:7">
      <c r="G7640" s="179"/>
    </row>
    <row r="7641" spans="7:7">
      <c r="G7641" s="179"/>
    </row>
    <row r="7642" spans="7:7">
      <c r="G7642" s="179"/>
    </row>
    <row r="7643" spans="7:7">
      <c r="G7643" s="179"/>
    </row>
    <row r="7644" spans="7:7">
      <c r="G7644" s="179"/>
    </row>
    <row r="7645" spans="7:7">
      <c r="G7645" s="179"/>
    </row>
    <row r="7646" spans="7:7">
      <c r="G7646" s="179"/>
    </row>
    <row r="7647" spans="7:7">
      <c r="G7647" s="179"/>
    </row>
    <row r="7648" spans="7:7">
      <c r="G7648" s="179"/>
    </row>
    <row r="7649" spans="7:7">
      <c r="G7649" s="179"/>
    </row>
    <row r="7650" spans="7:7">
      <c r="G7650" s="179"/>
    </row>
    <row r="7651" spans="7:7">
      <c r="G7651" s="179"/>
    </row>
    <row r="7652" spans="7:7">
      <c r="G7652" s="179"/>
    </row>
    <row r="7653" spans="7:7">
      <c r="G7653" s="179"/>
    </row>
    <row r="7654" spans="7:7">
      <c r="G7654" s="179"/>
    </row>
    <row r="7655" spans="7:7">
      <c r="G7655" s="179"/>
    </row>
    <row r="7656" spans="7:7">
      <c r="G7656" s="179"/>
    </row>
    <row r="7657" spans="7:7">
      <c r="G7657" s="179"/>
    </row>
    <row r="7658" spans="7:7">
      <c r="G7658" s="179"/>
    </row>
    <row r="7659" spans="7:7">
      <c r="G7659" s="179"/>
    </row>
    <row r="7660" spans="7:7">
      <c r="G7660" s="179"/>
    </row>
    <row r="7661" spans="7:7">
      <c r="G7661" s="179"/>
    </row>
    <row r="7662" spans="7:7">
      <c r="G7662" s="179"/>
    </row>
    <row r="7663" spans="7:7">
      <c r="G7663" s="179"/>
    </row>
    <row r="7664" spans="7:7">
      <c r="G7664" s="179"/>
    </row>
    <row r="7665" spans="7:7">
      <c r="G7665" s="179"/>
    </row>
    <row r="7666" spans="7:7">
      <c r="G7666" s="179"/>
    </row>
    <row r="7667" spans="7:7">
      <c r="G7667" s="179"/>
    </row>
    <row r="7668" spans="7:7">
      <c r="G7668" s="179"/>
    </row>
    <row r="7669" spans="7:7">
      <c r="G7669" s="179"/>
    </row>
    <row r="7670" spans="7:7">
      <c r="G7670" s="179"/>
    </row>
    <row r="7671" spans="7:7">
      <c r="G7671" s="179"/>
    </row>
    <row r="7672" spans="7:7">
      <c r="G7672" s="179"/>
    </row>
    <row r="7673" spans="7:7">
      <c r="G7673" s="179"/>
    </row>
    <row r="7674" spans="7:7">
      <c r="G7674" s="179"/>
    </row>
    <row r="7675" spans="7:7">
      <c r="G7675" s="179"/>
    </row>
    <row r="7676" spans="7:7">
      <c r="G7676" s="179"/>
    </row>
    <row r="7677" spans="7:7">
      <c r="G7677" s="179"/>
    </row>
    <row r="7678" spans="7:7">
      <c r="G7678" s="179"/>
    </row>
    <row r="7679" spans="7:7">
      <c r="G7679" s="179"/>
    </row>
    <row r="7680" spans="7:7">
      <c r="G7680" s="179"/>
    </row>
    <row r="7681" spans="7:7">
      <c r="G7681" s="179"/>
    </row>
    <row r="7682" spans="7:7">
      <c r="G7682" s="179"/>
    </row>
    <row r="7683" spans="7:7">
      <c r="G7683" s="179"/>
    </row>
    <row r="7684" spans="7:7">
      <c r="G7684" s="179"/>
    </row>
    <row r="7685" spans="7:7">
      <c r="G7685" s="179"/>
    </row>
    <row r="7686" spans="7:7">
      <c r="G7686" s="179"/>
    </row>
    <row r="7687" spans="7:7">
      <c r="G7687" s="179"/>
    </row>
    <row r="7688" spans="7:7">
      <c r="G7688" s="179"/>
    </row>
    <row r="7689" spans="7:7">
      <c r="G7689" s="179"/>
    </row>
    <row r="7690" spans="7:7">
      <c r="G7690" s="179"/>
    </row>
    <row r="7691" spans="7:7">
      <c r="G7691" s="179"/>
    </row>
    <row r="7692" spans="7:7">
      <c r="G7692" s="179"/>
    </row>
    <row r="7693" spans="7:7">
      <c r="G7693" s="179"/>
    </row>
    <row r="7694" spans="7:7">
      <c r="G7694" s="179"/>
    </row>
    <row r="7695" spans="7:7">
      <c r="G7695" s="179"/>
    </row>
    <row r="7696" spans="7:7">
      <c r="G7696" s="179"/>
    </row>
    <row r="7697" spans="7:7">
      <c r="G7697" s="179"/>
    </row>
    <row r="7698" spans="7:7">
      <c r="G7698" s="179"/>
    </row>
    <row r="7699" spans="7:7">
      <c r="G7699" s="179"/>
    </row>
    <row r="7700" spans="7:7">
      <c r="G7700" s="179"/>
    </row>
    <row r="7701" spans="7:7">
      <c r="G7701" s="179"/>
    </row>
    <row r="7702" spans="7:7">
      <c r="G7702" s="179"/>
    </row>
    <row r="7703" spans="7:7">
      <c r="G7703" s="179"/>
    </row>
    <row r="7704" spans="7:7">
      <c r="G7704" s="179"/>
    </row>
    <row r="7705" spans="7:7">
      <c r="G7705" s="179"/>
    </row>
    <row r="7706" spans="7:7">
      <c r="G7706" s="179"/>
    </row>
    <row r="7707" spans="7:7">
      <c r="G7707" s="179"/>
    </row>
    <row r="7708" spans="7:7">
      <c r="G7708" s="179"/>
    </row>
    <row r="7709" spans="7:7">
      <c r="G7709" s="179"/>
    </row>
    <row r="7710" spans="7:7">
      <c r="G7710" s="179"/>
    </row>
    <row r="7711" spans="7:7">
      <c r="G7711" s="179"/>
    </row>
    <row r="7712" spans="7:7">
      <c r="G7712" s="179"/>
    </row>
    <row r="7713" spans="7:7">
      <c r="G7713" s="179"/>
    </row>
    <row r="7714" spans="7:7">
      <c r="G7714" s="179"/>
    </row>
    <row r="7715" spans="7:7">
      <c r="G7715" s="179"/>
    </row>
    <row r="7716" spans="7:7">
      <c r="G7716" s="179"/>
    </row>
    <row r="7717" spans="7:7">
      <c r="G7717" s="179"/>
    </row>
    <row r="7718" spans="7:7">
      <c r="G7718" s="179"/>
    </row>
    <row r="7719" spans="7:7">
      <c r="G7719" s="179"/>
    </row>
    <row r="7720" spans="7:7">
      <c r="G7720" s="179"/>
    </row>
    <row r="7721" spans="7:7">
      <c r="G7721" s="179"/>
    </row>
    <row r="7722" spans="7:7">
      <c r="G7722" s="179"/>
    </row>
    <row r="7723" spans="7:7">
      <c r="G7723" s="179"/>
    </row>
    <row r="7724" spans="7:7">
      <c r="G7724" s="179"/>
    </row>
    <row r="7725" spans="7:7">
      <c r="G7725" s="179"/>
    </row>
    <row r="7726" spans="7:7">
      <c r="G7726" s="179"/>
    </row>
    <row r="7727" spans="7:7">
      <c r="G7727" s="179"/>
    </row>
    <row r="7728" spans="7:7">
      <c r="G7728" s="179"/>
    </row>
    <row r="7729" spans="7:7">
      <c r="G7729" s="179"/>
    </row>
    <row r="7730" spans="7:7">
      <c r="G7730" s="179"/>
    </row>
    <row r="7731" spans="7:7">
      <c r="G7731" s="179"/>
    </row>
    <row r="7732" spans="7:7">
      <c r="G7732" s="179"/>
    </row>
    <row r="7733" spans="7:7">
      <c r="G7733" s="179"/>
    </row>
    <row r="7734" spans="7:7">
      <c r="G7734" s="179"/>
    </row>
    <row r="7735" spans="7:7">
      <c r="G7735" s="179"/>
    </row>
    <row r="7736" spans="7:7">
      <c r="G7736" s="179"/>
    </row>
    <row r="7737" spans="7:7">
      <c r="G7737" s="179"/>
    </row>
    <row r="7738" spans="7:7">
      <c r="G7738" s="179"/>
    </row>
    <row r="7739" spans="7:7">
      <c r="G7739" s="179"/>
    </row>
    <row r="7740" spans="7:7">
      <c r="G7740" s="179"/>
    </row>
    <row r="7741" spans="7:7">
      <c r="G7741" s="179"/>
    </row>
    <row r="7742" spans="7:7">
      <c r="G7742" s="179"/>
    </row>
    <row r="7743" spans="7:7">
      <c r="G7743" s="179"/>
    </row>
    <row r="7744" spans="7:7">
      <c r="G7744" s="179"/>
    </row>
    <row r="7745" spans="7:7">
      <c r="G7745" s="179"/>
    </row>
    <row r="7746" spans="7:7">
      <c r="G7746" s="179"/>
    </row>
    <row r="7747" spans="7:7">
      <c r="G7747" s="179"/>
    </row>
    <row r="7748" spans="7:7">
      <c r="G7748" s="179"/>
    </row>
    <row r="7749" spans="7:7">
      <c r="G7749" s="179"/>
    </row>
    <row r="7750" spans="7:7">
      <c r="G7750" s="179"/>
    </row>
    <row r="7751" spans="7:7">
      <c r="G7751" s="179"/>
    </row>
    <row r="7752" spans="7:7">
      <c r="G7752" s="179"/>
    </row>
    <row r="7753" spans="7:7">
      <c r="G7753" s="179"/>
    </row>
    <row r="7754" spans="7:7">
      <c r="G7754" s="179"/>
    </row>
    <row r="7755" spans="7:7">
      <c r="G7755" s="179"/>
    </row>
    <row r="7756" spans="7:7">
      <c r="G7756" s="179"/>
    </row>
    <row r="7757" spans="7:7">
      <c r="G7757" s="179"/>
    </row>
    <row r="7758" spans="7:7">
      <c r="G7758" s="179"/>
    </row>
    <row r="7759" spans="7:7">
      <c r="G7759" s="179"/>
    </row>
    <row r="7760" spans="7:7">
      <c r="G7760" s="179"/>
    </row>
    <row r="7761" spans="7:7">
      <c r="G7761" s="179"/>
    </row>
    <row r="7762" spans="7:7">
      <c r="G7762" s="179"/>
    </row>
    <row r="7763" spans="7:7">
      <c r="G7763" s="179"/>
    </row>
    <row r="7764" spans="7:7">
      <c r="G7764" s="179"/>
    </row>
    <row r="7765" spans="7:7">
      <c r="G7765" s="179"/>
    </row>
    <row r="7766" spans="7:7">
      <c r="G7766" s="179"/>
    </row>
    <row r="7767" spans="7:7">
      <c r="G7767" s="179"/>
    </row>
    <row r="7768" spans="7:7">
      <c r="G7768" s="179"/>
    </row>
    <row r="7769" spans="7:7">
      <c r="G7769" s="179"/>
    </row>
    <row r="7770" spans="7:7">
      <c r="G7770" s="179"/>
    </row>
    <row r="7771" spans="7:7">
      <c r="G7771" s="179"/>
    </row>
    <row r="7772" spans="7:7">
      <c r="G7772" s="179"/>
    </row>
    <row r="7773" spans="7:7">
      <c r="G7773" s="179"/>
    </row>
    <row r="7774" spans="7:7">
      <c r="G7774" s="179"/>
    </row>
    <row r="7775" spans="7:7">
      <c r="G7775" s="179"/>
    </row>
    <row r="7776" spans="7:7">
      <c r="G7776" s="179"/>
    </row>
    <row r="7777" spans="7:7">
      <c r="G7777" s="179"/>
    </row>
    <row r="7778" spans="7:7">
      <c r="G7778" s="179"/>
    </row>
    <row r="7779" spans="7:7">
      <c r="G7779" s="179"/>
    </row>
    <row r="7780" spans="7:7">
      <c r="G7780" s="179"/>
    </row>
    <row r="7781" spans="7:7">
      <c r="G7781" s="179"/>
    </row>
    <row r="7782" spans="7:7">
      <c r="G7782" s="179"/>
    </row>
    <row r="7783" spans="7:7">
      <c r="G7783" s="179"/>
    </row>
    <row r="7784" spans="7:7">
      <c r="G7784" s="179"/>
    </row>
    <row r="7785" spans="7:7">
      <c r="G7785" s="179"/>
    </row>
    <row r="7786" spans="7:7">
      <c r="G7786" s="179"/>
    </row>
    <row r="7787" spans="7:7">
      <c r="G7787" s="179"/>
    </row>
    <row r="7788" spans="7:7">
      <c r="G7788" s="179"/>
    </row>
    <row r="7789" spans="7:7">
      <c r="G7789" s="179"/>
    </row>
    <row r="7790" spans="7:7">
      <c r="G7790" s="179"/>
    </row>
    <row r="7791" spans="7:7">
      <c r="G7791" s="179"/>
    </row>
    <row r="7792" spans="7:7">
      <c r="G7792" s="179"/>
    </row>
    <row r="7793" spans="7:7">
      <c r="G7793" s="179"/>
    </row>
    <row r="7794" spans="7:7">
      <c r="G7794" s="179"/>
    </row>
    <row r="7795" spans="7:7">
      <c r="G7795" s="179"/>
    </row>
    <row r="7796" spans="7:7">
      <c r="G7796" s="179"/>
    </row>
    <row r="7797" spans="7:7">
      <c r="G7797" s="179"/>
    </row>
    <row r="7798" spans="7:7">
      <c r="G7798" s="179"/>
    </row>
    <row r="7799" spans="7:7">
      <c r="G7799" s="179"/>
    </row>
    <row r="7800" spans="7:7">
      <c r="G7800" s="179"/>
    </row>
    <row r="7801" spans="7:7">
      <c r="G7801" s="179"/>
    </row>
    <row r="7802" spans="7:7">
      <c r="G7802" s="179"/>
    </row>
    <row r="7803" spans="7:7">
      <c r="G7803" s="179"/>
    </row>
    <row r="7804" spans="7:7">
      <c r="G7804" s="179"/>
    </row>
    <row r="7805" spans="7:7">
      <c r="G7805" s="179"/>
    </row>
    <row r="7806" spans="7:7">
      <c r="G7806" s="179"/>
    </row>
    <row r="7807" spans="7:7">
      <c r="G7807" s="179"/>
    </row>
    <row r="7808" spans="7:7">
      <c r="G7808" s="179"/>
    </row>
    <row r="7809" spans="7:7">
      <c r="G7809" s="179"/>
    </row>
    <row r="7810" spans="7:7">
      <c r="G7810" s="179"/>
    </row>
    <row r="7811" spans="7:7">
      <c r="G7811" s="179"/>
    </row>
    <row r="7812" spans="7:7">
      <c r="G7812" s="179"/>
    </row>
    <row r="7813" spans="7:7">
      <c r="G7813" s="179"/>
    </row>
    <row r="7814" spans="7:7">
      <c r="G7814" s="179"/>
    </row>
    <row r="7815" spans="7:7">
      <c r="G7815" s="179"/>
    </row>
    <row r="7816" spans="7:7">
      <c r="G7816" s="179"/>
    </row>
    <row r="7817" spans="7:7">
      <c r="G7817" s="179"/>
    </row>
    <row r="7818" spans="7:7">
      <c r="G7818" s="179"/>
    </row>
    <row r="7819" spans="7:7">
      <c r="G7819" s="179"/>
    </row>
    <row r="7820" spans="7:7">
      <c r="G7820" s="179"/>
    </row>
    <row r="7821" spans="7:7">
      <c r="G7821" s="179"/>
    </row>
    <row r="7822" spans="7:7">
      <c r="G7822" s="179"/>
    </row>
    <row r="7823" spans="7:7">
      <c r="G7823" s="179"/>
    </row>
    <row r="7824" spans="7:7">
      <c r="G7824" s="179"/>
    </row>
    <row r="7825" spans="7:7">
      <c r="G7825" s="179"/>
    </row>
    <row r="7826" spans="7:7">
      <c r="G7826" s="179"/>
    </row>
    <row r="7827" spans="7:7">
      <c r="G7827" s="179"/>
    </row>
    <row r="7828" spans="7:7">
      <c r="G7828" s="179"/>
    </row>
    <row r="7829" spans="7:7">
      <c r="G7829" s="179"/>
    </row>
    <row r="7830" spans="7:7">
      <c r="G7830" s="179"/>
    </row>
    <row r="7831" spans="7:7">
      <c r="G7831" s="179"/>
    </row>
    <row r="7832" spans="7:7">
      <c r="G7832" s="179"/>
    </row>
    <row r="7833" spans="7:7">
      <c r="G7833" s="179"/>
    </row>
    <row r="7834" spans="7:7">
      <c r="G7834" s="179"/>
    </row>
    <row r="7835" spans="7:7">
      <c r="G7835" s="179"/>
    </row>
    <row r="7836" spans="7:7">
      <c r="G7836" s="179"/>
    </row>
    <row r="7837" spans="7:7">
      <c r="G7837" s="179"/>
    </row>
    <row r="7838" spans="7:7">
      <c r="G7838" s="179"/>
    </row>
    <row r="7839" spans="7:7">
      <c r="G7839" s="179"/>
    </row>
    <row r="7840" spans="7:7">
      <c r="G7840" s="179"/>
    </row>
    <row r="7841" spans="7:7">
      <c r="G7841" s="179"/>
    </row>
    <row r="7842" spans="7:7">
      <c r="G7842" s="179"/>
    </row>
    <row r="7843" spans="7:7">
      <c r="G7843" s="179"/>
    </row>
    <row r="7844" spans="7:7">
      <c r="G7844" s="179"/>
    </row>
    <row r="7845" spans="7:7">
      <c r="G7845" s="179"/>
    </row>
    <row r="7846" spans="7:7">
      <c r="G7846" s="179"/>
    </row>
    <row r="7847" spans="7:7">
      <c r="G7847" s="179"/>
    </row>
    <row r="7848" spans="7:7">
      <c r="G7848" s="179"/>
    </row>
    <row r="7849" spans="7:7">
      <c r="G7849" s="179"/>
    </row>
    <row r="7850" spans="7:7">
      <c r="G7850" s="179"/>
    </row>
    <row r="7851" spans="7:7">
      <c r="G7851" s="179"/>
    </row>
    <row r="7852" spans="7:7">
      <c r="G7852" s="179"/>
    </row>
    <row r="7853" spans="7:7">
      <c r="G7853" s="179"/>
    </row>
    <row r="7854" spans="7:7">
      <c r="G7854" s="179"/>
    </row>
    <row r="7855" spans="7:7">
      <c r="G7855" s="179"/>
    </row>
    <row r="7856" spans="7:7">
      <c r="G7856" s="179"/>
    </row>
    <row r="7857" spans="7:7">
      <c r="G7857" s="179"/>
    </row>
    <row r="7858" spans="7:7">
      <c r="G7858" s="179"/>
    </row>
    <row r="7859" spans="7:7">
      <c r="G7859" s="179"/>
    </row>
    <row r="7860" spans="7:7">
      <c r="G7860" s="179"/>
    </row>
    <row r="7861" spans="7:7">
      <c r="G7861" s="179"/>
    </row>
    <row r="7862" spans="7:7">
      <c r="G7862" s="179"/>
    </row>
    <row r="7863" spans="7:7">
      <c r="G7863" s="179"/>
    </row>
    <row r="7864" spans="7:7">
      <c r="G7864" s="179"/>
    </row>
    <row r="7865" spans="7:7">
      <c r="G7865" s="179"/>
    </row>
    <row r="7866" spans="7:7">
      <c r="G7866" s="179"/>
    </row>
    <row r="7867" spans="7:7">
      <c r="G7867" s="179"/>
    </row>
    <row r="7868" spans="7:7">
      <c r="G7868" s="179"/>
    </row>
    <row r="7869" spans="7:7">
      <c r="G7869" s="179"/>
    </row>
    <row r="7870" spans="7:7">
      <c r="G7870" s="179"/>
    </row>
    <row r="7871" spans="7:7">
      <c r="G7871" s="179"/>
    </row>
    <row r="7872" spans="7:7">
      <c r="G7872" s="179"/>
    </row>
    <row r="7873" spans="7:7">
      <c r="G7873" s="179"/>
    </row>
    <row r="7874" spans="7:7">
      <c r="G7874" s="179"/>
    </row>
    <row r="7875" spans="7:7">
      <c r="G7875" s="179"/>
    </row>
    <row r="7876" spans="7:7">
      <c r="G7876" s="179"/>
    </row>
    <row r="7877" spans="7:7">
      <c r="G7877" s="179"/>
    </row>
    <row r="7878" spans="7:7">
      <c r="G7878" s="179"/>
    </row>
    <row r="7879" spans="7:7">
      <c r="G7879" s="179"/>
    </row>
    <row r="7880" spans="7:7">
      <c r="G7880" s="179"/>
    </row>
    <row r="7881" spans="7:7">
      <c r="G7881" s="179"/>
    </row>
    <row r="7882" spans="7:7">
      <c r="G7882" s="179"/>
    </row>
    <row r="7883" spans="7:7">
      <c r="G7883" s="179"/>
    </row>
    <row r="7884" spans="7:7">
      <c r="G7884" s="179"/>
    </row>
    <row r="7885" spans="7:7">
      <c r="G7885" s="179"/>
    </row>
    <row r="7886" spans="7:7">
      <c r="G7886" s="179"/>
    </row>
    <row r="7887" spans="7:7">
      <c r="G7887" s="179"/>
    </row>
    <row r="7888" spans="7:7">
      <c r="G7888" s="179"/>
    </row>
    <row r="7889" spans="7:7">
      <c r="G7889" s="179"/>
    </row>
    <row r="7890" spans="7:7">
      <c r="G7890" s="179"/>
    </row>
    <row r="7891" spans="7:7">
      <c r="G7891" s="179"/>
    </row>
    <row r="7892" spans="7:7">
      <c r="G7892" s="179"/>
    </row>
    <row r="7893" spans="7:7">
      <c r="G7893" s="179"/>
    </row>
    <row r="7894" spans="7:7">
      <c r="G7894" s="179"/>
    </row>
    <row r="7895" spans="7:7">
      <c r="G7895" s="179"/>
    </row>
    <row r="7896" spans="7:7">
      <c r="G7896" s="179"/>
    </row>
    <row r="7897" spans="7:7">
      <c r="G7897" s="179"/>
    </row>
    <row r="7898" spans="7:7">
      <c r="G7898" s="179"/>
    </row>
    <row r="7899" spans="7:7">
      <c r="G7899" s="179"/>
    </row>
    <row r="7900" spans="7:7">
      <c r="G7900" s="179"/>
    </row>
    <row r="7901" spans="7:7">
      <c r="G7901" s="179"/>
    </row>
    <row r="7902" spans="7:7">
      <c r="G7902" s="179"/>
    </row>
    <row r="7903" spans="7:7">
      <c r="G7903" s="179"/>
    </row>
    <row r="7904" spans="7:7">
      <c r="G7904" s="179"/>
    </row>
    <row r="7905" spans="7:7">
      <c r="G7905" s="179"/>
    </row>
    <row r="7906" spans="7:7">
      <c r="G7906" s="179"/>
    </row>
    <row r="7907" spans="7:7">
      <c r="G7907" s="179"/>
    </row>
    <row r="7908" spans="7:7">
      <c r="G7908" s="179"/>
    </row>
    <row r="7909" spans="7:7">
      <c r="G7909" s="179"/>
    </row>
    <row r="7910" spans="7:7">
      <c r="G7910" s="179"/>
    </row>
    <row r="7911" spans="7:7">
      <c r="G7911" s="179"/>
    </row>
    <row r="7912" spans="7:7">
      <c r="G7912" s="179"/>
    </row>
    <row r="7913" spans="7:7">
      <c r="G7913" s="179"/>
    </row>
    <row r="7914" spans="7:7">
      <c r="G7914" s="179"/>
    </row>
    <row r="7915" spans="7:7">
      <c r="G7915" s="179"/>
    </row>
    <row r="7916" spans="7:7">
      <c r="G7916" s="179"/>
    </row>
    <row r="7917" spans="7:7">
      <c r="G7917" s="179"/>
    </row>
    <row r="7918" spans="7:7">
      <c r="G7918" s="179"/>
    </row>
    <row r="7919" spans="7:7">
      <c r="G7919" s="179"/>
    </row>
    <row r="7920" spans="7:7">
      <c r="G7920" s="179"/>
    </row>
    <row r="7921" spans="7:7">
      <c r="G7921" s="179"/>
    </row>
    <row r="7922" spans="7:7">
      <c r="G7922" s="179"/>
    </row>
    <row r="7923" spans="7:7">
      <c r="G7923" s="179"/>
    </row>
    <row r="7924" spans="7:7">
      <c r="G7924" s="179"/>
    </row>
    <row r="7925" spans="7:7">
      <c r="G7925" s="179"/>
    </row>
    <row r="7926" spans="7:7">
      <c r="G7926" s="179"/>
    </row>
    <row r="7927" spans="7:7">
      <c r="G7927" s="179"/>
    </row>
    <row r="7928" spans="7:7">
      <c r="G7928" s="179"/>
    </row>
    <row r="7929" spans="7:7">
      <c r="G7929" s="179"/>
    </row>
    <row r="7930" spans="7:7">
      <c r="G7930" s="179"/>
    </row>
    <row r="7931" spans="7:7">
      <c r="G7931" s="179"/>
    </row>
    <row r="7932" spans="7:7">
      <c r="G7932" s="179"/>
    </row>
    <row r="7933" spans="7:7">
      <c r="G7933" s="179"/>
    </row>
    <row r="7934" spans="7:7">
      <c r="G7934" s="179"/>
    </row>
    <row r="7935" spans="7:7">
      <c r="G7935" s="179"/>
    </row>
    <row r="7936" spans="7:7">
      <c r="G7936" s="179"/>
    </row>
    <row r="7937" spans="7:7">
      <c r="G7937" s="179"/>
    </row>
    <row r="7938" spans="7:7">
      <c r="G7938" s="179"/>
    </row>
    <row r="7939" spans="7:7">
      <c r="G7939" s="179"/>
    </row>
    <row r="7940" spans="7:7">
      <c r="G7940" s="179"/>
    </row>
    <row r="7941" spans="7:7">
      <c r="G7941" s="179"/>
    </row>
    <row r="7942" spans="7:7">
      <c r="G7942" s="179"/>
    </row>
    <row r="7943" spans="7:7">
      <c r="G7943" s="179"/>
    </row>
    <row r="7944" spans="7:7">
      <c r="G7944" s="179"/>
    </row>
    <row r="7945" spans="7:7">
      <c r="G7945" s="179"/>
    </row>
    <row r="7946" spans="7:7">
      <c r="G7946" s="179"/>
    </row>
    <row r="7947" spans="7:7">
      <c r="G7947" s="179"/>
    </row>
    <row r="7948" spans="7:7">
      <c r="G7948" s="179"/>
    </row>
    <row r="7949" spans="7:7">
      <c r="G7949" s="179"/>
    </row>
    <row r="7950" spans="7:7">
      <c r="G7950" s="179"/>
    </row>
    <row r="7951" spans="7:7">
      <c r="G7951" s="179"/>
    </row>
    <row r="7952" spans="7:7">
      <c r="G7952" s="179"/>
    </row>
    <row r="7953" spans="7:7">
      <c r="G7953" s="179"/>
    </row>
    <row r="7954" spans="7:7">
      <c r="G7954" s="179"/>
    </row>
    <row r="7955" spans="7:7">
      <c r="G7955" s="179"/>
    </row>
    <row r="7956" spans="7:7">
      <c r="G7956" s="179"/>
    </row>
    <row r="7957" spans="7:7">
      <c r="G7957" s="179"/>
    </row>
    <row r="7958" spans="7:7">
      <c r="G7958" s="179"/>
    </row>
    <row r="7959" spans="7:7">
      <c r="G7959" s="179"/>
    </row>
    <row r="7960" spans="7:7">
      <c r="G7960" s="179"/>
    </row>
    <row r="7961" spans="7:7">
      <c r="G7961" s="179"/>
    </row>
    <row r="7962" spans="7:7">
      <c r="G7962" s="179"/>
    </row>
    <row r="7963" spans="7:7">
      <c r="G7963" s="179"/>
    </row>
    <row r="7964" spans="7:7">
      <c r="G7964" s="179"/>
    </row>
    <row r="7965" spans="7:7">
      <c r="G7965" s="179"/>
    </row>
    <row r="7966" spans="7:7">
      <c r="G7966" s="179"/>
    </row>
    <row r="7967" spans="7:7">
      <c r="G7967" s="179"/>
    </row>
    <row r="7968" spans="7:7">
      <c r="G7968" s="179"/>
    </row>
    <row r="7969" spans="7:7">
      <c r="G7969" s="179"/>
    </row>
    <row r="7970" spans="7:7">
      <c r="G7970" s="179"/>
    </row>
    <row r="7971" spans="7:7">
      <c r="G7971" s="179"/>
    </row>
    <row r="7972" spans="7:7">
      <c r="G7972" s="179"/>
    </row>
    <row r="7973" spans="7:7">
      <c r="G7973" s="179"/>
    </row>
    <row r="7974" spans="7:7">
      <c r="G7974" s="179"/>
    </row>
    <row r="7975" spans="7:7">
      <c r="G7975" s="179"/>
    </row>
    <row r="7976" spans="7:7">
      <c r="G7976" s="179"/>
    </row>
    <row r="7977" spans="7:7">
      <c r="G7977" s="179"/>
    </row>
    <row r="7978" spans="7:7">
      <c r="G7978" s="179"/>
    </row>
    <row r="7979" spans="7:7">
      <c r="G7979" s="179"/>
    </row>
    <row r="7980" spans="7:7">
      <c r="G7980" s="179"/>
    </row>
    <row r="7981" spans="7:7">
      <c r="G7981" s="179"/>
    </row>
    <row r="7982" spans="7:7">
      <c r="G7982" s="179"/>
    </row>
    <row r="7983" spans="7:7">
      <c r="G7983" s="179"/>
    </row>
    <row r="7984" spans="7:7">
      <c r="G7984" s="179"/>
    </row>
    <row r="7985" spans="7:7">
      <c r="G7985" s="179"/>
    </row>
    <row r="7986" spans="7:7">
      <c r="G7986" s="179"/>
    </row>
    <row r="7987" spans="7:7">
      <c r="G7987" s="179"/>
    </row>
    <row r="7988" spans="7:7">
      <c r="G7988" s="179"/>
    </row>
    <row r="7989" spans="7:7">
      <c r="G7989" s="179"/>
    </row>
    <row r="7990" spans="7:7">
      <c r="G7990" s="179"/>
    </row>
    <row r="7991" spans="7:7">
      <c r="G7991" s="179"/>
    </row>
    <row r="7992" spans="7:7">
      <c r="G7992" s="179"/>
    </row>
    <row r="7993" spans="7:7">
      <c r="G7993" s="179"/>
    </row>
    <row r="7994" spans="7:7">
      <c r="G7994" s="179"/>
    </row>
    <row r="7995" spans="7:7">
      <c r="G7995" s="179"/>
    </row>
    <row r="7996" spans="7:7">
      <c r="G7996" s="179"/>
    </row>
    <row r="7997" spans="7:7">
      <c r="G7997" s="179"/>
    </row>
    <row r="7998" spans="7:7">
      <c r="G7998" s="179"/>
    </row>
    <row r="7999" spans="7:7">
      <c r="G7999" s="179"/>
    </row>
    <row r="8000" spans="7:7">
      <c r="G8000" s="179"/>
    </row>
    <row r="8001" spans="7:7">
      <c r="G8001" s="179"/>
    </row>
    <row r="8002" spans="7:7">
      <c r="G8002" s="179"/>
    </row>
    <row r="8003" spans="7:7">
      <c r="G8003" s="179"/>
    </row>
    <row r="8004" spans="7:7">
      <c r="G8004" s="179"/>
    </row>
    <row r="8005" spans="7:7">
      <c r="G8005" s="179"/>
    </row>
    <row r="8006" spans="7:7">
      <c r="G8006" s="179"/>
    </row>
    <row r="8007" spans="7:7">
      <c r="G8007" s="179"/>
    </row>
    <row r="8008" spans="7:7">
      <c r="G8008" s="179"/>
    </row>
    <row r="8009" spans="7:7">
      <c r="G8009" s="179"/>
    </row>
    <row r="8010" spans="7:7">
      <c r="G8010" s="179"/>
    </row>
    <row r="8011" spans="7:7">
      <c r="G8011" s="179"/>
    </row>
    <row r="8012" spans="7:7">
      <c r="G8012" s="179"/>
    </row>
    <row r="8013" spans="7:7">
      <c r="G8013" s="179"/>
    </row>
    <row r="8014" spans="7:7">
      <c r="G8014" s="179"/>
    </row>
    <row r="8015" spans="7:7">
      <c r="G8015" s="179"/>
    </row>
    <row r="8016" spans="7:7">
      <c r="G8016" s="179"/>
    </row>
    <row r="8017" spans="7:7">
      <c r="G8017" s="179"/>
    </row>
    <row r="8018" spans="7:7">
      <c r="G8018" s="179"/>
    </row>
    <row r="8019" spans="7:7">
      <c r="G8019" s="179"/>
    </row>
    <row r="8020" spans="7:7">
      <c r="G8020" s="179"/>
    </row>
    <row r="8021" spans="7:7">
      <c r="G8021" s="179"/>
    </row>
    <row r="8022" spans="7:7">
      <c r="G8022" s="179"/>
    </row>
    <row r="8023" spans="7:7">
      <c r="G8023" s="179"/>
    </row>
    <row r="8024" spans="7:7">
      <c r="G8024" s="179"/>
    </row>
    <row r="8025" spans="7:7">
      <c r="G8025" s="179"/>
    </row>
    <row r="8026" spans="7:7">
      <c r="G8026" s="179"/>
    </row>
    <row r="8027" spans="7:7">
      <c r="G8027" s="179"/>
    </row>
    <row r="8028" spans="7:7">
      <c r="G8028" s="179"/>
    </row>
    <row r="8029" spans="7:7">
      <c r="G8029" s="179"/>
    </row>
    <row r="8030" spans="7:7">
      <c r="G8030" s="179"/>
    </row>
    <row r="8031" spans="7:7">
      <c r="G8031" s="179"/>
    </row>
    <row r="8032" spans="7:7">
      <c r="G8032" s="179"/>
    </row>
    <row r="8033" spans="7:7">
      <c r="G8033" s="179"/>
    </row>
    <row r="8034" spans="7:7">
      <c r="G8034" s="179"/>
    </row>
    <row r="8035" spans="7:7">
      <c r="G8035" s="179"/>
    </row>
    <row r="8036" spans="7:7">
      <c r="G8036" s="179"/>
    </row>
    <row r="8037" spans="7:7">
      <c r="G8037" s="179"/>
    </row>
    <row r="8038" spans="7:7">
      <c r="G8038" s="179"/>
    </row>
    <row r="8039" spans="7:7">
      <c r="G8039" s="179"/>
    </row>
    <row r="8040" spans="7:7">
      <c r="G8040" s="179"/>
    </row>
    <row r="8041" spans="7:7">
      <c r="G8041" s="179"/>
    </row>
    <row r="8042" spans="7:7">
      <c r="G8042" s="179"/>
    </row>
    <row r="8043" spans="7:7">
      <c r="G8043" s="179"/>
    </row>
    <row r="8044" spans="7:7">
      <c r="G8044" s="179"/>
    </row>
    <row r="8045" spans="7:7">
      <c r="G8045" s="179"/>
    </row>
    <row r="8046" spans="7:7">
      <c r="G8046" s="179"/>
    </row>
    <row r="8047" spans="7:7">
      <c r="G8047" s="179"/>
    </row>
    <row r="8048" spans="7:7">
      <c r="G8048" s="179"/>
    </row>
    <row r="8049" spans="7:7">
      <c r="G8049" s="179"/>
    </row>
    <row r="8050" spans="7:7">
      <c r="G8050" s="179"/>
    </row>
    <row r="8051" spans="7:7">
      <c r="G8051" s="179"/>
    </row>
    <row r="8052" spans="7:7">
      <c r="G8052" s="179"/>
    </row>
    <row r="8053" spans="7:7">
      <c r="G8053" s="179"/>
    </row>
    <row r="8054" spans="7:7">
      <c r="G8054" s="179"/>
    </row>
    <row r="8055" spans="7:7">
      <c r="G8055" s="179"/>
    </row>
    <row r="8056" spans="7:7">
      <c r="G8056" s="179"/>
    </row>
    <row r="8057" spans="7:7">
      <c r="G8057" s="179"/>
    </row>
    <row r="8058" spans="7:7">
      <c r="G8058" s="179"/>
    </row>
    <row r="8059" spans="7:7">
      <c r="G8059" s="179"/>
    </row>
    <row r="8060" spans="7:7">
      <c r="G8060" s="179"/>
    </row>
    <row r="8061" spans="7:7">
      <c r="G8061" s="179"/>
    </row>
    <row r="8062" spans="7:7">
      <c r="G8062" s="179"/>
    </row>
    <row r="8063" spans="7:7">
      <c r="G8063" s="179"/>
    </row>
    <row r="8064" spans="7:7">
      <c r="G8064" s="179"/>
    </row>
    <row r="8065" spans="7:7">
      <c r="G8065" s="179"/>
    </row>
    <row r="8066" spans="7:7">
      <c r="G8066" s="179"/>
    </row>
    <row r="8067" spans="7:7">
      <c r="G8067" s="179"/>
    </row>
    <row r="8068" spans="7:7">
      <c r="G8068" s="179"/>
    </row>
    <row r="8069" spans="7:7">
      <c r="G8069" s="179"/>
    </row>
    <row r="8070" spans="7:7">
      <c r="G8070" s="179"/>
    </row>
    <row r="8071" spans="7:7">
      <c r="G8071" s="179"/>
    </row>
    <row r="8072" spans="7:7">
      <c r="G8072" s="179"/>
    </row>
    <row r="8073" spans="7:7">
      <c r="G8073" s="179"/>
    </row>
    <row r="8074" spans="7:7">
      <c r="G8074" s="179"/>
    </row>
    <row r="8075" spans="7:7">
      <c r="G8075" s="179"/>
    </row>
    <row r="8076" spans="7:7">
      <c r="G8076" s="179"/>
    </row>
    <row r="8077" spans="7:7">
      <c r="G8077" s="179"/>
    </row>
    <row r="8078" spans="7:7">
      <c r="G8078" s="179"/>
    </row>
    <row r="8079" spans="7:7">
      <c r="G8079" s="179"/>
    </row>
    <row r="8080" spans="7:7">
      <c r="G8080" s="179"/>
    </row>
    <row r="8081" spans="7:7">
      <c r="G8081" s="179"/>
    </row>
    <row r="8082" spans="7:7">
      <c r="G8082" s="179"/>
    </row>
    <row r="8083" spans="7:7">
      <c r="G8083" s="179"/>
    </row>
    <row r="8084" spans="7:7">
      <c r="G8084" s="179"/>
    </row>
    <row r="8085" spans="7:7">
      <c r="G8085" s="179"/>
    </row>
    <row r="8086" spans="7:7">
      <c r="G8086" s="179"/>
    </row>
    <row r="8087" spans="7:7">
      <c r="G8087" s="179"/>
    </row>
    <row r="8088" spans="7:7">
      <c r="G8088" s="179"/>
    </row>
    <row r="8089" spans="7:7">
      <c r="G8089" s="179"/>
    </row>
    <row r="8090" spans="7:7">
      <c r="G8090" s="179"/>
    </row>
    <row r="8091" spans="7:7">
      <c r="G8091" s="179"/>
    </row>
    <row r="8092" spans="7:7">
      <c r="G8092" s="179"/>
    </row>
    <row r="8093" spans="7:7">
      <c r="G8093" s="179"/>
    </row>
    <row r="8094" spans="7:7">
      <c r="G8094" s="179"/>
    </row>
    <row r="8095" spans="7:7">
      <c r="G8095" s="179"/>
    </row>
    <row r="8096" spans="7:7">
      <c r="G8096" s="179"/>
    </row>
    <row r="8097" spans="7:7">
      <c r="G8097" s="179"/>
    </row>
    <row r="8098" spans="7:7">
      <c r="G8098" s="179"/>
    </row>
    <row r="8099" spans="7:7">
      <c r="G8099" s="179"/>
    </row>
    <row r="8100" spans="7:7">
      <c r="G8100" s="179"/>
    </row>
    <row r="8101" spans="7:7">
      <c r="G8101" s="179"/>
    </row>
    <row r="8102" spans="7:7">
      <c r="G8102" s="179"/>
    </row>
    <row r="8103" spans="7:7">
      <c r="G8103" s="179"/>
    </row>
    <row r="8104" spans="7:7">
      <c r="G8104" s="179"/>
    </row>
    <row r="8105" spans="7:7">
      <c r="G8105" s="179"/>
    </row>
    <row r="8106" spans="7:7">
      <c r="G8106" s="179"/>
    </row>
    <row r="8107" spans="7:7">
      <c r="G8107" s="179"/>
    </row>
    <row r="8108" spans="7:7">
      <c r="G8108" s="179"/>
    </row>
    <row r="8109" spans="7:7">
      <c r="G8109" s="179"/>
    </row>
    <row r="8110" spans="7:7">
      <c r="G8110" s="179"/>
    </row>
    <row r="8111" spans="7:7">
      <c r="G8111" s="179"/>
    </row>
    <row r="8112" spans="7:7">
      <c r="G8112" s="179"/>
    </row>
    <row r="8113" spans="7:7">
      <c r="G8113" s="179"/>
    </row>
    <row r="8114" spans="7:7">
      <c r="G8114" s="179"/>
    </row>
    <row r="8115" spans="7:7">
      <c r="G8115" s="179"/>
    </row>
    <row r="8116" spans="7:7">
      <c r="G8116" s="179"/>
    </row>
    <row r="8117" spans="7:7">
      <c r="G8117" s="179"/>
    </row>
    <row r="8118" spans="7:7">
      <c r="G8118" s="179"/>
    </row>
    <row r="8119" spans="7:7">
      <c r="G8119" s="179"/>
    </row>
    <row r="8120" spans="7:7">
      <c r="G8120" s="179"/>
    </row>
    <row r="8121" spans="7:7">
      <c r="G8121" s="179"/>
    </row>
    <row r="8122" spans="7:7">
      <c r="G8122" s="179"/>
    </row>
    <row r="8123" spans="7:7">
      <c r="G8123" s="179"/>
    </row>
    <row r="8124" spans="7:7">
      <c r="G8124" s="179"/>
    </row>
    <row r="8125" spans="7:7">
      <c r="G8125" s="179"/>
    </row>
    <row r="8126" spans="7:7">
      <c r="G8126" s="179"/>
    </row>
    <row r="8127" spans="7:7">
      <c r="G8127" s="179"/>
    </row>
    <row r="8128" spans="7:7">
      <c r="G8128" s="179"/>
    </row>
    <row r="8129" spans="7:7">
      <c r="G8129" s="179"/>
    </row>
    <row r="8130" spans="7:7">
      <c r="G8130" s="179"/>
    </row>
    <row r="8131" spans="7:7">
      <c r="G8131" s="179"/>
    </row>
    <row r="8132" spans="7:7">
      <c r="G8132" s="179"/>
    </row>
    <row r="8133" spans="7:7">
      <c r="G8133" s="179"/>
    </row>
    <row r="8134" spans="7:7">
      <c r="G8134" s="179"/>
    </row>
    <row r="8135" spans="7:7">
      <c r="G8135" s="179"/>
    </row>
    <row r="8136" spans="7:7">
      <c r="G8136" s="179"/>
    </row>
    <row r="8137" spans="7:7">
      <c r="G8137" s="179"/>
    </row>
    <row r="8138" spans="7:7">
      <c r="G8138" s="179"/>
    </row>
    <row r="8139" spans="7:7">
      <c r="G8139" s="179"/>
    </row>
    <row r="8140" spans="7:7">
      <c r="G8140" s="179"/>
    </row>
    <row r="8141" spans="7:7">
      <c r="G8141" s="179"/>
    </row>
    <row r="8142" spans="7:7">
      <c r="G8142" s="179"/>
    </row>
    <row r="8143" spans="7:7">
      <c r="G8143" s="179"/>
    </row>
    <row r="8144" spans="7:7">
      <c r="G8144" s="179"/>
    </row>
    <row r="8145" spans="7:7">
      <c r="G8145" s="179"/>
    </row>
    <row r="8146" spans="7:7">
      <c r="G8146" s="179"/>
    </row>
    <row r="8147" spans="7:7">
      <c r="G8147" s="179"/>
    </row>
    <row r="8148" spans="7:7">
      <c r="G8148" s="179"/>
    </row>
    <row r="8149" spans="7:7">
      <c r="G8149" s="179"/>
    </row>
    <row r="8150" spans="7:7">
      <c r="G8150" s="179"/>
    </row>
    <row r="8151" spans="7:7">
      <c r="G8151" s="179"/>
    </row>
    <row r="8152" spans="7:7">
      <c r="G8152" s="179"/>
    </row>
    <row r="8153" spans="7:7">
      <c r="G8153" s="179"/>
    </row>
    <row r="8154" spans="7:7">
      <c r="G8154" s="179"/>
    </row>
    <row r="8155" spans="7:7">
      <c r="G8155" s="179"/>
    </row>
    <row r="8156" spans="7:7">
      <c r="G8156" s="179"/>
    </row>
    <row r="8157" spans="7:7">
      <c r="G8157" s="179"/>
    </row>
    <row r="8158" spans="7:7">
      <c r="G8158" s="179"/>
    </row>
    <row r="8159" spans="7:7">
      <c r="G8159" s="179"/>
    </row>
    <row r="8160" spans="7:7">
      <c r="G8160" s="179"/>
    </row>
    <row r="8161" spans="7:7">
      <c r="G8161" s="179"/>
    </row>
    <row r="8162" spans="7:7">
      <c r="G8162" s="179"/>
    </row>
    <row r="8163" spans="7:7">
      <c r="G8163" s="179"/>
    </row>
    <row r="8164" spans="7:7">
      <c r="G8164" s="179"/>
    </row>
    <row r="8165" spans="7:7">
      <c r="G8165" s="179"/>
    </row>
    <row r="8166" spans="7:7">
      <c r="G8166" s="179"/>
    </row>
    <row r="8167" spans="7:7">
      <c r="G8167" s="179"/>
    </row>
    <row r="8168" spans="7:7">
      <c r="G8168" s="179"/>
    </row>
    <row r="8169" spans="7:7">
      <c r="G8169" s="179"/>
    </row>
    <row r="8170" spans="7:7">
      <c r="G8170" s="179"/>
    </row>
    <row r="8171" spans="7:7">
      <c r="G8171" s="179"/>
    </row>
    <row r="8172" spans="7:7">
      <c r="G8172" s="179"/>
    </row>
    <row r="8173" spans="7:7">
      <c r="G8173" s="179"/>
    </row>
    <row r="8174" spans="7:7">
      <c r="G8174" s="179"/>
    </row>
    <row r="8175" spans="7:7">
      <c r="G8175" s="179"/>
    </row>
    <row r="8176" spans="7:7">
      <c r="G8176" s="179"/>
    </row>
    <row r="8177" spans="7:7">
      <c r="G8177" s="179"/>
    </row>
    <row r="8178" spans="7:7">
      <c r="G8178" s="179"/>
    </row>
    <row r="8179" spans="7:7">
      <c r="G8179" s="179"/>
    </row>
    <row r="8180" spans="7:7">
      <c r="G8180" s="179"/>
    </row>
    <row r="8181" spans="7:7">
      <c r="G8181" s="179"/>
    </row>
    <row r="8182" spans="7:7">
      <c r="G8182" s="179"/>
    </row>
    <row r="8183" spans="7:7">
      <c r="G8183" s="179"/>
    </row>
    <row r="8184" spans="7:7">
      <c r="G8184" s="179"/>
    </row>
    <row r="8185" spans="7:7">
      <c r="G8185" s="179"/>
    </row>
    <row r="8186" spans="7:7">
      <c r="G8186" s="179"/>
    </row>
    <row r="8187" spans="7:7">
      <c r="G8187" s="179"/>
    </row>
    <row r="8188" spans="7:7">
      <c r="G8188" s="179"/>
    </row>
    <row r="8189" spans="7:7">
      <c r="G8189" s="179"/>
    </row>
    <row r="8190" spans="7:7">
      <c r="G8190" s="179"/>
    </row>
    <row r="8191" spans="7:7">
      <c r="G8191" s="179"/>
    </row>
    <row r="8192" spans="7:7">
      <c r="G8192" s="179"/>
    </row>
    <row r="8193" spans="7:7">
      <c r="G8193" s="179"/>
    </row>
    <row r="8194" spans="7:7">
      <c r="G8194" s="179"/>
    </row>
    <row r="8195" spans="7:7">
      <c r="G8195" s="179"/>
    </row>
    <row r="8196" spans="7:7">
      <c r="G8196" s="179"/>
    </row>
    <row r="8197" spans="7:7">
      <c r="G8197" s="179"/>
    </row>
    <row r="8198" spans="7:7">
      <c r="G8198" s="179"/>
    </row>
    <row r="8199" spans="7:7">
      <c r="G8199" s="179"/>
    </row>
    <row r="8200" spans="7:7">
      <c r="G8200" s="179"/>
    </row>
    <row r="8201" spans="7:7">
      <c r="G8201" s="179"/>
    </row>
    <row r="8202" spans="7:7">
      <c r="G8202" s="179"/>
    </row>
    <row r="8203" spans="7:7">
      <c r="G8203" s="179"/>
    </row>
    <row r="8204" spans="7:7">
      <c r="G8204" s="179"/>
    </row>
    <row r="8205" spans="7:7">
      <c r="G8205" s="179"/>
    </row>
    <row r="8206" spans="7:7">
      <c r="G8206" s="179"/>
    </row>
    <row r="8207" spans="7:7">
      <c r="G8207" s="179"/>
    </row>
    <row r="8208" spans="7:7">
      <c r="G8208" s="179"/>
    </row>
    <row r="8209" spans="7:7">
      <c r="G8209" s="179"/>
    </row>
    <row r="8210" spans="7:7">
      <c r="G8210" s="179"/>
    </row>
    <row r="8211" spans="7:7">
      <c r="G8211" s="179"/>
    </row>
    <row r="8212" spans="7:7">
      <c r="G8212" s="179"/>
    </row>
    <row r="8213" spans="7:7">
      <c r="G8213" s="179"/>
    </row>
    <row r="8214" spans="7:7">
      <c r="G8214" s="179"/>
    </row>
    <row r="8215" spans="7:7">
      <c r="G8215" s="179"/>
    </row>
    <row r="8216" spans="7:7">
      <c r="G8216" s="179"/>
    </row>
    <row r="8217" spans="7:7">
      <c r="G8217" s="179"/>
    </row>
    <row r="8218" spans="7:7">
      <c r="G8218" s="179"/>
    </row>
    <row r="8219" spans="7:7">
      <c r="G8219" s="179"/>
    </row>
    <row r="8220" spans="7:7">
      <c r="G8220" s="179"/>
    </row>
    <row r="8221" spans="7:7">
      <c r="G8221" s="179"/>
    </row>
    <row r="8222" spans="7:7">
      <c r="G8222" s="179"/>
    </row>
    <row r="8223" spans="7:7">
      <c r="G8223" s="179"/>
    </row>
    <row r="8224" spans="7:7">
      <c r="G8224" s="179"/>
    </row>
    <row r="8225" spans="7:7">
      <c r="G8225" s="179"/>
    </row>
    <row r="8226" spans="7:7">
      <c r="G8226" s="179"/>
    </row>
    <row r="8227" spans="7:7">
      <c r="G8227" s="179"/>
    </row>
    <row r="8228" spans="7:7">
      <c r="G8228" s="179"/>
    </row>
    <row r="8229" spans="7:7">
      <c r="G8229" s="179"/>
    </row>
    <row r="8230" spans="7:7">
      <c r="G8230" s="179"/>
    </row>
    <row r="8231" spans="7:7">
      <c r="G8231" s="179"/>
    </row>
    <row r="8232" spans="7:7">
      <c r="G8232" s="179"/>
    </row>
    <row r="8233" spans="7:7">
      <c r="G8233" s="179"/>
    </row>
    <row r="8234" spans="7:7">
      <c r="G8234" s="179"/>
    </row>
    <row r="8235" spans="7:7">
      <c r="G8235" s="179"/>
    </row>
    <row r="8236" spans="7:7">
      <c r="G8236" s="179"/>
    </row>
    <row r="8237" spans="7:7">
      <c r="G8237" s="179"/>
    </row>
    <row r="8238" spans="7:7">
      <c r="G8238" s="179"/>
    </row>
    <row r="8239" spans="7:7">
      <c r="G8239" s="179"/>
    </row>
    <row r="8240" spans="7:7">
      <c r="G8240" s="179"/>
    </row>
    <row r="8241" spans="7:7">
      <c r="G8241" s="179"/>
    </row>
    <row r="8242" spans="7:7">
      <c r="G8242" s="179"/>
    </row>
    <row r="8243" spans="7:7">
      <c r="G8243" s="179"/>
    </row>
    <row r="8244" spans="7:7">
      <c r="G8244" s="179"/>
    </row>
    <row r="8245" spans="7:7">
      <c r="G8245" s="179"/>
    </row>
    <row r="8246" spans="7:7">
      <c r="G8246" s="179"/>
    </row>
    <row r="8247" spans="7:7">
      <c r="G8247" s="179"/>
    </row>
    <row r="8248" spans="7:7">
      <c r="G8248" s="179"/>
    </row>
    <row r="8249" spans="7:7">
      <c r="G8249" s="179"/>
    </row>
    <row r="8250" spans="7:7">
      <c r="G8250" s="179"/>
    </row>
    <row r="8251" spans="7:7">
      <c r="G8251" s="179"/>
    </row>
    <row r="8252" spans="7:7">
      <c r="G8252" s="179"/>
    </row>
    <row r="8253" spans="7:7">
      <c r="G8253" s="179"/>
    </row>
    <row r="8254" spans="7:7">
      <c r="G8254" s="179"/>
    </row>
    <row r="8255" spans="7:7">
      <c r="G8255" s="179"/>
    </row>
    <row r="8256" spans="7:7">
      <c r="G8256" s="179"/>
    </row>
    <row r="8257" spans="7:7">
      <c r="G8257" s="179"/>
    </row>
    <row r="8258" spans="7:7">
      <c r="G8258" s="179"/>
    </row>
    <row r="8259" spans="7:7">
      <c r="G8259" s="179"/>
    </row>
    <row r="8260" spans="7:7">
      <c r="G8260" s="179"/>
    </row>
    <row r="8261" spans="7:7">
      <c r="G8261" s="179"/>
    </row>
    <row r="8262" spans="7:7">
      <c r="G8262" s="179"/>
    </row>
    <row r="8263" spans="7:7">
      <c r="G8263" s="179"/>
    </row>
    <row r="8264" spans="7:7">
      <c r="G8264" s="179"/>
    </row>
    <row r="8265" spans="7:7">
      <c r="G8265" s="179"/>
    </row>
    <row r="8266" spans="7:7">
      <c r="G8266" s="179"/>
    </row>
    <row r="8267" spans="7:7">
      <c r="G8267" s="179"/>
    </row>
    <row r="8268" spans="7:7">
      <c r="G8268" s="179"/>
    </row>
    <row r="8269" spans="7:7">
      <c r="G8269" s="179"/>
    </row>
    <row r="8270" spans="7:7">
      <c r="G8270" s="179"/>
    </row>
    <row r="8271" spans="7:7">
      <c r="G8271" s="179"/>
    </row>
    <row r="8272" spans="7:7">
      <c r="G8272" s="179"/>
    </row>
    <row r="8273" spans="7:7">
      <c r="G8273" s="179"/>
    </row>
    <row r="8274" spans="7:7">
      <c r="G8274" s="179"/>
    </row>
    <row r="8275" spans="7:7">
      <c r="G8275" s="179"/>
    </row>
    <row r="8276" spans="7:7">
      <c r="G8276" s="179"/>
    </row>
    <row r="8277" spans="7:7">
      <c r="G8277" s="179"/>
    </row>
    <row r="8278" spans="7:7">
      <c r="G8278" s="179"/>
    </row>
    <row r="8279" spans="7:7">
      <c r="G8279" s="179"/>
    </row>
    <row r="8280" spans="7:7">
      <c r="G8280" s="179"/>
    </row>
    <row r="8281" spans="7:7">
      <c r="G8281" s="179"/>
    </row>
    <row r="8282" spans="7:7">
      <c r="G8282" s="179"/>
    </row>
    <row r="8283" spans="7:7">
      <c r="G8283" s="179"/>
    </row>
    <row r="8284" spans="7:7">
      <c r="G8284" s="179"/>
    </row>
    <row r="8285" spans="7:7">
      <c r="G8285" s="179"/>
    </row>
    <row r="8286" spans="7:7">
      <c r="G8286" s="179"/>
    </row>
    <row r="8287" spans="7:7">
      <c r="G8287" s="179"/>
    </row>
    <row r="8288" spans="7:7">
      <c r="G8288" s="179"/>
    </row>
    <row r="8289" spans="7:7">
      <c r="G8289" s="179"/>
    </row>
    <row r="8290" spans="7:7">
      <c r="G8290" s="179"/>
    </row>
    <row r="8291" spans="7:7">
      <c r="G8291" s="179"/>
    </row>
    <row r="8292" spans="7:7">
      <c r="G8292" s="179"/>
    </row>
    <row r="8293" spans="7:7">
      <c r="G8293" s="179"/>
    </row>
    <row r="8294" spans="7:7">
      <c r="G8294" s="179"/>
    </row>
    <row r="8295" spans="7:7">
      <c r="G8295" s="179"/>
    </row>
    <row r="8296" spans="7:7">
      <c r="G8296" s="179"/>
    </row>
    <row r="8297" spans="7:7">
      <c r="G8297" s="179"/>
    </row>
    <row r="8298" spans="7:7">
      <c r="G8298" s="179"/>
    </row>
    <row r="8299" spans="7:7">
      <c r="G8299" s="179"/>
    </row>
    <row r="8300" spans="7:7">
      <c r="G8300" s="179"/>
    </row>
    <row r="8301" spans="7:7">
      <c r="G8301" s="179"/>
    </row>
    <row r="8302" spans="7:7">
      <c r="G8302" s="179"/>
    </row>
    <row r="8303" spans="7:7">
      <c r="G8303" s="179"/>
    </row>
    <row r="8304" spans="7:7">
      <c r="G8304" s="179"/>
    </row>
    <row r="8305" spans="7:7">
      <c r="G8305" s="179"/>
    </row>
    <row r="8306" spans="7:7">
      <c r="G8306" s="179"/>
    </row>
    <row r="8307" spans="7:7">
      <c r="G8307" s="179"/>
    </row>
    <row r="8308" spans="7:7">
      <c r="G8308" s="179"/>
    </row>
    <row r="8309" spans="7:7">
      <c r="G8309" s="179"/>
    </row>
    <row r="8310" spans="7:7">
      <c r="G8310" s="179"/>
    </row>
    <row r="8311" spans="7:7">
      <c r="G8311" s="179"/>
    </row>
    <row r="8312" spans="7:7">
      <c r="G8312" s="179"/>
    </row>
    <row r="8313" spans="7:7">
      <c r="G8313" s="179"/>
    </row>
    <row r="8314" spans="7:7">
      <c r="G8314" s="179"/>
    </row>
    <row r="8315" spans="7:7">
      <c r="G8315" s="179"/>
    </row>
    <row r="8316" spans="7:7">
      <c r="G8316" s="179"/>
    </row>
    <row r="8317" spans="7:7">
      <c r="G8317" s="179"/>
    </row>
    <row r="8318" spans="7:7">
      <c r="G8318" s="179"/>
    </row>
    <row r="8319" spans="7:7">
      <c r="G8319" s="179"/>
    </row>
    <row r="8320" spans="7:7">
      <c r="G8320" s="179"/>
    </row>
    <row r="8321" spans="7:7">
      <c r="G8321" s="179"/>
    </row>
    <row r="8322" spans="7:7">
      <c r="G8322" s="179"/>
    </row>
    <row r="8323" spans="7:7">
      <c r="G8323" s="179"/>
    </row>
    <row r="8324" spans="7:7">
      <c r="G8324" s="179"/>
    </row>
    <row r="8325" spans="7:7">
      <c r="G8325" s="179"/>
    </row>
    <row r="8326" spans="7:7">
      <c r="G8326" s="179"/>
    </row>
    <row r="8327" spans="7:7">
      <c r="G8327" s="179"/>
    </row>
    <row r="8328" spans="7:7">
      <c r="G8328" s="179"/>
    </row>
    <row r="8329" spans="7:7">
      <c r="G8329" s="179"/>
    </row>
    <row r="8330" spans="7:7">
      <c r="G8330" s="179"/>
    </row>
    <row r="8331" spans="7:7">
      <c r="G8331" s="179"/>
    </row>
    <row r="8332" spans="7:7">
      <c r="G8332" s="179"/>
    </row>
    <row r="8333" spans="7:7">
      <c r="G8333" s="179"/>
    </row>
    <row r="8334" spans="7:7">
      <c r="G8334" s="179"/>
    </row>
    <row r="8335" spans="7:7">
      <c r="G8335" s="179"/>
    </row>
    <row r="8336" spans="7:7">
      <c r="G8336" s="179"/>
    </row>
    <row r="8337" spans="7:7">
      <c r="G8337" s="179"/>
    </row>
    <row r="8338" spans="7:7">
      <c r="G8338" s="179"/>
    </row>
    <row r="8339" spans="7:7">
      <c r="G8339" s="179"/>
    </row>
    <row r="8340" spans="7:7">
      <c r="G8340" s="179"/>
    </row>
    <row r="8341" spans="7:7">
      <c r="G8341" s="179"/>
    </row>
    <row r="8342" spans="7:7">
      <c r="G8342" s="179"/>
    </row>
    <row r="8343" spans="7:7">
      <c r="G8343" s="179"/>
    </row>
    <row r="8344" spans="7:7">
      <c r="G8344" s="179"/>
    </row>
    <row r="8345" spans="7:7">
      <c r="G8345" s="179"/>
    </row>
    <row r="8346" spans="7:7">
      <c r="G8346" s="179"/>
    </row>
    <row r="8347" spans="7:7">
      <c r="G8347" s="179"/>
    </row>
    <row r="8348" spans="7:7">
      <c r="G8348" s="179"/>
    </row>
    <row r="8349" spans="7:7">
      <c r="G8349" s="179"/>
    </row>
    <row r="8350" spans="7:7">
      <c r="G8350" s="179"/>
    </row>
    <row r="8351" spans="7:7">
      <c r="G8351" s="179"/>
    </row>
    <row r="8352" spans="7:7">
      <c r="G8352" s="179"/>
    </row>
    <row r="8353" spans="7:7">
      <c r="G8353" s="179"/>
    </row>
    <row r="8354" spans="7:7">
      <c r="G8354" s="179"/>
    </row>
    <row r="8355" spans="7:7">
      <c r="G8355" s="179"/>
    </row>
    <row r="8356" spans="7:7">
      <c r="G8356" s="179"/>
    </row>
    <row r="8357" spans="7:7">
      <c r="G8357" s="179"/>
    </row>
    <row r="8358" spans="7:7">
      <c r="G8358" s="179"/>
    </row>
    <row r="8359" spans="7:7">
      <c r="G8359" s="179"/>
    </row>
    <row r="8360" spans="7:7">
      <c r="G8360" s="179"/>
    </row>
    <row r="8361" spans="7:7">
      <c r="G8361" s="179"/>
    </row>
    <row r="8362" spans="7:7">
      <c r="G8362" s="179"/>
    </row>
    <row r="8363" spans="7:7">
      <c r="G8363" s="179"/>
    </row>
    <row r="8364" spans="7:7">
      <c r="G8364" s="179"/>
    </row>
    <row r="8365" spans="7:7">
      <c r="G8365" s="179"/>
    </row>
    <row r="8366" spans="7:7">
      <c r="G8366" s="179"/>
    </row>
    <row r="8367" spans="7:7">
      <c r="G8367" s="179"/>
    </row>
    <row r="8368" spans="7:7">
      <c r="G8368" s="179"/>
    </row>
    <row r="8369" spans="7:7">
      <c r="G8369" s="179"/>
    </row>
    <row r="8370" spans="7:7">
      <c r="G8370" s="179"/>
    </row>
    <row r="8371" spans="7:7">
      <c r="G8371" s="179"/>
    </row>
    <row r="8372" spans="7:7">
      <c r="G8372" s="179"/>
    </row>
    <row r="8373" spans="7:7">
      <c r="G8373" s="179"/>
    </row>
    <row r="8374" spans="7:7">
      <c r="G8374" s="179"/>
    </row>
    <row r="8375" spans="7:7">
      <c r="G8375" s="179"/>
    </row>
    <row r="8376" spans="7:7">
      <c r="G8376" s="179"/>
    </row>
    <row r="8377" spans="7:7">
      <c r="G8377" s="179"/>
    </row>
    <row r="8378" spans="7:7">
      <c r="G8378" s="179"/>
    </row>
    <row r="8379" spans="7:7">
      <c r="G8379" s="179"/>
    </row>
    <row r="8380" spans="7:7">
      <c r="G8380" s="179"/>
    </row>
    <row r="8381" spans="7:7">
      <c r="G8381" s="179"/>
    </row>
    <row r="8382" spans="7:7">
      <c r="G8382" s="179"/>
    </row>
    <row r="8383" spans="7:7">
      <c r="G8383" s="179"/>
    </row>
    <row r="8384" spans="7:7">
      <c r="G8384" s="179"/>
    </row>
    <row r="8385" spans="7:7">
      <c r="G8385" s="179"/>
    </row>
    <row r="8386" spans="7:7">
      <c r="G8386" s="179"/>
    </row>
    <row r="8387" spans="7:7">
      <c r="G8387" s="179"/>
    </row>
    <row r="8388" spans="7:7">
      <c r="G8388" s="179"/>
    </row>
    <row r="8389" spans="7:7">
      <c r="G8389" s="179"/>
    </row>
    <row r="8390" spans="7:7">
      <c r="G8390" s="179"/>
    </row>
    <row r="8391" spans="7:7">
      <c r="G8391" s="179"/>
    </row>
    <row r="8392" spans="7:7">
      <c r="G8392" s="179"/>
    </row>
    <row r="8393" spans="7:7">
      <c r="G8393" s="179"/>
    </row>
    <row r="8394" spans="7:7">
      <c r="G8394" s="179"/>
    </row>
    <row r="8395" spans="7:7">
      <c r="G8395" s="179"/>
    </row>
    <row r="8396" spans="7:7">
      <c r="G8396" s="179"/>
    </row>
    <row r="8397" spans="7:7">
      <c r="G8397" s="179"/>
    </row>
    <row r="8398" spans="7:7">
      <c r="G8398" s="179"/>
    </row>
    <row r="8399" spans="7:7">
      <c r="G8399" s="179"/>
    </row>
    <row r="8400" spans="7:7">
      <c r="G8400" s="179"/>
    </row>
    <row r="8401" spans="7:7">
      <c r="G8401" s="179"/>
    </row>
    <row r="8402" spans="7:7">
      <c r="G8402" s="179"/>
    </row>
    <row r="8403" spans="7:7">
      <c r="G8403" s="179"/>
    </row>
    <row r="8404" spans="7:7">
      <c r="G8404" s="179"/>
    </row>
    <row r="8405" spans="7:7">
      <c r="G8405" s="179"/>
    </row>
    <row r="8406" spans="7:7">
      <c r="G8406" s="179"/>
    </row>
    <row r="8407" spans="7:7">
      <c r="G8407" s="179"/>
    </row>
    <row r="8408" spans="7:7">
      <c r="G8408" s="179"/>
    </row>
    <row r="8409" spans="7:7">
      <c r="G8409" s="179"/>
    </row>
    <row r="8410" spans="7:7">
      <c r="G8410" s="179"/>
    </row>
    <row r="8411" spans="7:7">
      <c r="G8411" s="179"/>
    </row>
    <row r="8412" spans="7:7">
      <c r="G8412" s="179"/>
    </row>
    <row r="8413" spans="7:7">
      <c r="G8413" s="179"/>
    </row>
    <row r="8414" spans="7:7">
      <c r="G8414" s="179"/>
    </row>
    <row r="8415" spans="7:7">
      <c r="G8415" s="179"/>
    </row>
    <row r="8416" spans="7:7">
      <c r="G8416" s="179"/>
    </row>
    <row r="8417" spans="7:7">
      <c r="G8417" s="179"/>
    </row>
    <row r="8418" spans="7:7">
      <c r="G8418" s="179"/>
    </row>
    <row r="8419" spans="7:7">
      <c r="G8419" s="179"/>
    </row>
    <row r="8420" spans="7:7">
      <c r="G8420" s="179"/>
    </row>
    <row r="8421" spans="7:7">
      <c r="G8421" s="179"/>
    </row>
    <row r="8422" spans="7:7">
      <c r="G8422" s="179"/>
    </row>
    <row r="8423" spans="7:7">
      <c r="G8423" s="179"/>
    </row>
    <row r="8424" spans="7:7">
      <c r="G8424" s="179"/>
    </row>
    <row r="8425" spans="7:7">
      <c r="G8425" s="179"/>
    </row>
    <row r="8426" spans="7:7">
      <c r="G8426" s="179"/>
    </row>
    <row r="8427" spans="7:7">
      <c r="G8427" s="179"/>
    </row>
    <row r="8428" spans="7:7">
      <c r="G8428" s="179"/>
    </row>
    <row r="8429" spans="7:7">
      <c r="G8429" s="179"/>
    </row>
    <row r="8430" spans="7:7">
      <c r="G8430" s="179"/>
    </row>
    <row r="8431" spans="7:7">
      <c r="G8431" s="179"/>
    </row>
    <row r="8432" spans="7:7">
      <c r="G8432" s="179"/>
    </row>
    <row r="8433" spans="7:7">
      <c r="G8433" s="179"/>
    </row>
    <row r="8434" spans="7:7">
      <c r="G8434" s="179"/>
    </row>
    <row r="8435" spans="7:7">
      <c r="G8435" s="179"/>
    </row>
    <row r="8436" spans="7:7">
      <c r="G8436" s="179"/>
    </row>
    <row r="8437" spans="7:7">
      <c r="G8437" s="179"/>
    </row>
    <row r="8438" spans="7:7">
      <c r="G8438" s="179"/>
    </row>
    <row r="8439" spans="7:7">
      <c r="G8439" s="179"/>
    </row>
    <row r="8440" spans="7:7">
      <c r="G8440" s="179"/>
    </row>
    <row r="8441" spans="7:7">
      <c r="G8441" s="179"/>
    </row>
    <row r="8442" spans="7:7">
      <c r="G8442" s="179"/>
    </row>
    <row r="8443" spans="7:7">
      <c r="G8443" s="179"/>
    </row>
    <row r="8444" spans="7:7">
      <c r="G8444" s="179"/>
    </row>
    <row r="8445" spans="7:7">
      <c r="G8445" s="179"/>
    </row>
    <row r="8446" spans="7:7">
      <c r="G8446" s="179"/>
    </row>
    <row r="8447" spans="7:7">
      <c r="G8447" s="179"/>
    </row>
    <row r="8448" spans="7:7">
      <c r="G8448" s="179"/>
    </row>
    <row r="8449" spans="7:7">
      <c r="G8449" s="179"/>
    </row>
    <row r="8450" spans="7:7">
      <c r="G8450" s="179"/>
    </row>
    <row r="8451" spans="7:7">
      <c r="G8451" s="179"/>
    </row>
    <row r="8452" spans="7:7">
      <c r="G8452" s="179"/>
    </row>
    <row r="8453" spans="7:7">
      <c r="G8453" s="179"/>
    </row>
    <row r="8454" spans="7:7">
      <c r="G8454" s="179"/>
    </row>
    <row r="8455" spans="7:7">
      <c r="G8455" s="179"/>
    </row>
    <row r="8456" spans="7:7">
      <c r="G8456" s="179"/>
    </row>
    <row r="8457" spans="7:7">
      <c r="G8457" s="179"/>
    </row>
    <row r="8458" spans="7:7">
      <c r="G8458" s="179"/>
    </row>
    <row r="8459" spans="7:7">
      <c r="G8459" s="179"/>
    </row>
    <row r="8460" spans="7:7">
      <c r="G8460" s="179"/>
    </row>
    <row r="8461" spans="7:7">
      <c r="G8461" s="179"/>
    </row>
    <row r="8462" spans="7:7">
      <c r="G8462" s="179"/>
    </row>
    <row r="8463" spans="7:7">
      <c r="G8463" s="179"/>
    </row>
    <row r="8464" spans="7:7">
      <c r="G8464" s="179"/>
    </row>
    <row r="8465" spans="7:7">
      <c r="G8465" s="179"/>
    </row>
    <row r="8466" spans="7:7">
      <c r="G8466" s="179"/>
    </row>
    <row r="8467" spans="7:7">
      <c r="G8467" s="179"/>
    </row>
    <row r="8468" spans="7:7">
      <c r="G8468" s="179"/>
    </row>
    <row r="8469" spans="7:7">
      <c r="G8469" s="179"/>
    </row>
    <row r="8470" spans="7:7">
      <c r="G8470" s="179"/>
    </row>
    <row r="8471" spans="7:7">
      <c r="G8471" s="179"/>
    </row>
    <row r="8472" spans="7:7">
      <c r="G8472" s="179"/>
    </row>
    <row r="8473" spans="7:7">
      <c r="G8473" s="179"/>
    </row>
    <row r="8474" spans="7:7">
      <c r="G8474" s="179"/>
    </row>
    <row r="8475" spans="7:7">
      <c r="G8475" s="179"/>
    </row>
    <row r="8476" spans="7:7">
      <c r="G8476" s="179"/>
    </row>
    <row r="8477" spans="7:7">
      <c r="G8477" s="179"/>
    </row>
    <row r="8478" spans="7:7">
      <c r="G8478" s="179"/>
    </row>
    <row r="8479" spans="7:7">
      <c r="G8479" s="179"/>
    </row>
    <row r="8480" spans="7:7">
      <c r="G8480" s="179"/>
    </row>
    <row r="8481" spans="7:7">
      <c r="G8481" s="179"/>
    </row>
    <row r="8482" spans="7:7">
      <c r="G8482" s="179"/>
    </row>
    <row r="8483" spans="7:7">
      <c r="G8483" s="179"/>
    </row>
    <row r="8484" spans="7:7">
      <c r="G8484" s="179"/>
    </row>
    <row r="8485" spans="7:7">
      <c r="G8485" s="179"/>
    </row>
    <row r="8486" spans="7:7">
      <c r="G8486" s="179"/>
    </row>
    <row r="8487" spans="7:7">
      <c r="G8487" s="179"/>
    </row>
    <row r="8488" spans="7:7">
      <c r="G8488" s="179"/>
    </row>
    <row r="8489" spans="7:7">
      <c r="G8489" s="179"/>
    </row>
    <row r="8490" spans="7:7">
      <c r="G8490" s="179"/>
    </row>
    <row r="8491" spans="7:7">
      <c r="G8491" s="179"/>
    </row>
    <row r="8492" spans="7:7">
      <c r="G8492" s="179"/>
    </row>
    <row r="8493" spans="7:7">
      <c r="G8493" s="179"/>
    </row>
    <row r="8494" spans="7:7">
      <c r="G8494" s="179"/>
    </row>
    <row r="8495" spans="7:7">
      <c r="G8495" s="179"/>
    </row>
    <row r="8496" spans="7:7">
      <c r="G8496" s="179"/>
    </row>
    <row r="8497" spans="7:7">
      <c r="G8497" s="179"/>
    </row>
    <row r="8498" spans="7:7">
      <c r="G8498" s="179"/>
    </row>
    <row r="8499" spans="7:7">
      <c r="G8499" s="179"/>
    </row>
    <row r="8500" spans="7:7">
      <c r="G8500" s="179"/>
    </row>
    <row r="8501" spans="7:7">
      <c r="G8501" s="179"/>
    </row>
    <row r="8502" spans="7:7">
      <c r="G8502" s="179"/>
    </row>
    <row r="8503" spans="7:7">
      <c r="G8503" s="179"/>
    </row>
    <row r="8504" spans="7:7">
      <c r="G8504" s="179"/>
    </row>
    <row r="8505" spans="7:7">
      <c r="G8505" s="179"/>
    </row>
    <row r="8506" spans="7:7">
      <c r="G8506" s="179"/>
    </row>
    <row r="8507" spans="7:7">
      <c r="G8507" s="179"/>
    </row>
    <row r="8508" spans="7:7">
      <c r="G8508" s="179"/>
    </row>
    <row r="8509" spans="7:7">
      <c r="G8509" s="179"/>
    </row>
    <row r="8510" spans="7:7">
      <c r="G8510" s="179"/>
    </row>
    <row r="8511" spans="7:7">
      <c r="G8511" s="179"/>
    </row>
    <row r="8512" spans="7:7">
      <c r="G8512" s="179"/>
    </row>
    <row r="8513" spans="7:7">
      <c r="G8513" s="179"/>
    </row>
    <row r="8514" spans="7:7">
      <c r="G8514" s="179"/>
    </row>
    <row r="8515" spans="7:7">
      <c r="G8515" s="179"/>
    </row>
    <row r="8516" spans="7:7">
      <c r="G8516" s="179"/>
    </row>
    <row r="8517" spans="7:7">
      <c r="G8517" s="179"/>
    </row>
    <row r="8518" spans="7:7">
      <c r="G8518" s="179"/>
    </row>
    <row r="8519" spans="7:7">
      <c r="G8519" s="179"/>
    </row>
    <row r="8520" spans="7:7">
      <c r="G8520" s="179"/>
    </row>
    <row r="8521" spans="7:7">
      <c r="G8521" s="179"/>
    </row>
    <row r="8522" spans="7:7">
      <c r="G8522" s="179"/>
    </row>
    <row r="8523" spans="7:7">
      <c r="G8523" s="179"/>
    </row>
    <row r="8524" spans="7:7">
      <c r="G8524" s="179"/>
    </row>
    <row r="8525" spans="7:7">
      <c r="G8525" s="179"/>
    </row>
    <row r="8526" spans="7:7">
      <c r="G8526" s="179"/>
    </row>
    <row r="8527" spans="7:7">
      <c r="G8527" s="179"/>
    </row>
    <row r="8528" spans="7:7">
      <c r="G8528" s="179"/>
    </row>
    <row r="8529" spans="7:7">
      <c r="G8529" s="179"/>
    </row>
    <row r="8530" spans="7:7">
      <c r="G8530" s="179"/>
    </row>
    <row r="8531" spans="7:7">
      <c r="G8531" s="179"/>
    </row>
    <row r="8532" spans="7:7">
      <c r="G8532" s="179"/>
    </row>
    <row r="8533" spans="7:7">
      <c r="G8533" s="179"/>
    </row>
    <row r="8534" spans="7:7">
      <c r="G8534" s="179"/>
    </row>
    <row r="8535" spans="7:7">
      <c r="G8535" s="179"/>
    </row>
    <row r="8536" spans="7:7">
      <c r="G8536" s="179"/>
    </row>
    <row r="8537" spans="7:7">
      <c r="G8537" s="179"/>
    </row>
    <row r="8538" spans="7:7">
      <c r="G8538" s="179"/>
    </row>
    <row r="8539" spans="7:7">
      <c r="G8539" s="179"/>
    </row>
    <row r="8540" spans="7:7">
      <c r="G8540" s="179"/>
    </row>
    <row r="8541" spans="7:7">
      <c r="G8541" s="179"/>
    </row>
    <row r="8542" spans="7:7">
      <c r="G8542" s="179"/>
    </row>
    <row r="8543" spans="7:7">
      <c r="G8543" s="179"/>
    </row>
    <row r="8544" spans="7:7">
      <c r="G8544" s="179"/>
    </row>
    <row r="8545" spans="7:7">
      <c r="G8545" s="179"/>
    </row>
    <row r="8546" spans="7:7">
      <c r="G8546" s="179"/>
    </row>
    <row r="8547" spans="7:7">
      <c r="G8547" s="179"/>
    </row>
    <row r="8548" spans="7:7">
      <c r="G8548" s="179"/>
    </row>
    <row r="8549" spans="7:7">
      <c r="G8549" s="179"/>
    </row>
    <row r="8550" spans="7:7">
      <c r="G8550" s="179"/>
    </row>
    <row r="8551" spans="7:7">
      <c r="G8551" s="179"/>
    </row>
    <row r="8552" spans="7:7">
      <c r="G8552" s="179"/>
    </row>
    <row r="8553" spans="7:7">
      <c r="G8553" s="179"/>
    </row>
    <row r="8554" spans="7:7">
      <c r="G8554" s="179"/>
    </row>
    <row r="8555" spans="7:7">
      <c r="G8555" s="179"/>
    </row>
    <row r="8556" spans="7:7">
      <c r="G8556" s="179"/>
    </row>
    <row r="8557" spans="7:7">
      <c r="G8557" s="179"/>
    </row>
    <row r="8558" spans="7:7">
      <c r="G8558" s="179"/>
    </row>
    <row r="8559" spans="7:7">
      <c r="G8559" s="179"/>
    </row>
    <row r="8560" spans="7:7">
      <c r="G8560" s="179"/>
    </row>
    <row r="8561" spans="7:7">
      <c r="G8561" s="179"/>
    </row>
    <row r="8562" spans="7:7">
      <c r="G8562" s="179"/>
    </row>
    <row r="8563" spans="7:7">
      <c r="G8563" s="179"/>
    </row>
    <row r="8564" spans="7:7">
      <c r="G8564" s="179"/>
    </row>
    <row r="8565" spans="7:7">
      <c r="G8565" s="179"/>
    </row>
    <row r="8566" spans="7:7">
      <c r="G8566" s="179"/>
    </row>
    <row r="8567" spans="7:7">
      <c r="G8567" s="179"/>
    </row>
    <row r="8568" spans="7:7">
      <c r="G8568" s="179"/>
    </row>
    <row r="8569" spans="7:7">
      <c r="G8569" s="179"/>
    </row>
    <row r="8570" spans="7:7">
      <c r="G8570" s="179"/>
    </row>
    <row r="8571" spans="7:7">
      <c r="G8571" s="179"/>
    </row>
    <row r="8572" spans="7:7">
      <c r="G8572" s="179"/>
    </row>
    <row r="8573" spans="7:7">
      <c r="G8573" s="179"/>
    </row>
    <row r="8574" spans="7:7">
      <c r="G8574" s="179"/>
    </row>
    <row r="8575" spans="7:7">
      <c r="G8575" s="179"/>
    </row>
    <row r="8576" spans="7:7">
      <c r="G8576" s="179"/>
    </row>
    <row r="8577" spans="7:7">
      <c r="G8577" s="179"/>
    </row>
    <row r="8578" spans="7:7">
      <c r="G8578" s="179"/>
    </row>
    <row r="8579" spans="7:7">
      <c r="G8579" s="179"/>
    </row>
    <row r="8580" spans="7:7">
      <c r="G8580" s="179"/>
    </row>
    <row r="8581" spans="7:7">
      <c r="G8581" s="179"/>
    </row>
    <row r="8582" spans="7:7">
      <c r="G8582" s="179"/>
    </row>
    <row r="8583" spans="7:7">
      <c r="G8583" s="179"/>
    </row>
    <row r="8584" spans="7:7">
      <c r="G8584" s="179"/>
    </row>
    <row r="8585" spans="7:7">
      <c r="G8585" s="179"/>
    </row>
    <row r="8586" spans="7:7">
      <c r="G8586" s="179"/>
    </row>
    <row r="8587" spans="7:7">
      <c r="G8587" s="179"/>
    </row>
    <row r="8588" spans="7:7">
      <c r="G8588" s="179"/>
    </row>
    <row r="8589" spans="7:7">
      <c r="G8589" s="179"/>
    </row>
    <row r="8590" spans="7:7">
      <c r="G8590" s="179"/>
    </row>
    <row r="8591" spans="7:7">
      <c r="G8591" s="179"/>
    </row>
    <row r="8592" spans="7:7">
      <c r="G8592" s="179"/>
    </row>
    <row r="8593" spans="7:7">
      <c r="G8593" s="179"/>
    </row>
    <row r="8594" spans="7:7">
      <c r="G8594" s="179"/>
    </row>
    <row r="8595" spans="7:7">
      <c r="G8595" s="179"/>
    </row>
    <row r="8596" spans="7:7">
      <c r="G8596" s="179"/>
    </row>
    <row r="8597" spans="7:7">
      <c r="G8597" s="179"/>
    </row>
    <row r="8598" spans="7:7">
      <c r="G8598" s="179"/>
    </row>
    <row r="8599" spans="7:7">
      <c r="G8599" s="179"/>
    </row>
    <row r="8600" spans="7:7">
      <c r="G8600" s="179"/>
    </row>
    <row r="8601" spans="7:7">
      <c r="G8601" s="179"/>
    </row>
    <row r="8602" spans="7:7">
      <c r="G8602" s="179"/>
    </row>
    <row r="8603" spans="7:7">
      <c r="G8603" s="179"/>
    </row>
    <row r="8604" spans="7:7">
      <c r="G8604" s="179"/>
    </row>
    <row r="8605" spans="7:7">
      <c r="G8605" s="179"/>
    </row>
    <row r="8606" spans="7:7">
      <c r="G8606" s="179"/>
    </row>
    <row r="8607" spans="7:7">
      <c r="G8607" s="179"/>
    </row>
    <row r="8608" spans="7:7">
      <c r="G8608" s="179"/>
    </row>
    <row r="8609" spans="7:7">
      <c r="G8609" s="179"/>
    </row>
    <row r="8610" spans="7:7">
      <c r="G8610" s="179"/>
    </row>
    <row r="8611" spans="7:7">
      <c r="G8611" s="179"/>
    </row>
    <row r="8612" spans="7:7">
      <c r="G8612" s="179"/>
    </row>
    <row r="8613" spans="7:7">
      <c r="G8613" s="179"/>
    </row>
    <row r="8614" spans="7:7">
      <c r="G8614" s="179"/>
    </row>
    <row r="8615" spans="7:7">
      <c r="G8615" s="179"/>
    </row>
    <row r="8616" spans="7:7">
      <c r="G8616" s="179"/>
    </row>
    <row r="8617" spans="7:7">
      <c r="G8617" s="179"/>
    </row>
    <row r="8618" spans="7:7">
      <c r="G8618" s="179"/>
    </row>
    <row r="8619" spans="7:7">
      <c r="G8619" s="179"/>
    </row>
    <row r="8620" spans="7:7">
      <c r="G8620" s="179"/>
    </row>
    <row r="8621" spans="7:7">
      <c r="G8621" s="179"/>
    </row>
    <row r="8622" spans="7:7">
      <c r="G8622" s="179"/>
    </row>
    <row r="8623" spans="7:7">
      <c r="G8623" s="179"/>
    </row>
    <row r="8624" spans="7:7">
      <c r="G8624" s="179"/>
    </row>
    <row r="8625" spans="7:7">
      <c r="G8625" s="179"/>
    </row>
    <row r="8626" spans="7:7">
      <c r="G8626" s="179"/>
    </row>
    <row r="8627" spans="7:7">
      <c r="G8627" s="179"/>
    </row>
    <row r="8628" spans="7:7">
      <c r="G8628" s="179"/>
    </row>
    <row r="8629" spans="7:7">
      <c r="G8629" s="179"/>
    </row>
    <row r="8630" spans="7:7">
      <c r="G8630" s="179"/>
    </row>
    <row r="8631" spans="7:7">
      <c r="G8631" s="179"/>
    </row>
    <row r="8632" spans="7:7">
      <c r="G8632" s="179"/>
    </row>
    <row r="8633" spans="7:7">
      <c r="G8633" s="179"/>
    </row>
    <row r="8634" spans="7:7">
      <c r="G8634" s="179"/>
    </row>
    <row r="8635" spans="7:7">
      <c r="G8635" s="179"/>
    </row>
    <row r="8636" spans="7:7">
      <c r="G8636" s="179"/>
    </row>
    <row r="8637" spans="7:7">
      <c r="G8637" s="179"/>
    </row>
    <row r="8638" spans="7:7">
      <c r="G8638" s="179"/>
    </row>
    <row r="8639" spans="7:7">
      <c r="G8639" s="179"/>
    </row>
    <row r="8640" spans="7:7">
      <c r="G8640" s="179"/>
    </row>
    <row r="8641" spans="7:7">
      <c r="G8641" s="179"/>
    </row>
    <row r="8642" spans="7:7">
      <c r="G8642" s="179"/>
    </row>
    <row r="8643" spans="7:7">
      <c r="G8643" s="179"/>
    </row>
    <row r="8644" spans="7:7">
      <c r="G8644" s="179"/>
    </row>
    <row r="8645" spans="7:7">
      <c r="G8645" s="179"/>
    </row>
    <row r="8646" spans="7:7">
      <c r="G8646" s="179"/>
    </row>
    <row r="8647" spans="7:7">
      <c r="G8647" s="179"/>
    </row>
    <row r="8648" spans="7:7">
      <c r="G8648" s="179"/>
    </row>
    <row r="8649" spans="7:7">
      <c r="G8649" s="179"/>
    </row>
    <row r="8650" spans="7:7">
      <c r="G8650" s="179"/>
    </row>
    <row r="8651" spans="7:7">
      <c r="G8651" s="179"/>
    </row>
    <row r="8652" spans="7:7">
      <c r="G8652" s="179"/>
    </row>
    <row r="8653" spans="7:7">
      <c r="G8653" s="179"/>
    </row>
    <row r="8654" spans="7:7">
      <c r="G8654" s="179"/>
    </row>
    <row r="8655" spans="7:7">
      <c r="G8655" s="179"/>
    </row>
    <row r="8656" spans="7:7">
      <c r="G8656" s="179"/>
    </row>
    <row r="8657" spans="7:7">
      <c r="G8657" s="179"/>
    </row>
    <row r="8658" spans="7:7">
      <c r="G8658" s="179"/>
    </row>
    <row r="8659" spans="7:7">
      <c r="G8659" s="179"/>
    </row>
    <row r="8660" spans="7:7">
      <c r="G8660" s="179"/>
    </row>
    <row r="8661" spans="7:7">
      <c r="G8661" s="179"/>
    </row>
    <row r="8662" spans="7:7">
      <c r="G8662" s="179"/>
    </row>
    <row r="8663" spans="7:7">
      <c r="G8663" s="179"/>
    </row>
    <row r="8664" spans="7:7">
      <c r="G8664" s="179"/>
    </row>
    <row r="8665" spans="7:7">
      <c r="G8665" s="179"/>
    </row>
    <row r="8666" spans="7:7">
      <c r="G8666" s="179"/>
    </row>
    <row r="8667" spans="7:7">
      <c r="G8667" s="179"/>
    </row>
    <row r="8668" spans="7:7">
      <c r="G8668" s="179"/>
    </row>
    <row r="8669" spans="7:7">
      <c r="G8669" s="179"/>
    </row>
    <row r="8670" spans="7:7">
      <c r="G8670" s="179"/>
    </row>
    <row r="8671" spans="7:7">
      <c r="G8671" s="179"/>
    </row>
    <row r="8672" spans="7:7">
      <c r="G8672" s="179"/>
    </row>
    <row r="8673" spans="7:7">
      <c r="G8673" s="179"/>
    </row>
    <row r="8674" spans="7:7">
      <c r="G8674" s="179"/>
    </row>
    <row r="8675" spans="7:7">
      <c r="G8675" s="179"/>
    </row>
    <row r="8676" spans="7:7">
      <c r="G8676" s="179"/>
    </row>
    <row r="8677" spans="7:7">
      <c r="G8677" s="179"/>
    </row>
    <row r="8678" spans="7:7">
      <c r="G8678" s="179"/>
    </row>
    <row r="8679" spans="7:7">
      <c r="G8679" s="179"/>
    </row>
    <row r="8680" spans="7:7">
      <c r="G8680" s="179"/>
    </row>
    <row r="8681" spans="7:7">
      <c r="G8681" s="179"/>
    </row>
    <row r="8682" spans="7:7">
      <c r="G8682" s="179"/>
    </row>
    <row r="8683" spans="7:7">
      <c r="G8683" s="179"/>
    </row>
    <row r="8684" spans="7:7">
      <c r="G8684" s="179"/>
    </row>
    <row r="8685" spans="7:7">
      <c r="G8685" s="179"/>
    </row>
    <row r="8686" spans="7:7">
      <c r="G8686" s="179"/>
    </row>
    <row r="8687" spans="7:7">
      <c r="G8687" s="179"/>
    </row>
    <row r="8688" spans="7:7">
      <c r="G8688" s="179"/>
    </row>
    <row r="8689" spans="7:7">
      <c r="G8689" s="179"/>
    </row>
    <row r="8690" spans="7:7">
      <c r="G8690" s="179"/>
    </row>
    <row r="8691" spans="7:7">
      <c r="G8691" s="179"/>
    </row>
    <row r="8692" spans="7:7">
      <c r="G8692" s="179"/>
    </row>
    <row r="8693" spans="7:7">
      <c r="G8693" s="179"/>
    </row>
    <row r="8694" spans="7:7">
      <c r="G8694" s="179"/>
    </row>
    <row r="8695" spans="7:7">
      <c r="G8695" s="179"/>
    </row>
    <row r="8696" spans="7:7">
      <c r="G8696" s="179"/>
    </row>
    <row r="8697" spans="7:7">
      <c r="G8697" s="179"/>
    </row>
    <row r="8698" spans="7:7">
      <c r="G8698" s="179"/>
    </row>
    <row r="8699" spans="7:7">
      <c r="G8699" s="179"/>
    </row>
    <row r="8700" spans="7:7">
      <c r="G8700" s="179"/>
    </row>
    <row r="8701" spans="7:7">
      <c r="G8701" s="179"/>
    </row>
    <row r="8702" spans="7:7">
      <c r="G8702" s="179"/>
    </row>
    <row r="8703" spans="7:7">
      <c r="G8703" s="179"/>
    </row>
    <row r="8704" spans="7:7">
      <c r="G8704" s="179"/>
    </row>
    <row r="8705" spans="7:7">
      <c r="G8705" s="179"/>
    </row>
    <row r="8706" spans="7:7">
      <c r="G8706" s="179"/>
    </row>
    <row r="8707" spans="7:7">
      <c r="G8707" s="179"/>
    </row>
    <row r="8708" spans="7:7">
      <c r="G8708" s="179"/>
    </row>
    <row r="8709" spans="7:7">
      <c r="G8709" s="179"/>
    </row>
    <row r="8710" spans="7:7">
      <c r="G8710" s="179"/>
    </row>
    <row r="8711" spans="7:7">
      <c r="G8711" s="179"/>
    </row>
    <row r="8712" spans="7:7">
      <c r="G8712" s="179"/>
    </row>
    <row r="8713" spans="7:7">
      <c r="G8713" s="179"/>
    </row>
    <row r="8714" spans="7:7">
      <c r="G8714" s="179"/>
    </row>
    <row r="8715" spans="7:7">
      <c r="G8715" s="179"/>
    </row>
    <row r="8716" spans="7:7">
      <c r="G8716" s="179"/>
    </row>
    <row r="8717" spans="7:7">
      <c r="G8717" s="179"/>
    </row>
    <row r="8718" spans="7:7">
      <c r="G8718" s="179"/>
    </row>
    <row r="8719" spans="7:7">
      <c r="G8719" s="179"/>
    </row>
    <row r="8720" spans="7:7">
      <c r="G8720" s="179"/>
    </row>
    <row r="8721" spans="7:7">
      <c r="G8721" s="179"/>
    </row>
    <row r="8722" spans="7:7">
      <c r="G8722" s="179"/>
    </row>
    <row r="8723" spans="7:7">
      <c r="G8723" s="179"/>
    </row>
    <row r="8724" spans="7:7">
      <c r="G8724" s="179"/>
    </row>
    <row r="8725" spans="7:7">
      <c r="G8725" s="179"/>
    </row>
    <row r="8726" spans="7:7">
      <c r="G8726" s="179"/>
    </row>
    <row r="8727" spans="7:7">
      <c r="G8727" s="179"/>
    </row>
    <row r="8728" spans="7:7">
      <c r="G8728" s="179"/>
    </row>
    <row r="8729" spans="7:7">
      <c r="G8729" s="179"/>
    </row>
    <row r="8730" spans="7:7">
      <c r="G8730" s="179"/>
    </row>
    <row r="8731" spans="7:7">
      <c r="G8731" s="179"/>
    </row>
    <row r="8732" spans="7:7">
      <c r="G8732" s="179"/>
    </row>
    <row r="8733" spans="7:7">
      <c r="G8733" s="179"/>
    </row>
    <row r="8734" spans="7:7">
      <c r="G8734" s="179"/>
    </row>
    <row r="8735" spans="7:7">
      <c r="G8735" s="179"/>
    </row>
    <row r="8736" spans="7:7">
      <c r="G8736" s="179"/>
    </row>
    <row r="8737" spans="7:7">
      <c r="G8737" s="179"/>
    </row>
    <row r="8738" spans="7:7">
      <c r="G8738" s="179"/>
    </row>
    <row r="8739" spans="7:7">
      <c r="G8739" s="179"/>
    </row>
    <row r="8740" spans="7:7">
      <c r="G8740" s="179"/>
    </row>
    <row r="8741" spans="7:7">
      <c r="G8741" s="179"/>
    </row>
    <row r="8742" spans="7:7">
      <c r="G8742" s="179"/>
    </row>
    <row r="8743" spans="7:7">
      <c r="G8743" s="179"/>
    </row>
    <row r="8744" spans="7:7">
      <c r="G8744" s="179"/>
    </row>
    <row r="8745" spans="7:7">
      <c r="G8745" s="179"/>
    </row>
    <row r="8746" spans="7:7">
      <c r="G8746" s="179"/>
    </row>
    <row r="8747" spans="7:7">
      <c r="G8747" s="179"/>
    </row>
    <row r="8748" spans="7:7">
      <c r="G8748" s="179"/>
    </row>
    <row r="8749" spans="7:7">
      <c r="G8749" s="179"/>
    </row>
    <row r="8750" spans="7:7">
      <c r="G8750" s="179"/>
    </row>
    <row r="8751" spans="7:7">
      <c r="G8751" s="179"/>
    </row>
    <row r="8752" spans="7:7">
      <c r="G8752" s="179"/>
    </row>
    <row r="8753" spans="7:7">
      <c r="G8753" s="179"/>
    </row>
    <row r="8754" spans="7:7">
      <c r="G8754" s="179"/>
    </row>
    <row r="8755" spans="7:7">
      <c r="G8755" s="179"/>
    </row>
    <row r="8756" spans="7:7">
      <c r="G8756" s="179"/>
    </row>
    <row r="8757" spans="7:7">
      <c r="G8757" s="179"/>
    </row>
    <row r="8758" spans="7:7">
      <c r="G8758" s="179"/>
    </row>
    <row r="8759" spans="7:7">
      <c r="G8759" s="179"/>
    </row>
    <row r="8760" spans="7:7">
      <c r="G8760" s="179"/>
    </row>
    <row r="8761" spans="7:7">
      <c r="G8761" s="179"/>
    </row>
    <row r="8762" spans="7:7">
      <c r="G8762" s="179"/>
    </row>
    <row r="8763" spans="7:7">
      <c r="G8763" s="179"/>
    </row>
    <row r="8764" spans="7:7">
      <c r="G8764" s="179"/>
    </row>
    <row r="8765" spans="7:7">
      <c r="G8765" s="179"/>
    </row>
    <row r="8766" spans="7:7">
      <c r="G8766" s="179"/>
    </row>
    <row r="8767" spans="7:7">
      <c r="G8767" s="179"/>
    </row>
    <row r="8768" spans="7:7">
      <c r="G8768" s="179"/>
    </row>
    <row r="8769" spans="7:7">
      <c r="G8769" s="179"/>
    </row>
    <row r="8770" spans="7:7">
      <c r="G8770" s="179"/>
    </row>
    <row r="8771" spans="7:7">
      <c r="G8771" s="179"/>
    </row>
    <row r="8772" spans="7:7">
      <c r="G8772" s="179"/>
    </row>
    <row r="8773" spans="7:7">
      <c r="G8773" s="179"/>
    </row>
    <row r="8774" spans="7:7">
      <c r="G8774" s="179"/>
    </row>
    <row r="8775" spans="7:7">
      <c r="G8775" s="179"/>
    </row>
    <row r="8776" spans="7:7">
      <c r="G8776" s="179"/>
    </row>
    <row r="8777" spans="7:7">
      <c r="G8777" s="179"/>
    </row>
    <row r="8778" spans="7:7">
      <c r="G8778" s="179"/>
    </row>
    <row r="8779" spans="7:7">
      <c r="G8779" s="179"/>
    </row>
    <row r="8780" spans="7:7">
      <c r="G8780" s="179"/>
    </row>
    <row r="8781" spans="7:7">
      <c r="G8781" s="179"/>
    </row>
    <row r="8782" spans="7:7">
      <c r="G8782" s="179"/>
    </row>
    <row r="8783" spans="7:7">
      <c r="G8783" s="179"/>
    </row>
    <row r="8784" spans="7:7">
      <c r="G8784" s="179"/>
    </row>
    <row r="8785" spans="7:7">
      <c r="G8785" s="179"/>
    </row>
    <row r="8786" spans="7:7">
      <c r="G8786" s="179"/>
    </row>
    <row r="8787" spans="7:7">
      <c r="G8787" s="179"/>
    </row>
    <row r="8788" spans="7:7">
      <c r="G8788" s="179"/>
    </row>
    <row r="8789" spans="7:7">
      <c r="G8789" s="179"/>
    </row>
    <row r="8790" spans="7:7">
      <c r="G8790" s="179"/>
    </row>
    <row r="8791" spans="7:7">
      <c r="G8791" s="179"/>
    </row>
    <row r="8792" spans="7:7">
      <c r="G8792" s="179"/>
    </row>
    <row r="8793" spans="7:7">
      <c r="G8793" s="179"/>
    </row>
    <row r="8794" spans="7:7">
      <c r="G8794" s="179"/>
    </row>
    <row r="8795" spans="7:7">
      <c r="G8795" s="179"/>
    </row>
    <row r="8796" spans="7:7">
      <c r="G8796" s="179"/>
    </row>
    <row r="8797" spans="7:7">
      <c r="G8797" s="179"/>
    </row>
    <row r="8798" spans="7:7">
      <c r="G8798" s="179"/>
    </row>
    <row r="8799" spans="7:7">
      <c r="G8799" s="179"/>
    </row>
    <row r="8800" spans="7:7">
      <c r="G8800" s="179"/>
    </row>
    <row r="8801" spans="7:7">
      <c r="G8801" s="179"/>
    </row>
    <row r="8802" spans="7:7">
      <c r="G8802" s="179"/>
    </row>
    <row r="8803" spans="7:7">
      <c r="G8803" s="179"/>
    </row>
    <row r="8804" spans="7:7">
      <c r="G8804" s="179"/>
    </row>
    <row r="8805" spans="7:7">
      <c r="G8805" s="179"/>
    </row>
    <row r="8806" spans="7:7">
      <c r="G8806" s="179"/>
    </row>
    <row r="8807" spans="7:7">
      <c r="G8807" s="179"/>
    </row>
    <row r="8808" spans="7:7">
      <c r="G8808" s="179"/>
    </row>
    <row r="8809" spans="7:7">
      <c r="G8809" s="179"/>
    </row>
    <row r="8810" spans="7:7">
      <c r="G8810" s="179"/>
    </row>
    <row r="8811" spans="7:7">
      <c r="G8811" s="179"/>
    </row>
    <row r="8812" spans="7:7">
      <c r="G8812" s="179"/>
    </row>
    <row r="8813" spans="7:7">
      <c r="G8813" s="179"/>
    </row>
    <row r="8814" spans="7:7">
      <c r="G8814" s="179"/>
    </row>
    <row r="8815" spans="7:7">
      <c r="G8815" s="179"/>
    </row>
    <row r="8816" spans="7:7">
      <c r="G8816" s="179"/>
    </row>
    <row r="8817" spans="7:7">
      <c r="G8817" s="179"/>
    </row>
    <row r="8818" spans="7:7">
      <c r="G8818" s="179"/>
    </row>
    <row r="8819" spans="7:7">
      <c r="G8819" s="179"/>
    </row>
    <row r="8820" spans="7:7">
      <c r="G8820" s="179"/>
    </row>
    <row r="8821" spans="7:7">
      <c r="G8821" s="179"/>
    </row>
    <row r="8822" spans="7:7">
      <c r="G8822" s="179"/>
    </row>
    <row r="8823" spans="7:7">
      <c r="G8823" s="179"/>
    </row>
    <row r="8824" spans="7:7">
      <c r="G8824" s="179"/>
    </row>
    <row r="8825" spans="7:7">
      <c r="G8825" s="179"/>
    </row>
    <row r="8826" spans="7:7">
      <c r="G8826" s="179"/>
    </row>
    <row r="8827" spans="7:7">
      <c r="G8827" s="179"/>
    </row>
    <row r="8828" spans="7:7">
      <c r="G8828" s="179"/>
    </row>
    <row r="8829" spans="7:7">
      <c r="G8829" s="179"/>
    </row>
    <row r="8830" spans="7:7">
      <c r="G8830" s="179"/>
    </row>
    <row r="8831" spans="7:7">
      <c r="G8831" s="179"/>
    </row>
    <row r="8832" spans="7:7">
      <c r="G8832" s="179"/>
    </row>
    <row r="8833" spans="7:7">
      <c r="G8833" s="179"/>
    </row>
    <row r="8834" spans="7:7">
      <c r="G8834" s="179"/>
    </row>
    <row r="8835" spans="7:7">
      <c r="G8835" s="179"/>
    </row>
    <row r="8836" spans="7:7">
      <c r="G8836" s="179"/>
    </row>
    <row r="8837" spans="7:7">
      <c r="G8837" s="179"/>
    </row>
    <row r="8838" spans="7:7">
      <c r="G8838" s="179"/>
    </row>
    <row r="8839" spans="7:7">
      <c r="G8839" s="179"/>
    </row>
    <row r="8840" spans="7:7">
      <c r="G8840" s="179"/>
    </row>
    <row r="8841" spans="7:7">
      <c r="G8841" s="179"/>
    </row>
    <row r="8842" spans="7:7">
      <c r="G8842" s="179"/>
    </row>
    <row r="8843" spans="7:7">
      <c r="G8843" s="179"/>
    </row>
    <row r="8844" spans="7:7">
      <c r="G8844" s="179"/>
    </row>
    <row r="8845" spans="7:7">
      <c r="G8845" s="179"/>
    </row>
    <row r="8846" spans="7:7">
      <c r="G8846" s="179"/>
    </row>
    <row r="8847" spans="7:7">
      <c r="G8847" s="179"/>
    </row>
    <row r="8848" spans="7:7">
      <c r="G8848" s="179"/>
    </row>
    <row r="8849" spans="7:7">
      <c r="G8849" s="179"/>
    </row>
    <row r="8850" spans="7:7">
      <c r="G8850" s="179"/>
    </row>
    <row r="8851" spans="7:7">
      <c r="G8851" s="179"/>
    </row>
    <row r="8852" spans="7:7">
      <c r="G8852" s="179"/>
    </row>
    <row r="8853" spans="7:7">
      <c r="G8853" s="179"/>
    </row>
    <row r="8854" spans="7:7">
      <c r="G8854" s="179"/>
    </row>
    <row r="8855" spans="7:7">
      <c r="G8855" s="179"/>
    </row>
    <row r="8856" spans="7:7">
      <c r="G8856" s="179"/>
    </row>
    <row r="8857" spans="7:7">
      <c r="G8857" s="179"/>
    </row>
    <row r="8858" spans="7:7">
      <c r="G8858" s="179"/>
    </row>
    <row r="8859" spans="7:7">
      <c r="G8859" s="179"/>
    </row>
    <row r="8860" spans="7:7">
      <c r="G8860" s="179"/>
    </row>
    <row r="8861" spans="7:7">
      <c r="G8861" s="179"/>
    </row>
    <row r="8862" spans="7:7">
      <c r="G8862" s="179"/>
    </row>
    <row r="8863" spans="7:7">
      <c r="G8863" s="179"/>
    </row>
    <row r="8864" spans="7:7">
      <c r="G8864" s="179"/>
    </row>
    <row r="8865" spans="7:7">
      <c r="G8865" s="179"/>
    </row>
    <row r="8866" spans="7:7">
      <c r="G8866" s="179"/>
    </row>
    <row r="8867" spans="7:7">
      <c r="G8867" s="179"/>
    </row>
    <row r="8868" spans="7:7">
      <c r="G8868" s="179"/>
    </row>
    <row r="8869" spans="7:7">
      <c r="G8869" s="179"/>
    </row>
    <row r="8870" spans="7:7">
      <c r="G8870" s="179"/>
    </row>
    <row r="8871" spans="7:7">
      <c r="G8871" s="179"/>
    </row>
    <row r="8872" spans="7:7">
      <c r="G8872" s="179"/>
    </row>
    <row r="8873" spans="7:7">
      <c r="G8873" s="179"/>
    </row>
    <row r="8874" spans="7:7">
      <c r="G8874" s="179"/>
    </row>
    <row r="8875" spans="7:7">
      <c r="G8875" s="179"/>
    </row>
    <row r="8876" spans="7:7">
      <c r="G8876" s="179"/>
    </row>
    <row r="8877" spans="7:7">
      <c r="G8877" s="179"/>
    </row>
    <row r="8878" spans="7:7">
      <c r="G8878" s="179"/>
    </row>
    <row r="8879" spans="7:7">
      <c r="G8879" s="179"/>
    </row>
    <row r="8880" spans="7:7">
      <c r="G8880" s="179"/>
    </row>
    <row r="8881" spans="7:7">
      <c r="G8881" s="179"/>
    </row>
    <row r="8882" spans="7:7">
      <c r="G8882" s="179"/>
    </row>
    <row r="8883" spans="7:7">
      <c r="G8883" s="179"/>
    </row>
    <row r="8884" spans="7:7">
      <c r="G8884" s="179"/>
    </row>
    <row r="8885" spans="7:7">
      <c r="G8885" s="179"/>
    </row>
    <row r="8886" spans="7:7">
      <c r="G8886" s="179"/>
    </row>
    <row r="8887" spans="7:7">
      <c r="G8887" s="179"/>
    </row>
    <row r="8888" spans="7:7">
      <c r="G8888" s="179"/>
    </row>
    <row r="8889" spans="7:7">
      <c r="G8889" s="179"/>
    </row>
    <row r="8890" spans="7:7">
      <c r="G8890" s="179"/>
    </row>
    <row r="8891" spans="7:7">
      <c r="G8891" s="179"/>
    </row>
    <row r="8892" spans="7:7">
      <c r="G8892" s="179"/>
    </row>
    <row r="8893" spans="7:7">
      <c r="G8893" s="179"/>
    </row>
    <row r="8894" spans="7:7">
      <c r="G8894" s="179"/>
    </row>
    <row r="8895" spans="7:7">
      <c r="G8895" s="179"/>
    </row>
    <row r="8896" spans="7:7">
      <c r="G8896" s="179"/>
    </row>
    <row r="8897" spans="7:7">
      <c r="G8897" s="179"/>
    </row>
    <row r="8898" spans="7:7">
      <c r="G8898" s="179"/>
    </row>
    <row r="8899" spans="7:7">
      <c r="G8899" s="179"/>
    </row>
    <row r="8900" spans="7:7">
      <c r="G8900" s="179"/>
    </row>
    <row r="8901" spans="7:7">
      <c r="G8901" s="179"/>
    </row>
    <row r="8902" spans="7:7">
      <c r="G8902" s="179"/>
    </row>
    <row r="8903" spans="7:7">
      <c r="G8903" s="179"/>
    </row>
    <row r="8904" spans="7:7">
      <c r="G8904" s="179"/>
    </row>
    <row r="8905" spans="7:7">
      <c r="G8905" s="179"/>
    </row>
    <row r="8906" spans="7:7">
      <c r="G8906" s="179"/>
    </row>
    <row r="8907" spans="7:7">
      <c r="G8907" s="179"/>
    </row>
    <row r="8908" spans="7:7">
      <c r="G8908" s="179"/>
    </row>
    <row r="8909" spans="7:7">
      <c r="G8909" s="179"/>
    </row>
    <row r="8910" spans="7:7">
      <c r="G8910" s="179"/>
    </row>
    <row r="8911" spans="7:7">
      <c r="G8911" s="179"/>
    </row>
    <row r="8912" spans="7:7">
      <c r="G8912" s="179"/>
    </row>
    <row r="8913" spans="7:7">
      <c r="G8913" s="179"/>
    </row>
    <row r="8914" spans="7:7">
      <c r="G8914" s="179"/>
    </row>
    <row r="8915" spans="7:7">
      <c r="G8915" s="179"/>
    </row>
    <row r="8916" spans="7:7">
      <c r="G8916" s="179"/>
    </row>
    <row r="8917" spans="7:7">
      <c r="G8917" s="179"/>
    </row>
    <row r="8918" spans="7:7">
      <c r="G8918" s="179"/>
    </row>
    <row r="8919" spans="7:7">
      <c r="G8919" s="179"/>
    </row>
    <row r="8920" spans="7:7">
      <c r="G8920" s="179"/>
    </row>
    <row r="8921" spans="7:7">
      <c r="G8921" s="179"/>
    </row>
    <row r="8922" spans="7:7">
      <c r="G8922" s="179"/>
    </row>
    <row r="8923" spans="7:7">
      <c r="G8923" s="179"/>
    </row>
    <row r="8924" spans="7:7">
      <c r="G8924" s="179"/>
    </row>
    <row r="8925" spans="7:7">
      <c r="G8925" s="179"/>
    </row>
    <row r="8926" spans="7:7">
      <c r="G8926" s="179"/>
    </row>
    <row r="8927" spans="7:7">
      <c r="G8927" s="179"/>
    </row>
    <row r="8928" spans="7:7">
      <c r="G8928" s="179"/>
    </row>
    <row r="8929" spans="7:7">
      <c r="G8929" s="179"/>
    </row>
    <row r="8930" spans="7:7">
      <c r="G8930" s="179"/>
    </row>
    <row r="8931" spans="7:7">
      <c r="G8931" s="179"/>
    </row>
    <row r="8932" spans="7:7">
      <c r="G8932" s="179"/>
    </row>
    <row r="8933" spans="7:7">
      <c r="G8933" s="179"/>
    </row>
    <row r="8934" spans="7:7">
      <c r="G8934" s="179"/>
    </row>
    <row r="8935" spans="7:7">
      <c r="G8935" s="179"/>
    </row>
    <row r="8936" spans="7:7">
      <c r="G8936" s="179"/>
    </row>
    <row r="8937" spans="7:7">
      <c r="G8937" s="179"/>
    </row>
    <row r="8938" spans="7:7">
      <c r="G8938" s="179"/>
    </row>
    <row r="8939" spans="7:7">
      <c r="G8939" s="179"/>
    </row>
    <row r="8940" spans="7:7">
      <c r="G8940" s="179"/>
    </row>
    <row r="8941" spans="7:7">
      <c r="G8941" s="179"/>
    </row>
    <row r="8942" spans="7:7">
      <c r="G8942" s="179"/>
    </row>
    <row r="8943" spans="7:7">
      <c r="G8943" s="179"/>
    </row>
    <row r="8944" spans="7:7">
      <c r="G8944" s="179"/>
    </row>
    <row r="8945" spans="7:7">
      <c r="G8945" s="179"/>
    </row>
    <row r="8946" spans="7:7">
      <c r="G8946" s="179"/>
    </row>
    <row r="8947" spans="7:7">
      <c r="G8947" s="179"/>
    </row>
    <row r="8948" spans="7:7">
      <c r="G8948" s="179"/>
    </row>
    <row r="8949" spans="7:7">
      <c r="G8949" s="179"/>
    </row>
    <row r="8950" spans="7:7">
      <c r="G8950" s="179"/>
    </row>
    <row r="8951" spans="7:7">
      <c r="G8951" s="179"/>
    </row>
    <row r="8952" spans="7:7">
      <c r="G8952" s="179"/>
    </row>
    <row r="8953" spans="7:7">
      <c r="G8953" s="179"/>
    </row>
    <row r="8954" spans="7:7">
      <c r="G8954" s="179"/>
    </row>
    <row r="8955" spans="7:7">
      <c r="G8955" s="179"/>
    </row>
    <row r="8956" spans="7:7">
      <c r="G8956" s="179"/>
    </row>
    <row r="8957" spans="7:7">
      <c r="G8957" s="179"/>
    </row>
    <row r="8958" spans="7:7">
      <c r="G8958" s="179"/>
    </row>
    <row r="8959" spans="7:7">
      <c r="G8959" s="179"/>
    </row>
    <row r="8960" spans="7:7">
      <c r="G8960" s="179"/>
    </row>
    <row r="8961" spans="7:7">
      <c r="G8961" s="179"/>
    </row>
    <row r="8962" spans="7:7">
      <c r="G8962" s="179"/>
    </row>
    <row r="8963" spans="7:7">
      <c r="G8963" s="179"/>
    </row>
    <row r="8964" spans="7:7">
      <c r="G8964" s="179"/>
    </row>
    <row r="8965" spans="7:7">
      <c r="G8965" s="179"/>
    </row>
    <row r="8966" spans="7:7">
      <c r="G8966" s="179"/>
    </row>
    <row r="8967" spans="7:7">
      <c r="G8967" s="179"/>
    </row>
    <row r="8968" spans="7:7">
      <c r="G8968" s="179"/>
    </row>
    <row r="8969" spans="7:7">
      <c r="G8969" s="179"/>
    </row>
    <row r="8970" spans="7:7">
      <c r="G8970" s="179"/>
    </row>
    <row r="8971" spans="7:7">
      <c r="G8971" s="179"/>
    </row>
    <row r="8972" spans="7:7">
      <c r="G8972" s="179"/>
    </row>
    <row r="8973" spans="7:7">
      <c r="G8973" s="179"/>
    </row>
    <row r="8974" spans="7:7">
      <c r="G8974" s="179"/>
    </row>
    <row r="8975" spans="7:7">
      <c r="G8975" s="179"/>
    </row>
    <row r="8976" spans="7:7">
      <c r="G8976" s="179"/>
    </row>
    <row r="8977" spans="7:7">
      <c r="G8977" s="179"/>
    </row>
    <row r="8978" spans="7:7">
      <c r="G8978" s="179"/>
    </row>
    <row r="8979" spans="7:7">
      <c r="G8979" s="179"/>
    </row>
    <row r="8980" spans="7:7">
      <c r="G8980" s="179"/>
    </row>
    <row r="8981" spans="7:7">
      <c r="G8981" s="179"/>
    </row>
    <row r="8982" spans="7:7">
      <c r="G8982" s="179"/>
    </row>
    <row r="8983" spans="7:7">
      <c r="G8983" s="179"/>
    </row>
    <row r="8984" spans="7:7">
      <c r="G8984" s="179"/>
    </row>
    <row r="8985" spans="7:7">
      <c r="G8985" s="179"/>
    </row>
    <row r="8986" spans="7:7">
      <c r="G8986" s="179"/>
    </row>
    <row r="8987" spans="7:7">
      <c r="G8987" s="179"/>
    </row>
    <row r="8988" spans="7:7">
      <c r="G8988" s="179"/>
    </row>
    <row r="8989" spans="7:7">
      <c r="G8989" s="179"/>
    </row>
    <row r="8990" spans="7:7">
      <c r="G8990" s="179"/>
    </row>
    <row r="8991" spans="7:7">
      <c r="G8991" s="179"/>
    </row>
    <row r="8992" spans="7:7">
      <c r="G8992" s="179"/>
    </row>
    <row r="8993" spans="7:7">
      <c r="G8993" s="179"/>
    </row>
    <row r="8994" spans="7:7">
      <c r="G8994" s="179"/>
    </row>
    <row r="8995" spans="7:7">
      <c r="G8995" s="179"/>
    </row>
    <row r="8996" spans="7:7">
      <c r="G8996" s="179"/>
    </row>
    <row r="8997" spans="7:7">
      <c r="G8997" s="179"/>
    </row>
    <row r="8998" spans="7:7">
      <c r="G8998" s="179"/>
    </row>
    <row r="8999" spans="7:7">
      <c r="G8999" s="179"/>
    </row>
    <row r="9000" spans="7:7">
      <c r="G9000" s="179"/>
    </row>
    <row r="9001" spans="7:7">
      <c r="G9001" s="179"/>
    </row>
    <row r="9002" spans="7:7">
      <c r="G9002" s="179"/>
    </row>
    <row r="9003" spans="7:7">
      <c r="G9003" s="179"/>
    </row>
    <row r="9004" spans="7:7">
      <c r="G9004" s="179"/>
    </row>
    <row r="9005" spans="7:7">
      <c r="G9005" s="179"/>
    </row>
    <row r="9006" spans="7:7">
      <c r="G9006" s="179"/>
    </row>
    <row r="9007" spans="7:7">
      <c r="G9007" s="179"/>
    </row>
    <row r="9008" spans="7:7">
      <c r="G9008" s="179"/>
    </row>
    <row r="9009" spans="7:7">
      <c r="G9009" s="179"/>
    </row>
    <row r="9010" spans="7:7">
      <c r="G9010" s="179"/>
    </row>
    <row r="9011" spans="7:7">
      <c r="G9011" s="179"/>
    </row>
    <row r="9012" spans="7:7">
      <c r="G9012" s="179"/>
    </row>
    <row r="9013" spans="7:7">
      <c r="G9013" s="179"/>
    </row>
    <row r="9014" spans="7:7">
      <c r="G9014" s="179"/>
    </row>
    <row r="9015" spans="7:7">
      <c r="G9015" s="179"/>
    </row>
    <row r="9016" spans="7:7">
      <c r="G9016" s="179"/>
    </row>
    <row r="9017" spans="7:7">
      <c r="G9017" s="179"/>
    </row>
    <row r="9018" spans="7:7">
      <c r="G9018" s="179"/>
    </row>
    <row r="9019" spans="7:7">
      <c r="G9019" s="179"/>
    </row>
    <row r="9020" spans="7:7">
      <c r="G9020" s="179"/>
    </row>
    <row r="9021" spans="7:7">
      <c r="G9021" s="179"/>
    </row>
    <row r="9022" spans="7:7">
      <c r="G9022" s="179"/>
    </row>
    <row r="9023" spans="7:7">
      <c r="G9023" s="179"/>
    </row>
    <row r="9024" spans="7:7">
      <c r="G9024" s="179"/>
    </row>
    <row r="9025" spans="7:7">
      <c r="G9025" s="179"/>
    </row>
    <row r="9026" spans="7:7">
      <c r="G9026" s="179"/>
    </row>
    <row r="9027" spans="7:7">
      <c r="G9027" s="179"/>
    </row>
    <row r="9028" spans="7:7">
      <c r="G9028" s="179"/>
    </row>
    <row r="9029" spans="7:7">
      <c r="G9029" s="179"/>
    </row>
    <row r="9030" spans="7:7">
      <c r="G9030" s="179"/>
    </row>
    <row r="9031" spans="7:7">
      <c r="G9031" s="179"/>
    </row>
    <row r="9032" spans="7:7">
      <c r="G9032" s="179"/>
    </row>
    <row r="9033" spans="7:7">
      <c r="G9033" s="179"/>
    </row>
    <row r="9034" spans="7:7">
      <c r="G9034" s="179"/>
    </row>
    <row r="9035" spans="7:7">
      <c r="G9035" s="179"/>
    </row>
    <row r="9036" spans="7:7">
      <c r="G9036" s="179"/>
    </row>
    <row r="9037" spans="7:7">
      <c r="G9037" s="179"/>
    </row>
    <row r="9038" spans="7:7">
      <c r="G9038" s="179"/>
    </row>
    <row r="9039" spans="7:7">
      <c r="G9039" s="179"/>
    </row>
    <row r="9040" spans="7:7">
      <c r="G9040" s="179"/>
    </row>
    <row r="9041" spans="7:7">
      <c r="G9041" s="179"/>
    </row>
    <row r="9042" spans="7:7">
      <c r="G9042" s="179"/>
    </row>
    <row r="9043" spans="7:7">
      <c r="G9043" s="179"/>
    </row>
    <row r="9044" spans="7:7">
      <c r="G9044" s="179"/>
    </row>
    <row r="9045" spans="7:7">
      <c r="G9045" s="179"/>
    </row>
    <row r="9046" spans="7:7">
      <c r="G9046" s="179"/>
    </row>
    <row r="9047" spans="7:7">
      <c r="G9047" s="179"/>
    </row>
    <row r="9048" spans="7:7">
      <c r="G9048" s="179"/>
    </row>
    <row r="9049" spans="7:7">
      <c r="G9049" s="179"/>
    </row>
    <row r="9050" spans="7:7">
      <c r="G9050" s="179"/>
    </row>
    <row r="9051" spans="7:7">
      <c r="G9051" s="179"/>
    </row>
    <row r="9052" spans="7:7">
      <c r="G9052" s="179"/>
    </row>
    <row r="9053" spans="7:7">
      <c r="G9053" s="179"/>
    </row>
    <row r="9054" spans="7:7">
      <c r="G9054" s="179"/>
    </row>
    <row r="9055" spans="7:7">
      <c r="G9055" s="179"/>
    </row>
    <row r="9056" spans="7:7">
      <c r="G9056" s="179"/>
    </row>
    <row r="9057" spans="7:7">
      <c r="G9057" s="179"/>
    </row>
    <row r="9058" spans="7:7">
      <c r="G9058" s="179"/>
    </row>
    <row r="9059" spans="7:7">
      <c r="G9059" s="179"/>
    </row>
    <row r="9060" spans="7:7">
      <c r="G9060" s="179"/>
    </row>
    <row r="9061" spans="7:7">
      <c r="G9061" s="179"/>
    </row>
    <row r="9062" spans="7:7">
      <c r="G9062" s="179"/>
    </row>
    <row r="9063" spans="7:7">
      <c r="G9063" s="179"/>
    </row>
    <row r="9064" spans="7:7">
      <c r="G9064" s="179"/>
    </row>
    <row r="9065" spans="7:7">
      <c r="G9065" s="179"/>
    </row>
    <row r="9066" spans="7:7">
      <c r="G9066" s="179"/>
    </row>
    <row r="9067" spans="7:7">
      <c r="G9067" s="179"/>
    </row>
    <row r="9068" spans="7:7">
      <c r="G9068" s="179"/>
    </row>
    <row r="9069" spans="7:7">
      <c r="G9069" s="179"/>
    </row>
    <row r="9070" spans="7:7">
      <c r="G9070" s="179"/>
    </row>
    <row r="9071" spans="7:7">
      <c r="G9071" s="179"/>
    </row>
    <row r="9072" spans="7:7">
      <c r="G9072" s="179"/>
    </row>
    <row r="9073" spans="7:7">
      <c r="G9073" s="179"/>
    </row>
    <row r="9074" spans="7:7">
      <c r="G9074" s="179"/>
    </row>
    <row r="9075" spans="7:7">
      <c r="G9075" s="179"/>
    </row>
    <row r="9076" spans="7:7">
      <c r="G9076" s="179"/>
    </row>
    <row r="9077" spans="7:7">
      <c r="G9077" s="179"/>
    </row>
    <row r="9078" spans="7:7">
      <c r="G9078" s="179"/>
    </row>
    <row r="9079" spans="7:7">
      <c r="G9079" s="179"/>
    </row>
    <row r="9080" spans="7:7">
      <c r="G9080" s="179"/>
    </row>
    <row r="9081" spans="7:7">
      <c r="G9081" s="179"/>
    </row>
    <row r="9082" spans="7:7">
      <c r="G9082" s="179"/>
    </row>
    <row r="9083" spans="7:7">
      <c r="G9083" s="179"/>
    </row>
    <row r="9084" spans="7:7">
      <c r="G9084" s="179"/>
    </row>
    <row r="9085" spans="7:7">
      <c r="G9085" s="179"/>
    </row>
    <row r="9086" spans="7:7">
      <c r="G9086" s="179"/>
    </row>
    <row r="9087" spans="7:7">
      <c r="G9087" s="179"/>
    </row>
    <row r="9088" spans="7:7">
      <c r="G9088" s="179"/>
    </row>
    <row r="9089" spans="7:7">
      <c r="G9089" s="179"/>
    </row>
    <row r="9090" spans="7:7">
      <c r="G9090" s="179"/>
    </row>
    <row r="9091" spans="7:7">
      <c r="G9091" s="179"/>
    </row>
    <row r="9092" spans="7:7">
      <c r="G9092" s="179"/>
    </row>
    <row r="9093" spans="7:7">
      <c r="G9093" s="179"/>
    </row>
    <row r="9094" spans="7:7">
      <c r="G9094" s="179"/>
    </row>
    <row r="9095" spans="7:7">
      <c r="G9095" s="179"/>
    </row>
    <row r="9096" spans="7:7">
      <c r="G9096" s="179"/>
    </row>
    <row r="9097" spans="7:7">
      <c r="G9097" s="179"/>
    </row>
    <row r="9098" spans="7:7">
      <c r="G9098" s="179"/>
    </row>
    <row r="9099" spans="7:7">
      <c r="G9099" s="179"/>
    </row>
    <row r="9100" spans="7:7">
      <c r="G9100" s="179"/>
    </row>
    <row r="9101" spans="7:7">
      <c r="G9101" s="179"/>
    </row>
    <row r="9102" spans="7:7">
      <c r="G9102" s="179"/>
    </row>
    <row r="9103" spans="7:7">
      <c r="G9103" s="179"/>
    </row>
    <row r="9104" spans="7:7">
      <c r="G9104" s="179"/>
    </row>
    <row r="9105" spans="7:7">
      <c r="G9105" s="179"/>
    </row>
    <row r="9106" spans="7:7">
      <c r="G9106" s="179"/>
    </row>
    <row r="9107" spans="7:7">
      <c r="G9107" s="179"/>
    </row>
    <row r="9108" spans="7:7">
      <c r="G9108" s="179"/>
    </row>
    <row r="9109" spans="7:7">
      <c r="G9109" s="179"/>
    </row>
    <row r="9110" spans="7:7">
      <c r="G9110" s="179"/>
    </row>
    <row r="9111" spans="7:7">
      <c r="G9111" s="179"/>
    </row>
    <row r="9112" spans="7:7">
      <c r="G9112" s="179"/>
    </row>
    <row r="9113" spans="7:7">
      <c r="G9113" s="179"/>
    </row>
    <row r="9114" spans="7:7">
      <c r="G9114" s="179"/>
    </row>
    <row r="9115" spans="7:7">
      <c r="G9115" s="179"/>
    </row>
    <row r="9116" spans="7:7">
      <c r="G9116" s="179"/>
    </row>
    <row r="9117" spans="7:7">
      <c r="G9117" s="179"/>
    </row>
    <row r="9118" spans="7:7">
      <c r="G9118" s="179"/>
    </row>
    <row r="9119" spans="7:7">
      <c r="G9119" s="179"/>
    </row>
    <row r="9120" spans="7:7">
      <c r="G9120" s="179"/>
    </row>
    <row r="9121" spans="7:7">
      <c r="G9121" s="179"/>
    </row>
    <row r="9122" spans="7:7">
      <c r="G9122" s="179"/>
    </row>
    <row r="9123" spans="7:7">
      <c r="G9123" s="179"/>
    </row>
    <row r="9124" spans="7:7">
      <c r="G9124" s="179"/>
    </row>
    <row r="9125" spans="7:7">
      <c r="G9125" s="179"/>
    </row>
    <row r="9126" spans="7:7">
      <c r="G9126" s="179"/>
    </row>
    <row r="9127" spans="7:7">
      <c r="G9127" s="179"/>
    </row>
    <row r="9128" spans="7:7">
      <c r="G9128" s="179"/>
    </row>
    <row r="9129" spans="7:7">
      <c r="G9129" s="179"/>
    </row>
    <row r="9130" spans="7:7">
      <c r="G9130" s="179"/>
    </row>
    <row r="9131" spans="7:7">
      <c r="G9131" s="179"/>
    </row>
    <row r="9132" spans="7:7">
      <c r="G9132" s="179"/>
    </row>
    <row r="9133" spans="7:7">
      <c r="G9133" s="179"/>
    </row>
    <row r="9134" spans="7:7">
      <c r="G9134" s="179"/>
    </row>
    <row r="9135" spans="7:7">
      <c r="G9135" s="179"/>
    </row>
    <row r="9136" spans="7:7">
      <c r="G9136" s="179"/>
    </row>
    <row r="9137" spans="7:7">
      <c r="G9137" s="179"/>
    </row>
    <row r="9138" spans="7:7">
      <c r="G9138" s="179"/>
    </row>
    <row r="9139" spans="7:7">
      <c r="G9139" s="179"/>
    </row>
    <row r="9140" spans="7:7">
      <c r="G9140" s="179"/>
    </row>
    <row r="9141" spans="7:7">
      <c r="G9141" s="179"/>
    </row>
    <row r="9142" spans="7:7">
      <c r="G9142" s="179"/>
    </row>
    <row r="9143" spans="7:7">
      <c r="G9143" s="179"/>
    </row>
    <row r="9144" spans="7:7">
      <c r="G9144" s="179"/>
    </row>
    <row r="9145" spans="7:7">
      <c r="G9145" s="179"/>
    </row>
    <row r="9146" spans="7:7">
      <c r="G9146" s="179"/>
    </row>
    <row r="9147" spans="7:7">
      <c r="G9147" s="179"/>
    </row>
    <row r="9148" spans="7:7">
      <c r="G9148" s="179"/>
    </row>
    <row r="9149" spans="7:7">
      <c r="G9149" s="179"/>
    </row>
    <row r="9150" spans="7:7">
      <c r="G9150" s="179"/>
    </row>
    <row r="9151" spans="7:7">
      <c r="G9151" s="179"/>
    </row>
    <row r="9152" spans="7:7">
      <c r="G9152" s="179"/>
    </row>
    <row r="9153" spans="7:7">
      <c r="G9153" s="179"/>
    </row>
    <row r="9154" spans="7:7">
      <c r="G9154" s="179"/>
    </row>
    <row r="9155" spans="7:7">
      <c r="G9155" s="179"/>
    </row>
    <row r="9156" spans="7:7">
      <c r="G9156" s="179"/>
    </row>
    <row r="9157" spans="7:7">
      <c r="G9157" s="179"/>
    </row>
    <row r="9158" spans="7:7">
      <c r="G9158" s="179"/>
    </row>
    <row r="9159" spans="7:7">
      <c r="G9159" s="179"/>
    </row>
    <row r="9160" spans="7:7">
      <c r="G9160" s="179"/>
    </row>
    <row r="9161" spans="7:7">
      <c r="G9161" s="179"/>
    </row>
    <row r="9162" spans="7:7">
      <c r="G9162" s="179"/>
    </row>
    <row r="9163" spans="7:7">
      <c r="G9163" s="179"/>
    </row>
    <row r="9164" spans="7:7">
      <c r="G9164" s="179"/>
    </row>
    <row r="9165" spans="7:7">
      <c r="G9165" s="179"/>
    </row>
    <row r="9166" spans="7:7">
      <c r="G9166" s="179"/>
    </row>
    <row r="9167" spans="7:7">
      <c r="G9167" s="179"/>
    </row>
    <row r="9168" spans="7:7">
      <c r="G9168" s="179"/>
    </row>
    <row r="9169" spans="7:7">
      <c r="G9169" s="179"/>
    </row>
    <row r="9170" spans="7:7">
      <c r="G9170" s="179"/>
    </row>
    <row r="9171" spans="7:7">
      <c r="G9171" s="179"/>
    </row>
    <row r="9172" spans="7:7">
      <c r="G9172" s="179"/>
    </row>
    <row r="9173" spans="7:7">
      <c r="G9173" s="179"/>
    </row>
    <row r="9174" spans="7:7">
      <c r="G9174" s="179"/>
    </row>
    <row r="9175" spans="7:7">
      <c r="G9175" s="179"/>
    </row>
    <row r="9176" spans="7:7">
      <c r="G9176" s="179"/>
    </row>
    <row r="9177" spans="7:7">
      <c r="G9177" s="179"/>
    </row>
    <row r="9178" spans="7:7">
      <c r="G9178" s="179"/>
    </row>
    <row r="9179" spans="7:7">
      <c r="G9179" s="179"/>
    </row>
    <row r="9180" spans="7:7">
      <c r="G9180" s="179"/>
    </row>
    <row r="9181" spans="7:7">
      <c r="G9181" s="179"/>
    </row>
    <row r="9182" spans="7:7">
      <c r="G9182" s="179"/>
    </row>
    <row r="9183" spans="7:7">
      <c r="G9183" s="179"/>
    </row>
    <row r="9184" spans="7:7">
      <c r="G9184" s="179"/>
    </row>
    <row r="9185" spans="7:7">
      <c r="G9185" s="179"/>
    </row>
    <row r="9186" spans="7:7">
      <c r="G9186" s="179"/>
    </row>
    <row r="9187" spans="7:7">
      <c r="G9187" s="179"/>
    </row>
    <row r="9188" spans="7:7">
      <c r="G9188" s="179"/>
    </row>
    <row r="9189" spans="7:7">
      <c r="G9189" s="179"/>
    </row>
    <row r="9190" spans="7:7">
      <c r="G9190" s="179"/>
    </row>
    <row r="9191" spans="7:7">
      <c r="G9191" s="179"/>
    </row>
    <row r="9192" spans="7:7">
      <c r="G9192" s="179"/>
    </row>
    <row r="9193" spans="7:7">
      <c r="G9193" s="179"/>
    </row>
    <row r="9194" spans="7:7">
      <c r="G9194" s="179"/>
    </row>
    <row r="9195" spans="7:7">
      <c r="G9195" s="179"/>
    </row>
    <row r="9196" spans="7:7">
      <c r="G9196" s="179"/>
    </row>
    <row r="9197" spans="7:7">
      <c r="G9197" s="179"/>
    </row>
    <row r="9198" spans="7:7">
      <c r="G9198" s="179"/>
    </row>
    <row r="9199" spans="7:7">
      <c r="G9199" s="179"/>
    </row>
    <row r="9200" spans="7:7">
      <c r="G9200" s="179"/>
    </row>
    <row r="9201" spans="7:7">
      <c r="G9201" s="179"/>
    </row>
    <row r="9202" spans="7:7">
      <c r="G9202" s="179"/>
    </row>
    <row r="9203" spans="7:7">
      <c r="G9203" s="179"/>
    </row>
    <row r="9204" spans="7:7">
      <c r="G9204" s="179"/>
    </row>
    <row r="9205" spans="7:7">
      <c r="G9205" s="179"/>
    </row>
    <row r="9206" spans="7:7">
      <c r="G9206" s="179"/>
    </row>
    <row r="9207" spans="7:7">
      <c r="G9207" s="179"/>
    </row>
    <row r="9208" spans="7:7">
      <c r="G9208" s="179"/>
    </row>
    <row r="9209" spans="7:7">
      <c r="G9209" s="179"/>
    </row>
    <row r="9210" spans="7:7">
      <c r="G9210" s="179"/>
    </row>
    <row r="9211" spans="7:7">
      <c r="G9211" s="179"/>
    </row>
    <row r="9212" spans="7:7">
      <c r="G9212" s="179"/>
    </row>
    <row r="9213" spans="7:7">
      <c r="G9213" s="179"/>
    </row>
    <row r="9214" spans="7:7">
      <c r="G9214" s="179"/>
    </row>
    <row r="9215" spans="7:7">
      <c r="G9215" s="179"/>
    </row>
    <row r="9216" spans="7:7">
      <c r="G9216" s="179"/>
    </row>
    <row r="9217" spans="7:7">
      <c r="G9217" s="179"/>
    </row>
    <row r="9218" spans="7:7">
      <c r="G9218" s="179"/>
    </row>
    <row r="9219" spans="7:7">
      <c r="G9219" s="179"/>
    </row>
    <row r="9220" spans="7:7">
      <c r="G9220" s="179"/>
    </row>
    <row r="9221" spans="7:7">
      <c r="G9221" s="179"/>
    </row>
    <row r="9222" spans="7:7">
      <c r="G9222" s="179"/>
    </row>
    <row r="9223" spans="7:7">
      <c r="G9223" s="179"/>
    </row>
    <row r="9224" spans="7:7">
      <c r="G9224" s="179"/>
    </row>
    <row r="9225" spans="7:7">
      <c r="G9225" s="179"/>
    </row>
    <row r="9226" spans="7:7">
      <c r="G9226" s="179"/>
    </row>
    <row r="9227" spans="7:7">
      <c r="G9227" s="179"/>
    </row>
    <row r="9228" spans="7:7">
      <c r="G9228" s="179"/>
    </row>
    <row r="9229" spans="7:7">
      <c r="G9229" s="179"/>
    </row>
    <row r="9230" spans="7:7">
      <c r="G9230" s="179"/>
    </row>
    <row r="9231" spans="7:7">
      <c r="G9231" s="179"/>
    </row>
    <row r="9232" spans="7:7">
      <c r="G9232" s="179"/>
    </row>
    <row r="9233" spans="7:7">
      <c r="G9233" s="179"/>
    </row>
    <row r="9234" spans="7:7">
      <c r="G9234" s="179"/>
    </row>
    <row r="9235" spans="7:7">
      <c r="G9235" s="179"/>
    </row>
    <row r="9236" spans="7:7">
      <c r="G9236" s="179"/>
    </row>
    <row r="9237" spans="7:7">
      <c r="G9237" s="179"/>
    </row>
    <row r="9238" spans="7:7">
      <c r="G9238" s="179"/>
    </row>
    <row r="9239" spans="7:7">
      <c r="G9239" s="179"/>
    </row>
    <row r="9240" spans="7:7">
      <c r="G9240" s="179"/>
    </row>
    <row r="9241" spans="7:7">
      <c r="G9241" s="179"/>
    </row>
    <row r="9242" spans="7:7">
      <c r="G9242" s="179"/>
    </row>
    <row r="9243" spans="7:7">
      <c r="G9243" s="179"/>
    </row>
    <row r="9244" spans="7:7">
      <c r="G9244" s="179"/>
    </row>
    <row r="9245" spans="7:7">
      <c r="G9245" s="179"/>
    </row>
    <row r="9246" spans="7:7">
      <c r="G9246" s="179"/>
    </row>
    <row r="9247" spans="7:7">
      <c r="G9247" s="179"/>
    </row>
    <row r="9248" spans="7:7">
      <c r="G9248" s="179"/>
    </row>
    <row r="9249" spans="7:7">
      <c r="G9249" s="179"/>
    </row>
    <row r="9250" spans="7:7">
      <c r="G9250" s="179"/>
    </row>
    <row r="9251" spans="7:7">
      <c r="G9251" s="179"/>
    </row>
    <row r="9252" spans="7:7">
      <c r="G9252" s="179"/>
    </row>
    <row r="9253" spans="7:7">
      <c r="G9253" s="179"/>
    </row>
    <row r="9254" spans="7:7">
      <c r="G9254" s="179"/>
    </row>
    <row r="9255" spans="7:7">
      <c r="G9255" s="179"/>
    </row>
    <row r="9256" spans="7:7">
      <c r="G9256" s="179"/>
    </row>
    <row r="9257" spans="7:7">
      <c r="G9257" s="179"/>
    </row>
    <row r="9258" spans="7:7">
      <c r="G9258" s="179"/>
    </row>
    <row r="9259" spans="7:7">
      <c r="G9259" s="179"/>
    </row>
    <row r="9260" spans="7:7">
      <c r="G9260" s="179"/>
    </row>
    <row r="9261" spans="7:7">
      <c r="G9261" s="179"/>
    </row>
    <row r="9262" spans="7:7">
      <c r="G9262" s="179"/>
    </row>
    <row r="9263" spans="7:7">
      <c r="G9263" s="179"/>
    </row>
    <row r="9264" spans="7:7">
      <c r="G9264" s="179"/>
    </row>
    <row r="9265" spans="7:7">
      <c r="G9265" s="179"/>
    </row>
    <row r="9266" spans="7:7">
      <c r="G9266" s="179"/>
    </row>
    <row r="9267" spans="7:7">
      <c r="G9267" s="179"/>
    </row>
    <row r="9268" spans="7:7">
      <c r="G9268" s="179"/>
    </row>
    <row r="9269" spans="7:7">
      <c r="G9269" s="179"/>
    </row>
    <row r="9270" spans="7:7">
      <c r="G9270" s="179"/>
    </row>
    <row r="9271" spans="7:7">
      <c r="G9271" s="179"/>
    </row>
    <row r="9272" spans="7:7">
      <c r="G9272" s="179"/>
    </row>
    <row r="9273" spans="7:7">
      <c r="G9273" s="179"/>
    </row>
    <row r="9274" spans="7:7">
      <c r="G9274" s="179"/>
    </row>
    <row r="9275" spans="7:7">
      <c r="G9275" s="179"/>
    </row>
    <row r="9276" spans="7:7">
      <c r="G9276" s="179"/>
    </row>
    <row r="9277" spans="7:7">
      <c r="G9277" s="179"/>
    </row>
    <row r="9278" spans="7:7">
      <c r="G9278" s="179"/>
    </row>
    <row r="9279" spans="7:7">
      <c r="G9279" s="179"/>
    </row>
    <row r="9280" spans="7:7">
      <c r="G9280" s="179"/>
    </row>
    <row r="9281" spans="7:7">
      <c r="G9281" s="179"/>
    </row>
    <row r="9282" spans="7:7">
      <c r="G9282" s="179"/>
    </row>
    <row r="9283" spans="7:7">
      <c r="G9283" s="179"/>
    </row>
    <row r="9284" spans="7:7">
      <c r="G9284" s="179"/>
    </row>
    <row r="9285" spans="7:7">
      <c r="G9285" s="179"/>
    </row>
    <row r="9286" spans="7:7">
      <c r="G9286" s="179"/>
    </row>
    <row r="9287" spans="7:7">
      <c r="G9287" s="179"/>
    </row>
    <row r="9288" spans="7:7">
      <c r="G9288" s="179"/>
    </row>
    <row r="9289" spans="7:7">
      <c r="G9289" s="179"/>
    </row>
    <row r="9290" spans="7:7">
      <c r="G9290" s="179"/>
    </row>
    <row r="9291" spans="7:7">
      <c r="G9291" s="179"/>
    </row>
    <row r="9292" spans="7:7">
      <c r="G9292" s="179"/>
    </row>
    <row r="9293" spans="7:7">
      <c r="G9293" s="179"/>
    </row>
    <row r="9294" spans="7:7">
      <c r="G9294" s="179"/>
    </row>
    <row r="9295" spans="7:7">
      <c r="G9295" s="179"/>
    </row>
    <row r="9296" spans="7:7">
      <c r="G9296" s="179"/>
    </row>
    <row r="9297" spans="7:7">
      <c r="G9297" s="179"/>
    </row>
    <row r="9298" spans="7:7">
      <c r="G9298" s="179"/>
    </row>
    <row r="9299" spans="7:7">
      <c r="G9299" s="179"/>
    </row>
    <row r="9300" spans="7:7">
      <c r="G9300" s="179"/>
    </row>
    <row r="9301" spans="7:7">
      <c r="G9301" s="179"/>
    </row>
    <row r="9302" spans="7:7">
      <c r="G9302" s="179"/>
    </row>
    <row r="9303" spans="7:7">
      <c r="G9303" s="179"/>
    </row>
    <row r="9304" spans="7:7">
      <c r="G9304" s="179"/>
    </row>
    <row r="9305" spans="7:7">
      <c r="G9305" s="179"/>
    </row>
    <row r="9306" spans="7:7">
      <c r="G9306" s="179"/>
    </row>
    <row r="9307" spans="7:7">
      <c r="G9307" s="179"/>
    </row>
    <row r="9308" spans="7:7">
      <c r="G9308" s="179"/>
    </row>
    <row r="9309" spans="7:7">
      <c r="G9309" s="179"/>
    </row>
    <row r="9310" spans="7:7">
      <c r="G9310" s="179"/>
    </row>
    <row r="9311" spans="7:7">
      <c r="G9311" s="179"/>
    </row>
    <row r="9312" spans="7:7">
      <c r="G9312" s="179"/>
    </row>
    <row r="9313" spans="7:7">
      <c r="G9313" s="179"/>
    </row>
    <row r="9314" spans="7:7">
      <c r="G9314" s="179"/>
    </row>
    <row r="9315" spans="7:7">
      <c r="G9315" s="179"/>
    </row>
    <row r="9316" spans="7:7">
      <c r="G9316" s="179"/>
    </row>
    <row r="9317" spans="7:7">
      <c r="G9317" s="179"/>
    </row>
    <row r="9318" spans="7:7">
      <c r="G9318" s="179"/>
    </row>
    <row r="9319" spans="7:7">
      <c r="G9319" s="179"/>
    </row>
    <row r="9320" spans="7:7">
      <c r="G9320" s="179"/>
    </row>
    <row r="9321" spans="7:7">
      <c r="G9321" s="179"/>
    </row>
    <row r="9322" spans="7:7">
      <c r="G9322" s="179"/>
    </row>
    <row r="9323" spans="7:7">
      <c r="G9323" s="179"/>
    </row>
    <row r="9324" spans="7:7">
      <c r="G9324" s="179"/>
    </row>
    <row r="9325" spans="7:7">
      <c r="G9325" s="179"/>
    </row>
    <row r="9326" spans="7:7">
      <c r="G9326" s="179"/>
    </row>
    <row r="9327" spans="7:7">
      <c r="G9327" s="179"/>
    </row>
    <row r="9328" spans="7:7">
      <c r="G9328" s="179"/>
    </row>
    <row r="9329" spans="7:7">
      <c r="G9329" s="179"/>
    </row>
    <row r="9330" spans="7:7">
      <c r="G9330" s="179"/>
    </row>
    <row r="9331" spans="7:7">
      <c r="G9331" s="179"/>
    </row>
    <row r="9332" spans="7:7">
      <c r="G9332" s="179"/>
    </row>
    <row r="9333" spans="7:7">
      <c r="G9333" s="179"/>
    </row>
    <row r="9334" spans="7:7">
      <c r="G9334" s="179"/>
    </row>
    <row r="9335" spans="7:7">
      <c r="G9335" s="179"/>
    </row>
    <row r="9336" spans="7:7">
      <c r="G9336" s="179"/>
    </row>
    <row r="9337" spans="7:7">
      <c r="G9337" s="179"/>
    </row>
    <row r="9338" spans="7:7">
      <c r="G9338" s="179"/>
    </row>
    <row r="9339" spans="7:7">
      <c r="G9339" s="179"/>
    </row>
    <row r="9340" spans="7:7">
      <c r="G9340" s="179"/>
    </row>
    <row r="9341" spans="7:7">
      <c r="G9341" s="179"/>
    </row>
    <row r="9342" spans="7:7">
      <c r="G9342" s="179"/>
    </row>
    <row r="9343" spans="7:7">
      <c r="G9343" s="179"/>
    </row>
    <row r="9344" spans="7:7">
      <c r="G9344" s="179"/>
    </row>
    <row r="9345" spans="7:7">
      <c r="G9345" s="179"/>
    </row>
    <row r="9346" spans="7:7">
      <c r="G9346" s="179"/>
    </row>
    <row r="9347" spans="7:7">
      <c r="G9347" s="179"/>
    </row>
    <row r="9348" spans="7:7">
      <c r="G9348" s="179"/>
    </row>
    <row r="9349" spans="7:7">
      <c r="G9349" s="179"/>
    </row>
    <row r="9350" spans="7:7">
      <c r="G9350" s="179"/>
    </row>
    <row r="9351" spans="7:7">
      <c r="G9351" s="179"/>
    </row>
    <row r="9352" spans="7:7">
      <c r="G9352" s="179"/>
    </row>
    <row r="9353" spans="7:7">
      <c r="G9353" s="179"/>
    </row>
    <row r="9354" spans="7:7">
      <c r="G9354" s="179"/>
    </row>
    <row r="9355" spans="7:7">
      <c r="G9355" s="179"/>
    </row>
    <row r="9356" spans="7:7">
      <c r="G9356" s="179"/>
    </row>
    <row r="9357" spans="7:7">
      <c r="G9357" s="179"/>
    </row>
    <row r="9358" spans="7:7">
      <c r="G9358" s="179"/>
    </row>
    <row r="9359" spans="7:7">
      <c r="G9359" s="179"/>
    </row>
    <row r="9360" spans="7:7">
      <c r="G9360" s="179"/>
    </row>
    <row r="9361" spans="7:7">
      <c r="G9361" s="179"/>
    </row>
    <row r="9362" spans="7:7">
      <c r="G9362" s="179"/>
    </row>
    <row r="9363" spans="7:7">
      <c r="G9363" s="179"/>
    </row>
    <row r="9364" spans="7:7">
      <c r="G9364" s="179"/>
    </row>
    <row r="9365" spans="7:7">
      <c r="G9365" s="179"/>
    </row>
    <row r="9366" spans="7:7">
      <c r="G9366" s="179"/>
    </row>
    <row r="9367" spans="7:7">
      <c r="G9367" s="179"/>
    </row>
    <row r="9368" spans="7:7">
      <c r="G9368" s="179"/>
    </row>
    <row r="9369" spans="7:7">
      <c r="G9369" s="179"/>
    </row>
    <row r="9370" spans="7:7">
      <c r="G9370" s="179"/>
    </row>
    <row r="9371" spans="7:7">
      <c r="G9371" s="179"/>
    </row>
    <row r="9372" spans="7:7">
      <c r="G9372" s="179"/>
    </row>
    <row r="9373" spans="7:7">
      <c r="G9373" s="179"/>
    </row>
    <row r="9374" spans="7:7">
      <c r="G9374" s="179"/>
    </row>
    <row r="9375" spans="7:7">
      <c r="G9375" s="179"/>
    </row>
    <row r="9376" spans="7:7">
      <c r="G9376" s="179"/>
    </row>
    <row r="9377" spans="7:7">
      <c r="G9377" s="179"/>
    </row>
    <row r="9378" spans="7:7">
      <c r="G9378" s="179"/>
    </row>
    <row r="9379" spans="7:7">
      <c r="G9379" s="179"/>
    </row>
    <row r="9380" spans="7:7">
      <c r="G9380" s="179"/>
    </row>
    <row r="9381" spans="7:7">
      <c r="G9381" s="179"/>
    </row>
    <row r="9382" spans="7:7">
      <c r="G9382" s="179"/>
    </row>
    <row r="9383" spans="7:7">
      <c r="G9383" s="179"/>
    </row>
    <row r="9384" spans="7:7">
      <c r="G9384" s="179"/>
    </row>
    <row r="9385" spans="7:7">
      <c r="G9385" s="179"/>
    </row>
    <row r="9386" spans="7:7">
      <c r="G9386" s="179"/>
    </row>
    <row r="9387" spans="7:7">
      <c r="G9387" s="179"/>
    </row>
    <row r="9388" spans="7:7">
      <c r="G9388" s="179"/>
    </row>
    <row r="9389" spans="7:7">
      <c r="G9389" s="179"/>
    </row>
    <row r="9390" spans="7:7">
      <c r="G9390" s="179"/>
    </row>
    <row r="9391" spans="7:7">
      <c r="G9391" s="179"/>
    </row>
    <row r="9392" spans="7:7">
      <c r="G9392" s="179"/>
    </row>
    <row r="9393" spans="7:7">
      <c r="G9393" s="179"/>
    </row>
    <row r="9394" spans="7:7">
      <c r="G9394" s="179"/>
    </row>
    <row r="9395" spans="7:7">
      <c r="G9395" s="179"/>
    </row>
    <row r="9396" spans="7:7">
      <c r="G9396" s="179"/>
    </row>
    <row r="9397" spans="7:7">
      <c r="G9397" s="179"/>
    </row>
    <row r="9398" spans="7:7">
      <c r="G9398" s="179"/>
    </row>
    <row r="9399" spans="7:7">
      <c r="G9399" s="179"/>
    </row>
    <row r="9400" spans="7:7">
      <c r="G9400" s="179"/>
    </row>
    <row r="9401" spans="7:7">
      <c r="G9401" s="179"/>
    </row>
    <row r="9402" spans="7:7">
      <c r="G9402" s="179"/>
    </row>
    <row r="9403" spans="7:7">
      <c r="G9403" s="179"/>
    </row>
    <row r="9404" spans="7:7">
      <c r="G9404" s="179"/>
    </row>
    <row r="9405" spans="7:7">
      <c r="G9405" s="179"/>
    </row>
    <row r="9406" spans="7:7">
      <c r="G9406" s="179"/>
    </row>
    <row r="9407" spans="7:7">
      <c r="G9407" s="179"/>
    </row>
    <row r="9408" spans="7:7">
      <c r="G9408" s="179"/>
    </row>
    <row r="9409" spans="7:7">
      <c r="G9409" s="179"/>
    </row>
    <row r="9410" spans="7:7">
      <c r="G9410" s="179"/>
    </row>
    <row r="9411" spans="7:7">
      <c r="G9411" s="179"/>
    </row>
    <row r="9412" spans="7:7">
      <c r="G9412" s="179"/>
    </row>
    <row r="9413" spans="7:7">
      <c r="G9413" s="179"/>
    </row>
    <row r="9414" spans="7:7">
      <c r="G9414" s="179"/>
    </row>
    <row r="9415" spans="7:7">
      <c r="G9415" s="179"/>
    </row>
    <row r="9416" spans="7:7">
      <c r="G9416" s="179"/>
    </row>
    <row r="9417" spans="7:7">
      <c r="G9417" s="179"/>
    </row>
    <row r="9418" spans="7:7">
      <c r="G9418" s="179"/>
    </row>
    <row r="9419" spans="7:7">
      <c r="G9419" s="179"/>
    </row>
    <row r="9420" spans="7:7">
      <c r="G9420" s="179"/>
    </row>
    <row r="9421" spans="7:7">
      <c r="G9421" s="179"/>
    </row>
    <row r="9422" spans="7:7">
      <c r="G9422" s="179"/>
    </row>
    <row r="9423" spans="7:7">
      <c r="G9423" s="179"/>
    </row>
    <row r="9424" spans="7:7">
      <c r="G9424" s="179"/>
    </row>
    <row r="9425" spans="7:7">
      <c r="G9425" s="179"/>
    </row>
    <row r="9426" spans="7:7">
      <c r="G9426" s="179"/>
    </row>
    <row r="9427" spans="7:7">
      <c r="G9427" s="179"/>
    </row>
    <row r="9428" spans="7:7">
      <c r="G9428" s="179"/>
    </row>
    <row r="9429" spans="7:7">
      <c r="G9429" s="179"/>
    </row>
    <row r="9430" spans="7:7">
      <c r="G9430" s="179"/>
    </row>
    <row r="9431" spans="7:7">
      <c r="G9431" s="179"/>
    </row>
    <row r="9432" spans="7:7">
      <c r="G9432" s="179"/>
    </row>
    <row r="9433" spans="7:7">
      <c r="G9433" s="179"/>
    </row>
    <row r="9434" spans="7:7">
      <c r="G9434" s="179"/>
    </row>
    <row r="9435" spans="7:7">
      <c r="G9435" s="179"/>
    </row>
    <row r="9436" spans="7:7">
      <c r="G9436" s="179"/>
    </row>
    <row r="9437" spans="7:7">
      <c r="G9437" s="179"/>
    </row>
    <row r="9438" spans="7:7">
      <c r="G9438" s="179"/>
    </row>
    <row r="9439" spans="7:7">
      <c r="G9439" s="179"/>
    </row>
    <row r="9440" spans="7:7">
      <c r="G9440" s="179"/>
    </row>
    <row r="9441" spans="7:7">
      <c r="G9441" s="179"/>
    </row>
    <row r="9442" spans="7:7">
      <c r="G9442" s="179"/>
    </row>
    <row r="9443" spans="7:7">
      <c r="G9443" s="179"/>
    </row>
    <row r="9444" spans="7:7">
      <c r="G9444" s="179"/>
    </row>
    <row r="9445" spans="7:7">
      <c r="G9445" s="179"/>
    </row>
    <row r="9446" spans="7:7">
      <c r="G9446" s="179"/>
    </row>
    <row r="9447" spans="7:7">
      <c r="G9447" s="179"/>
    </row>
    <row r="9448" spans="7:7">
      <c r="G9448" s="179"/>
    </row>
    <row r="9449" spans="7:7">
      <c r="G9449" s="179"/>
    </row>
    <row r="9450" spans="7:7">
      <c r="G9450" s="179"/>
    </row>
    <row r="9451" spans="7:7">
      <c r="G9451" s="179"/>
    </row>
    <row r="9452" spans="7:7">
      <c r="G9452" s="179"/>
    </row>
    <row r="9453" spans="7:7">
      <c r="G9453" s="179"/>
    </row>
    <row r="9454" spans="7:7">
      <c r="G9454" s="179"/>
    </row>
    <row r="9455" spans="7:7">
      <c r="G9455" s="179"/>
    </row>
    <row r="9456" spans="7:7">
      <c r="G9456" s="179"/>
    </row>
    <row r="9457" spans="7:7">
      <c r="G9457" s="179"/>
    </row>
    <row r="9458" spans="7:7">
      <c r="G9458" s="179"/>
    </row>
    <row r="9459" spans="7:7">
      <c r="G9459" s="179"/>
    </row>
    <row r="9460" spans="7:7">
      <c r="G9460" s="179"/>
    </row>
    <row r="9461" spans="7:7">
      <c r="G9461" s="179"/>
    </row>
    <row r="9462" spans="7:7">
      <c r="G9462" s="179"/>
    </row>
    <row r="9463" spans="7:7">
      <c r="G9463" s="179"/>
    </row>
    <row r="9464" spans="7:7">
      <c r="G9464" s="179"/>
    </row>
    <row r="9465" spans="7:7">
      <c r="G9465" s="179"/>
    </row>
    <row r="9466" spans="7:7">
      <c r="G9466" s="179"/>
    </row>
    <row r="9467" spans="7:7">
      <c r="G9467" s="179"/>
    </row>
    <row r="9468" spans="7:7">
      <c r="G9468" s="179"/>
    </row>
    <row r="9469" spans="7:7">
      <c r="G9469" s="179"/>
    </row>
    <row r="9470" spans="7:7">
      <c r="G9470" s="179"/>
    </row>
    <row r="9471" spans="7:7">
      <c r="G9471" s="179"/>
    </row>
    <row r="9472" spans="7:7">
      <c r="G9472" s="179"/>
    </row>
    <row r="9473" spans="7:7">
      <c r="G9473" s="179"/>
    </row>
    <row r="9474" spans="7:7">
      <c r="G9474" s="179"/>
    </row>
    <row r="9475" spans="7:7">
      <c r="G9475" s="179"/>
    </row>
    <row r="9476" spans="7:7">
      <c r="G9476" s="179"/>
    </row>
    <row r="9477" spans="7:7">
      <c r="G9477" s="179"/>
    </row>
    <row r="9478" spans="7:7">
      <c r="G9478" s="179"/>
    </row>
    <row r="9479" spans="7:7">
      <c r="G9479" s="179"/>
    </row>
    <row r="9480" spans="7:7">
      <c r="G9480" s="179"/>
    </row>
    <row r="9481" spans="7:7">
      <c r="G9481" s="179"/>
    </row>
    <row r="9482" spans="7:7">
      <c r="G9482" s="179"/>
    </row>
    <row r="9483" spans="7:7">
      <c r="G9483" s="179"/>
    </row>
    <row r="9484" spans="7:7">
      <c r="G9484" s="179"/>
    </row>
    <row r="9485" spans="7:7">
      <c r="G9485" s="179"/>
    </row>
    <row r="9486" spans="7:7">
      <c r="G9486" s="179"/>
    </row>
    <row r="9487" spans="7:7">
      <c r="G9487" s="179"/>
    </row>
    <row r="9488" spans="7:7">
      <c r="G9488" s="179"/>
    </row>
    <row r="9489" spans="7:7">
      <c r="G9489" s="179"/>
    </row>
    <row r="9490" spans="7:7">
      <c r="G9490" s="179"/>
    </row>
    <row r="9491" spans="7:7">
      <c r="G9491" s="179"/>
    </row>
    <row r="9492" spans="7:7">
      <c r="G9492" s="179"/>
    </row>
    <row r="9493" spans="7:7">
      <c r="G9493" s="179"/>
    </row>
    <row r="9494" spans="7:7">
      <c r="G9494" s="179"/>
    </row>
    <row r="9495" spans="7:7">
      <c r="G9495" s="179"/>
    </row>
    <row r="9496" spans="7:7">
      <c r="G9496" s="179"/>
    </row>
    <row r="9497" spans="7:7">
      <c r="G9497" s="179"/>
    </row>
    <row r="9498" spans="7:7">
      <c r="G9498" s="179"/>
    </row>
    <row r="9499" spans="7:7">
      <c r="G9499" s="179"/>
    </row>
    <row r="9500" spans="7:7">
      <c r="G9500" s="179"/>
    </row>
    <row r="9501" spans="7:7">
      <c r="G9501" s="179"/>
    </row>
    <row r="9502" spans="7:7">
      <c r="G9502" s="179"/>
    </row>
    <row r="9503" spans="7:7">
      <c r="G9503" s="179"/>
    </row>
    <row r="9504" spans="7:7">
      <c r="G9504" s="179"/>
    </row>
    <row r="9505" spans="7:7">
      <c r="G9505" s="179"/>
    </row>
    <row r="9506" spans="7:7">
      <c r="G9506" s="179"/>
    </row>
    <row r="9507" spans="7:7">
      <c r="G9507" s="179"/>
    </row>
    <row r="9508" spans="7:7">
      <c r="G9508" s="179"/>
    </row>
    <row r="9509" spans="7:7">
      <c r="G9509" s="179"/>
    </row>
    <row r="9510" spans="7:7">
      <c r="G9510" s="179"/>
    </row>
    <row r="9511" spans="7:7">
      <c r="G9511" s="179"/>
    </row>
    <row r="9512" spans="7:7">
      <c r="G9512" s="179"/>
    </row>
    <row r="9513" spans="7:7">
      <c r="G9513" s="179"/>
    </row>
    <row r="9514" spans="7:7">
      <c r="G9514" s="179"/>
    </row>
    <row r="9515" spans="7:7">
      <c r="G9515" s="179"/>
    </row>
    <row r="9516" spans="7:7">
      <c r="G9516" s="179"/>
    </row>
    <row r="9517" spans="7:7">
      <c r="G9517" s="179"/>
    </row>
    <row r="9518" spans="7:7">
      <c r="G9518" s="179"/>
    </row>
    <row r="9519" spans="7:7">
      <c r="G9519" s="179"/>
    </row>
    <row r="9520" spans="7:7">
      <c r="G9520" s="179"/>
    </row>
    <row r="9521" spans="7:7">
      <c r="G9521" s="179"/>
    </row>
    <row r="9522" spans="7:7">
      <c r="G9522" s="179"/>
    </row>
    <row r="9523" spans="7:7">
      <c r="G9523" s="179"/>
    </row>
    <row r="9524" spans="7:7">
      <c r="G9524" s="179"/>
    </row>
    <row r="9525" spans="7:7">
      <c r="G9525" s="179"/>
    </row>
    <row r="9526" spans="7:7">
      <c r="G9526" s="179"/>
    </row>
    <row r="9527" spans="7:7">
      <c r="G9527" s="179"/>
    </row>
    <row r="9528" spans="7:7">
      <c r="G9528" s="179"/>
    </row>
    <row r="9529" spans="7:7">
      <c r="G9529" s="179"/>
    </row>
    <row r="9530" spans="7:7">
      <c r="G9530" s="179"/>
    </row>
    <row r="9531" spans="7:7">
      <c r="G9531" s="179"/>
    </row>
    <row r="9532" spans="7:7">
      <c r="G9532" s="179"/>
    </row>
    <row r="9533" spans="7:7">
      <c r="G9533" s="179"/>
    </row>
    <row r="9534" spans="7:7">
      <c r="G9534" s="179"/>
    </row>
    <row r="9535" spans="7:7">
      <c r="G9535" s="179"/>
    </row>
    <row r="9536" spans="7:7">
      <c r="G9536" s="179"/>
    </row>
    <row r="9537" spans="7:7">
      <c r="G9537" s="179"/>
    </row>
    <row r="9538" spans="7:7">
      <c r="G9538" s="179"/>
    </row>
    <row r="9539" spans="7:7">
      <c r="G9539" s="179"/>
    </row>
    <row r="9540" spans="7:7">
      <c r="G9540" s="179"/>
    </row>
    <row r="9541" spans="7:7">
      <c r="G9541" s="179"/>
    </row>
    <row r="9542" spans="7:7">
      <c r="G9542" s="179"/>
    </row>
    <row r="9543" spans="7:7">
      <c r="G9543" s="179"/>
    </row>
    <row r="9544" spans="7:7">
      <c r="G9544" s="179"/>
    </row>
    <row r="9545" spans="7:7">
      <c r="G9545" s="179"/>
    </row>
    <row r="9546" spans="7:7">
      <c r="G9546" s="179"/>
    </row>
    <row r="9547" spans="7:7">
      <c r="G9547" s="179"/>
    </row>
    <row r="9548" spans="7:7">
      <c r="G9548" s="179"/>
    </row>
    <row r="9549" spans="7:7">
      <c r="G9549" s="179"/>
    </row>
    <row r="9550" spans="7:7">
      <c r="G9550" s="179"/>
    </row>
    <row r="9551" spans="7:7">
      <c r="G9551" s="179"/>
    </row>
    <row r="9552" spans="7:7">
      <c r="G9552" s="179"/>
    </row>
    <row r="9553" spans="7:7">
      <c r="G9553" s="179"/>
    </row>
    <row r="9554" spans="7:7">
      <c r="G9554" s="179"/>
    </row>
    <row r="9555" spans="7:7">
      <c r="G9555" s="179"/>
    </row>
    <row r="9556" spans="7:7">
      <c r="G9556" s="179"/>
    </row>
    <row r="9557" spans="7:7">
      <c r="G9557" s="179"/>
    </row>
    <row r="9558" spans="7:7">
      <c r="G9558" s="179"/>
    </row>
    <row r="9559" spans="7:7">
      <c r="G9559" s="179"/>
    </row>
    <row r="9560" spans="7:7">
      <c r="G9560" s="179"/>
    </row>
    <row r="9561" spans="7:7">
      <c r="G9561" s="179"/>
    </row>
    <row r="9562" spans="7:7">
      <c r="G9562" s="179"/>
    </row>
    <row r="9563" spans="7:7">
      <c r="G9563" s="179"/>
    </row>
    <row r="9564" spans="7:7">
      <c r="G9564" s="179"/>
    </row>
    <row r="9565" spans="7:7">
      <c r="G9565" s="179"/>
    </row>
    <row r="9566" spans="7:7">
      <c r="G9566" s="179"/>
    </row>
    <row r="9567" spans="7:7">
      <c r="G9567" s="179"/>
    </row>
    <row r="9568" spans="7:7">
      <c r="G9568" s="179"/>
    </row>
    <row r="9569" spans="7:7">
      <c r="G9569" s="179"/>
    </row>
    <row r="9570" spans="7:7">
      <c r="G9570" s="179"/>
    </row>
    <row r="9571" spans="7:7">
      <c r="G9571" s="179"/>
    </row>
    <row r="9572" spans="7:7">
      <c r="G9572" s="179"/>
    </row>
    <row r="9573" spans="7:7">
      <c r="G9573" s="179"/>
    </row>
    <row r="9574" spans="7:7">
      <c r="G9574" s="179"/>
    </row>
    <row r="9575" spans="7:7">
      <c r="G9575" s="179"/>
    </row>
    <row r="9576" spans="7:7">
      <c r="G9576" s="179"/>
    </row>
    <row r="9577" spans="7:7">
      <c r="G9577" s="179"/>
    </row>
    <row r="9578" spans="7:7">
      <c r="G9578" s="179"/>
    </row>
    <row r="9579" spans="7:7">
      <c r="G9579" s="179"/>
    </row>
    <row r="9580" spans="7:7">
      <c r="G9580" s="179"/>
    </row>
    <row r="9581" spans="7:7">
      <c r="G9581" s="179"/>
    </row>
    <row r="9582" spans="7:7">
      <c r="G9582" s="179"/>
    </row>
    <row r="9583" spans="7:7">
      <c r="G9583" s="179"/>
    </row>
    <row r="9584" spans="7:7">
      <c r="G9584" s="179"/>
    </row>
    <row r="9585" spans="7:7">
      <c r="G9585" s="179"/>
    </row>
    <row r="9586" spans="7:7">
      <c r="G9586" s="179"/>
    </row>
    <row r="9587" spans="7:7">
      <c r="G9587" s="179"/>
    </row>
    <row r="9588" spans="7:7">
      <c r="G9588" s="179"/>
    </row>
    <row r="9589" spans="7:7">
      <c r="G9589" s="179"/>
    </row>
    <row r="9590" spans="7:7">
      <c r="G9590" s="179"/>
    </row>
    <row r="9591" spans="7:7">
      <c r="G9591" s="179"/>
    </row>
    <row r="9592" spans="7:7">
      <c r="G9592" s="179"/>
    </row>
    <row r="9593" spans="7:7">
      <c r="G9593" s="179"/>
    </row>
    <row r="9594" spans="7:7">
      <c r="G9594" s="179"/>
    </row>
    <row r="9595" spans="7:7">
      <c r="G9595" s="179"/>
    </row>
    <row r="9596" spans="7:7">
      <c r="G9596" s="179"/>
    </row>
    <row r="9597" spans="7:7">
      <c r="G9597" s="179"/>
    </row>
    <row r="9598" spans="7:7">
      <c r="G9598" s="179"/>
    </row>
    <row r="9599" spans="7:7">
      <c r="G9599" s="179"/>
    </row>
    <row r="9600" spans="7:7">
      <c r="G9600" s="179"/>
    </row>
    <row r="9601" spans="7:7">
      <c r="G9601" s="179"/>
    </row>
    <row r="9602" spans="7:7">
      <c r="G9602" s="179"/>
    </row>
    <row r="9603" spans="7:7">
      <c r="G9603" s="179"/>
    </row>
    <row r="9604" spans="7:7">
      <c r="G9604" s="179"/>
    </row>
    <row r="9605" spans="7:7">
      <c r="G9605" s="179"/>
    </row>
    <row r="9606" spans="7:7">
      <c r="G9606" s="179"/>
    </row>
    <row r="9607" spans="7:7">
      <c r="G9607" s="179"/>
    </row>
    <row r="9608" spans="7:7">
      <c r="G9608" s="179"/>
    </row>
    <row r="9609" spans="7:7">
      <c r="G9609" s="179"/>
    </row>
    <row r="9610" spans="7:7">
      <c r="G9610" s="179"/>
    </row>
    <row r="9611" spans="7:7">
      <c r="G9611" s="179"/>
    </row>
    <row r="9612" spans="7:7">
      <c r="G9612" s="179"/>
    </row>
    <row r="9613" spans="7:7">
      <c r="G9613" s="179"/>
    </row>
    <row r="9614" spans="7:7">
      <c r="G9614" s="179"/>
    </row>
    <row r="9615" spans="7:7">
      <c r="G9615" s="179"/>
    </row>
    <row r="9616" spans="7:7">
      <c r="G9616" s="179"/>
    </row>
    <row r="9617" spans="7:7">
      <c r="G9617" s="179"/>
    </row>
    <row r="9618" spans="7:7">
      <c r="G9618" s="179"/>
    </row>
    <row r="9619" spans="7:7">
      <c r="G9619" s="179"/>
    </row>
    <row r="9620" spans="7:7">
      <c r="G9620" s="179"/>
    </row>
    <row r="9621" spans="7:7">
      <c r="G9621" s="179"/>
    </row>
    <row r="9622" spans="7:7">
      <c r="G9622" s="179"/>
    </row>
    <row r="9623" spans="7:7">
      <c r="G9623" s="179"/>
    </row>
    <row r="9624" spans="7:7">
      <c r="G9624" s="179"/>
    </row>
    <row r="9625" spans="7:7">
      <c r="G9625" s="179"/>
    </row>
    <row r="9626" spans="7:7">
      <c r="G9626" s="179"/>
    </row>
    <row r="9627" spans="7:7">
      <c r="G9627" s="179"/>
    </row>
    <row r="9628" spans="7:7">
      <c r="G9628" s="179"/>
    </row>
    <row r="9629" spans="7:7">
      <c r="G9629" s="179"/>
    </row>
    <row r="9630" spans="7:7">
      <c r="G9630" s="179"/>
    </row>
    <row r="9631" spans="7:7">
      <c r="G9631" s="179"/>
    </row>
    <row r="9632" spans="7:7">
      <c r="G9632" s="179"/>
    </row>
    <row r="9633" spans="7:7">
      <c r="G9633" s="179"/>
    </row>
    <row r="9634" spans="7:7">
      <c r="G9634" s="179"/>
    </row>
    <row r="9635" spans="7:7">
      <c r="G9635" s="179"/>
    </row>
    <row r="9636" spans="7:7">
      <c r="G9636" s="179"/>
    </row>
    <row r="9637" spans="7:7">
      <c r="G9637" s="179"/>
    </row>
    <row r="9638" spans="7:7">
      <c r="G9638" s="179"/>
    </row>
    <row r="9639" spans="7:7">
      <c r="G9639" s="179"/>
    </row>
    <row r="9640" spans="7:7">
      <c r="G9640" s="179"/>
    </row>
    <row r="9641" spans="7:7">
      <c r="G9641" s="179"/>
    </row>
    <row r="9642" spans="7:7">
      <c r="G9642" s="179"/>
    </row>
    <row r="9643" spans="7:7">
      <c r="G9643" s="179"/>
    </row>
    <row r="9644" spans="7:7">
      <c r="G9644" s="179"/>
    </row>
    <row r="9645" spans="7:7">
      <c r="G9645" s="179"/>
    </row>
    <row r="9646" spans="7:7">
      <c r="G9646" s="179"/>
    </row>
    <row r="9647" spans="7:7">
      <c r="G9647" s="179"/>
    </row>
    <row r="9648" spans="7:7">
      <c r="G9648" s="179"/>
    </row>
    <row r="9649" spans="7:7">
      <c r="G9649" s="179"/>
    </row>
    <row r="9650" spans="7:7">
      <c r="G9650" s="179"/>
    </row>
    <row r="9651" spans="7:7">
      <c r="G9651" s="179"/>
    </row>
    <row r="9652" spans="7:7">
      <c r="G9652" s="179"/>
    </row>
    <row r="9653" spans="7:7">
      <c r="G9653" s="179"/>
    </row>
    <row r="9654" spans="7:7">
      <c r="G9654" s="179"/>
    </row>
    <row r="9655" spans="7:7">
      <c r="G9655" s="179"/>
    </row>
    <row r="9656" spans="7:7">
      <c r="G9656" s="179"/>
    </row>
    <row r="9657" spans="7:7">
      <c r="G9657" s="179"/>
    </row>
    <row r="9658" spans="7:7">
      <c r="G9658" s="179"/>
    </row>
    <row r="9659" spans="7:7">
      <c r="G9659" s="179"/>
    </row>
    <row r="9660" spans="7:7">
      <c r="G9660" s="179"/>
    </row>
    <row r="9661" spans="7:7">
      <c r="G9661" s="179"/>
    </row>
    <row r="9662" spans="7:7">
      <c r="G9662" s="179"/>
    </row>
    <row r="9663" spans="7:7">
      <c r="G9663" s="179"/>
    </row>
    <row r="9664" spans="7:7">
      <c r="G9664" s="179"/>
    </row>
    <row r="9665" spans="7:7">
      <c r="G9665" s="179"/>
    </row>
    <row r="9666" spans="7:7">
      <c r="G9666" s="179"/>
    </row>
    <row r="9667" spans="7:7">
      <c r="G9667" s="179"/>
    </row>
    <row r="9668" spans="7:7">
      <c r="G9668" s="179"/>
    </row>
    <row r="9669" spans="7:7">
      <c r="G9669" s="179"/>
    </row>
    <row r="9670" spans="7:7">
      <c r="G9670" s="179"/>
    </row>
    <row r="9671" spans="7:7">
      <c r="G9671" s="179"/>
    </row>
    <row r="9672" spans="7:7">
      <c r="G9672" s="179"/>
    </row>
    <row r="9673" spans="7:7">
      <c r="G9673" s="179"/>
    </row>
    <row r="9674" spans="7:7">
      <c r="G9674" s="179"/>
    </row>
    <row r="9675" spans="7:7">
      <c r="G9675" s="179"/>
    </row>
    <row r="9676" spans="7:7">
      <c r="G9676" s="179"/>
    </row>
    <row r="9677" spans="7:7">
      <c r="G9677" s="179"/>
    </row>
    <row r="9678" spans="7:7">
      <c r="G9678" s="179"/>
    </row>
    <row r="9679" spans="7:7">
      <c r="G9679" s="179"/>
    </row>
    <row r="9680" spans="7:7">
      <c r="G9680" s="179"/>
    </row>
    <row r="9681" spans="7:7">
      <c r="G9681" s="179"/>
    </row>
    <row r="9682" spans="7:7">
      <c r="G9682" s="179"/>
    </row>
    <row r="9683" spans="7:7">
      <c r="G9683" s="179"/>
    </row>
    <row r="9684" spans="7:7">
      <c r="G9684" s="179"/>
    </row>
    <row r="9685" spans="7:7">
      <c r="G9685" s="179"/>
    </row>
    <row r="9686" spans="7:7">
      <c r="G9686" s="179"/>
    </row>
    <row r="9687" spans="7:7">
      <c r="G9687" s="179"/>
    </row>
    <row r="9688" spans="7:7">
      <c r="G9688" s="179"/>
    </row>
    <row r="9689" spans="7:7">
      <c r="G9689" s="179"/>
    </row>
    <row r="9690" spans="7:7">
      <c r="G9690" s="179"/>
    </row>
    <row r="9691" spans="7:7">
      <c r="G9691" s="179"/>
    </row>
    <row r="9692" spans="7:7">
      <c r="G9692" s="179"/>
    </row>
    <row r="9693" spans="7:7">
      <c r="G9693" s="179"/>
    </row>
    <row r="9694" spans="7:7">
      <c r="G9694" s="179"/>
    </row>
    <row r="9695" spans="7:7">
      <c r="G9695" s="179"/>
    </row>
    <row r="9696" spans="7:7">
      <c r="G9696" s="179"/>
    </row>
    <row r="9697" spans="7:7">
      <c r="G9697" s="179"/>
    </row>
    <row r="9698" spans="7:7">
      <c r="G9698" s="179"/>
    </row>
    <row r="9699" spans="7:7">
      <c r="G9699" s="179"/>
    </row>
    <row r="9700" spans="7:7">
      <c r="G9700" s="179"/>
    </row>
    <row r="9701" spans="7:7">
      <c r="G9701" s="179"/>
    </row>
    <row r="9702" spans="7:7">
      <c r="G9702" s="179"/>
    </row>
    <row r="9703" spans="7:7">
      <c r="G9703" s="179"/>
    </row>
    <row r="9704" spans="7:7">
      <c r="G9704" s="179"/>
    </row>
    <row r="9705" spans="7:7">
      <c r="G9705" s="179"/>
    </row>
    <row r="9706" spans="7:7">
      <c r="G9706" s="179"/>
    </row>
    <row r="9707" spans="7:7">
      <c r="G9707" s="179"/>
    </row>
    <row r="9708" spans="7:7">
      <c r="G9708" s="179"/>
    </row>
    <row r="9709" spans="7:7">
      <c r="G9709" s="179"/>
    </row>
    <row r="9710" spans="7:7">
      <c r="G9710" s="179"/>
    </row>
    <row r="9711" spans="7:7">
      <c r="G9711" s="179"/>
    </row>
    <row r="9712" spans="7:7">
      <c r="G9712" s="179"/>
    </row>
    <row r="9713" spans="7:7">
      <c r="G9713" s="179"/>
    </row>
    <row r="9714" spans="7:7">
      <c r="G9714" s="179"/>
    </row>
    <row r="9715" spans="7:7">
      <c r="G9715" s="179"/>
    </row>
    <row r="9716" spans="7:7">
      <c r="G9716" s="179"/>
    </row>
    <row r="9717" spans="7:7">
      <c r="G9717" s="179"/>
    </row>
    <row r="9718" spans="7:7">
      <c r="G9718" s="179"/>
    </row>
    <row r="9719" spans="7:7">
      <c r="G9719" s="179"/>
    </row>
    <row r="9720" spans="7:7">
      <c r="G9720" s="179"/>
    </row>
    <row r="9721" spans="7:7">
      <c r="G9721" s="179"/>
    </row>
    <row r="9722" spans="7:7">
      <c r="G9722" s="179"/>
    </row>
    <row r="9723" spans="7:7">
      <c r="G9723" s="179"/>
    </row>
    <row r="9724" spans="7:7">
      <c r="G9724" s="179"/>
    </row>
    <row r="9725" spans="7:7">
      <c r="G9725" s="179"/>
    </row>
    <row r="9726" spans="7:7">
      <c r="G9726" s="179"/>
    </row>
    <row r="9727" spans="7:7">
      <c r="G9727" s="179"/>
    </row>
    <row r="9728" spans="7:7">
      <c r="G9728" s="179"/>
    </row>
    <row r="9729" spans="7:7">
      <c r="G9729" s="179"/>
    </row>
    <row r="9730" spans="7:7">
      <c r="G9730" s="179"/>
    </row>
    <row r="9731" spans="7:7">
      <c r="G9731" s="179"/>
    </row>
    <row r="9732" spans="7:7">
      <c r="G9732" s="179"/>
    </row>
    <row r="9733" spans="7:7">
      <c r="G9733" s="179"/>
    </row>
    <row r="9734" spans="7:7">
      <c r="G9734" s="179"/>
    </row>
    <row r="9735" spans="7:7">
      <c r="G9735" s="179"/>
    </row>
    <row r="9736" spans="7:7">
      <c r="G9736" s="179"/>
    </row>
    <row r="9737" spans="7:7">
      <c r="G9737" s="179"/>
    </row>
    <row r="9738" spans="7:7">
      <c r="G9738" s="179"/>
    </row>
    <row r="9739" spans="7:7">
      <c r="G9739" s="179"/>
    </row>
    <row r="9740" spans="7:7">
      <c r="G9740" s="179"/>
    </row>
    <row r="9741" spans="7:7">
      <c r="G9741" s="179"/>
    </row>
    <row r="9742" spans="7:7">
      <c r="G9742" s="179"/>
    </row>
    <row r="9743" spans="7:7">
      <c r="G9743" s="179"/>
    </row>
    <row r="9744" spans="7:7">
      <c r="G9744" s="179"/>
    </row>
    <row r="9745" spans="7:7">
      <c r="G9745" s="179"/>
    </row>
    <row r="9746" spans="7:7">
      <c r="G9746" s="179"/>
    </row>
    <row r="9747" spans="7:7">
      <c r="G9747" s="179"/>
    </row>
    <row r="9748" spans="7:7">
      <c r="G9748" s="179"/>
    </row>
    <row r="9749" spans="7:7">
      <c r="G9749" s="179"/>
    </row>
    <row r="9750" spans="7:7">
      <c r="G9750" s="179"/>
    </row>
    <row r="9751" spans="7:7">
      <c r="G9751" s="179"/>
    </row>
    <row r="9752" spans="7:7">
      <c r="G9752" s="179"/>
    </row>
    <row r="9753" spans="7:7">
      <c r="G9753" s="179"/>
    </row>
    <row r="9754" spans="7:7">
      <c r="G9754" s="179"/>
    </row>
    <row r="9755" spans="7:7">
      <c r="G9755" s="179"/>
    </row>
    <row r="9756" spans="7:7">
      <c r="G9756" s="179"/>
    </row>
    <row r="9757" spans="7:7">
      <c r="G9757" s="179"/>
    </row>
    <row r="9758" spans="7:7">
      <c r="G9758" s="179"/>
    </row>
    <row r="9759" spans="7:7">
      <c r="G9759" s="179"/>
    </row>
    <row r="9760" spans="7:7">
      <c r="G9760" s="179"/>
    </row>
    <row r="9761" spans="7:7">
      <c r="G9761" s="179"/>
    </row>
    <row r="9762" spans="7:7">
      <c r="G9762" s="179"/>
    </row>
    <row r="9763" spans="7:7">
      <c r="G9763" s="179"/>
    </row>
    <row r="9764" spans="7:7">
      <c r="G9764" s="179"/>
    </row>
    <row r="9765" spans="7:7">
      <c r="G9765" s="179"/>
    </row>
    <row r="9766" spans="7:7">
      <c r="G9766" s="179"/>
    </row>
    <row r="9767" spans="7:7">
      <c r="G9767" s="179"/>
    </row>
    <row r="9768" spans="7:7">
      <c r="G9768" s="179"/>
    </row>
    <row r="9769" spans="7:7">
      <c r="G9769" s="179"/>
    </row>
    <row r="9770" spans="7:7">
      <c r="G9770" s="179"/>
    </row>
    <row r="9771" spans="7:7">
      <c r="G9771" s="179"/>
    </row>
    <row r="9772" spans="7:7">
      <c r="G9772" s="179"/>
    </row>
    <row r="9773" spans="7:7">
      <c r="G9773" s="179"/>
    </row>
    <row r="9774" spans="7:7">
      <c r="G9774" s="179"/>
    </row>
    <row r="9775" spans="7:7">
      <c r="G9775" s="179"/>
    </row>
    <row r="9776" spans="7:7">
      <c r="G9776" s="179"/>
    </row>
    <row r="9777" spans="7:7">
      <c r="G9777" s="179"/>
    </row>
    <row r="9778" spans="7:7">
      <c r="G9778" s="179"/>
    </row>
    <row r="9779" spans="7:7">
      <c r="G9779" s="179"/>
    </row>
    <row r="9780" spans="7:7">
      <c r="G9780" s="179"/>
    </row>
    <row r="9781" spans="7:7">
      <c r="G9781" s="179"/>
    </row>
    <row r="9782" spans="7:7">
      <c r="G9782" s="179"/>
    </row>
    <row r="9783" spans="7:7">
      <c r="G9783" s="179"/>
    </row>
    <row r="9784" spans="7:7">
      <c r="G9784" s="179"/>
    </row>
    <row r="9785" spans="7:7">
      <c r="G9785" s="179"/>
    </row>
    <row r="9786" spans="7:7">
      <c r="G9786" s="179"/>
    </row>
    <row r="9787" spans="7:7">
      <c r="G9787" s="179"/>
    </row>
    <row r="9788" spans="7:7">
      <c r="G9788" s="179"/>
    </row>
    <row r="9789" spans="7:7">
      <c r="G9789" s="179"/>
    </row>
    <row r="9790" spans="7:7">
      <c r="G9790" s="179"/>
    </row>
    <row r="9791" spans="7:7">
      <c r="G9791" s="179"/>
    </row>
    <row r="9792" spans="7:7">
      <c r="G9792" s="179"/>
    </row>
    <row r="9793" spans="7:7">
      <c r="G9793" s="179"/>
    </row>
    <row r="9794" spans="7:7">
      <c r="G9794" s="179"/>
    </row>
    <row r="9795" spans="7:7">
      <c r="G9795" s="179"/>
    </row>
    <row r="9796" spans="7:7">
      <c r="G9796" s="179"/>
    </row>
    <row r="9797" spans="7:7">
      <c r="G9797" s="179"/>
    </row>
    <row r="9798" spans="7:7">
      <c r="G9798" s="179"/>
    </row>
    <row r="9799" spans="7:7">
      <c r="G9799" s="179"/>
    </row>
    <row r="9800" spans="7:7">
      <c r="G9800" s="179"/>
    </row>
    <row r="9801" spans="7:7">
      <c r="G9801" s="179"/>
    </row>
    <row r="9802" spans="7:7">
      <c r="G9802" s="179"/>
    </row>
    <row r="9803" spans="7:7">
      <c r="G9803" s="179"/>
    </row>
    <row r="9804" spans="7:7">
      <c r="G9804" s="179"/>
    </row>
    <row r="9805" spans="7:7">
      <c r="G9805" s="179"/>
    </row>
    <row r="9806" spans="7:7">
      <c r="G9806" s="179"/>
    </row>
    <row r="9807" spans="7:7">
      <c r="G9807" s="179"/>
    </row>
    <row r="9808" spans="7:7">
      <c r="G9808" s="179"/>
    </row>
    <row r="9809" spans="7:7">
      <c r="G9809" s="179"/>
    </row>
    <row r="9810" spans="7:7">
      <c r="G9810" s="179"/>
    </row>
    <row r="9811" spans="7:7">
      <c r="G9811" s="179"/>
    </row>
    <row r="9812" spans="7:7">
      <c r="G9812" s="179"/>
    </row>
    <row r="9813" spans="7:7">
      <c r="G9813" s="179"/>
    </row>
    <row r="9814" spans="7:7">
      <c r="G9814" s="179"/>
    </row>
    <row r="9815" spans="7:7">
      <c r="G9815" s="179"/>
    </row>
    <row r="9816" spans="7:7">
      <c r="G9816" s="179"/>
    </row>
    <row r="9817" spans="7:7">
      <c r="G9817" s="179"/>
    </row>
    <row r="9818" spans="7:7">
      <c r="G9818" s="179"/>
    </row>
    <row r="9819" spans="7:7">
      <c r="G9819" s="179"/>
    </row>
    <row r="9820" spans="7:7">
      <c r="G9820" s="179"/>
    </row>
    <row r="9821" spans="7:7">
      <c r="G9821" s="179"/>
    </row>
    <row r="9822" spans="7:7">
      <c r="G9822" s="179"/>
    </row>
    <row r="9823" spans="7:7">
      <c r="G9823" s="179"/>
    </row>
    <row r="9824" spans="7:7">
      <c r="G9824" s="179"/>
    </row>
    <row r="9825" spans="7:7">
      <c r="G9825" s="179"/>
    </row>
    <row r="9826" spans="7:7">
      <c r="G9826" s="179"/>
    </row>
    <row r="9827" spans="7:7">
      <c r="G9827" s="179"/>
    </row>
    <row r="9828" spans="7:7">
      <c r="G9828" s="179"/>
    </row>
    <row r="9829" spans="7:7">
      <c r="G9829" s="179"/>
    </row>
    <row r="9830" spans="7:7">
      <c r="G9830" s="179"/>
    </row>
    <row r="9831" spans="7:7">
      <c r="G9831" s="179"/>
    </row>
    <row r="9832" spans="7:7">
      <c r="G9832" s="179"/>
    </row>
    <row r="9833" spans="7:7">
      <c r="G9833" s="179"/>
    </row>
    <row r="9834" spans="7:7">
      <c r="G9834" s="179"/>
    </row>
    <row r="9835" spans="7:7">
      <c r="G9835" s="179"/>
    </row>
    <row r="9836" spans="7:7">
      <c r="G9836" s="179"/>
    </row>
    <row r="9837" spans="7:7">
      <c r="G9837" s="179"/>
    </row>
    <row r="9838" spans="7:7">
      <c r="G9838" s="179"/>
    </row>
    <row r="9839" spans="7:7">
      <c r="G9839" s="179"/>
    </row>
    <row r="9840" spans="7:7">
      <c r="G9840" s="179"/>
    </row>
    <row r="9841" spans="7:7">
      <c r="G9841" s="179"/>
    </row>
    <row r="9842" spans="7:7">
      <c r="G9842" s="179"/>
    </row>
    <row r="9843" spans="7:7">
      <c r="G9843" s="179"/>
    </row>
    <row r="9844" spans="7:7">
      <c r="G9844" s="179"/>
    </row>
    <row r="9845" spans="7:7">
      <c r="G9845" s="179"/>
    </row>
    <row r="9846" spans="7:7">
      <c r="G9846" s="179"/>
    </row>
    <row r="9847" spans="7:7">
      <c r="G9847" s="179"/>
    </row>
    <row r="9848" spans="7:7">
      <c r="G9848" s="179"/>
    </row>
    <row r="9849" spans="7:7">
      <c r="G9849" s="179"/>
    </row>
    <row r="9850" spans="7:7">
      <c r="G9850" s="179"/>
    </row>
    <row r="9851" spans="7:7">
      <c r="G9851" s="179"/>
    </row>
    <row r="9852" spans="7:7">
      <c r="G9852" s="179"/>
    </row>
    <row r="9853" spans="7:7">
      <c r="G9853" s="179"/>
    </row>
    <row r="9854" spans="7:7">
      <c r="G9854" s="179"/>
    </row>
    <row r="9855" spans="7:7">
      <c r="G9855" s="179"/>
    </row>
    <row r="9856" spans="7:7">
      <c r="G9856" s="179"/>
    </row>
    <row r="9857" spans="7:7">
      <c r="G9857" s="179"/>
    </row>
    <row r="9858" spans="7:7">
      <c r="G9858" s="179"/>
    </row>
    <row r="9859" spans="7:7">
      <c r="G9859" s="179"/>
    </row>
    <row r="9860" spans="7:7">
      <c r="G9860" s="179"/>
    </row>
    <row r="9861" spans="7:7">
      <c r="G9861" s="179"/>
    </row>
    <row r="9862" spans="7:7">
      <c r="G9862" s="179"/>
    </row>
    <row r="9863" spans="7:7">
      <c r="G9863" s="179"/>
    </row>
    <row r="9864" spans="7:7">
      <c r="G9864" s="179"/>
    </row>
    <row r="9865" spans="7:7">
      <c r="G9865" s="179"/>
    </row>
    <row r="9866" spans="7:7">
      <c r="G9866" s="179"/>
    </row>
    <row r="9867" spans="7:7">
      <c r="G9867" s="179"/>
    </row>
    <row r="9868" spans="7:7">
      <c r="G9868" s="179"/>
    </row>
    <row r="9869" spans="7:7">
      <c r="G9869" s="179"/>
    </row>
    <row r="9870" spans="7:7">
      <c r="G9870" s="179"/>
    </row>
    <row r="9871" spans="7:7">
      <c r="G9871" s="179"/>
    </row>
    <row r="9872" spans="7:7">
      <c r="G9872" s="179"/>
    </row>
    <row r="9873" spans="7:7">
      <c r="G9873" s="179"/>
    </row>
    <row r="9874" spans="7:7">
      <c r="G9874" s="179"/>
    </row>
    <row r="9875" spans="7:7">
      <c r="G9875" s="179"/>
    </row>
    <row r="9876" spans="7:7">
      <c r="G9876" s="179"/>
    </row>
    <row r="9877" spans="7:7">
      <c r="G9877" s="179"/>
    </row>
    <row r="9878" spans="7:7">
      <c r="G9878" s="179"/>
    </row>
    <row r="9879" spans="7:7">
      <c r="G9879" s="179"/>
    </row>
    <row r="9880" spans="7:7">
      <c r="G9880" s="179"/>
    </row>
    <row r="9881" spans="7:7">
      <c r="G9881" s="179"/>
    </row>
    <row r="9882" spans="7:7">
      <c r="G9882" s="179"/>
    </row>
    <row r="9883" spans="7:7">
      <c r="G9883" s="179"/>
    </row>
    <row r="9884" spans="7:7">
      <c r="G9884" s="179"/>
    </row>
    <row r="9885" spans="7:7">
      <c r="G9885" s="179"/>
    </row>
    <row r="9886" spans="7:7">
      <c r="G9886" s="179"/>
    </row>
    <row r="9887" spans="7:7">
      <c r="G9887" s="179"/>
    </row>
    <row r="9888" spans="7:7">
      <c r="G9888" s="179"/>
    </row>
    <row r="9889" spans="7:7">
      <c r="G9889" s="179"/>
    </row>
    <row r="9890" spans="7:7">
      <c r="G9890" s="179"/>
    </row>
    <row r="9891" spans="7:7">
      <c r="G9891" s="179"/>
    </row>
    <row r="9892" spans="7:7">
      <c r="G9892" s="179"/>
    </row>
    <row r="9893" spans="7:7">
      <c r="G9893" s="179"/>
    </row>
    <row r="9894" spans="7:7">
      <c r="G9894" s="179"/>
    </row>
    <row r="9895" spans="7:7">
      <c r="G9895" s="179"/>
    </row>
    <row r="9896" spans="7:7">
      <c r="G9896" s="179"/>
    </row>
    <row r="9897" spans="7:7">
      <c r="G9897" s="179"/>
    </row>
    <row r="9898" spans="7:7">
      <c r="G9898" s="179"/>
    </row>
    <row r="9899" spans="7:7">
      <c r="G9899" s="179"/>
    </row>
    <row r="9900" spans="7:7">
      <c r="G9900" s="179"/>
    </row>
    <row r="9901" spans="7:7">
      <c r="G9901" s="179"/>
    </row>
    <row r="9902" spans="7:7">
      <c r="G9902" s="179"/>
    </row>
    <row r="9903" spans="7:7">
      <c r="G9903" s="179"/>
    </row>
    <row r="9904" spans="7:7">
      <c r="G9904" s="179"/>
    </row>
    <row r="9905" spans="7:7">
      <c r="G9905" s="179"/>
    </row>
    <row r="9906" spans="7:7">
      <c r="G9906" s="179"/>
    </row>
    <row r="9907" spans="7:7">
      <c r="G9907" s="179"/>
    </row>
    <row r="9908" spans="7:7">
      <c r="G9908" s="179"/>
    </row>
    <row r="9909" spans="7:7">
      <c r="G9909" s="179"/>
    </row>
    <row r="9910" spans="7:7">
      <c r="G9910" s="179"/>
    </row>
    <row r="9911" spans="7:7">
      <c r="G9911" s="179"/>
    </row>
    <row r="9912" spans="7:7">
      <c r="G9912" s="179"/>
    </row>
    <row r="9913" spans="7:7">
      <c r="G9913" s="179"/>
    </row>
    <row r="9914" spans="7:7">
      <c r="G9914" s="179"/>
    </row>
    <row r="9915" spans="7:7">
      <c r="G9915" s="179"/>
    </row>
    <row r="9916" spans="7:7">
      <c r="G9916" s="179"/>
    </row>
    <row r="9917" spans="7:7">
      <c r="G9917" s="179"/>
    </row>
    <row r="9918" spans="7:7">
      <c r="G9918" s="179"/>
    </row>
    <row r="9919" spans="7:7">
      <c r="G9919" s="179"/>
    </row>
    <row r="9920" spans="7:7">
      <c r="G9920" s="179"/>
    </row>
    <row r="9921" spans="7:7">
      <c r="G9921" s="179"/>
    </row>
    <row r="9922" spans="7:7">
      <c r="G9922" s="179"/>
    </row>
    <row r="9923" spans="7:7">
      <c r="G9923" s="179"/>
    </row>
    <row r="9924" spans="7:7">
      <c r="G9924" s="179"/>
    </row>
    <row r="9925" spans="7:7">
      <c r="G9925" s="179"/>
    </row>
    <row r="9926" spans="7:7">
      <c r="G9926" s="179"/>
    </row>
    <row r="9927" spans="7:7">
      <c r="G9927" s="179"/>
    </row>
    <row r="9928" spans="7:7">
      <c r="G9928" s="179"/>
    </row>
    <row r="9929" spans="7:7">
      <c r="G9929" s="179"/>
    </row>
    <row r="9930" spans="7:7">
      <c r="G9930" s="179"/>
    </row>
    <row r="9931" spans="7:7">
      <c r="G9931" s="179"/>
    </row>
    <row r="9932" spans="7:7">
      <c r="G9932" s="179"/>
    </row>
    <row r="9933" spans="7:7">
      <c r="G9933" s="179"/>
    </row>
    <row r="9934" spans="7:7">
      <c r="G9934" s="179"/>
    </row>
    <row r="9935" spans="7:7">
      <c r="G9935" s="179"/>
    </row>
    <row r="9936" spans="7:7">
      <c r="G9936" s="179"/>
    </row>
    <row r="9937" spans="7:7">
      <c r="G9937" s="179"/>
    </row>
    <row r="9938" spans="7:7">
      <c r="G9938" s="179"/>
    </row>
    <row r="9939" spans="7:7">
      <c r="G9939" s="179"/>
    </row>
    <row r="9940" spans="7:7">
      <c r="G9940" s="179"/>
    </row>
    <row r="9941" spans="7:7">
      <c r="G9941" s="179"/>
    </row>
    <row r="9942" spans="7:7">
      <c r="G9942" s="179"/>
    </row>
    <row r="9943" spans="7:7">
      <c r="G9943" s="179"/>
    </row>
    <row r="9944" spans="7:7">
      <c r="G9944" s="179"/>
    </row>
    <row r="9945" spans="7:7">
      <c r="G9945" s="179"/>
    </row>
    <row r="9946" spans="7:7">
      <c r="G9946" s="179"/>
    </row>
    <row r="9947" spans="7:7">
      <c r="G9947" s="179"/>
    </row>
    <row r="9948" spans="7:7">
      <c r="G9948" s="179"/>
    </row>
    <row r="9949" spans="7:7">
      <c r="G9949" s="179"/>
    </row>
    <row r="9950" spans="7:7">
      <c r="G9950" s="179"/>
    </row>
    <row r="9951" spans="7:7">
      <c r="G9951" s="179"/>
    </row>
    <row r="9952" spans="7:7">
      <c r="G9952" s="179"/>
    </row>
    <row r="9953" spans="7:7">
      <c r="G9953" s="179"/>
    </row>
    <row r="9954" spans="7:7">
      <c r="G9954" s="179"/>
    </row>
    <row r="9955" spans="7:7">
      <c r="G9955" s="179"/>
    </row>
    <row r="9956" spans="7:7">
      <c r="G9956" s="179"/>
    </row>
    <row r="9957" spans="7:7">
      <c r="G9957" s="179"/>
    </row>
    <row r="9958" spans="7:7">
      <c r="G9958" s="179"/>
    </row>
    <row r="9959" spans="7:7">
      <c r="G9959" s="179"/>
    </row>
    <row r="9960" spans="7:7">
      <c r="G9960" s="179"/>
    </row>
    <row r="9961" spans="7:7">
      <c r="G9961" s="179"/>
    </row>
    <row r="9962" spans="7:7">
      <c r="G9962" s="179"/>
    </row>
    <row r="9963" spans="7:7">
      <c r="G9963" s="179"/>
    </row>
    <row r="9964" spans="7:7">
      <c r="G9964" s="179"/>
    </row>
    <row r="9965" spans="7:7">
      <c r="G9965" s="179"/>
    </row>
    <row r="9966" spans="7:7">
      <c r="G9966" s="179"/>
    </row>
    <row r="9967" spans="7:7">
      <c r="G9967" s="179"/>
    </row>
    <row r="9968" spans="7:7">
      <c r="G9968" s="179"/>
    </row>
    <row r="9969" spans="7:7">
      <c r="G9969" s="179"/>
    </row>
    <row r="9970" spans="7:7">
      <c r="G9970" s="179"/>
    </row>
    <row r="9971" spans="7:7">
      <c r="G9971" s="179"/>
    </row>
    <row r="9972" spans="7:7">
      <c r="G9972" s="179"/>
    </row>
    <row r="9973" spans="7:7">
      <c r="G9973" s="179"/>
    </row>
    <row r="9974" spans="7:7">
      <c r="G9974" s="179"/>
    </row>
    <row r="9975" spans="7:7">
      <c r="G9975" s="179"/>
    </row>
    <row r="9976" spans="7:7">
      <c r="G9976" s="179"/>
    </row>
    <row r="9977" spans="7:7">
      <c r="G9977" s="179"/>
    </row>
    <row r="9978" spans="7:7">
      <c r="G9978" s="179"/>
    </row>
    <row r="9979" spans="7:7">
      <c r="G9979" s="179"/>
    </row>
    <row r="9980" spans="7:7">
      <c r="G9980" s="179"/>
    </row>
    <row r="9981" spans="7:7">
      <c r="G9981" s="179"/>
    </row>
    <row r="9982" spans="7:7">
      <c r="G9982" s="179"/>
    </row>
    <row r="9983" spans="7:7">
      <c r="G9983" s="179"/>
    </row>
    <row r="9984" spans="7:7">
      <c r="G9984" s="179"/>
    </row>
    <row r="9985" spans="7:7">
      <c r="G9985" s="179"/>
    </row>
    <row r="9986" spans="7:7">
      <c r="G9986" s="179"/>
    </row>
    <row r="9987" spans="7:7">
      <c r="G9987" s="179"/>
    </row>
    <row r="9988" spans="7:7">
      <c r="G9988" s="179"/>
    </row>
    <row r="9989" spans="7:7">
      <c r="G9989" s="179"/>
    </row>
    <row r="9990" spans="7:7">
      <c r="G9990" s="179"/>
    </row>
    <row r="9991" spans="7:7">
      <c r="G9991" s="179"/>
    </row>
    <row r="9992" spans="7:7">
      <c r="G9992" s="179"/>
    </row>
    <row r="9993" spans="7:7">
      <c r="G9993" s="179"/>
    </row>
    <row r="9994" spans="7:7">
      <c r="G9994" s="179"/>
    </row>
    <row r="9995" spans="7:7">
      <c r="G9995" s="179"/>
    </row>
    <row r="9996" spans="7:7">
      <c r="G9996" s="179"/>
    </row>
    <row r="9997" spans="7:7">
      <c r="G9997" s="179"/>
    </row>
    <row r="9998" spans="7:7">
      <c r="G9998" s="179"/>
    </row>
    <row r="9999" spans="7:7">
      <c r="G9999" s="179"/>
    </row>
    <row r="10000" spans="7:7">
      <c r="G10000" s="179"/>
    </row>
    <row r="10001" spans="7:7">
      <c r="G10001" s="179"/>
    </row>
    <row r="10002" spans="7:7">
      <c r="G10002" s="179"/>
    </row>
    <row r="10003" spans="7:7">
      <c r="G10003" s="179"/>
    </row>
    <row r="10004" spans="7:7">
      <c r="G10004" s="179"/>
    </row>
    <row r="10005" spans="7:7">
      <c r="G10005" s="179"/>
    </row>
    <row r="10006" spans="7:7">
      <c r="G10006" s="179"/>
    </row>
    <row r="10007" spans="7:7">
      <c r="G10007" s="179"/>
    </row>
    <row r="10008" spans="7:7">
      <c r="G10008" s="179"/>
    </row>
    <row r="10009" spans="7:7">
      <c r="G10009" s="179"/>
    </row>
    <row r="10010" spans="7:7">
      <c r="G10010" s="179"/>
    </row>
    <row r="10011" spans="7:7">
      <c r="G10011" s="179"/>
    </row>
    <row r="10012" spans="7:7">
      <c r="G10012" s="179"/>
    </row>
    <row r="10013" spans="7:7">
      <c r="G10013" s="179"/>
    </row>
    <row r="10014" spans="7:7">
      <c r="G10014" s="179"/>
    </row>
    <row r="10015" spans="7:7">
      <c r="G10015" s="179"/>
    </row>
    <row r="10016" spans="7:7">
      <c r="G10016" s="179"/>
    </row>
    <row r="10017" spans="7:7">
      <c r="G10017" s="179"/>
    </row>
    <row r="10018" spans="7:7">
      <c r="G10018" s="179"/>
    </row>
    <row r="10019" spans="7:7">
      <c r="G10019" s="179"/>
    </row>
    <row r="10020" spans="7:7">
      <c r="G10020" s="179"/>
    </row>
    <row r="10021" spans="7:7">
      <c r="G10021" s="179"/>
    </row>
    <row r="10022" spans="7:7">
      <c r="G10022" s="179"/>
    </row>
    <row r="10023" spans="7:7">
      <c r="G10023" s="179"/>
    </row>
    <row r="10024" spans="7:7">
      <c r="G10024" s="179"/>
    </row>
    <row r="10025" spans="7:7">
      <c r="G10025" s="179"/>
    </row>
    <row r="10026" spans="7:7">
      <c r="G10026" s="179"/>
    </row>
    <row r="10027" spans="7:7">
      <c r="G10027" s="179"/>
    </row>
    <row r="10028" spans="7:7">
      <c r="G10028" s="179"/>
    </row>
    <row r="10029" spans="7:7">
      <c r="G10029" s="179"/>
    </row>
    <row r="10030" spans="7:7">
      <c r="G10030" s="179"/>
    </row>
    <row r="10031" spans="7:7">
      <c r="G10031" s="179"/>
    </row>
    <row r="10032" spans="7:7">
      <c r="G10032" s="179"/>
    </row>
    <row r="10033" spans="7:7">
      <c r="G10033" s="179"/>
    </row>
    <row r="10034" spans="7:7">
      <c r="G10034" s="179"/>
    </row>
    <row r="10035" spans="7:7">
      <c r="G10035" s="179"/>
    </row>
    <row r="10036" spans="7:7">
      <c r="G10036" s="179"/>
    </row>
    <row r="10037" spans="7:7">
      <c r="G10037" s="179"/>
    </row>
    <row r="10038" spans="7:7">
      <c r="G10038" s="179"/>
    </row>
    <row r="10039" spans="7:7">
      <c r="G10039" s="179"/>
    </row>
    <row r="10040" spans="7:7">
      <c r="G10040" s="179"/>
    </row>
    <row r="10041" spans="7:7">
      <c r="G10041" s="179"/>
    </row>
    <row r="10042" spans="7:7">
      <c r="G10042" s="179"/>
    </row>
    <row r="10043" spans="7:7">
      <c r="G10043" s="179"/>
    </row>
    <row r="10044" spans="7:7">
      <c r="G10044" s="179"/>
    </row>
    <row r="10045" spans="7:7">
      <c r="G10045" s="179"/>
    </row>
    <row r="10046" spans="7:7">
      <c r="G10046" s="179"/>
    </row>
    <row r="10047" spans="7:7">
      <c r="G10047" s="179"/>
    </row>
    <row r="10048" spans="7:7">
      <c r="G10048" s="179"/>
    </row>
    <row r="10049" spans="7:7">
      <c r="G10049" s="179"/>
    </row>
    <row r="10050" spans="7:7">
      <c r="G10050" s="179"/>
    </row>
    <row r="10051" spans="7:7">
      <c r="G10051" s="179"/>
    </row>
    <row r="10052" spans="7:7">
      <c r="G10052" s="179"/>
    </row>
    <row r="10053" spans="7:7">
      <c r="G10053" s="179"/>
    </row>
    <row r="10054" spans="7:7">
      <c r="G10054" s="179"/>
    </row>
    <row r="10055" spans="7:7">
      <c r="G10055" s="179"/>
    </row>
    <row r="10056" spans="7:7">
      <c r="G10056" s="179"/>
    </row>
    <row r="10057" spans="7:7">
      <c r="G10057" s="179"/>
    </row>
    <row r="10058" spans="7:7">
      <c r="G10058" s="179"/>
    </row>
    <row r="10059" spans="7:7">
      <c r="G10059" s="179"/>
    </row>
    <row r="10060" spans="7:7">
      <c r="G10060" s="179"/>
    </row>
    <row r="10061" spans="7:7">
      <c r="G10061" s="179"/>
    </row>
    <row r="10062" spans="7:7">
      <c r="G10062" s="179"/>
    </row>
    <row r="10063" spans="7:7">
      <c r="G10063" s="179"/>
    </row>
    <row r="10064" spans="7:7">
      <c r="G10064" s="179"/>
    </row>
    <row r="10065" spans="7:7">
      <c r="G10065" s="179"/>
    </row>
    <row r="10066" spans="7:7">
      <c r="G10066" s="179"/>
    </row>
    <row r="10067" spans="7:7">
      <c r="G10067" s="179"/>
    </row>
    <row r="10068" spans="7:7">
      <c r="G10068" s="179"/>
    </row>
    <row r="10069" spans="7:7">
      <c r="G10069" s="179"/>
    </row>
    <row r="10070" spans="7:7">
      <c r="G10070" s="179"/>
    </row>
    <row r="10071" spans="7:7">
      <c r="G10071" s="179"/>
    </row>
    <row r="10072" spans="7:7">
      <c r="G10072" s="179"/>
    </row>
    <row r="10073" spans="7:7">
      <c r="G10073" s="179"/>
    </row>
    <row r="10074" spans="7:7">
      <c r="G10074" s="179"/>
    </row>
    <row r="10075" spans="7:7">
      <c r="G10075" s="179"/>
    </row>
    <row r="10076" spans="7:7">
      <c r="G10076" s="179"/>
    </row>
    <row r="10077" spans="7:7">
      <c r="G10077" s="179"/>
    </row>
    <row r="10078" spans="7:7">
      <c r="G10078" s="179"/>
    </row>
    <row r="10079" spans="7:7">
      <c r="G10079" s="179"/>
    </row>
    <row r="10080" spans="7:7">
      <c r="G10080" s="179"/>
    </row>
    <row r="10081" spans="7:7">
      <c r="G10081" s="179"/>
    </row>
    <row r="10082" spans="7:7">
      <c r="G10082" s="179"/>
    </row>
    <row r="10083" spans="7:7">
      <c r="G10083" s="179"/>
    </row>
    <row r="10084" spans="7:7">
      <c r="G10084" s="179"/>
    </row>
    <row r="10085" spans="7:7">
      <c r="G10085" s="179"/>
    </row>
    <row r="10086" spans="7:7">
      <c r="G10086" s="179"/>
    </row>
    <row r="10087" spans="7:7">
      <c r="G10087" s="179"/>
    </row>
    <row r="10088" spans="7:7">
      <c r="G10088" s="179"/>
    </row>
    <row r="10089" spans="7:7">
      <c r="G10089" s="179"/>
    </row>
    <row r="10090" spans="7:7">
      <c r="G10090" s="179"/>
    </row>
    <row r="10091" spans="7:7">
      <c r="G10091" s="179"/>
    </row>
    <row r="10092" spans="7:7">
      <c r="G10092" s="179"/>
    </row>
    <row r="10093" spans="7:7">
      <c r="G10093" s="179"/>
    </row>
    <row r="10094" spans="7:7">
      <c r="G10094" s="179"/>
    </row>
    <row r="10095" spans="7:7">
      <c r="G10095" s="179"/>
    </row>
    <row r="10096" spans="7:7">
      <c r="G10096" s="179"/>
    </row>
    <row r="10097" spans="7:7">
      <c r="G10097" s="179"/>
    </row>
    <row r="10098" spans="7:7">
      <c r="G10098" s="179"/>
    </row>
    <row r="10099" spans="7:7">
      <c r="G10099" s="179"/>
    </row>
    <row r="10100" spans="7:7">
      <c r="G10100" s="179"/>
    </row>
    <row r="10101" spans="7:7">
      <c r="G10101" s="179"/>
    </row>
    <row r="10102" spans="7:7">
      <c r="G10102" s="179"/>
    </row>
    <row r="10103" spans="7:7">
      <c r="G10103" s="179"/>
    </row>
    <row r="10104" spans="7:7">
      <c r="G10104" s="179"/>
    </row>
    <row r="10105" spans="7:7">
      <c r="G10105" s="179"/>
    </row>
    <row r="10106" spans="7:7">
      <c r="G10106" s="179"/>
    </row>
    <row r="10107" spans="7:7">
      <c r="G10107" s="179"/>
    </row>
    <row r="10108" spans="7:7">
      <c r="G10108" s="179"/>
    </row>
    <row r="10109" spans="7:7">
      <c r="G10109" s="179"/>
    </row>
    <row r="10110" spans="7:7">
      <c r="G10110" s="179"/>
    </row>
    <row r="10111" spans="7:7">
      <c r="G10111" s="179"/>
    </row>
    <row r="10112" spans="7:7">
      <c r="G10112" s="179"/>
    </row>
    <row r="10113" spans="7:7">
      <c r="G10113" s="179"/>
    </row>
    <row r="10114" spans="7:7">
      <c r="G10114" s="179"/>
    </row>
    <row r="10115" spans="7:7">
      <c r="G10115" s="179"/>
    </row>
    <row r="10116" spans="7:7">
      <c r="G10116" s="179"/>
    </row>
    <row r="10117" spans="7:7">
      <c r="G10117" s="179"/>
    </row>
    <row r="10118" spans="7:7">
      <c r="G10118" s="179"/>
    </row>
    <row r="10119" spans="7:7">
      <c r="G10119" s="179"/>
    </row>
    <row r="10120" spans="7:7">
      <c r="G10120" s="179"/>
    </row>
    <row r="10121" spans="7:7">
      <c r="G10121" s="179"/>
    </row>
    <row r="10122" spans="7:7">
      <c r="G10122" s="179"/>
    </row>
    <row r="10123" spans="7:7">
      <c r="G10123" s="179"/>
    </row>
    <row r="10124" spans="7:7">
      <c r="G10124" s="179"/>
    </row>
    <row r="10125" spans="7:7">
      <c r="G10125" s="179"/>
    </row>
    <row r="10126" spans="7:7">
      <c r="G10126" s="179"/>
    </row>
    <row r="10127" spans="7:7">
      <c r="G10127" s="179"/>
    </row>
    <row r="10128" spans="7:7">
      <c r="G10128" s="179"/>
    </row>
    <row r="10129" spans="7:7">
      <c r="G10129" s="179"/>
    </row>
    <row r="10130" spans="7:7">
      <c r="G10130" s="179"/>
    </row>
    <row r="10131" spans="7:7">
      <c r="G10131" s="179"/>
    </row>
    <row r="10132" spans="7:7">
      <c r="G10132" s="179"/>
    </row>
    <row r="10133" spans="7:7">
      <c r="G10133" s="179"/>
    </row>
    <row r="10134" spans="7:7">
      <c r="G10134" s="179"/>
    </row>
    <row r="10135" spans="7:7">
      <c r="G10135" s="179"/>
    </row>
    <row r="10136" spans="7:7">
      <c r="G10136" s="179"/>
    </row>
    <row r="10137" spans="7:7">
      <c r="G10137" s="179"/>
    </row>
    <row r="10138" spans="7:7">
      <c r="G10138" s="179"/>
    </row>
    <row r="10139" spans="7:7">
      <c r="G10139" s="179"/>
    </row>
    <row r="10140" spans="7:7">
      <c r="G10140" s="179"/>
    </row>
    <row r="10141" spans="7:7">
      <c r="G10141" s="179"/>
    </row>
    <row r="10142" spans="7:7">
      <c r="G10142" s="179"/>
    </row>
    <row r="10143" spans="7:7">
      <c r="G10143" s="179"/>
    </row>
    <row r="10144" spans="7:7">
      <c r="G10144" s="179"/>
    </row>
    <row r="10145" spans="7:7">
      <c r="G10145" s="179"/>
    </row>
    <row r="10146" spans="7:7">
      <c r="G10146" s="179"/>
    </row>
    <row r="10147" spans="7:7">
      <c r="G10147" s="179"/>
    </row>
    <row r="10148" spans="7:7">
      <c r="G10148" s="179"/>
    </row>
    <row r="10149" spans="7:7">
      <c r="G10149" s="179"/>
    </row>
    <row r="10150" spans="7:7">
      <c r="G10150" s="179"/>
    </row>
    <row r="10151" spans="7:7">
      <c r="G10151" s="179"/>
    </row>
    <row r="10152" spans="7:7">
      <c r="G10152" s="179"/>
    </row>
    <row r="10153" spans="7:7">
      <c r="G10153" s="179"/>
    </row>
    <row r="10154" spans="7:7">
      <c r="G10154" s="179"/>
    </row>
    <row r="10155" spans="7:7">
      <c r="G10155" s="179"/>
    </row>
    <row r="10156" spans="7:7">
      <c r="G10156" s="179"/>
    </row>
    <row r="10157" spans="7:7">
      <c r="G10157" s="179"/>
    </row>
    <row r="10158" spans="7:7">
      <c r="G10158" s="179"/>
    </row>
    <row r="10159" spans="7:7">
      <c r="G10159" s="179"/>
    </row>
    <row r="10160" spans="7:7">
      <c r="G10160" s="179"/>
    </row>
    <row r="10161" spans="7:7">
      <c r="G10161" s="179"/>
    </row>
    <row r="10162" spans="7:7">
      <c r="G10162" s="179"/>
    </row>
    <row r="10163" spans="7:7">
      <c r="G10163" s="179"/>
    </row>
    <row r="10164" spans="7:7">
      <c r="G10164" s="179"/>
    </row>
    <row r="10165" spans="7:7">
      <c r="G10165" s="179"/>
    </row>
    <row r="10166" spans="7:7">
      <c r="G10166" s="179"/>
    </row>
    <row r="10167" spans="7:7">
      <c r="G10167" s="179"/>
    </row>
    <row r="10168" spans="7:7">
      <c r="G10168" s="179"/>
    </row>
    <row r="10169" spans="7:7">
      <c r="G10169" s="179"/>
    </row>
    <row r="10170" spans="7:7">
      <c r="G10170" s="179"/>
    </row>
    <row r="10171" spans="7:7">
      <c r="G10171" s="179"/>
    </row>
    <row r="10172" spans="7:7">
      <c r="G10172" s="179"/>
    </row>
    <row r="10173" spans="7:7">
      <c r="G10173" s="179"/>
    </row>
    <row r="10174" spans="7:7">
      <c r="G10174" s="179"/>
    </row>
    <row r="10175" spans="7:7">
      <c r="G10175" s="179"/>
    </row>
    <row r="10176" spans="7:7">
      <c r="G10176" s="179"/>
    </row>
    <row r="10177" spans="7:7">
      <c r="G10177" s="179"/>
    </row>
    <row r="10178" spans="7:7">
      <c r="G10178" s="179"/>
    </row>
    <row r="10179" spans="7:7">
      <c r="G10179" s="179"/>
    </row>
    <row r="10180" spans="7:7">
      <c r="G10180" s="179"/>
    </row>
    <row r="10181" spans="7:7">
      <c r="G10181" s="179"/>
    </row>
    <row r="10182" spans="7:7">
      <c r="G10182" s="179"/>
    </row>
    <row r="10183" spans="7:7">
      <c r="G10183" s="179"/>
    </row>
    <row r="10184" spans="7:7">
      <c r="G10184" s="179"/>
    </row>
    <row r="10185" spans="7:7">
      <c r="G10185" s="179"/>
    </row>
    <row r="10186" spans="7:7">
      <c r="G10186" s="179"/>
    </row>
    <row r="10187" spans="7:7">
      <c r="G10187" s="179"/>
    </row>
    <row r="10188" spans="7:7">
      <c r="G10188" s="179"/>
    </row>
    <row r="10189" spans="7:7">
      <c r="G10189" s="179"/>
    </row>
    <row r="10190" spans="7:7">
      <c r="G10190" s="179"/>
    </row>
    <row r="10191" spans="7:7">
      <c r="G10191" s="179"/>
    </row>
    <row r="10192" spans="7:7">
      <c r="G10192" s="179"/>
    </row>
    <row r="10193" spans="7:7">
      <c r="G10193" s="179"/>
    </row>
    <row r="10194" spans="7:7">
      <c r="G10194" s="179"/>
    </row>
    <row r="10195" spans="7:7">
      <c r="G10195" s="179"/>
    </row>
    <row r="10196" spans="7:7">
      <c r="G10196" s="179"/>
    </row>
    <row r="10197" spans="7:7">
      <c r="G10197" s="179"/>
    </row>
    <row r="10198" spans="7:7">
      <c r="G10198" s="179"/>
    </row>
    <row r="10199" spans="7:7">
      <c r="G10199" s="179"/>
    </row>
    <row r="10200" spans="7:7">
      <c r="G10200" s="179"/>
    </row>
    <row r="10201" spans="7:7">
      <c r="G10201" s="179"/>
    </row>
    <row r="10202" spans="7:7">
      <c r="G10202" s="179"/>
    </row>
    <row r="10203" spans="7:7">
      <c r="G10203" s="179"/>
    </row>
    <row r="10204" spans="7:7">
      <c r="G10204" s="179"/>
    </row>
    <row r="10205" spans="7:7">
      <c r="G10205" s="179"/>
    </row>
    <row r="10206" spans="7:7">
      <c r="G10206" s="179"/>
    </row>
    <row r="10207" spans="7:7">
      <c r="G10207" s="179"/>
    </row>
    <row r="10208" spans="7:7">
      <c r="G10208" s="179"/>
    </row>
    <row r="10209" spans="7:7">
      <c r="G10209" s="179"/>
    </row>
    <row r="10210" spans="7:7">
      <c r="G10210" s="179"/>
    </row>
    <row r="10211" spans="7:7">
      <c r="G10211" s="179"/>
    </row>
    <row r="10212" spans="7:7">
      <c r="G10212" s="179"/>
    </row>
    <row r="10213" spans="7:7">
      <c r="G10213" s="179"/>
    </row>
    <row r="10214" spans="7:7">
      <c r="G10214" s="179"/>
    </row>
    <row r="10215" spans="7:7">
      <c r="G10215" s="179"/>
    </row>
    <row r="10216" spans="7:7">
      <c r="G10216" s="179"/>
    </row>
    <row r="10217" spans="7:7">
      <c r="G10217" s="179"/>
    </row>
    <row r="10218" spans="7:7">
      <c r="G10218" s="179"/>
    </row>
    <row r="10219" spans="7:7">
      <c r="G10219" s="179"/>
    </row>
    <row r="10220" spans="7:7">
      <c r="G10220" s="179"/>
    </row>
    <row r="10221" spans="7:7">
      <c r="G10221" s="179"/>
    </row>
    <row r="10222" spans="7:7">
      <c r="G10222" s="179"/>
    </row>
    <row r="10223" spans="7:7">
      <c r="G10223" s="179"/>
    </row>
    <row r="10224" spans="7:7">
      <c r="G10224" s="179"/>
    </row>
    <row r="10225" spans="7:7">
      <c r="G10225" s="179"/>
    </row>
    <row r="10226" spans="7:7">
      <c r="G10226" s="179"/>
    </row>
    <row r="10227" spans="7:7">
      <c r="G10227" s="179"/>
    </row>
    <row r="10228" spans="7:7">
      <c r="G10228" s="179"/>
    </row>
    <row r="10229" spans="7:7">
      <c r="G10229" s="179"/>
    </row>
    <row r="10230" spans="7:7">
      <c r="G10230" s="179"/>
    </row>
    <row r="10231" spans="7:7">
      <c r="G10231" s="179"/>
    </row>
    <row r="10232" spans="7:7">
      <c r="G10232" s="179"/>
    </row>
    <row r="10233" spans="7:7">
      <c r="G10233" s="179"/>
    </row>
    <row r="10234" spans="7:7">
      <c r="G10234" s="179"/>
    </row>
    <row r="10235" spans="7:7">
      <c r="G10235" s="179"/>
    </row>
    <row r="10236" spans="7:7">
      <c r="G10236" s="179"/>
    </row>
    <row r="10237" spans="7:7">
      <c r="G10237" s="179"/>
    </row>
    <row r="10238" spans="7:7">
      <c r="G10238" s="179"/>
    </row>
    <row r="10239" spans="7:7">
      <c r="G10239" s="179"/>
    </row>
    <row r="10240" spans="7:7">
      <c r="G10240" s="179"/>
    </row>
    <row r="10241" spans="7:7">
      <c r="G10241" s="179"/>
    </row>
    <row r="10242" spans="7:7">
      <c r="G10242" s="179"/>
    </row>
    <row r="10243" spans="7:7">
      <c r="G10243" s="179"/>
    </row>
    <row r="10244" spans="7:7">
      <c r="G10244" s="179"/>
    </row>
    <row r="10245" spans="7:7">
      <c r="G10245" s="179"/>
    </row>
    <row r="10246" spans="7:7">
      <c r="G10246" s="179"/>
    </row>
    <row r="10247" spans="7:7">
      <c r="G10247" s="179"/>
    </row>
    <row r="10248" spans="7:7">
      <c r="G10248" s="179"/>
    </row>
    <row r="10249" spans="7:7">
      <c r="G10249" s="179"/>
    </row>
    <row r="10250" spans="7:7">
      <c r="G10250" s="179"/>
    </row>
    <row r="10251" spans="7:7">
      <c r="G10251" s="179"/>
    </row>
    <row r="10252" spans="7:7">
      <c r="G10252" s="179"/>
    </row>
    <row r="10253" spans="7:7">
      <c r="G10253" s="179"/>
    </row>
    <row r="10254" spans="7:7">
      <c r="G10254" s="179"/>
    </row>
    <row r="10255" spans="7:7">
      <c r="G10255" s="179"/>
    </row>
    <row r="10256" spans="7:7">
      <c r="G10256" s="179"/>
    </row>
    <row r="10257" spans="7:7">
      <c r="G10257" s="179"/>
    </row>
    <row r="10258" spans="7:7">
      <c r="G10258" s="179"/>
    </row>
    <row r="10259" spans="7:7">
      <c r="G10259" s="179"/>
    </row>
    <row r="10260" spans="7:7">
      <c r="G10260" s="179"/>
    </row>
    <row r="10261" spans="7:7">
      <c r="G10261" s="179"/>
    </row>
    <row r="10262" spans="7:7">
      <c r="G10262" s="179"/>
    </row>
    <row r="10263" spans="7:7">
      <c r="G10263" s="179"/>
    </row>
    <row r="10264" spans="7:7">
      <c r="G10264" s="179"/>
    </row>
    <row r="10265" spans="7:7">
      <c r="G10265" s="179"/>
    </row>
    <row r="10266" spans="7:7">
      <c r="G10266" s="179"/>
    </row>
    <row r="10267" spans="7:7">
      <c r="G10267" s="179"/>
    </row>
    <row r="10268" spans="7:7">
      <c r="G10268" s="179"/>
    </row>
    <row r="10269" spans="7:7">
      <c r="G10269" s="179"/>
    </row>
    <row r="10270" spans="7:7">
      <c r="G10270" s="179"/>
    </row>
    <row r="10271" spans="7:7">
      <c r="G10271" s="179"/>
    </row>
    <row r="10272" spans="7:7">
      <c r="G10272" s="179"/>
    </row>
    <row r="10273" spans="7:7">
      <c r="G10273" s="179"/>
    </row>
    <row r="10274" spans="7:7">
      <c r="G10274" s="179"/>
    </row>
    <row r="10275" spans="7:7">
      <c r="G10275" s="179"/>
    </row>
    <row r="10276" spans="7:7">
      <c r="G10276" s="179"/>
    </row>
    <row r="10277" spans="7:7">
      <c r="G10277" s="179"/>
    </row>
    <row r="10278" spans="7:7">
      <c r="G10278" s="179"/>
    </row>
    <row r="10279" spans="7:7">
      <c r="G10279" s="179"/>
    </row>
    <row r="10280" spans="7:7">
      <c r="G10280" s="179"/>
    </row>
    <row r="10281" spans="7:7">
      <c r="G10281" s="179"/>
    </row>
    <row r="10282" spans="7:7">
      <c r="G10282" s="179"/>
    </row>
    <row r="10283" spans="7:7">
      <c r="G10283" s="179"/>
    </row>
    <row r="10284" spans="7:7">
      <c r="G10284" s="179"/>
    </row>
    <row r="10285" spans="7:7">
      <c r="G10285" s="179"/>
    </row>
    <row r="10286" spans="7:7">
      <c r="G10286" s="179"/>
    </row>
    <row r="10287" spans="7:7">
      <c r="G10287" s="179"/>
    </row>
    <row r="10288" spans="7:7">
      <c r="G10288" s="179"/>
    </row>
    <row r="10289" spans="7:7">
      <c r="G10289" s="179"/>
    </row>
    <row r="10290" spans="7:7">
      <c r="G10290" s="179"/>
    </row>
    <row r="10291" spans="7:7">
      <c r="G10291" s="179"/>
    </row>
    <row r="10292" spans="7:7">
      <c r="G10292" s="179"/>
    </row>
    <row r="10293" spans="7:7">
      <c r="G10293" s="179"/>
    </row>
    <row r="10294" spans="7:7">
      <c r="G10294" s="179"/>
    </row>
    <row r="10295" spans="7:7">
      <c r="G10295" s="179"/>
    </row>
    <row r="10296" spans="7:7">
      <c r="G10296" s="179"/>
    </row>
    <row r="10297" spans="7:7">
      <c r="G10297" s="179"/>
    </row>
    <row r="10298" spans="7:7">
      <c r="G10298" s="179"/>
    </row>
    <row r="10299" spans="7:7">
      <c r="G10299" s="179"/>
    </row>
    <row r="10300" spans="7:7">
      <c r="G10300" s="179"/>
    </row>
    <row r="10301" spans="7:7">
      <c r="G10301" s="179"/>
    </row>
    <row r="10302" spans="7:7">
      <c r="G10302" s="179"/>
    </row>
    <row r="10303" spans="7:7">
      <c r="G10303" s="179"/>
    </row>
    <row r="10304" spans="7:7">
      <c r="G10304" s="179"/>
    </row>
    <row r="10305" spans="7:7">
      <c r="G10305" s="179"/>
    </row>
    <row r="10306" spans="7:7">
      <c r="G10306" s="179"/>
    </row>
    <row r="10307" spans="7:7">
      <c r="G10307" s="179"/>
    </row>
    <row r="10308" spans="7:7">
      <c r="G10308" s="179"/>
    </row>
    <row r="10309" spans="7:7">
      <c r="G10309" s="179"/>
    </row>
    <row r="10310" spans="7:7">
      <c r="G10310" s="179"/>
    </row>
    <row r="10311" spans="7:7">
      <c r="G10311" s="179"/>
    </row>
    <row r="10312" spans="7:7">
      <c r="G10312" s="179"/>
    </row>
    <row r="10313" spans="7:7">
      <c r="G10313" s="179"/>
    </row>
    <row r="10314" spans="7:7">
      <c r="G10314" s="179"/>
    </row>
    <row r="10315" spans="7:7">
      <c r="G10315" s="179"/>
    </row>
    <row r="10316" spans="7:7">
      <c r="G10316" s="179"/>
    </row>
    <row r="10317" spans="7:7">
      <c r="G10317" s="179"/>
    </row>
    <row r="10318" spans="7:7">
      <c r="G10318" s="179"/>
    </row>
    <row r="10319" spans="7:7">
      <c r="G10319" s="179"/>
    </row>
    <row r="10320" spans="7:7">
      <c r="G10320" s="179"/>
    </row>
    <row r="10321" spans="7:7">
      <c r="G10321" s="179"/>
    </row>
    <row r="10322" spans="7:7">
      <c r="G10322" s="179"/>
    </row>
    <row r="10323" spans="7:7">
      <c r="G10323" s="179"/>
    </row>
    <row r="10324" spans="7:7">
      <c r="G10324" s="179"/>
    </row>
    <row r="10325" spans="7:7">
      <c r="G10325" s="179"/>
    </row>
    <row r="10326" spans="7:7">
      <c r="G10326" s="179"/>
    </row>
    <row r="10327" spans="7:7">
      <c r="G10327" s="179"/>
    </row>
    <row r="10328" spans="7:7">
      <c r="G10328" s="179"/>
    </row>
    <row r="10329" spans="7:7">
      <c r="G10329" s="179"/>
    </row>
    <row r="10330" spans="7:7">
      <c r="G10330" s="179"/>
    </row>
    <row r="10331" spans="7:7">
      <c r="G10331" s="179"/>
    </row>
    <row r="10332" spans="7:7">
      <c r="G10332" s="179"/>
    </row>
    <row r="10333" spans="7:7">
      <c r="G10333" s="179"/>
    </row>
    <row r="10334" spans="7:7">
      <c r="G10334" s="179"/>
    </row>
    <row r="10335" spans="7:7">
      <c r="G10335" s="179"/>
    </row>
    <row r="10336" spans="7:7">
      <c r="G10336" s="179"/>
    </row>
    <row r="10337" spans="7:7">
      <c r="G10337" s="179"/>
    </row>
    <row r="10338" spans="7:7">
      <c r="G10338" s="179"/>
    </row>
    <row r="10339" spans="7:7">
      <c r="G10339" s="179"/>
    </row>
    <row r="10340" spans="7:7">
      <c r="G10340" s="179"/>
    </row>
    <row r="10341" spans="7:7">
      <c r="G10341" s="179"/>
    </row>
    <row r="10342" spans="7:7">
      <c r="G10342" s="179"/>
    </row>
    <row r="10343" spans="7:7">
      <c r="G10343" s="179"/>
    </row>
    <row r="10344" spans="7:7">
      <c r="G10344" s="179"/>
    </row>
    <row r="10345" spans="7:7">
      <c r="G10345" s="179"/>
    </row>
    <row r="10346" spans="7:7">
      <c r="G10346" s="179"/>
    </row>
    <row r="10347" spans="7:7">
      <c r="G10347" s="179"/>
    </row>
    <row r="10348" spans="7:7">
      <c r="G10348" s="179"/>
    </row>
    <row r="10349" spans="7:7">
      <c r="G10349" s="179"/>
    </row>
    <row r="10350" spans="7:7">
      <c r="G10350" s="179"/>
    </row>
    <row r="10351" spans="7:7">
      <c r="G10351" s="179"/>
    </row>
    <row r="10352" spans="7:7">
      <c r="G10352" s="179"/>
    </row>
    <row r="10353" spans="7:7">
      <c r="G10353" s="179"/>
    </row>
    <row r="10354" spans="7:7">
      <c r="G10354" s="179"/>
    </row>
    <row r="10355" spans="7:7">
      <c r="G10355" s="179"/>
    </row>
    <row r="10356" spans="7:7">
      <c r="G10356" s="179"/>
    </row>
    <row r="10357" spans="7:7">
      <c r="G10357" s="179"/>
    </row>
    <row r="10358" spans="7:7">
      <c r="G10358" s="179"/>
    </row>
    <row r="10359" spans="7:7">
      <c r="G10359" s="179"/>
    </row>
    <row r="10360" spans="7:7">
      <c r="G10360" s="179"/>
    </row>
    <row r="10361" spans="7:7">
      <c r="G10361" s="179"/>
    </row>
    <row r="10362" spans="7:7">
      <c r="G10362" s="179"/>
    </row>
    <row r="10363" spans="7:7">
      <c r="G10363" s="179"/>
    </row>
    <row r="10364" spans="7:7">
      <c r="G10364" s="179"/>
    </row>
    <row r="10365" spans="7:7">
      <c r="G10365" s="179"/>
    </row>
    <row r="10366" spans="7:7">
      <c r="G10366" s="179"/>
    </row>
    <row r="10367" spans="7:7">
      <c r="G10367" s="179"/>
    </row>
    <row r="10368" spans="7:7">
      <c r="G10368" s="179"/>
    </row>
    <row r="10369" spans="7:7">
      <c r="G10369" s="179"/>
    </row>
    <row r="10370" spans="7:7">
      <c r="G10370" s="179"/>
    </row>
    <row r="10371" spans="7:7">
      <c r="G10371" s="179"/>
    </row>
    <row r="10372" spans="7:7">
      <c r="G10372" s="179"/>
    </row>
    <row r="10373" spans="7:7">
      <c r="G10373" s="179"/>
    </row>
    <row r="10374" spans="7:7">
      <c r="G10374" s="179"/>
    </row>
    <row r="10375" spans="7:7">
      <c r="G10375" s="179"/>
    </row>
    <row r="10376" spans="7:7">
      <c r="G10376" s="179"/>
    </row>
    <row r="10377" spans="7:7">
      <c r="G10377" s="179"/>
    </row>
    <row r="10378" spans="7:7">
      <c r="G10378" s="179"/>
    </row>
    <row r="10379" spans="7:7">
      <c r="G10379" s="179"/>
    </row>
    <row r="10380" spans="7:7">
      <c r="G10380" s="179"/>
    </row>
    <row r="10381" spans="7:7">
      <c r="G10381" s="179"/>
    </row>
    <row r="10382" spans="7:7">
      <c r="G10382" s="179"/>
    </row>
    <row r="10383" spans="7:7">
      <c r="G10383" s="179"/>
    </row>
    <row r="10384" spans="7:7">
      <c r="G10384" s="179"/>
    </row>
    <row r="10385" spans="7:7">
      <c r="G10385" s="179"/>
    </row>
    <row r="10386" spans="7:7">
      <c r="G10386" s="179"/>
    </row>
    <row r="10387" spans="7:7">
      <c r="G10387" s="179"/>
    </row>
    <row r="10388" spans="7:7">
      <c r="G10388" s="179"/>
    </row>
    <row r="10389" spans="7:7">
      <c r="G10389" s="179"/>
    </row>
    <row r="10390" spans="7:7">
      <c r="G10390" s="179"/>
    </row>
    <row r="10391" spans="7:7">
      <c r="G10391" s="179"/>
    </row>
    <row r="10392" spans="7:7">
      <c r="G10392" s="179"/>
    </row>
    <row r="10393" spans="7:7">
      <c r="G10393" s="179"/>
    </row>
    <row r="10394" spans="7:7">
      <c r="G10394" s="179"/>
    </row>
    <row r="10395" spans="7:7">
      <c r="G10395" s="179"/>
    </row>
    <row r="10396" spans="7:7">
      <c r="G10396" s="179"/>
    </row>
    <row r="10397" spans="7:7">
      <c r="G10397" s="179"/>
    </row>
    <row r="10398" spans="7:7">
      <c r="G10398" s="179"/>
    </row>
    <row r="10399" spans="7:7">
      <c r="G10399" s="179"/>
    </row>
    <row r="10400" spans="7:7">
      <c r="G10400" s="179"/>
    </row>
    <row r="10401" spans="7:7">
      <c r="G10401" s="179"/>
    </row>
    <row r="10402" spans="7:7">
      <c r="G10402" s="179"/>
    </row>
    <row r="10403" spans="7:7">
      <c r="G10403" s="179"/>
    </row>
    <row r="10404" spans="7:7">
      <c r="G10404" s="179"/>
    </row>
    <row r="10405" spans="7:7">
      <c r="G10405" s="179"/>
    </row>
    <row r="10406" spans="7:7">
      <c r="G10406" s="179"/>
    </row>
    <row r="10407" spans="7:7">
      <c r="G10407" s="179"/>
    </row>
    <row r="10408" spans="7:7">
      <c r="G10408" s="179"/>
    </row>
    <row r="10409" spans="7:7">
      <c r="G10409" s="179"/>
    </row>
    <row r="10410" spans="7:7">
      <c r="G10410" s="179"/>
    </row>
    <row r="10411" spans="7:7">
      <c r="G10411" s="179"/>
    </row>
    <row r="10412" spans="7:7">
      <c r="G10412" s="179"/>
    </row>
    <row r="10413" spans="7:7">
      <c r="G10413" s="179"/>
    </row>
    <row r="10414" spans="7:7">
      <c r="G10414" s="179"/>
    </row>
    <row r="10415" spans="7:7">
      <c r="G10415" s="179"/>
    </row>
    <row r="10416" spans="7:7">
      <c r="G10416" s="179"/>
    </row>
    <row r="10417" spans="7:7">
      <c r="G10417" s="179"/>
    </row>
    <row r="10418" spans="7:7">
      <c r="G10418" s="179"/>
    </row>
    <row r="10419" spans="7:7">
      <c r="G10419" s="179"/>
    </row>
    <row r="10420" spans="7:7">
      <c r="G10420" s="179"/>
    </row>
    <row r="10421" spans="7:7">
      <c r="G10421" s="179"/>
    </row>
    <row r="10422" spans="7:7">
      <c r="G10422" s="179"/>
    </row>
    <row r="10423" spans="7:7">
      <c r="G10423" s="179"/>
    </row>
    <row r="10424" spans="7:7">
      <c r="G10424" s="179"/>
    </row>
    <row r="10425" spans="7:7">
      <c r="G10425" s="179"/>
    </row>
    <row r="10426" spans="7:7">
      <c r="G10426" s="179"/>
    </row>
    <row r="10427" spans="7:7">
      <c r="G10427" s="179"/>
    </row>
    <row r="10428" spans="7:7">
      <c r="G10428" s="179"/>
    </row>
    <row r="10429" spans="7:7">
      <c r="G10429" s="179"/>
    </row>
    <row r="10430" spans="7:7">
      <c r="G10430" s="179"/>
    </row>
    <row r="10431" spans="7:7">
      <c r="G10431" s="179"/>
    </row>
    <row r="10432" spans="7:7">
      <c r="G10432" s="179"/>
    </row>
    <row r="10433" spans="7:7">
      <c r="G10433" s="179"/>
    </row>
    <row r="10434" spans="7:7">
      <c r="G10434" s="179"/>
    </row>
    <row r="10435" spans="7:7">
      <c r="G10435" s="179"/>
    </row>
    <row r="10436" spans="7:7">
      <c r="G10436" s="179"/>
    </row>
    <row r="10437" spans="7:7">
      <c r="G10437" s="179"/>
    </row>
    <row r="10438" spans="7:7">
      <c r="G10438" s="179"/>
    </row>
    <row r="10439" spans="7:7">
      <c r="G10439" s="179"/>
    </row>
    <row r="10440" spans="7:7">
      <c r="G10440" s="179"/>
    </row>
    <row r="10441" spans="7:7">
      <c r="G10441" s="179"/>
    </row>
    <row r="10442" spans="7:7">
      <c r="G10442" s="179"/>
    </row>
    <row r="10443" spans="7:7">
      <c r="G10443" s="179"/>
    </row>
    <row r="10444" spans="7:7">
      <c r="G10444" s="179"/>
    </row>
    <row r="10445" spans="7:7">
      <c r="G10445" s="179"/>
    </row>
    <row r="10446" spans="7:7">
      <c r="G10446" s="179"/>
    </row>
    <row r="10447" spans="7:7">
      <c r="G10447" s="179"/>
    </row>
    <row r="10448" spans="7:7">
      <c r="G10448" s="179"/>
    </row>
    <row r="10449" spans="7:7">
      <c r="G10449" s="179"/>
    </row>
    <row r="10450" spans="7:7">
      <c r="G10450" s="179"/>
    </row>
    <row r="10451" spans="7:7">
      <c r="G10451" s="179"/>
    </row>
    <row r="10452" spans="7:7">
      <c r="G10452" s="179"/>
    </row>
    <row r="10453" spans="7:7">
      <c r="G10453" s="179"/>
    </row>
    <row r="10454" spans="7:7">
      <c r="G10454" s="179"/>
    </row>
    <row r="10455" spans="7:7">
      <c r="G10455" s="179"/>
    </row>
    <row r="10456" spans="7:7">
      <c r="G10456" s="179"/>
    </row>
    <row r="10457" spans="7:7">
      <c r="G10457" s="179"/>
    </row>
    <row r="10458" spans="7:7">
      <c r="G10458" s="179"/>
    </row>
    <row r="10459" spans="7:7">
      <c r="G10459" s="179"/>
    </row>
    <row r="10460" spans="7:7">
      <c r="G10460" s="179"/>
    </row>
    <row r="10461" spans="7:7">
      <c r="G10461" s="179"/>
    </row>
    <row r="10462" spans="7:7">
      <c r="G10462" s="179"/>
    </row>
    <row r="10463" spans="7:7">
      <c r="G10463" s="179"/>
    </row>
    <row r="10464" spans="7:7">
      <c r="G10464" s="179"/>
    </row>
    <row r="10465" spans="7:7">
      <c r="G10465" s="179"/>
    </row>
    <row r="10466" spans="7:7">
      <c r="G10466" s="179"/>
    </row>
    <row r="10467" spans="7:7">
      <c r="G10467" s="179"/>
    </row>
    <row r="10468" spans="7:7">
      <c r="G10468" s="179"/>
    </row>
    <row r="10469" spans="7:7">
      <c r="G10469" s="179"/>
    </row>
    <row r="10470" spans="7:7">
      <c r="G10470" s="179"/>
    </row>
    <row r="10471" spans="7:7">
      <c r="G10471" s="179"/>
    </row>
    <row r="10472" spans="7:7">
      <c r="G10472" s="179"/>
    </row>
    <row r="10473" spans="7:7">
      <c r="G10473" s="179"/>
    </row>
    <row r="10474" spans="7:7">
      <c r="G10474" s="179"/>
    </row>
    <row r="10475" spans="7:7">
      <c r="G10475" s="179"/>
    </row>
    <row r="10476" spans="7:7">
      <c r="G10476" s="179"/>
    </row>
    <row r="10477" spans="7:7">
      <c r="G10477" s="179"/>
    </row>
    <row r="10478" spans="7:7">
      <c r="G10478" s="179"/>
    </row>
    <row r="10479" spans="7:7">
      <c r="G10479" s="179"/>
    </row>
    <row r="10480" spans="7:7">
      <c r="G10480" s="179"/>
    </row>
    <row r="10481" spans="7:7">
      <c r="G10481" s="179"/>
    </row>
    <row r="10482" spans="7:7">
      <c r="G10482" s="179"/>
    </row>
    <row r="10483" spans="7:7">
      <c r="G10483" s="179"/>
    </row>
    <row r="10484" spans="7:7">
      <c r="G10484" s="179"/>
    </row>
    <row r="10485" spans="7:7">
      <c r="G10485" s="179"/>
    </row>
    <row r="10486" spans="7:7">
      <c r="G10486" s="179"/>
    </row>
    <row r="10487" spans="7:7">
      <c r="G10487" s="179"/>
    </row>
    <row r="10488" spans="7:7">
      <c r="G10488" s="179"/>
    </row>
    <row r="10489" spans="7:7">
      <c r="G10489" s="179"/>
    </row>
    <row r="10490" spans="7:7">
      <c r="G10490" s="179"/>
    </row>
    <row r="10491" spans="7:7">
      <c r="G10491" s="179"/>
    </row>
    <row r="10492" spans="7:7">
      <c r="G10492" s="179"/>
    </row>
    <row r="10493" spans="7:7">
      <c r="G10493" s="179"/>
    </row>
    <row r="10494" spans="7:7">
      <c r="G10494" s="179"/>
    </row>
    <row r="10495" spans="7:7">
      <c r="G10495" s="179"/>
    </row>
    <row r="10496" spans="7:7">
      <c r="G10496" s="179"/>
    </row>
    <row r="10497" spans="7:7">
      <c r="G10497" s="179"/>
    </row>
    <row r="10498" spans="7:7">
      <c r="G10498" s="179"/>
    </row>
    <row r="10499" spans="7:7">
      <c r="G10499" s="179"/>
    </row>
    <row r="10500" spans="7:7">
      <c r="G10500" s="179"/>
    </row>
    <row r="10501" spans="7:7">
      <c r="G10501" s="179"/>
    </row>
    <row r="10502" spans="7:7">
      <c r="G10502" s="179"/>
    </row>
    <row r="10503" spans="7:7">
      <c r="G10503" s="179"/>
    </row>
    <row r="10504" spans="7:7">
      <c r="G10504" s="179"/>
    </row>
    <row r="10505" spans="7:7">
      <c r="G10505" s="179"/>
    </row>
    <row r="10506" spans="7:7">
      <c r="G10506" s="179"/>
    </row>
    <row r="10507" spans="7:7">
      <c r="G10507" s="179"/>
    </row>
    <row r="10508" spans="7:7">
      <c r="G10508" s="179"/>
    </row>
    <row r="10509" spans="7:7">
      <c r="G10509" s="179"/>
    </row>
    <row r="10510" spans="7:7">
      <c r="G10510" s="179"/>
    </row>
    <row r="10511" spans="7:7">
      <c r="G10511" s="179"/>
    </row>
    <row r="10512" spans="7:7">
      <c r="G10512" s="179"/>
    </row>
    <row r="10513" spans="7:7">
      <c r="G10513" s="179"/>
    </row>
    <row r="10514" spans="7:7">
      <c r="G10514" s="179"/>
    </row>
    <row r="10515" spans="7:7">
      <c r="G10515" s="179"/>
    </row>
    <row r="10516" spans="7:7">
      <c r="G10516" s="179"/>
    </row>
    <row r="10517" spans="7:7">
      <c r="G10517" s="179"/>
    </row>
    <row r="10518" spans="7:7">
      <c r="G10518" s="179"/>
    </row>
    <row r="10519" spans="7:7">
      <c r="G10519" s="179"/>
    </row>
    <row r="10520" spans="7:7">
      <c r="G10520" s="179"/>
    </row>
    <row r="10521" spans="7:7">
      <c r="G10521" s="179"/>
    </row>
    <row r="10522" spans="7:7">
      <c r="G10522" s="179"/>
    </row>
    <row r="10523" spans="7:7">
      <c r="G10523" s="179"/>
    </row>
    <row r="10524" spans="7:7">
      <c r="G10524" s="179"/>
    </row>
    <row r="10525" spans="7:7">
      <c r="G10525" s="179"/>
    </row>
    <row r="10526" spans="7:7">
      <c r="G10526" s="179"/>
    </row>
    <row r="10527" spans="7:7">
      <c r="G10527" s="179"/>
    </row>
    <row r="10528" spans="7:7">
      <c r="G10528" s="179"/>
    </row>
    <row r="10529" spans="7:7">
      <c r="G10529" s="179"/>
    </row>
    <row r="10530" spans="7:7">
      <c r="G10530" s="179"/>
    </row>
    <row r="10531" spans="7:7">
      <c r="G10531" s="179"/>
    </row>
    <row r="10532" spans="7:7">
      <c r="G10532" s="179"/>
    </row>
    <row r="10533" spans="7:7">
      <c r="G10533" s="179"/>
    </row>
    <row r="10534" spans="7:7">
      <c r="G10534" s="179"/>
    </row>
    <row r="10535" spans="7:7">
      <c r="G10535" s="179"/>
    </row>
    <row r="10536" spans="7:7">
      <c r="G10536" s="179"/>
    </row>
    <row r="10537" spans="7:7">
      <c r="G10537" s="179"/>
    </row>
    <row r="10538" spans="7:7">
      <c r="G10538" s="179"/>
    </row>
    <row r="10539" spans="7:7">
      <c r="G10539" s="179"/>
    </row>
    <row r="10540" spans="7:7">
      <c r="G10540" s="179"/>
    </row>
    <row r="10541" spans="7:7">
      <c r="G10541" s="179"/>
    </row>
    <row r="10542" spans="7:7">
      <c r="G10542" s="179"/>
    </row>
    <row r="10543" spans="7:7">
      <c r="G10543" s="179"/>
    </row>
    <row r="10544" spans="7:7">
      <c r="G10544" s="179"/>
    </row>
    <row r="10545" spans="7:7">
      <c r="G10545" s="179"/>
    </row>
    <row r="10546" spans="7:7">
      <c r="G10546" s="179"/>
    </row>
    <row r="10547" spans="7:7">
      <c r="G10547" s="179"/>
    </row>
    <row r="10548" spans="7:7">
      <c r="G10548" s="179"/>
    </row>
    <row r="10549" spans="7:7">
      <c r="G10549" s="179"/>
    </row>
    <row r="10550" spans="7:7">
      <c r="G10550" s="179"/>
    </row>
    <row r="10551" spans="7:7">
      <c r="G10551" s="179"/>
    </row>
    <row r="10552" spans="7:7">
      <c r="G10552" s="179"/>
    </row>
    <row r="10553" spans="7:7">
      <c r="G10553" s="179"/>
    </row>
    <row r="10554" spans="7:7">
      <c r="G10554" s="179"/>
    </row>
    <row r="10555" spans="7:7">
      <c r="G10555" s="179"/>
    </row>
    <row r="10556" spans="7:7">
      <c r="G10556" s="179"/>
    </row>
    <row r="10557" spans="7:7">
      <c r="G10557" s="179"/>
    </row>
    <row r="10558" spans="7:7">
      <c r="G10558" s="179"/>
    </row>
    <row r="10559" spans="7:7">
      <c r="G10559" s="179"/>
    </row>
    <row r="10560" spans="7:7">
      <c r="G10560" s="179"/>
    </row>
    <row r="10561" spans="7:7">
      <c r="G10561" s="179"/>
    </row>
    <row r="10562" spans="7:7">
      <c r="G10562" s="179"/>
    </row>
    <row r="10563" spans="7:7">
      <c r="G10563" s="179"/>
    </row>
    <row r="10564" spans="7:7">
      <c r="G10564" s="179"/>
    </row>
    <row r="10565" spans="7:7">
      <c r="G10565" s="179"/>
    </row>
    <row r="10566" spans="7:7">
      <c r="G10566" s="179"/>
    </row>
    <row r="10567" spans="7:7">
      <c r="G10567" s="179"/>
    </row>
    <row r="10568" spans="7:7">
      <c r="G10568" s="179"/>
    </row>
    <row r="10569" spans="7:7">
      <c r="G10569" s="179"/>
    </row>
    <row r="10570" spans="7:7">
      <c r="G10570" s="179"/>
    </row>
    <row r="10571" spans="7:7">
      <c r="G10571" s="179"/>
    </row>
    <row r="10572" spans="7:7">
      <c r="G10572" s="179"/>
    </row>
    <row r="10573" spans="7:7">
      <c r="G10573" s="179"/>
    </row>
    <row r="10574" spans="7:7">
      <c r="G10574" s="179"/>
    </row>
    <row r="10575" spans="7:7">
      <c r="G10575" s="179"/>
    </row>
    <row r="10576" spans="7:7">
      <c r="G10576" s="179"/>
    </row>
    <row r="10577" spans="7:7">
      <c r="G10577" s="179"/>
    </row>
    <row r="10578" spans="7:7">
      <c r="G10578" s="179"/>
    </row>
    <row r="10579" spans="7:7">
      <c r="G10579" s="179"/>
    </row>
    <row r="10580" spans="7:7">
      <c r="G10580" s="179"/>
    </row>
    <row r="10581" spans="7:7">
      <c r="G10581" s="179"/>
    </row>
    <row r="10582" spans="7:7">
      <c r="G10582" s="179"/>
    </row>
    <row r="10583" spans="7:7">
      <c r="G10583" s="179"/>
    </row>
    <row r="10584" spans="7:7">
      <c r="G10584" s="179"/>
    </row>
    <row r="10585" spans="7:7">
      <c r="G10585" s="179"/>
    </row>
    <row r="10586" spans="7:7">
      <c r="G10586" s="179"/>
    </row>
    <row r="10587" spans="7:7">
      <c r="G10587" s="179"/>
    </row>
    <row r="10588" spans="7:7">
      <c r="G10588" s="179"/>
    </row>
    <row r="10589" spans="7:7">
      <c r="G10589" s="179"/>
    </row>
    <row r="10590" spans="7:7">
      <c r="G10590" s="179"/>
    </row>
    <row r="10591" spans="7:7">
      <c r="G10591" s="179"/>
    </row>
    <row r="10592" spans="7:7">
      <c r="G10592" s="179"/>
    </row>
    <row r="10593" spans="7:7">
      <c r="G10593" s="179"/>
    </row>
    <row r="10594" spans="7:7">
      <c r="G10594" s="179"/>
    </row>
    <row r="10595" spans="7:7">
      <c r="G10595" s="179"/>
    </row>
    <row r="10596" spans="7:7">
      <c r="G10596" s="179"/>
    </row>
    <row r="10597" spans="7:7">
      <c r="G10597" s="179"/>
    </row>
    <row r="10598" spans="7:7">
      <c r="G10598" s="179"/>
    </row>
    <row r="10599" spans="7:7">
      <c r="G10599" s="179"/>
    </row>
    <row r="10600" spans="7:7">
      <c r="G10600" s="179"/>
    </row>
    <row r="10601" spans="7:7">
      <c r="G10601" s="179"/>
    </row>
    <row r="10602" spans="7:7">
      <c r="G10602" s="179"/>
    </row>
    <row r="10603" spans="7:7">
      <c r="G10603" s="179"/>
    </row>
    <row r="10604" spans="7:7">
      <c r="G10604" s="179"/>
    </row>
    <row r="10605" spans="7:7">
      <c r="G10605" s="179"/>
    </row>
    <row r="10606" spans="7:7">
      <c r="G10606" s="179"/>
    </row>
    <row r="10607" spans="7:7">
      <c r="G10607" s="179"/>
    </row>
    <row r="10608" spans="7:7">
      <c r="G10608" s="179"/>
    </row>
    <row r="10609" spans="7:7">
      <c r="G10609" s="179"/>
    </row>
    <row r="10610" spans="7:7">
      <c r="G10610" s="179"/>
    </row>
    <row r="10611" spans="7:7">
      <c r="G10611" s="179"/>
    </row>
    <row r="10612" spans="7:7">
      <c r="G10612" s="179"/>
    </row>
    <row r="10613" spans="7:7">
      <c r="G10613" s="179"/>
    </row>
    <row r="10614" spans="7:7">
      <c r="G10614" s="179"/>
    </row>
    <row r="10615" spans="7:7">
      <c r="G10615" s="179"/>
    </row>
    <row r="10616" spans="7:7">
      <c r="G10616" s="179"/>
    </row>
    <row r="10617" spans="7:7">
      <c r="G10617" s="179"/>
    </row>
    <row r="10618" spans="7:7">
      <c r="G10618" s="179"/>
    </row>
    <row r="10619" spans="7:7">
      <c r="G10619" s="179"/>
    </row>
    <row r="10620" spans="7:7">
      <c r="G10620" s="179"/>
    </row>
    <row r="10621" spans="7:7">
      <c r="G10621" s="179"/>
    </row>
    <row r="10622" spans="7:7">
      <c r="G10622" s="179"/>
    </row>
    <row r="10623" spans="7:7">
      <c r="G10623" s="179"/>
    </row>
    <row r="10624" spans="7:7">
      <c r="G10624" s="179"/>
    </row>
    <row r="10625" spans="7:7">
      <c r="G10625" s="179"/>
    </row>
    <row r="10626" spans="7:7">
      <c r="G10626" s="179"/>
    </row>
    <row r="10627" spans="7:7">
      <c r="G10627" s="179"/>
    </row>
    <row r="10628" spans="7:7">
      <c r="G10628" s="179"/>
    </row>
    <row r="10629" spans="7:7">
      <c r="G10629" s="179"/>
    </row>
    <row r="10630" spans="7:7">
      <c r="G10630" s="179"/>
    </row>
    <row r="10631" spans="7:7">
      <c r="G10631" s="179"/>
    </row>
    <row r="10632" spans="7:7">
      <c r="G10632" s="179"/>
    </row>
    <row r="10633" spans="7:7">
      <c r="G10633" s="179"/>
    </row>
    <row r="10634" spans="7:7">
      <c r="G10634" s="179"/>
    </row>
    <row r="10635" spans="7:7">
      <c r="G10635" s="179"/>
    </row>
    <row r="10636" spans="7:7">
      <c r="G10636" s="179"/>
    </row>
    <row r="10637" spans="7:7">
      <c r="G10637" s="179"/>
    </row>
    <row r="10638" spans="7:7">
      <c r="G10638" s="179"/>
    </row>
    <row r="10639" spans="7:7">
      <c r="G10639" s="179"/>
    </row>
    <row r="10640" spans="7:7">
      <c r="G10640" s="179"/>
    </row>
    <row r="10641" spans="7:7">
      <c r="G10641" s="179"/>
    </row>
    <row r="10642" spans="7:7">
      <c r="G10642" s="179"/>
    </row>
    <row r="10643" spans="7:7">
      <c r="G10643" s="179"/>
    </row>
    <row r="10644" spans="7:7">
      <c r="G10644" s="179"/>
    </row>
    <row r="10645" spans="7:7">
      <c r="G10645" s="179"/>
    </row>
    <row r="10646" spans="7:7">
      <c r="G10646" s="179"/>
    </row>
    <row r="10647" spans="7:7">
      <c r="G10647" s="179"/>
    </row>
    <row r="10648" spans="7:7">
      <c r="G10648" s="179"/>
    </row>
    <row r="10649" spans="7:7">
      <c r="G10649" s="179"/>
    </row>
    <row r="10650" spans="7:7">
      <c r="G10650" s="179"/>
    </row>
    <row r="10651" spans="7:7">
      <c r="G10651" s="179"/>
    </row>
    <row r="10652" spans="7:7">
      <c r="G10652" s="179"/>
    </row>
    <row r="10653" spans="7:7">
      <c r="G10653" s="179"/>
    </row>
    <row r="10654" spans="7:7">
      <c r="G10654" s="179"/>
    </row>
    <row r="10655" spans="7:7">
      <c r="G10655" s="179"/>
    </row>
    <row r="10656" spans="7:7">
      <c r="G10656" s="179"/>
    </row>
    <row r="10657" spans="7:7">
      <c r="G10657" s="179"/>
    </row>
    <row r="10658" spans="7:7">
      <c r="G10658" s="179"/>
    </row>
    <row r="10659" spans="7:7">
      <c r="G10659" s="179"/>
    </row>
    <row r="10660" spans="7:7">
      <c r="G10660" s="179"/>
    </row>
    <row r="10661" spans="7:7">
      <c r="G10661" s="179"/>
    </row>
    <row r="10662" spans="7:7">
      <c r="G10662" s="179"/>
    </row>
    <row r="10663" spans="7:7">
      <c r="G10663" s="179"/>
    </row>
    <row r="10664" spans="7:7">
      <c r="G10664" s="179"/>
    </row>
    <row r="10665" spans="7:7">
      <c r="G10665" s="179"/>
    </row>
    <row r="10666" spans="7:7">
      <c r="G10666" s="179"/>
    </row>
    <row r="10667" spans="7:7">
      <c r="G10667" s="179"/>
    </row>
    <row r="10668" spans="7:7">
      <c r="G10668" s="179"/>
    </row>
    <row r="10669" spans="7:7">
      <c r="G10669" s="179"/>
    </row>
    <row r="10670" spans="7:7">
      <c r="G10670" s="179"/>
    </row>
    <row r="10671" spans="7:7">
      <c r="G10671" s="179"/>
    </row>
    <row r="10672" spans="7:7">
      <c r="G10672" s="179"/>
    </row>
    <row r="10673" spans="7:7">
      <c r="G10673" s="179"/>
    </row>
    <row r="10674" spans="7:7">
      <c r="G10674" s="179"/>
    </row>
    <row r="10675" spans="7:7">
      <c r="G10675" s="179"/>
    </row>
    <row r="10676" spans="7:7">
      <c r="G10676" s="179"/>
    </row>
    <row r="10677" spans="7:7">
      <c r="G10677" s="179"/>
    </row>
    <row r="10678" spans="7:7">
      <c r="G10678" s="179"/>
    </row>
    <row r="10679" spans="7:7">
      <c r="G10679" s="179"/>
    </row>
    <row r="10680" spans="7:7">
      <c r="G10680" s="179"/>
    </row>
    <row r="10681" spans="7:7">
      <c r="G10681" s="179"/>
    </row>
    <row r="10682" spans="7:7">
      <c r="G10682" s="179"/>
    </row>
    <row r="10683" spans="7:7">
      <c r="G10683" s="179"/>
    </row>
    <row r="10684" spans="7:7">
      <c r="G10684" s="179"/>
    </row>
    <row r="10685" spans="7:7">
      <c r="G10685" s="179"/>
    </row>
    <row r="10686" spans="7:7">
      <c r="G10686" s="179"/>
    </row>
    <row r="10687" spans="7:7">
      <c r="G10687" s="179"/>
    </row>
    <row r="10688" spans="7:7">
      <c r="G10688" s="179"/>
    </row>
    <row r="10689" spans="7:7">
      <c r="G10689" s="179"/>
    </row>
    <row r="10690" spans="7:7">
      <c r="G10690" s="179"/>
    </row>
    <row r="10691" spans="7:7">
      <c r="G10691" s="179"/>
    </row>
    <row r="10692" spans="7:7">
      <c r="G10692" s="179"/>
    </row>
    <row r="10693" spans="7:7">
      <c r="G10693" s="179"/>
    </row>
    <row r="10694" spans="7:7">
      <c r="G10694" s="179"/>
    </row>
    <row r="10695" spans="7:7">
      <c r="G10695" s="179"/>
    </row>
    <row r="10696" spans="7:7">
      <c r="G10696" s="179"/>
    </row>
    <row r="10697" spans="7:7">
      <c r="G10697" s="179"/>
    </row>
    <row r="10698" spans="7:7">
      <c r="G10698" s="179"/>
    </row>
    <row r="10699" spans="7:7">
      <c r="G10699" s="179"/>
    </row>
    <row r="10700" spans="7:7">
      <c r="G10700" s="179"/>
    </row>
    <row r="10701" spans="7:7">
      <c r="G10701" s="179"/>
    </row>
    <row r="10702" spans="7:7">
      <c r="G10702" s="179"/>
    </row>
    <row r="10703" spans="7:7">
      <c r="G10703" s="179"/>
    </row>
    <row r="10704" spans="7:7">
      <c r="G10704" s="179"/>
    </row>
    <row r="10705" spans="7:7">
      <c r="G10705" s="179"/>
    </row>
    <row r="10706" spans="7:7">
      <c r="G10706" s="179"/>
    </row>
    <row r="10707" spans="7:7">
      <c r="G10707" s="179"/>
    </row>
    <row r="10708" spans="7:7">
      <c r="G10708" s="179"/>
    </row>
    <row r="10709" spans="7:7">
      <c r="G10709" s="179"/>
    </row>
    <row r="10710" spans="7:7">
      <c r="G10710" s="179"/>
    </row>
    <row r="10711" spans="7:7">
      <c r="G10711" s="179"/>
    </row>
    <row r="10712" spans="7:7">
      <c r="G10712" s="179"/>
    </row>
    <row r="10713" spans="7:7">
      <c r="G10713" s="179"/>
    </row>
    <row r="10714" spans="7:7">
      <c r="G10714" s="179"/>
    </row>
    <row r="10715" spans="7:7">
      <c r="G10715" s="179"/>
    </row>
    <row r="10716" spans="7:7">
      <c r="G10716" s="179"/>
    </row>
    <row r="10717" spans="7:7">
      <c r="G10717" s="179"/>
    </row>
    <row r="10718" spans="7:7">
      <c r="G10718" s="179"/>
    </row>
    <row r="10719" spans="7:7">
      <c r="G10719" s="179"/>
    </row>
    <row r="10720" spans="7:7">
      <c r="G10720" s="179"/>
    </row>
    <row r="10721" spans="7:7">
      <c r="G10721" s="179"/>
    </row>
    <row r="10722" spans="7:7">
      <c r="G10722" s="179"/>
    </row>
    <row r="10723" spans="7:7">
      <c r="G10723" s="179"/>
    </row>
    <row r="10724" spans="7:7">
      <c r="G10724" s="179"/>
    </row>
    <row r="10725" spans="7:7">
      <c r="G10725" s="179"/>
    </row>
    <row r="10726" spans="7:7">
      <c r="G10726" s="179"/>
    </row>
    <row r="10727" spans="7:7">
      <c r="G10727" s="179"/>
    </row>
    <row r="10728" spans="7:7">
      <c r="G10728" s="179"/>
    </row>
    <row r="10729" spans="7:7">
      <c r="G10729" s="179"/>
    </row>
    <row r="10730" spans="7:7">
      <c r="G10730" s="179"/>
    </row>
    <row r="10731" spans="7:7">
      <c r="G10731" s="179"/>
    </row>
    <row r="10732" spans="7:7">
      <c r="G10732" s="179"/>
    </row>
    <row r="10733" spans="7:7">
      <c r="G10733" s="179"/>
    </row>
    <row r="10734" spans="7:7">
      <c r="G10734" s="179"/>
    </row>
    <row r="10735" spans="7:7">
      <c r="G10735" s="179"/>
    </row>
    <row r="10736" spans="7:7">
      <c r="G10736" s="179"/>
    </row>
    <row r="10737" spans="7:7">
      <c r="G10737" s="179"/>
    </row>
    <row r="10738" spans="7:7">
      <c r="G10738" s="179"/>
    </row>
    <row r="10739" spans="7:7">
      <c r="G10739" s="179"/>
    </row>
    <row r="10740" spans="7:7">
      <c r="G10740" s="179"/>
    </row>
    <row r="10741" spans="7:7">
      <c r="G10741" s="179"/>
    </row>
    <row r="10742" spans="7:7">
      <c r="G10742" s="179"/>
    </row>
    <row r="10743" spans="7:7">
      <c r="G10743" s="179"/>
    </row>
    <row r="10744" spans="7:7">
      <c r="G10744" s="179"/>
    </row>
    <row r="10745" spans="7:7">
      <c r="G10745" s="179"/>
    </row>
    <row r="10746" spans="7:7">
      <c r="G10746" s="179"/>
    </row>
    <row r="10747" spans="7:7">
      <c r="G10747" s="179"/>
    </row>
    <row r="10748" spans="7:7">
      <c r="G10748" s="179"/>
    </row>
    <row r="10749" spans="7:7">
      <c r="G10749" s="179"/>
    </row>
    <row r="10750" spans="7:7">
      <c r="G10750" s="179"/>
    </row>
    <row r="10751" spans="7:7">
      <c r="G10751" s="179"/>
    </row>
    <row r="10752" spans="7:7">
      <c r="G10752" s="179"/>
    </row>
    <row r="10753" spans="7:7">
      <c r="G10753" s="179"/>
    </row>
    <row r="10754" spans="7:7">
      <c r="G10754" s="179"/>
    </row>
    <row r="10755" spans="7:7">
      <c r="G10755" s="179"/>
    </row>
    <row r="10756" spans="7:7">
      <c r="G10756" s="179"/>
    </row>
    <row r="10757" spans="7:7">
      <c r="G10757" s="179"/>
    </row>
    <row r="10758" spans="7:7">
      <c r="G10758" s="179"/>
    </row>
    <row r="10759" spans="7:7">
      <c r="G10759" s="179"/>
    </row>
    <row r="10760" spans="7:7">
      <c r="G10760" s="179"/>
    </row>
    <row r="10761" spans="7:7">
      <c r="G10761" s="179"/>
    </row>
    <row r="10762" spans="7:7">
      <c r="G10762" s="179"/>
    </row>
    <row r="10763" spans="7:7">
      <c r="G10763" s="179"/>
    </row>
    <row r="10764" spans="7:7">
      <c r="G10764" s="179"/>
    </row>
    <row r="10765" spans="7:7">
      <c r="G10765" s="179"/>
    </row>
    <row r="10766" spans="7:7">
      <c r="G10766" s="179"/>
    </row>
    <row r="10767" spans="7:7">
      <c r="G10767" s="179"/>
    </row>
    <row r="10768" spans="7:7">
      <c r="G10768" s="179"/>
    </row>
    <row r="10769" spans="7:7">
      <c r="G10769" s="179"/>
    </row>
    <row r="10770" spans="7:7">
      <c r="G10770" s="179"/>
    </row>
    <row r="10771" spans="7:7">
      <c r="G10771" s="179"/>
    </row>
    <row r="10772" spans="7:7">
      <c r="G10772" s="179"/>
    </row>
    <row r="10773" spans="7:7">
      <c r="G10773" s="179"/>
    </row>
    <row r="10774" spans="7:7">
      <c r="G10774" s="179"/>
    </row>
    <row r="10775" spans="7:7">
      <c r="G10775" s="179"/>
    </row>
    <row r="10776" spans="7:7">
      <c r="G10776" s="179"/>
    </row>
    <row r="10777" spans="7:7">
      <c r="G10777" s="179"/>
    </row>
    <row r="10778" spans="7:7">
      <c r="G10778" s="179"/>
    </row>
    <row r="10779" spans="7:7">
      <c r="G10779" s="179"/>
    </row>
    <row r="10780" spans="7:7">
      <c r="G10780" s="179"/>
    </row>
    <row r="10781" spans="7:7">
      <c r="G10781" s="179"/>
    </row>
    <row r="10782" spans="7:7">
      <c r="G10782" s="179"/>
    </row>
    <row r="10783" spans="7:7">
      <c r="G10783" s="179"/>
    </row>
    <row r="10784" spans="7:7">
      <c r="G10784" s="179"/>
    </row>
    <row r="10785" spans="7:7">
      <c r="G10785" s="179"/>
    </row>
    <row r="10786" spans="7:7">
      <c r="G10786" s="179"/>
    </row>
    <row r="10787" spans="7:7">
      <c r="G10787" s="179"/>
    </row>
    <row r="10788" spans="7:7">
      <c r="G10788" s="179"/>
    </row>
    <row r="10789" spans="7:7">
      <c r="G10789" s="179"/>
    </row>
    <row r="10790" spans="7:7">
      <c r="G10790" s="179"/>
    </row>
    <row r="10791" spans="7:7">
      <c r="G10791" s="179"/>
    </row>
    <row r="10792" spans="7:7">
      <c r="G10792" s="179"/>
    </row>
    <row r="10793" spans="7:7">
      <c r="G10793" s="179"/>
    </row>
    <row r="10794" spans="7:7">
      <c r="G10794" s="179"/>
    </row>
    <row r="10795" spans="7:7">
      <c r="G10795" s="179"/>
    </row>
    <row r="10796" spans="7:7">
      <c r="G10796" s="179"/>
    </row>
    <row r="10797" spans="7:7">
      <c r="G10797" s="179"/>
    </row>
    <row r="10798" spans="7:7">
      <c r="G10798" s="179"/>
    </row>
    <row r="10799" spans="7:7">
      <c r="G10799" s="179"/>
    </row>
    <row r="10800" spans="7:7">
      <c r="G10800" s="179"/>
    </row>
    <row r="10801" spans="7:7">
      <c r="G10801" s="179"/>
    </row>
    <row r="10802" spans="7:7">
      <c r="G10802" s="179"/>
    </row>
    <row r="10803" spans="7:7">
      <c r="G10803" s="179"/>
    </row>
    <row r="10804" spans="7:7">
      <c r="G10804" s="179"/>
    </row>
    <row r="10805" spans="7:7">
      <c r="G10805" s="179"/>
    </row>
    <row r="10806" spans="7:7">
      <c r="G10806" s="179"/>
    </row>
    <row r="10807" spans="7:7">
      <c r="G10807" s="179"/>
    </row>
    <row r="10808" spans="7:7">
      <c r="G10808" s="179"/>
    </row>
    <row r="10809" spans="7:7">
      <c r="G10809" s="179"/>
    </row>
    <row r="10810" spans="7:7">
      <c r="G10810" s="179"/>
    </row>
    <row r="10811" spans="7:7">
      <c r="G10811" s="179"/>
    </row>
    <row r="10812" spans="7:7">
      <c r="G10812" s="179"/>
    </row>
    <row r="10813" spans="7:7">
      <c r="G10813" s="179"/>
    </row>
    <row r="10814" spans="7:7">
      <c r="G10814" s="179"/>
    </row>
    <row r="10815" spans="7:7">
      <c r="G10815" s="179"/>
    </row>
    <row r="10816" spans="7:7">
      <c r="G10816" s="179"/>
    </row>
    <row r="10817" spans="7:7">
      <c r="G10817" s="179"/>
    </row>
    <row r="10818" spans="7:7">
      <c r="G10818" s="179"/>
    </row>
    <row r="10819" spans="7:7">
      <c r="G10819" s="179"/>
    </row>
    <row r="10820" spans="7:7">
      <c r="G10820" s="179"/>
    </row>
    <row r="10821" spans="7:7">
      <c r="G10821" s="179"/>
    </row>
    <row r="10822" spans="7:7">
      <c r="G10822" s="179"/>
    </row>
    <row r="10823" spans="7:7">
      <c r="G10823" s="179"/>
    </row>
    <row r="10824" spans="7:7">
      <c r="G10824" s="179"/>
    </row>
    <row r="10825" spans="7:7">
      <c r="G10825" s="179"/>
    </row>
    <row r="10826" spans="7:7">
      <c r="G10826" s="179"/>
    </row>
    <row r="10827" spans="7:7">
      <c r="G10827" s="179"/>
    </row>
    <row r="10828" spans="7:7">
      <c r="G10828" s="179"/>
    </row>
    <row r="10829" spans="7:7">
      <c r="G10829" s="179"/>
    </row>
    <row r="10830" spans="7:7">
      <c r="G10830" s="179"/>
    </row>
    <row r="10831" spans="7:7">
      <c r="G10831" s="179"/>
    </row>
    <row r="10832" spans="7:7">
      <c r="G10832" s="179"/>
    </row>
    <row r="10833" spans="7:7">
      <c r="G10833" s="179"/>
    </row>
    <row r="10834" spans="7:7">
      <c r="G10834" s="179"/>
    </row>
    <row r="10835" spans="7:7">
      <c r="G10835" s="179"/>
    </row>
    <row r="10836" spans="7:7">
      <c r="G10836" s="179"/>
    </row>
    <row r="10837" spans="7:7">
      <c r="G10837" s="179"/>
    </row>
    <row r="10838" spans="7:7">
      <c r="G10838" s="179"/>
    </row>
    <row r="10839" spans="7:7">
      <c r="G10839" s="179"/>
    </row>
    <row r="10840" spans="7:7">
      <c r="G10840" s="179"/>
    </row>
    <row r="10841" spans="7:7">
      <c r="G10841" s="179"/>
    </row>
    <row r="10842" spans="7:7">
      <c r="G10842" s="179"/>
    </row>
    <row r="10843" spans="7:7">
      <c r="G10843" s="179"/>
    </row>
    <row r="10844" spans="7:7">
      <c r="G10844" s="179"/>
    </row>
    <row r="10845" spans="7:7">
      <c r="G10845" s="179"/>
    </row>
    <row r="10846" spans="7:7">
      <c r="G10846" s="179"/>
    </row>
    <row r="10847" spans="7:7">
      <c r="G10847" s="179"/>
    </row>
    <row r="10848" spans="7:7">
      <c r="G10848" s="179"/>
    </row>
    <row r="10849" spans="7:7">
      <c r="G10849" s="179"/>
    </row>
    <row r="10850" spans="7:7">
      <c r="G10850" s="179"/>
    </row>
    <row r="10851" spans="7:7">
      <c r="G10851" s="179"/>
    </row>
    <row r="10852" spans="7:7">
      <c r="G10852" s="179"/>
    </row>
    <row r="10853" spans="7:7">
      <c r="G10853" s="179"/>
    </row>
    <row r="10854" spans="7:7">
      <c r="G10854" s="179"/>
    </row>
    <row r="10855" spans="7:7">
      <c r="G10855" s="179"/>
    </row>
    <row r="10856" spans="7:7">
      <c r="G10856" s="179"/>
    </row>
    <row r="10857" spans="7:7">
      <c r="G10857" s="179"/>
    </row>
    <row r="10858" spans="7:7">
      <c r="G10858" s="179"/>
    </row>
    <row r="10859" spans="7:7">
      <c r="G10859" s="179"/>
    </row>
    <row r="10860" spans="7:7">
      <c r="G10860" s="179"/>
    </row>
    <row r="10861" spans="7:7">
      <c r="G10861" s="179"/>
    </row>
    <row r="10862" spans="7:7">
      <c r="G10862" s="179"/>
    </row>
    <row r="10863" spans="7:7">
      <c r="G10863" s="179"/>
    </row>
    <row r="10864" spans="7:7">
      <c r="G10864" s="179"/>
    </row>
    <row r="10865" spans="7:7">
      <c r="G10865" s="179"/>
    </row>
    <row r="10866" spans="7:7">
      <c r="G10866" s="179"/>
    </row>
    <row r="10867" spans="7:7">
      <c r="G10867" s="179"/>
    </row>
    <row r="10868" spans="7:7">
      <c r="G10868" s="179"/>
    </row>
    <row r="10869" spans="7:7">
      <c r="G10869" s="179"/>
    </row>
    <row r="10870" spans="7:7">
      <c r="G10870" s="179"/>
    </row>
    <row r="10871" spans="7:7">
      <c r="G10871" s="179"/>
    </row>
    <row r="10872" spans="7:7">
      <c r="G10872" s="179"/>
    </row>
    <row r="10873" spans="7:7">
      <c r="G10873" s="179"/>
    </row>
    <row r="10874" spans="7:7">
      <c r="G10874" s="179"/>
    </row>
    <row r="10875" spans="7:7">
      <c r="G10875" s="179"/>
    </row>
    <row r="10876" spans="7:7">
      <c r="G10876" s="179"/>
    </row>
    <row r="10877" spans="7:7">
      <c r="G10877" s="179"/>
    </row>
    <row r="10878" spans="7:7">
      <c r="G10878" s="179"/>
    </row>
    <row r="10879" spans="7:7">
      <c r="G10879" s="179"/>
    </row>
    <row r="10880" spans="7:7">
      <c r="G10880" s="179"/>
    </row>
    <row r="10881" spans="7:7">
      <c r="G10881" s="179"/>
    </row>
    <row r="10882" spans="7:7">
      <c r="G10882" s="179"/>
    </row>
    <row r="10883" spans="7:7">
      <c r="G10883" s="179"/>
    </row>
    <row r="10884" spans="7:7">
      <c r="G10884" s="179"/>
    </row>
    <row r="10885" spans="7:7">
      <c r="G10885" s="179"/>
    </row>
    <row r="10886" spans="7:7">
      <c r="G10886" s="179"/>
    </row>
    <row r="10887" spans="7:7">
      <c r="G10887" s="179"/>
    </row>
    <row r="10888" spans="7:7">
      <c r="G10888" s="179"/>
    </row>
    <row r="10889" spans="7:7">
      <c r="G10889" s="179"/>
    </row>
    <row r="10890" spans="7:7">
      <c r="G10890" s="179"/>
    </row>
    <row r="10891" spans="7:7">
      <c r="G10891" s="179"/>
    </row>
    <row r="10892" spans="7:7">
      <c r="G10892" s="179"/>
    </row>
    <row r="10893" spans="7:7">
      <c r="G10893" s="179"/>
    </row>
    <row r="10894" spans="7:7">
      <c r="G10894" s="179"/>
    </row>
    <row r="10895" spans="7:7">
      <c r="G10895" s="179"/>
    </row>
    <row r="10896" spans="7:7">
      <c r="G10896" s="179"/>
    </row>
    <row r="10897" spans="7:7">
      <c r="G10897" s="179"/>
    </row>
    <row r="10898" spans="7:7">
      <c r="G10898" s="179"/>
    </row>
    <row r="10899" spans="7:7">
      <c r="G10899" s="179"/>
    </row>
    <row r="10900" spans="7:7">
      <c r="G10900" s="179"/>
    </row>
    <row r="10901" spans="7:7">
      <c r="G10901" s="179"/>
    </row>
    <row r="10902" spans="7:7">
      <c r="G10902" s="179"/>
    </row>
    <row r="10903" spans="7:7">
      <c r="G10903" s="179"/>
    </row>
    <row r="10904" spans="7:7">
      <c r="G10904" s="179"/>
    </row>
    <row r="10905" spans="7:7">
      <c r="G10905" s="179"/>
    </row>
    <row r="10906" spans="7:7">
      <c r="G10906" s="179"/>
    </row>
    <row r="10907" spans="7:7">
      <c r="G10907" s="179"/>
    </row>
    <row r="10908" spans="7:7">
      <c r="G10908" s="179"/>
    </row>
    <row r="10909" spans="7:7">
      <c r="G10909" s="179"/>
    </row>
    <row r="10910" spans="7:7">
      <c r="G10910" s="179"/>
    </row>
    <row r="10911" spans="7:7">
      <c r="G10911" s="179"/>
    </row>
    <row r="10912" spans="7:7">
      <c r="G10912" s="179"/>
    </row>
    <row r="10913" spans="7:7">
      <c r="G10913" s="179"/>
    </row>
    <row r="10914" spans="7:7">
      <c r="G10914" s="179"/>
    </row>
    <row r="10915" spans="7:7">
      <c r="G10915" s="179"/>
    </row>
    <row r="10916" spans="7:7">
      <c r="G10916" s="179"/>
    </row>
    <row r="10917" spans="7:7">
      <c r="G10917" s="179"/>
    </row>
    <row r="10918" spans="7:7">
      <c r="G10918" s="179"/>
    </row>
    <row r="10919" spans="7:7">
      <c r="G10919" s="179"/>
    </row>
    <row r="10920" spans="7:7">
      <c r="G10920" s="179"/>
    </row>
    <row r="10921" spans="7:7">
      <c r="G10921" s="179"/>
    </row>
    <row r="10922" spans="7:7">
      <c r="G10922" s="179"/>
    </row>
    <row r="10923" spans="7:7">
      <c r="G10923" s="179"/>
    </row>
    <row r="10924" spans="7:7">
      <c r="G10924" s="179"/>
    </row>
    <row r="10925" spans="7:7">
      <c r="G10925" s="179"/>
    </row>
    <row r="10926" spans="7:7">
      <c r="G10926" s="179"/>
    </row>
    <row r="10927" spans="7:7">
      <c r="G10927" s="179"/>
    </row>
    <row r="10928" spans="7:7">
      <c r="G10928" s="179"/>
    </row>
    <row r="10929" spans="7:7">
      <c r="G10929" s="179"/>
    </row>
    <row r="10930" spans="7:7">
      <c r="G10930" s="179"/>
    </row>
    <row r="10931" spans="7:7">
      <c r="G10931" s="179"/>
    </row>
    <row r="10932" spans="7:7">
      <c r="G10932" s="179"/>
    </row>
    <row r="10933" spans="7:7">
      <c r="G10933" s="179"/>
    </row>
    <row r="10934" spans="7:7">
      <c r="G10934" s="179"/>
    </row>
    <row r="10935" spans="7:7">
      <c r="G10935" s="179"/>
    </row>
    <row r="10936" spans="7:7">
      <c r="G10936" s="179"/>
    </row>
    <row r="10937" spans="7:7">
      <c r="G10937" s="179"/>
    </row>
    <row r="10938" spans="7:7">
      <c r="G10938" s="179"/>
    </row>
    <row r="10939" spans="7:7">
      <c r="G10939" s="179"/>
    </row>
    <row r="10940" spans="7:7">
      <c r="G10940" s="179"/>
    </row>
    <row r="10941" spans="7:7">
      <c r="G10941" s="179"/>
    </row>
    <row r="10942" spans="7:7">
      <c r="G10942" s="179"/>
    </row>
    <row r="10943" spans="7:7">
      <c r="G10943" s="179"/>
    </row>
    <row r="10944" spans="7:7">
      <c r="G10944" s="179"/>
    </row>
    <row r="10945" spans="7:7">
      <c r="G10945" s="179"/>
    </row>
    <row r="10946" spans="7:7">
      <c r="G10946" s="179"/>
    </row>
    <row r="10947" spans="7:7">
      <c r="G10947" s="179"/>
    </row>
    <row r="10948" spans="7:7">
      <c r="G10948" s="179"/>
    </row>
    <row r="10949" spans="7:7">
      <c r="G10949" s="179"/>
    </row>
    <row r="10950" spans="7:7">
      <c r="G10950" s="179"/>
    </row>
    <row r="10951" spans="7:7">
      <c r="G10951" s="179"/>
    </row>
    <row r="10952" spans="7:7">
      <c r="G10952" s="179"/>
    </row>
    <row r="10953" spans="7:7">
      <c r="G10953" s="179"/>
    </row>
    <row r="10954" spans="7:7">
      <c r="G10954" s="179"/>
    </row>
    <row r="10955" spans="7:7">
      <c r="G10955" s="179"/>
    </row>
    <row r="10956" spans="7:7">
      <c r="G10956" s="179"/>
    </row>
    <row r="10957" spans="7:7">
      <c r="G10957" s="179"/>
    </row>
    <row r="10958" spans="7:7">
      <c r="G10958" s="179"/>
    </row>
    <row r="10959" spans="7:7">
      <c r="G10959" s="179"/>
    </row>
    <row r="10960" spans="7:7">
      <c r="G10960" s="179"/>
    </row>
    <row r="10961" spans="7:7">
      <c r="G10961" s="179"/>
    </row>
    <row r="10962" spans="7:7">
      <c r="G10962" s="179"/>
    </row>
    <row r="10963" spans="7:7">
      <c r="G10963" s="179"/>
    </row>
    <row r="10964" spans="7:7">
      <c r="G10964" s="179"/>
    </row>
    <row r="10965" spans="7:7">
      <c r="G10965" s="179"/>
    </row>
    <row r="10966" spans="7:7">
      <c r="G10966" s="179"/>
    </row>
    <row r="10967" spans="7:7">
      <c r="G10967" s="179"/>
    </row>
    <row r="10968" spans="7:7">
      <c r="G10968" s="179"/>
    </row>
    <row r="10969" spans="7:7">
      <c r="G10969" s="179"/>
    </row>
    <row r="10970" spans="7:7">
      <c r="G10970" s="179"/>
    </row>
    <row r="10971" spans="7:7">
      <c r="G10971" s="179"/>
    </row>
    <row r="10972" spans="7:7">
      <c r="G10972" s="179"/>
    </row>
    <row r="10973" spans="7:7">
      <c r="G10973" s="179"/>
    </row>
    <row r="10974" spans="7:7">
      <c r="G10974" s="179"/>
    </row>
    <row r="10975" spans="7:7">
      <c r="G10975" s="179"/>
    </row>
    <row r="10976" spans="7:7">
      <c r="G10976" s="179"/>
    </row>
    <row r="10977" spans="7:7">
      <c r="G10977" s="179"/>
    </row>
    <row r="10978" spans="7:7">
      <c r="G10978" s="179"/>
    </row>
    <row r="10979" spans="7:7">
      <c r="G10979" s="179"/>
    </row>
    <row r="10980" spans="7:7">
      <c r="G10980" s="179"/>
    </row>
    <row r="10981" spans="7:7">
      <c r="G10981" s="179"/>
    </row>
    <row r="10982" spans="7:7">
      <c r="G10982" s="179"/>
    </row>
    <row r="10983" spans="7:7">
      <c r="G10983" s="179"/>
    </row>
    <row r="10984" spans="7:7">
      <c r="G10984" s="179"/>
    </row>
    <row r="10985" spans="7:7">
      <c r="G10985" s="179"/>
    </row>
    <row r="10986" spans="7:7">
      <c r="G10986" s="179"/>
    </row>
    <row r="10987" spans="7:7">
      <c r="G10987" s="179"/>
    </row>
    <row r="10988" spans="7:7">
      <c r="G10988" s="179"/>
    </row>
    <row r="10989" spans="7:7">
      <c r="G10989" s="179"/>
    </row>
    <row r="10990" spans="7:7">
      <c r="G10990" s="179"/>
    </row>
    <row r="10991" spans="7:7">
      <c r="G10991" s="179"/>
    </row>
    <row r="10992" spans="7:7">
      <c r="G10992" s="179"/>
    </row>
    <row r="10993" spans="7:7">
      <c r="G10993" s="179"/>
    </row>
    <row r="10994" spans="7:7">
      <c r="G10994" s="179"/>
    </row>
    <row r="10995" spans="7:7">
      <c r="G10995" s="179"/>
    </row>
    <row r="10996" spans="7:7">
      <c r="G10996" s="179"/>
    </row>
    <row r="10997" spans="7:7">
      <c r="G10997" s="179"/>
    </row>
    <row r="10998" spans="7:7">
      <c r="G10998" s="179"/>
    </row>
    <row r="10999" spans="7:7">
      <c r="G10999" s="179"/>
    </row>
    <row r="11000" spans="7:7">
      <c r="G11000" s="179"/>
    </row>
    <row r="11001" spans="7:7">
      <c r="G11001" s="179"/>
    </row>
    <row r="11002" spans="7:7">
      <c r="G11002" s="179"/>
    </row>
    <row r="11003" spans="7:7">
      <c r="G11003" s="179"/>
    </row>
    <row r="11004" spans="7:7">
      <c r="G11004" s="179"/>
    </row>
    <row r="11005" spans="7:7">
      <c r="G11005" s="179"/>
    </row>
    <row r="11006" spans="7:7">
      <c r="G11006" s="179"/>
    </row>
    <row r="11007" spans="7:7">
      <c r="G11007" s="179"/>
    </row>
    <row r="11008" spans="7:7">
      <c r="G11008" s="179"/>
    </row>
    <row r="11009" spans="7:7">
      <c r="G11009" s="179"/>
    </row>
    <row r="11010" spans="7:7">
      <c r="G11010" s="179"/>
    </row>
    <row r="11011" spans="7:7">
      <c r="G11011" s="179"/>
    </row>
    <row r="11012" spans="7:7">
      <c r="G11012" s="179"/>
    </row>
    <row r="11013" spans="7:7">
      <c r="G11013" s="179"/>
    </row>
    <row r="11014" spans="7:7">
      <c r="G11014" s="179"/>
    </row>
    <row r="11015" spans="7:7">
      <c r="G11015" s="179"/>
    </row>
    <row r="11016" spans="7:7">
      <c r="G11016" s="179"/>
    </row>
    <row r="11017" spans="7:7">
      <c r="G11017" s="179"/>
    </row>
    <row r="11018" spans="7:7">
      <c r="G11018" s="179"/>
    </row>
    <row r="11019" spans="7:7">
      <c r="G11019" s="179"/>
    </row>
    <row r="11020" spans="7:7">
      <c r="G11020" s="179"/>
    </row>
    <row r="11021" spans="7:7">
      <c r="G11021" s="179"/>
    </row>
    <row r="11022" spans="7:7">
      <c r="G11022" s="179"/>
    </row>
    <row r="11023" spans="7:7">
      <c r="G11023" s="179"/>
    </row>
    <row r="11024" spans="7:7">
      <c r="G11024" s="179"/>
    </row>
    <row r="11025" spans="7:7">
      <c r="G11025" s="179"/>
    </row>
    <row r="11026" spans="7:7">
      <c r="G11026" s="179"/>
    </row>
    <row r="11027" spans="7:7">
      <c r="G11027" s="179"/>
    </row>
    <row r="11028" spans="7:7">
      <c r="G11028" s="179"/>
    </row>
    <row r="11029" spans="7:7">
      <c r="G11029" s="179"/>
    </row>
    <row r="11030" spans="7:7">
      <c r="G11030" s="179"/>
    </row>
    <row r="11031" spans="7:7">
      <c r="G11031" s="179"/>
    </row>
    <row r="11032" spans="7:7">
      <c r="G11032" s="179"/>
    </row>
    <row r="11033" spans="7:7">
      <c r="G11033" s="179"/>
    </row>
    <row r="11034" spans="7:7">
      <c r="G11034" s="179"/>
    </row>
    <row r="11035" spans="7:7">
      <c r="G11035" s="179"/>
    </row>
    <row r="11036" spans="7:7">
      <c r="G11036" s="179"/>
    </row>
    <row r="11037" spans="7:7">
      <c r="G11037" s="179"/>
    </row>
    <row r="11038" spans="7:7">
      <c r="G11038" s="179"/>
    </row>
    <row r="11039" spans="7:7">
      <c r="G11039" s="179"/>
    </row>
    <row r="11040" spans="7:7">
      <c r="G11040" s="179"/>
    </row>
    <row r="11041" spans="7:7">
      <c r="G11041" s="179"/>
    </row>
    <row r="11042" spans="7:7">
      <c r="G11042" s="179"/>
    </row>
    <row r="11043" spans="7:7">
      <c r="G11043" s="179"/>
    </row>
    <row r="11044" spans="7:7">
      <c r="G11044" s="179"/>
    </row>
    <row r="11045" spans="7:7">
      <c r="G11045" s="179"/>
    </row>
    <row r="11046" spans="7:7">
      <c r="G11046" s="179"/>
    </row>
    <row r="11047" spans="7:7">
      <c r="G11047" s="179"/>
    </row>
    <row r="11048" spans="7:7">
      <c r="G11048" s="179"/>
    </row>
    <row r="11049" spans="7:7">
      <c r="G11049" s="179"/>
    </row>
    <row r="11050" spans="7:7">
      <c r="G11050" s="179"/>
    </row>
    <row r="11051" spans="7:7">
      <c r="G11051" s="179"/>
    </row>
    <row r="11052" spans="7:7">
      <c r="G11052" s="179"/>
    </row>
    <row r="11053" spans="7:7">
      <c r="G11053" s="179"/>
    </row>
    <row r="11054" spans="7:7">
      <c r="G11054" s="179"/>
    </row>
    <row r="11055" spans="7:7">
      <c r="G11055" s="179"/>
    </row>
    <row r="11056" spans="7:7">
      <c r="G11056" s="179"/>
    </row>
    <row r="11057" spans="7:7">
      <c r="G11057" s="179"/>
    </row>
    <row r="11058" spans="7:7">
      <c r="G11058" s="179"/>
    </row>
    <row r="11059" spans="7:7">
      <c r="G11059" s="179"/>
    </row>
    <row r="11060" spans="7:7">
      <c r="G11060" s="179"/>
    </row>
    <row r="11061" spans="7:7">
      <c r="G11061" s="179"/>
    </row>
    <row r="11062" spans="7:7">
      <c r="G11062" s="179"/>
    </row>
    <row r="11063" spans="7:7">
      <c r="G11063" s="179"/>
    </row>
    <row r="11064" spans="7:7">
      <c r="G11064" s="179"/>
    </row>
    <row r="11065" spans="7:7">
      <c r="G11065" s="179"/>
    </row>
    <row r="11066" spans="7:7">
      <c r="G11066" s="179"/>
    </row>
    <row r="11067" spans="7:7">
      <c r="G11067" s="179"/>
    </row>
    <row r="11068" spans="7:7">
      <c r="G11068" s="179"/>
    </row>
    <row r="11069" spans="7:7">
      <c r="G11069" s="179"/>
    </row>
    <row r="11070" spans="7:7">
      <c r="G11070" s="179"/>
    </row>
    <row r="11071" spans="7:7">
      <c r="G11071" s="179"/>
    </row>
    <row r="11072" spans="7:7">
      <c r="G11072" s="179"/>
    </row>
    <row r="11073" spans="7:7">
      <c r="G11073" s="179"/>
    </row>
    <row r="11074" spans="7:7">
      <c r="G11074" s="179"/>
    </row>
    <row r="11075" spans="7:7">
      <c r="G11075" s="179"/>
    </row>
    <row r="11076" spans="7:7">
      <c r="G11076" s="179"/>
    </row>
    <row r="11077" spans="7:7">
      <c r="G11077" s="179"/>
    </row>
    <row r="11078" spans="7:7">
      <c r="G11078" s="179"/>
    </row>
    <row r="11079" spans="7:7">
      <c r="G11079" s="179"/>
    </row>
    <row r="11080" spans="7:7">
      <c r="G11080" s="179"/>
    </row>
    <row r="11081" spans="7:7">
      <c r="G11081" s="179"/>
    </row>
    <row r="11082" spans="7:7">
      <c r="G11082" s="179"/>
    </row>
    <row r="11083" spans="7:7">
      <c r="G11083" s="179"/>
    </row>
    <row r="11084" spans="7:7">
      <c r="G11084" s="179"/>
    </row>
    <row r="11085" spans="7:7">
      <c r="G11085" s="179"/>
    </row>
    <row r="11086" spans="7:7">
      <c r="G11086" s="179"/>
    </row>
    <row r="11087" spans="7:7">
      <c r="G11087" s="179"/>
    </row>
    <row r="11088" spans="7:7">
      <c r="G11088" s="179"/>
    </row>
    <row r="11089" spans="7:7">
      <c r="G11089" s="179"/>
    </row>
    <row r="11090" spans="7:7">
      <c r="G11090" s="179"/>
    </row>
    <row r="11091" spans="7:7">
      <c r="G11091" s="179"/>
    </row>
    <row r="11092" spans="7:7">
      <c r="G11092" s="179"/>
    </row>
    <row r="11093" spans="7:7">
      <c r="G11093" s="179"/>
    </row>
    <row r="11094" spans="7:7">
      <c r="G11094" s="179"/>
    </row>
    <row r="11095" spans="7:7">
      <c r="G11095" s="179"/>
    </row>
    <row r="11096" spans="7:7">
      <c r="G11096" s="179"/>
    </row>
    <row r="11097" spans="7:7">
      <c r="G11097" s="179"/>
    </row>
    <row r="11098" spans="7:7">
      <c r="G11098" s="179"/>
    </row>
    <row r="11099" spans="7:7">
      <c r="G11099" s="179"/>
    </row>
    <row r="11100" spans="7:7">
      <c r="G11100" s="179"/>
    </row>
    <row r="11101" spans="7:7">
      <c r="G11101" s="179"/>
    </row>
    <row r="11102" spans="7:7">
      <c r="G11102" s="179"/>
    </row>
    <row r="11103" spans="7:7">
      <c r="G11103" s="179"/>
    </row>
    <row r="11104" spans="7:7">
      <c r="G11104" s="179"/>
    </row>
    <row r="11105" spans="7:7">
      <c r="G11105" s="179"/>
    </row>
    <row r="11106" spans="7:7">
      <c r="G11106" s="179"/>
    </row>
    <row r="11107" spans="7:7">
      <c r="G11107" s="179"/>
    </row>
    <row r="11108" spans="7:7">
      <c r="G11108" s="179"/>
    </row>
    <row r="11109" spans="7:7">
      <c r="G11109" s="179"/>
    </row>
    <row r="11110" spans="7:7">
      <c r="G11110" s="179"/>
    </row>
    <row r="11111" spans="7:7">
      <c r="G11111" s="179"/>
    </row>
    <row r="11112" spans="7:7">
      <c r="G11112" s="179"/>
    </row>
    <row r="11113" spans="7:7">
      <c r="G11113" s="179"/>
    </row>
    <row r="11114" spans="7:7">
      <c r="G11114" s="179"/>
    </row>
    <row r="11115" spans="7:7">
      <c r="G11115" s="179"/>
    </row>
    <row r="11116" spans="7:7">
      <c r="G11116" s="179"/>
    </row>
    <row r="11117" spans="7:7">
      <c r="G11117" s="179"/>
    </row>
    <row r="11118" spans="7:7">
      <c r="G11118" s="179"/>
    </row>
    <row r="11119" spans="7:7">
      <c r="G11119" s="179"/>
    </row>
    <row r="11120" spans="7:7">
      <c r="G11120" s="179"/>
    </row>
    <row r="11121" spans="7:7">
      <c r="G11121" s="179"/>
    </row>
    <row r="11122" spans="7:7">
      <c r="G11122" s="179"/>
    </row>
    <row r="11123" spans="7:7">
      <c r="G11123" s="179"/>
    </row>
    <row r="11124" spans="7:7">
      <c r="G11124" s="179"/>
    </row>
    <row r="11125" spans="7:7">
      <c r="G11125" s="179"/>
    </row>
    <row r="11126" spans="7:7">
      <c r="G11126" s="179"/>
    </row>
    <row r="11127" spans="7:7">
      <c r="G11127" s="179"/>
    </row>
    <row r="11128" spans="7:7">
      <c r="G11128" s="179"/>
    </row>
    <row r="11129" spans="7:7">
      <c r="G11129" s="179"/>
    </row>
    <row r="11130" spans="7:7">
      <c r="G11130" s="179"/>
    </row>
    <row r="11131" spans="7:7">
      <c r="G11131" s="179"/>
    </row>
    <row r="11132" spans="7:7">
      <c r="G11132" s="179"/>
    </row>
    <row r="11133" spans="7:7">
      <c r="G11133" s="179"/>
    </row>
    <row r="11134" spans="7:7">
      <c r="G11134" s="179"/>
    </row>
    <row r="11135" spans="7:7">
      <c r="G11135" s="179"/>
    </row>
    <row r="11136" spans="7:7">
      <c r="G11136" s="179"/>
    </row>
    <row r="11137" spans="7:7">
      <c r="G11137" s="179"/>
    </row>
    <row r="11138" spans="7:7">
      <c r="G11138" s="179"/>
    </row>
    <row r="11139" spans="7:7">
      <c r="G11139" s="179"/>
    </row>
    <row r="11140" spans="7:7">
      <c r="G11140" s="179"/>
    </row>
    <row r="11141" spans="7:7">
      <c r="G11141" s="179"/>
    </row>
    <row r="11142" spans="7:7">
      <c r="G11142" s="179"/>
    </row>
    <row r="11143" spans="7:7">
      <c r="G11143" s="179"/>
    </row>
    <row r="11144" spans="7:7">
      <c r="G11144" s="179"/>
    </row>
    <row r="11145" spans="7:7">
      <c r="G11145" s="179"/>
    </row>
    <row r="11146" spans="7:7">
      <c r="G11146" s="179"/>
    </row>
    <row r="11147" spans="7:7">
      <c r="G11147" s="179"/>
    </row>
    <row r="11148" spans="7:7">
      <c r="G11148" s="179"/>
    </row>
    <row r="11149" spans="7:7">
      <c r="G11149" s="179"/>
    </row>
    <row r="11150" spans="7:7">
      <c r="G11150" s="179"/>
    </row>
    <row r="11151" spans="7:7">
      <c r="G11151" s="179"/>
    </row>
    <row r="11152" spans="7:7">
      <c r="G11152" s="179"/>
    </row>
    <row r="11153" spans="7:7">
      <c r="G11153" s="179"/>
    </row>
    <row r="11154" spans="7:7">
      <c r="G11154" s="179"/>
    </row>
    <row r="11155" spans="7:7">
      <c r="G11155" s="179"/>
    </row>
    <row r="11156" spans="7:7">
      <c r="G11156" s="179"/>
    </row>
    <row r="11157" spans="7:7">
      <c r="G11157" s="179"/>
    </row>
    <row r="11158" spans="7:7">
      <c r="G11158" s="179"/>
    </row>
    <row r="11159" spans="7:7">
      <c r="G11159" s="179"/>
    </row>
    <row r="11160" spans="7:7">
      <c r="G11160" s="179"/>
    </row>
    <row r="11161" spans="7:7">
      <c r="G11161" s="179"/>
    </row>
    <row r="11162" spans="7:7">
      <c r="G11162" s="179"/>
    </row>
    <row r="11163" spans="7:7">
      <c r="G11163" s="179"/>
    </row>
    <row r="11164" spans="7:7">
      <c r="G11164" s="179"/>
    </row>
    <row r="11165" spans="7:7">
      <c r="G11165" s="179"/>
    </row>
    <row r="11166" spans="7:7">
      <c r="G11166" s="179"/>
    </row>
    <row r="11167" spans="7:7">
      <c r="G11167" s="179"/>
    </row>
    <row r="11168" spans="7:7">
      <c r="G11168" s="179"/>
    </row>
    <row r="11169" spans="7:7">
      <c r="G11169" s="179"/>
    </row>
    <row r="11170" spans="7:7">
      <c r="G11170" s="179"/>
    </row>
    <row r="11171" spans="7:7">
      <c r="G11171" s="179"/>
    </row>
    <row r="11172" spans="7:7">
      <c r="G11172" s="179"/>
    </row>
    <row r="11173" spans="7:7">
      <c r="G11173" s="179"/>
    </row>
    <row r="11174" spans="7:7">
      <c r="G11174" s="179"/>
    </row>
    <row r="11175" spans="7:7">
      <c r="G11175" s="179"/>
    </row>
    <row r="11176" spans="7:7">
      <c r="G11176" s="179"/>
    </row>
    <row r="11177" spans="7:7">
      <c r="G11177" s="179"/>
    </row>
    <row r="11178" spans="7:7">
      <c r="G11178" s="179"/>
    </row>
    <row r="11179" spans="7:7">
      <c r="G11179" s="179"/>
    </row>
    <row r="11180" spans="7:7">
      <c r="G11180" s="179"/>
    </row>
    <row r="11181" spans="7:7">
      <c r="G11181" s="179"/>
    </row>
    <row r="11182" spans="7:7">
      <c r="G11182" s="179"/>
    </row>
    <row r="11183" spans="7:7">
      <c r="G11183" s="179"/>
    </row>
    <row r="11184" spans="7:7">
      <c r="G11184" s="179"/>
    </row>
    <row r="11185" spans="7:7">
      <c r="G11185" s="179"/>
    </row>
    <row r="11186" spans="7:7">
      <c r="G11186" s="179"/>
    </row>
    <row r="11187" spans="7:7">
      <c r="G11187" s="179"/>
    </row>
    <row r="11188" spans="7:7">
      <c r="G11188" s="179"/>
    </row>
    <row r="11189" spans="7:7">
      <c r="G11189" s="179"/>
    </row>
    <row r="11190" spans="7:7">
      <c r="G11190" s="179"/>
    </row>
    <row r="11191" spans="7:7">
      <c r="G11191" s="179"/>
    </row>
    <row r="11192" spans="7:7">
      <c r="G11192" s="179"/>
    </row>
    <row r="11193" spans="7:7">
      <c r="G11193" s="179"/>
    </row>
    <row r="11194" spans="7:7">
      <c r="G11194" s="179"/>
    </row>
    <row r="11195" spans="7:7">
      <c r="G11195" s="179"/>
    </row>
    <row r="11196" spans="7:7">
      <c r="G11196" s="179"/>
    </row>
    <row r="11197" spans="7:7">
      <c r="G11197" s="179"/>
    </row>
    <row r="11198" spans="7:7">
      <c r="G11198" s="179"/>
    </row>
    <row r="11199" spans="7:7">
      <c r="G11199" s="179"/>
    </row>
    <row r="11200" spans="7:7">
      <c r="G11200" s="179"/>
    </row>
    <row r="11201" spans="7:7">
      <c r="G11201" s="179"/>
    </row>
    <row r="11202" spans="7:7">
      <c r="G11202" s="179"/>
    </row>
    <row r="11203" spans="7:7">
      <c r="G11203" s="179"/>
    </row>
    <row r="11204" spans="7:7">
      <c r="G11204" s="179"/>
    </row>
    <row r="11205" spans="7:7">
      <c r="G11205" s="179"/>
    </row>
    <row r="11206" spans="7:7">
      <c r="G11206" s="179"/>
    </row>
    <row r="11207" spans="7:7">
      <c r="G11207" s="179"/>
    </row>
    <row r="11208" spans="7:7">
      <c r="G11208" s="179"/>
    </row>
    <row r="11209" spans="7:7">
      <c r="G11209" s="179"/>
    </row>
    <row r="11210" spans="7:7">
      <c r="G11210" s="179"/>
    </row>
    <row r="11211" spans="7:7">
      <c r="G11211" s="179"/>
    </row>
    <row r="11212" spans="7:7">
      <c r="G11212" s="179"/>
    </row>
    <row r="11213" spans="7:7">
      <c r="G11213" s="179"/>
    </row>
    <row r="11214" spans="7:7">
      <c r="G11214" s="179"/>
    </row>
    <row r="11215" spans="7:7">
      <c r="G11215" s="179"/>
    </row>
    <row r="11216" spans="7:7">
      <c r="G11216" s="179"/>
    </row>
    <row r="11217" spans="7:7">
      <c r="G11217" s="179"/>
    </row>
    <row r="11218" spans="7:7">
      <c r="G11218" s="179"/>
    </row>
    <row r="11219" spans="7:7">
      <c r="G11219" s="179"/>
    </row>
    <row r="11220" spans="7:7">
      <c r="G11220" s="179"/>
    </row>
    <row r="11221" spans="7:7">
      <c r="G11221" s="179"/>
    </row>
    <row r="11222" spans="7:7">
      <c r="G11222" s="179"/>
    </row>
    <row r="11223" spans="7:7">
      <c r="G11223" s="179"/>
    </row>
    <row r="11224" spans="7:7">
      <c r="G11224" s="179"/>
    </row>
    <row r="11225" spans="7:7">
      <c r="G11225" s="179"/>
    </row>
    <row r="11226" spans="7:7">
      <c r="G11226" s="179"/>
    </row>
    <row r="11227" spans="7:7">
      <c r="G11227" s="179"/>
    </row>
    <row r="11228" spans="7:7">
      <c r="G11228" s="179"/>
    </row>
    <row r="11229" spans="7:7">
      <c r="G11229" s="179"/>
    </row>
    <row r="11230" spans="7:7">
      <c r="G11230" s="179"/>
    </row>
    <row r="11231" spans="7:7">
      <c r="G11231" s="179"/>
    </row>
    <row r="11232" spans="7:7">
      <c r="G11232" s="179"/>
    </row>
    <row r="11233" spans="7:7">
      <c r="G11233" s="179"/>
    </row>
    <row r="11234" spans="7:7">
      <c r="G11234" s="179"/>
    </row>
    <row r="11235" spans="7:7">
      <c r="G11235" s="179"/>
    </row>
    <row r="11236" spans="7:7">
      <c r="G11236" s="179"/>
    </row>
    <row r="11237" spans="7:7">
      <c r="G11237" s="179"/>
    </row>
    <row r="11238" spans="7:7">
      <c r="G11238" s="179"/>
    </row>
    <row r="11239" spans="7:7">
      <c r="G11239" s="179"/>
    </row>
    <row r="11240" spans="7:7">
      <c r="G11240" s="179"/>
    </row>
    <row r="11241" spans="7:7">
      <c r="G11241" s="179"/>
    </row>
    <row r="11242" spans="7:7">
      <c r="G11242" s="179"/>
    </row>
    <row r="11243" spans="7:7">
      <c r="G11243" s="179"/>
    </row>
    <row r="11244" spans="7:7">
      <c r="G11244" s="179"/>
    </row>
    <row r="11245" spans="7:7">
      <c r="G11245" s="179"/>
    </row>
    <row r="11246" spans="7:7">
      <c r="G11246" s="179"/>
    </row>
    <row r="11247" spans="7:7">
      <c r="G11247" s="179"/>
    </row>
    <row r="11248" spans="7:7">
      <c r="G11248" s="179"/>
    </row>
    <row r="11249" spans="7:7">
      <c r="G11249" s="179"/>
    </row>
    <row r="11250" spans="7:7">
      <c r="G11250" s="179"/>
    </row>
    <row r="11251" spans="7:7">
      <c r="G11251" s="179"/>
    </row>
    <row r="11252" spans="7:7">
      <c r="G11252" s="179"/>
    </row>
    <row r="11253" spans="7:7">
      <c r="G11253" s="179"/>
    </row>
    <row r="11254" spans="7:7">
      <c r="G11254" s="179"/>
    </row>
    <row r="11255" spans="7:7">
      <c r="G11255" s="179"/>
    </row>
    <row r="11256" spans="7:7">
      <c r="G11256" s="179"/>
    </row>
    <row r="11257" spans="7:7">
      <c r="G11257" s="179"/>
    </row>
    <row r="11258" spans="7:7">
      <c r="G11258" s="179"/>
    </row>
    <row r="11259" spans="7:7">
      <c r="G11259" s="179"/>
    </row>
    <row r="11260" spans="7:7">
      <c r="G11260" s="179"/>
    </row>
    <row r="11261" spans="7:7">
      <c r="G11261" s="179"/>
    </row>
    <row r="11262" spans="7:7">
      <c r="G11262" s="179"/>
    </row>
    <row r="11263" spans="7:7">
      <c r="G11263" s="179"/>
    </row>
    <row r="11264" spans="7:7">
      <c r="G11264" s="179"/>
    </row>
    <row r="11265" spans="7:7">
      <c r="G11265" s="179"/>
    </row>
    <row r="11266" spans="7:7">
      <c r="G11266" s="179"/>
    </row>
    <row r="11267" spans="7:7">
      <c r="G11267" s="179"/>
    </row>
    <row r="11268" spans="7:7">
      <c r="G11268" s="179"/>
    </row>
    <row r="11269" spans="7:7">
      <c r="G11269" s="179"/>
    </row>
    <row r="11270" spans="7:7">
      <c r="G11270" s="179"/>
    </row>
    <row r="11271" spans="7:7">
      <c r="G11271" s="179"/>
    </row>
    <row r="11272" spans="7:7">
      <c r="G11272" s="179"/>
    </row>
    <row r="11273" spans="7:7">
      <c r="G11273" s="179"/>
    </row>
    <row r="11274" spans="7:7">
      <c r="G11274" s="179"/>
    </row>
    <row r="11275" spans="7:7">
      <c r="G11275" s="179"/>
    </row>
    <row r="11276" spans="7:7">
      <c r="G11276" s="179"/>
    </row>
    <row r="11277" spans="7:7">
      <c r="G11277" s="179"/>
    </row>
    <row r="11278" spans="7:7">
      <c r="G11278" s="179"/>
    </row>
    <row r="11279" spans="7:7">
      <c r="G11279" s="179"/>
    </row>
    <row r="11280" spans="7:7">
      <c r="G11280" s="179"/>
    </row>
    <row r="11281" spans="7:7">
      <c r="G11281" s="179"/>
    </row>
    <row r="11282" spans="7:7">
      <c r="G11282" s="179"/>
    </row>
    <row r="11283" spans="7:7">
      <c r="G11283" s="179"/>
    </row>
    <row r="11284" spans="7:7">
      <c r="G11284" s="179"/>
    </row>
    <row r="11285" spans="7:7">
      <c r="G11285" s="179"/>
    </row>
    <row r="11286" spans="7:7">
      <c r="G11286" s="179"/>
    </row>
    <row r="11287" spans="7:7">
      <c r="G11287" s="179"/>
    </row>
    <row r="11288" spans="7:7">
      <c r="G11288" s="179"/>
    </row>
    <row r="11289" spans="7:7">
      <c r="G11289" s="179"/>
    </row>
    <row r="11290" spans="7:7">
      <c r="G11290" s="179"/>
    </row>
    <row r="11291" spans="7:7">
      <c r="G11291" s="179"/>
    </row>
    <row r="11292" spans="7:7">
      <c r="G11292" s="179"/>
    </row>
    <row r="11293" spans="7:7">
      <c r="G11293" s="179"/>
    </row>
    <row r="11294" spans="7:7">
      <c r="G11294" s="179"/>
    </row>
    <row r="11295" spans="7:7">
      <c r="G11295" s="179"/>
    </row>
    <row r="11296" spans="7:7">
      <c r="G11296" s="179"/>
    </row>
    <row r="11297" spans="7:7">
      <c r="G11297" s="179"/>
    </row>
    <row r="11298" spans="7:7">
      <c r="G11298" s="179"/>
    </row>
    <row r="11299" spans="7:7">
      <c r="G11299" s="179"/>
    </row>
    <row r="11300" spans="7:7">
      <c r="G11300" s="179"/>
    </row>
    <row r="11301" spans="7:7">
      <c r="G11301" s="179"/>
    </row>
    <row r="11302" spans="7:7">
      <c r="G11302" s="179"/>
    </row>
    <row r="11303" spans="7:7">
      <c r="G11303" s="179"/>
    </row>
    <row r="11304" spans="7:7">
      <c r="G11304" s="179"/>
    </row>
    <row r="11305" spans="7:7">
      <c r="G11305" s="179"/>
    </row>
    <row r="11306" spans="7:7">
      <c r="G11306" s="179"/>
    </row>
    <row r="11307" spans="7:7">
      <c r="G11307" s="179"/>
    </row>
    <row r="11308" spans="7:7">
      <c r="G11308" s="179"/>
    </row>
    <row r="11309" spans="7:7">
      <c r="G11309" s="179"/>
    </row>
    <row r="11310" spans="7:7">
      <c r="G11310" s="179"/>
    </row>
    <row r="11311" spans="7:7">
      <c r="G11311" s="179"/>
    </row>
    <row r="11312" spans="7:7">
      <c r="G11312" s="179"/>
    </row>
    <row r="11313" spans="7:7">
      <c r="G11313" s="179"/>
    </row>
    <row r="11314" spans="7:7">
      <c r="G11314" s="179"/>
    </row>
    <row r="11315" spans="7:7">
      <c r="G11315" s="179"/>
    </row>
    <row r="11316" spans="7:7">
      <c r="G11316" s="179"/>
    </row>
    <row r="11317" spans="7:7">
      <c r="G11317" s="179"/>
    </row>
    <row r="11318" spans="7:7">
      <c r="G11318" s="179"/>
    </row>
    <row r="11319" spans="7:7">
      <c r="G11319" s="179"/>
    </row>
    <row r="11320" spans="7:7">
      <c r="G11320" s="179"/>
    </row>
    <row r="11321" spans="7:7">
      <c r="G11321" s="179"/>
    </row>
    <row r="11322" spans="7:7">
      <c r="G11322" s="179"/>
    </row>
    <row r="11323" spans="7:7">
      <c r="G11323" s="179"/>
    </row>
    <row r="11324" spans="7:7">
      <c r="G11324" s="179"/>
    </row>
    <row r="11325" spans="7:7">
      <c r="G11325" s="179"/>
    </row>
    <row r="11326" spans="7:7">
      <c r="G11326" s="179"/>
    </row>
    <row r="11327" spans="7:7">
      <c r="G11327" s="179"/>
    </row>
    <row r="11328" spans="7:7">
      <c r="G11328" s="179"/>
    </row>
    <row r="11329" spans="7:7">
      <c r="G11329" s="179"/>
    </row>
    <row r="11330" spans="7:7">
      <c r="G11330" s="179"/>
    </row>
    <row r="11331" spans="7:7">
      <c r="G11331" s="179"/>
    </row>
    <row r="11332" spans="7:7">
      <c r="G11332" s="179"/>
    </row>
    <row r="11333" spans="7:7">
      <c r="G11333" s="179"/>
    </row>
    <row r="11334" spans="7:7">
      <c r="G11334" s="179"/>
    </row>
    <row r="11335" spans="7:7">
      <c r="G11335" s="179"/>
    </row>
    <row r="11336" spans="7:7">
      <c r="G11336" s="179"/>
    </row>
    <row r="11337" spans="7:7">
      <c r="G11337" s="179"/>
    </row>
    <row r="11338" spans="7:7">
      <c r="G11338" s="179"/>
    </row>
    <row r="11339" spans="7:7">
      <c r="G11339" s="179"/>
    </row>
    <row r="11340" spans="7:7">
      <c r="G11340" s="179"/>
    </row>
    <row r="11341" spans="7:7">
      <c r="G11341" s="179"/>
    </row>
    <row r="11342" spans="7:7">
      <c r="G11342" s="179"/>
    </row>
    <row r="11343" spans="7:7">
      <c r="G11343" s="179"/>
    </row>
    <row r="11344" spans="7:7">
      <c r="G11344" s="179"/>
    </row>
    <row r="11345" spans="7:7">
      <c r="G11345" s="179"/>
    </row>
    <row r="11346" spans="7:7">
      <c r="G11346" s="179"/>
    </row>
    <row r="11347" spans="7:7">
      <c r="G11347" s="179"/>
    </row>
    <row r="11348" spans="7:7">
      <c r="G11348" s="179"/>
    </row>
    <row r="11349" spans="7:7">
      <c r="G11349" s="179"/>
    </row>
    <row r="11350" spans="7:7">
      <c r="G11350" s="179"/>
    </row>
    <row r="11351" spans="7:7">
      <c r="G11351" s="179"/>
    </row>
    <row r="11352" spans="7:7">
      <c r="G11352" s="179"/>
    </row>
    <row r="11353" spans="7:7">
      <c r="G11353" s="179"/>
    </row>
    <row r="11354" spans="7:7">
      <c r="G11354" s="179"/>
    </row>
    <row r="11355" spans="7:7">
      <c r="G11355" s="179"/>
    </row>
    <row r="11356" spans="7:7">
      <c r="G11356" s="179"/>
    </row>
    <row r="11357" spans="7:7">
      <c r="G11357" s="179"/>
    </row>
    <row r="11358" spans="7:7">
      <c r="G11358" s="179"/>
    </row>
    <row r="11359" spans="7:7">
      <c r="G11359" s="179"/>
    </row>
    <row r="11360" spans="7:7">
      <c r="G11360" s="179"/>
    </row>
    <row r="11361" spans="7:7">
      <c r="G11361" s="179"/>
    </row>
    <row r="11362" spans="7:7">
      <c r="G11362" s="179"/>
    </row>
    <row r="11363" spans="7:7">
      <c r="G11363" s="179"/>
    </row>
    <row r="11364" spans="7:7">
      <c r="G11364" s="179"/>
    </row>
    <row r="11365" spans="7:7">
      <c r="G11365" s="179"/>
    </row>
    <row r="11366" spans="7:7">
      <c r="G11366" s="179"/>
    </row>
    <row r="11367" spans="7:7">
      <c r="G11367" s="179"/>
    </row>
    <row r="11368" spans="7:7">
      <c r="G11368" s="179"/>
    </row>
    <row r="11369" spans="7:7">
      <c r="G11369" s="179"/>
    </row>
    <row r="11370" spans="7:7">
      <c r="G11370" s="179"/>
    </row>
    <row r="11371" spans="7:7">
      <c r="G11371" s="179"/>
    </row>
    <row r="11372" spans="7:7">
      <c r="G11372" s="179"/>
    </row>
    <row r="11373" spans="7:7">
      <c r="G11373" s="179"/>
    </row>
    <row r="11374" spans="7:7">
      <c r="G11374" s="179"/>
    </row>
    <row r="11375" spans="7:7">
      <c r="G11375" s="179"/>
    </row>
    <row r="11376" spans="7:7">
      <c r="G11376" s="179"/>
    </row>
    <row r="11377" spans="7:7">
      <c r="G11377" s="179"/>
    </row>
    <row r="11378" spans="7:7">
      <c r="G11378" s="179"/>
    </row>
    <row r="11379" spans="7:7">
      <c r="G11379" s="179"/>
    </row>
    <row r="11380" spans="7:7">
      <c r="G11380" s="179"/>
    </row>
    <row r="11381" spans="7:7">
      <c r="G11381" s="179"/>
    </row>
    <row r="11382" spans="7:7">
      <c r="G11382" s="179"/>
    </row>
    <row r="11383" spans="7:7">
      <c r="G11383" s="179"/>
    </row>
    <row r="11384" spans="7:7">
      <c r="G11384" s="179"/>
    </row>
    <row r="11385" spans="7:7">
      <c r="G11385" s="179"/>
    </row>
    <row r="11386" spans="7:7">
      <c r="G11386" s="179"/>
    </row>
    <row r="11387" spans="7:7">
      <c r="G11387" s="179"/>
    </row>
    <row r="11388" spans="7:7">
      <c r="G11388" s="179"/>
    </row>
    <row r="11389" spans="7:7">
      <c r="G11389" s="179"/>
    </row>
    <row r="11390" spans="7:7">
      <c r="G11390" s="179"/>
    </row>
    <row r="11391" spans="7:7">
      <c r="G11391" s="179"/>
    </row>
    <row r="11392" spans="7:7">
      <c r="G11392" s="179"/>
    </row>
    <row r="11393" spans="7:7">
      <c r="G11393" s="179"/>
    </row>
    <row r="11394" spans="7:7">
      <c r="G11394" s="179"/>
    </row>
    <row r="11395" spans="7:7">
      <c r="G11395" s="179"/>
    </row>
    <row r="11396" spans="7:7">
      <c r="G11396" s="179"/>
    </row>
    <row r="11397" spans="7:7">
      <c r="G11397" s="179"/>
    </row>
    <row r="11398" spans="7:7">
      <c r="G11398" s="179"/>
    </row>
    <row r="11399" spans="7:7">
      <c r="G11399" s="179"/>
    </row>
    <row r="11400" spans="7:7">
      <c r="G11400" s="179"/>
    </row>
    <row r="11401" spans="7:7">
      <c r="G11401" s="179"/>
    </row>
    <row r="11402" spans="7:7">
      <c r="G11402" s="179"/>
    </row>
    <row r="11403" spans="7:7">
      <c r="G11403" s="179"/>
    </row>
    <row r="11404" spans="7:7">
      <c r="G11404" s="179"/>
    </row>
    <row r="11405" spans="7:7">
      <c r="G11405" s="179"/>
    </row>
    <row r="11406" spans="7:7">
      <c r="G11406" s="179"/>
    </row>
    <row r="11407" spans="7:7">
      <c r="G11407" s="179"/>
    </row>
    <row r="11408" spans="7:7">
      <c r="G11408" s="179"/>
    </row>
    <row r="11409" spans="7:7">
      <c r="G11409" s="179"/>
    </row>
    <row r="11410" spans="7:7">
      <c r="G11410" s="179"/>
    </row>
    <row r="11411" spans="7:7">
      <c r="G11411" s="179"/>
    </row>
    <row r="11412" spans="7:7">
      <c r="G11412" s="179"/>
    </row>
    <row r="11413" spans="7:7">
      <c r="G11413" s="179"/>
    </row>
    <row r="11414" spans="7:7">
      <c r="G11414" s="179"/>
    </row>
    <row r="11415" spans="7:7">
      <c r="G11415" s="179"/>
    </row>
    <row r="11416" spans="7:7">
      <c r="G11416" s="179"/>
    </row>
    <row r="11417" spans="7:7">
      <c r="G11417" s="179"/>
    </row>
    <row r="11418" spans="7:7">
      <c r="G11418" s="179"/>
    </row>
    <row r="11419" spans="7:7">
      <c r="G11419" s="179"/>
    </row>
    <row r="11420" spans="7:7">
      <c r="G11420" s="179"/>
    </row>
    <row r="11421" spans="7:7">
      <c r="G11421" s="179"/>
    </row>
    <row r="11422" spans="7:7">
      <c r="G11422" s="179"/>
    </row>
    <row r="11423" spans="7:7">
      <c r="G11423" s="179"/>
    </row>
    <row r="11424" spans="7:7">
      <c r="G11424" s="179"/>
    </row>
    <row r="11425" spans="7:7">
      <c r="G11425" s="179"/>
    </row>
    <row r="11426" spans="7:7">
      <c r="G11426" s="179"/>
    </row>
    <row r="11427" spans="7:7">
      <c r="G11427" s="179"/>
    </row>
    <row r="11428" spans="7:7">
      <c r="G11428" s="179"/>
    </row>
    <row r="11429" spans="7:7">
      <c r="G11429" s="179"/>
    </row>
    <row r="11430" spans="7:7">
      <c r="G11430" s="179"/>
    </row>
    <row r="11431" spans="7:7">
      <c r="G11431" s="179"/>
    </row>
    <row r="11432" spans="7:7">
      <c r="G11432" s="179"/>
    </row>
    <row r="11433" spans="7:7">
      <c r="G11433" s="179"/>
    </row>
    <row r="11434" spans="7:7">
      <c r="G11434" s="179"/>
    </row>
    <row r="11435" spans="7:7">
      <c r="G11435" s="179"/>
    </row>
    <row r="11436" spans="7:7">
      <c r="G11436" s="179"/>
    </row>
    <row r="11437" spans="7:7">
      <c r="G11437" s="179"/>
    </row>
    <row r="11438" spans="7:7">
      <c r="G11438" s="179"/>
    </row>
    <row r="11439" spans="7:7">
      <c r="G11439" s="179"/>
    </row>
    <row r="11440" spans="7:7">
      <c r="G11440" s="179"/>
    </row>
    <row r="11441" spans="7:7">
      <c r="G11441" s="179"/>
    </row>
    <row r="11442" spans="7:7">
      <c r="G11442" s="179"/>
    </row>
    <row r="11443" spans="7:7">
      <c r="G11443" s="179"/>
    </row>
    <row r="11444" spans="7:7">
      <c r="G11444" s="179"/>
    </row>
    <row r="11445" spans="7:7">
      <c r="G11445" s="179"/>
    </row>
    <row r="11446" spans="7:7">
      <c r="G11446" s="179"/>
    </row>
    <row r="11447" spans="7:7">
      <c r="G11447" s="179"/>
    </row>
    <row r="11448" spans="7:7">
      <c r="G11448" s="179"/>
    </row>
    <row r="11449" spans="7:7">
      <c r="G11449" s="179"/>
    </row>
    <row r="11450" spans="7:7">
      <c r="G11450" s="179"/>
    </row>
    <row r="11451" spans="7:7">
      <c r="G11451" s="179"/>
    </row>
    <row r="11452" spans="7:7">
      <c r="G11452" s="179"/>
    </row>
    <row r="11453" spans="7:7">
      <c r="G11453" s="179"/>
    </row>
    <row r="11454" spans="7:7">
      <c r="G11454" s="179"/>
    </row>
    <row r="11455" spans="7:7">
      <c r="G11455" s="179"/>
    </row>
    <row r="11456" spans="7:7">
      <c r="G11456" s="179"/>
    </row>
    <row r="11457" spans="7:7">
      <c r="G11457" s="179"/>
    </row>
    <row r="11458" spans="7:7">
      <c r="G11458" s="179"/>
    </row>
    <row r="11459" spans="7:7">
      <c r="G11459" s="179"/>
    </row>
    <row r="11460" spans="7:7">
      <c r="G11460" s="179"/>
    </row>
    <row r="11461" spans="7:7">
      <c r="G11461" s="179"/>
    </row>
    <row r="11462" spans="7:7">
      <c r="G11462" s="179"/>
    </row>
    <row r="11463" spans="7:7">
      <c r="G11463" s="179"/>
    </row>
    <row r="11464" spans="7:7">
      <c r="G11464" s="179"/>
    </row>
    <row r="11465" spans="7:7">
      <c r="G11465" s="179"/>
    </row>
    <row r="11466" spans="7:7">
      <c r="G11466" s="179"/>
    </row>
    <row r="11467" spans="7:7">
      <c r="G11467" s="179"/>
    </row>
    <row r="11468" spans="7:7">
      <c r="G11468" s="179"/>
    </row>
    <row r="11469" spans="7:7">
      <c r="G11469" s="179"/>
    </row>
    <row r="11470" spans="7:7">
      <c r="G11470" s="179"/>
    </row>
    <row r="11471" spans="7:7">
      <c r="G11471" s="179"/>
    </row>
    <row r="11472" spans="7:7">
      <c r="G11472" s="179"/>
    </row>
    <row r="11473" spans="7:7">
      <c r="G11473" s="179"/>
    </row>
    <row r="11474" spans="7:7">
      <c r="G11474" s="179"/>
    </row>
    <row r="11475" spans="7:7">
      <c r="G11475" s="179"/>
    </row>
    <row r="11476" spans="7:7">
      <c r="G11476" s="179"/>
    </row>
    <row r="11477" spans="7:7">
      <c r="G11477" s="179"/>
    </row>
    <row r="11478" spans="7:7">
      <c r="G11478" s="179"/>
    </row>
    <row r="11479" spans="7:7">
      <c r="G11479" s="179"/>
    </row>
    <row r="11480" spans="7:7">
      <c r="G11480" s="179"/>
    </row>
    <row r="11481" spans="7:7">
      <c r="G11481" s="179"/>
    </row>
    <row r="11482" spans="7:7">
      <c r="G11482" s="179"/>
    </row>
    <row r="11483" spans="7:7">
      <c r="G11483" s="179"/>
    </row>
    <row r="11484" spans="7:7">
      <c r="G11484" s="179"/>
    </row>
    <row r="11485" spans="7:7">
      <c r="G11485" s="179"/>
    </row>
    <row r="11486" spans="7:7">
      <c r="G11486" s="179"/>
    </row>
    <row r="11487" spans="7:7">
      <c r="G11487" s="179"/>
    </row>
    <row r="11488" spans="7:7">
      <c r="G11488" s="179"/>
    </row>
    <row r="11489" spans="7:7">
      <c r="G11489" s="179"/>
    </row>
    <row r="11490" spans="7:7">
      <c r="G11490" s="179"/>
    </row>
    <row r="11491" spans="7:7">
      <c r="G11491" s="179"/>
    </row>
    <row r="11492" spans="7:7">
      <c r="G11492" s="179"/>
    </row>
    <row r="11493" spans="7:7">
      <c r="G11493" s="179"/>
    </row>
    <row r="11494" spans="7:7">
      <c r="G11494" s="179"/>
    </row>
    <row r="11495" spans="7:7">
      <c r="G11495" s="179"/>
    </row>
    <row r="11496" spans="7:7">
      <c r="G11496" s="179"/>
    </row>
    <row r="11497" spans="7:7">
      <c r="G11497" s="179"/>
    </row>
    <row r="11498" spans="7:7">
      <c r="G11498" s="179"/>
    </row>
    <row r="11499" spans="7:7">
      <c r="G11499" s="179"/>
    </row>
    <row r="11500" spans="7:7">
      <c r="G11500" s="179"/>
    </row>
    <row r="11501" spans="7:7">
      <c r="G11501" s="179"/>
    </row>
    <row r="11502" spans="7:7">
      <c r="G11502" s="179"/>
    </row>
    <row r="11503" spans="7:7">
      <c r="G11503" s="179"/>
    </row>
    <row r="11504" spans="7:7">
      <c r="G11504" s="179"/>
    </row>
    <row r="11505" spans="7:7">
      <c r="G11505" s="179"/>
    </row>
    <row r="11506" spans="7:7">
      <c r="G11506" s="179"/>
    </row>
    <row r="11507" spans="7:7">
      <c r="G11507" s="179"/>
    </row>
    <row r="11508" spans="7:7">
      <c r="G11508" s="179"/>
    </row>
    <row r="11509" spans="7:7">
      <c r="G11509" s="179"/>
    </row>
    <row r="11510" spans="7:7">
      <c r="G11510" s="179"/>
    </row>
    <row r="11511" spans="7:7">
      <c r="G11511" s="179"/>
    </row>
    <row r="11512" spans="7:7">
      <c r="G11512" s="179"/>
    </row>
    <row r="11513" spans="7:7">
      <c r="G11513" s="179"/>
    </row>
    <row r="11514" spans="7:7">
      <c r="G11514" s="179"/>
    </row>
    <row r="11515" spans="7:7">
      <c r="G11515" s="179"/>
    </row>
    <row r="11516" spans="7:7">
      <c r="G11516" s="179"/>
    </row>
    <row r="11517" spans="7:7">
      <c r="G11517" s="179"/>
    </row>
    <row r="11518" spans="7:7">
      <c r="G11518" s="179"/>
    </row>
    <row r="11519" spans="7:7">
      <c r="G11519" s="179"/>
    </row>
    <row r="11520" spans="7:7">
      <c r="G11520" s="179"/>
    </row>
    <row r="11521" spans="7:7">
      <c r="G11521" s="179"/>
    </row>
    <row r="11522" spans="7:7">
      <c r="G11522" s="179"/>
    </row>
    <row r="11523" spans="7:7">
      <c r="G11523" s="179"/>
    </row>
    <row r="11524" spans="7:7">
      <c r="G11524" s="179"/>
    </row>
    <row r="11525" spans="7:7">
      <c r="G11525" s="179"/>
    </row>
    <row r="11526" spans="7:7">
      <c r="G11526" s="179"/>
    </row>
    <row r="11527" spans="7:7">
      <c r="G11527" s="179"/>
    </row>
    <row r="11528" spans="7:7">
      <c r="G11528" s="179"/>
    </row>
    <row r="11529" spans="7:7">
      <c r="G11529" s="179"/>
    </row>
    <row r="11530" spans="7:7">
      <c r="G11530" s="179"/>
    </row>
    <row r="11531" spans="7:7">
      <c r="G11531" s="179"/>
    </row>
    <row r="11532" spans="7:7">
      <c r="G11532" s="179"/>
    </row>
    <row r="11533" spans="7:7">
      <c r="G11533" s="179"/>
    </row>
    <row r="11534" spans="7:7">
      <c r="G11534" s="179"/>
    </row>
    <row r="11535" spans="7:7">
      <c r="G11535" s="179"/>
    </row>
    <row r="11536" spans="7:7">
      <c r="G11536" s="179"/>
    </row>
    <row r="11537" spans="7:7">
      <c r="G11537" s="179"/>
    </row>
    <row r="11538" spans="7:7">
      <c r="G11538" s="179"/>
    </row>
    <row r="11539" spans="7:7">
      <c r="G11539" s="179"/>
    </row>
    <row r="11540" spans="7:7">
      <c r="G11540" s="179"/>
    </row>
    <row r="11541" spans="7:7">
      <c r="G11541" s="179"/>
    </row>
    <row r="11542" spans="7:7">
      <c r="G11542" s="179"/>
    </row>
    <row r="11543" spans="7:7">
      <c r="G11543" s="179"/>
    </row>
    <row r="11544" spans="7:7">
      <c r="G11544" s="179"/>
    </row>
    <row r="11545" spans="7:7">
      <c r="G11545" s="179"/>
    </row>
    <row r="11546" spans="7:7">
      <c r="G11546" s="179"/>
    </row>
    <row r="11547" spans="7:7">
      <c r="G11547" s="179"/>
    </row>
    <row r="11548" spans="7:7">
      <c r="G11548" s="179"/>
    </row>
    <row r="11549" spans="7:7">
      <c r="G11549" s="179"/>
    </row>
    <row r="11550" spans="7:7">
      <c r="G11550" s="179"/>
    </row>
    <row r="11551" spans="7:7">
      <c r="G11551" s="179"/>
    </row>
    <row r="11552" spans="7:7">
      <c r="G11552" s="179"/>
    </row>
    <row r="11553" spans="7:7">
      <c r="G11553" s="179"/>
    </row>
    <row r="11554" spans="7:7">
      <c r="G11554" s="179"/>
    </row>
    <row r="11555" spans="7:7">
      <c r="G11555" s="179"/>
    </row>
    <row r="11556" spans="7:7">
      <c r="G11556" s="179"/>
    </row>
    <row r="11557" spans="7:7">
      <c r="G11557" s="179"/>
    </row>
    <row r="11558" spans="7:7">
      <c r="G11558" s="179"/>
    </row>
    <row r="11559" spans="7:7">
      <c r="G11559" s="179"/>
    </row>
    <row r="11560" spans="7:7">
      <c r="G11560" s="179"/>
    </row>
    <row r="11561" spans="7:7">
      <c r="G11561" s="179"/>
    </row>
    <row r="11562" spans="7:7">
      <c r="G11562" s="179"/>
    </row>
    <row r="11563" spans="7:7">
      <c r="G11563" s="179"/>
    </row>
    <row r="11564" spans="7:7">
      <c r="G11564" s="179"/>
    </row>
    <row r="11565" spans="7:7">
      <c r="G11565" s="179"/>
    </row>
    <row r="11566" spans="7:7">
      <c r="G11566" s="179"/>
    </row>
    <row r="11567" spans="7:7">
      <c r="G11567" s="179"/>
    </row>
    <row r="11568" spans="7:7">
      <c r="G11568" s="179"/>
    </row>
    <row r="11569" spans="7:7">
      <c r="G11569" s="179"/>
    </row>
    <row r="11570" spans="7:7">
      <c r="G11570" s="179"/>
    </row>
    <row r="11571" spans="7:7">
      <c r="G11571" s="179"/>
    </row>
    <row r="11572" spans="7:7">
      <c r="G11572" s="179"/>
    </row>
    <row r="11573" spans="7:7">
      <c r="G11573" s="179"/>
    </row>
    <row r="11574" spans="7:7">
      <c r="G11574" s="179"/>
    </row>
    <row r="11575" spans="7:7">
      <c r="G11575" s="179"/>
    </row>
    <row r="11576" spans="7:7">
      <c r="G11576" s="179"/>
    </row>
    <row r="11577" spans="7:7">
      <c r="G11577" s="179"/>
    </row>
    <row r="11578" spans="7:7">
      <c r="G11578" s="179"/>
    </row>
    <row r="11579" spans="7:7">
      <c r="G11579" s="179"/>
    </row>
    <row r="11580" spans="7:7">
      <c r="G11580" s="179"/>
    </row>
    <row r="11581" spans="7:7">
      <c r="G11581" s="179"/>
    </row>
    <row r="11582" spans="7:7">
      <c r="G11582" s="179"/>
    </row>
    <row r="11583" spans="7:7">
      <c r="G11583" s="179"/>
    </row>
    <row r="11584" spans="7:7">
      <c r="G11584" s="179"/>
    </row>
    <row r="11585" spans="7:7">
      <c r="G11585" s="179"/>
    </row>
    <row r="11586" spans="7:7">
      <c r="G11586" s="179"/>
    </row>
    <row r="11587" spans="7:7">
      <c r="G11587" s="179"/>
    </row>
    <row r="11588" spans="7:7">
      <c r="G11588" s="179"/>
    </row>
    <row r="11589" spans="7:7">
      <c r="G11589" s="179"/>
    </row>
    <row r="11590" spans="7:7">
      <c r="G11590" s="179"/>
    </row>
    <row r="11591" spans="7:7">
      <c r="G11591" s="179"/>
    </row>
    <row r="11592" spans="7:7">
      <c r="G11592" s="179"/>
    </row>
    <row r="11593" spans="7:7">
      <c r="G11593" s="179"/>
    </row>
    <row r="11594" spans="7:7">
      <c r="G11594" s="179"/>
    </row>
    <row r="11595" spans="7:7">
      <c r="G11595" s="179"/>
    </row>
    <row r="11596" spans="7:7">
      <c r="G11596" s="179"/>
    </row>
    <row r="11597" spans="7:7">
      <c r="G11597" s="179"/>
    </row>
    <row r="11598" spans="7:7">
      <c r="G11598" s="179"/>
    </row>
    <row r="11599" spans="7:7">
      <c r="G11599" s="179"/>
    </row>
    <row r="11600" spans="7:7">
      <c r="G11600" s="179"/>
    </row>
    <row r="11601" spans="7:7">
      <c r="G11601" s="179"/>
    </row>
    <row r="11602" spans="7:7">
      <c r="G11602" s="179"/>
    </row>
    <row r="11603" spans="7:7">
      <c r="G11603" s="179"/>
    </row>
    <row r="11604" spans="7:7">
      <c r="G11604" s="179"/>
    </row>
    <row r="11605" spans="7:7">
      <c r="G11605" s="179"/>
    </row>
    <row r="11606" spans="7:7">
      <c r="G11606" s="179"/>
    </row>
    <row r="11607" spans="7:7">
      <c r="G11607" s="179"/>
    </row>
    <row r="11608" spans="7:7">
      <c r="G11608" s="179"/>
    </row>
    <row r="11609" spans="7:7">
      <c r="G11609" s="179"/>
    </row>
    <row r="11610" spans="7:7">
      <c r="G11610" s="179"/>
    </row>
    <row r="11611" spans="7:7">
      <c r="G11611" s="179"/>
    </row>
    <row r="11612" spans="7:7">
      <c r="G11612" s="179"/>
    </row>
    <row r="11613" spans="7:7">
      <c r="G11613" s="179"/>
    </row>
    <row r="11614" spans="7:7">
      <c r="G11614" s="179"/>
    </row>
    <row r="11615" spans="7:7">
      <c r="G11615" s="179"/>
    </row>
    <row r="11616" spans="7:7">
      <c r="G11616" s="179"/>
    </row>
    <row r="11617" spans="7:7">
      <c r="G11617" s="179"/>
    </row>
    <row r="11618" spans="7:7">
      <c r="G11618" s="179"/>
    </row>
    <row r="11619" spans="7:7">
      <c r="G11619" s="179"/>
    </row>
    <row r="11620" spans="7:7">
      <c r="G11620" s="179"/>
    </row>
    <row r="11621" spans="7:7">
      <c r="G11621" s="179"/>
    </row>
    <row r="11622" spans="7:7">
      <c r="G11622" s="179"/>
    </row>
    <row r="11623" spans="7:7">
      <c r="G11623" s="179"/>
    </row>
    <row r="11624" spans="7:7">
      <c r="G11624" s="179"/>
    </row>
    <row r="11625" spans="7:7">
      <c r="G11625" s="179"/>
    </row>
    <row r="11626" spans="7:7">
      <c r="G11626" s="179"/>
    </row>
    <row r="11627" spans="7:7">
      <c r="G11627" s="179"/>
    </row>
    <row r="11628" spans="7:7">
      <c r="G11628" s="179"/>
    </row>
    <row r="11629" spans="7:7">
      <c r="G11629" s="179"/>
    </row>
    <row r="11630" spans="7:7">
      <c r="G11630" s="179"/>
    </row>
    <row r="11631" spans="7:7">
      <c r="G11631" s="179"/>
    </row>
    <row r="11632" spans="7:7">
      <c r="G11632" s="179"/>
    </row>
    <row r="11633" spans="7:7">
      <c r="G11633" s="179"/>
    </row>
    <row r="11634" spans="7:7">
      <c r="G11634" s="179"/>
    </row>
    <row r="11635" spans="7:7">
      <c r="G11635" s="179"/>
    </row>
    <row r="11636" spans="7:7">
      <c r="G11636" s="179"/>
    </row>
    <row r="11637" spans="7:7">
      <c r="G11637" s="179"/>
    </row>
    <row r="11638" spans="7:7">
      <c r="G11638" s="179"/>
    </row>
    <row r="11639" spans="7:7">
      <c r="G11639" s="179"/>
    </row>
    <row r="11640" spans="7:7">
      <c r="G11640" s="179"/>
    </row>
    <row r="11641" spans="7:7">
      <c r="G11641" s="179"/>
    </row>
    <row r="11642" spans="7:7">
      <c r="G11642" s="179"/>
    </row>
    <row r="11643" spans="7:7">
      <c r="G11643" s="179"/>
    </row>
    <row r="11644" spans="7:7">
      <c r="G11644" s="179"/>
    </row>
    <row r="11645" spans="7:7">
      <c r="G11645" s="179"/>
    </row>
    <row r="11646" spans="7:7">
      <c r="G11646" s="179"/>
    </row>
    <row r="11647" spans="7:7">
      <c r="G11647" s="179"/>
    </row>
    <row r="11648" spans="7:7">
      <c r="G11648" s="179"/>
    </row>
    <row r="11649" spans="7:7">
      <c r="G11649" s="179"/>
    </row>
    <row r="11650" spans="7:7">
      <c r="G11650" s="179"/>
    </row>
    <row r="11651" spans="7:7">
      <c r="G11651" s="179"/>
    </row>
    <row r="11652" spans="7:7">
      <c r="G11652" s="179"/>
    </row>
    <row r="11653" spans="7:7">
      <c r="G11653" s="179"/>
    </row>
    <row r="11654" spans="7:7">
      <c r="G11654" s="179"/>
    </row>
    <row r="11655" spans="7:7">
      <c r="G11655" s="179"/>
    </row>
    <row r="11656" spans="7:7">
      <c r="G11656" s="179"/>
    </row>
    <row r="11657" spans="7:7">
      <c r="G11657" s="179"/>
    </row>
    <row r="11658" spans="7:7">
      <c r="G11658" s="179"/>
    </row>
    <row r="11659" spans="7:7">
      <c r="G11659" s="179"/>
    </row>
    <row r="11660" spans="7:7">
      <c r="G11660" s="179"/>
    </row>
    <row r="11661" spans="7:7">
      <c r="G11661" s="179"/>
    </row>
    <row r="11662" spans="7:7">
      <c r="G11662" s="179"/>
    </row>
    <row r="11663" spans="7:7">
      <c r="G11663" s="179"/>
    </row>
    <row r="11664" spans="7:7">
      <c r="G11664" s="179"/>
    </row>
    <row r="11665" spans="7:7">
      <c r="G11665" s="179"/>
    </row>
    <row r="11666" spans="7:7">
      <c r="G11666" s="179"/>
    </row>
    <row r="11667" spans="7:7">
      <c r="G11667" s="179"/>
    </row>
    <row r="11668" spans="7:7">
      <c r="G11668" s="179"/>
    </row>
    <row r="11669" spans="7:7">
      <c r="G11669" s="179"/>
    </row>
    <row r="11670" spans="7:7">
      <c r="G11670" s="179"/>
    </row>
    <row r="11671" spans="7:7">
      <c r="G11671" s="179"/>
    </row>
    <row r="11672" spans="7:7">
      <c r="G11672" s="179"/>
    </row>
    <row r="11673" spans="7:7">
      <c r="G11673" s="179"/>
    </row>
    <row r="11674" spans="7:7">
      <c r="G11674" s="179"/>
    </row>
    <row r="11675" spans="7:7">
      <c r="G11675" s="179"/>
    </row>
    <row r="11676" spans="7:7">
      <c r="G11676" s="179"/>
    </row>
    <row r="11677" spans="7:7">
      <c r="G11677" s="179"/>
    </row>
    <row r="11678" spans="7:7">
      <c r="G11678" s="179"/>
    </row>
    <row r="11679" spans="7:7">
      <c r="G11679" s="179"/>
    </row>
    <row r="11680" spans="7:7">
      <c r="G11680" s="179"/>
    </row>
    <row r="11681" spans="7:7">
      <c r="G11681" s="179"/>
    </row>
    <row r="11682" spans="7:7">
      <c r="G11682" s="179"/>
    </row>
    <row r="11683" spans="7:7">
      <c r="G11683" s="179"/>
    </row>
    <row r="11684" spans="7:7">
      <c r="G11684" s="179"/>
    </row>
    <row r="11685" spans="7:7">
      <c r="G11685" s="179"/>
    </row>
    <row r="11686" spans="7:7">
      <c r="G11686" s="179"/>
    </row>
    <row r="11687" spans="7:7">
      <c r="G11687" s="179"/>
    </row>
    <row r="11688" spans="7:7">
      <c r="G11688" s="179"/>
    </row>
    <row r="11689" spans="7:7">
      <c r="G11689" s="179"/>
    </row>
    <row r="11690" spans="7:7">
      <c r="G11690" s="179"/>
    </row>
    <row r="11691" spans="7:7">
      <c r="G11691" s="179"/>
    </row>
    <row r="11692" spans="7:7">
      <c r="G11692" s="179"/>
    </row>
    <row r="11693" spans="7:7">
      <c r="G11693" s="179"/>
    </row>
    <row r="11694" spans="7:7">
      <c r="G11694" s="179"/>
    </row>
    <row r="11695" spans="7:7">
      <c r="G11695" s="179"/>
    </row>
    <row r="11696" spans="7:7">
      <c r="G11696" s="179"/>
    </row>
    <row r="11697" spans="7:7">
      <c r="G11697" s="179"/>
    </row>
    <row r="11698" spans="7:7">
      <c r="G11698" s="179"/>
    </row>
    <row r="11699" spans="7:7">
      <c r="G11699" s="179"/>
    </row>
    <row r="11700" spans="7:7">
      <c r="G11700" s="179"/>
    </row>
    <row r="11701" spans="7:7">
      <c r="G11701" s="179"/>
    </row>
    <row r="11702" spans="7:7">
      <c r="G11702" s="179"/>
    </row>
    <row r="11703" spans="7:7">
      <c r="G11703" s="179"/>
    </row>
    <row r="11704" spans="7:7">
      <c r="G11704" s="179"/>
    </row>
    <row r="11705" spans="7:7">
      <c r="G11705" s="179"/>
    </row>
    <row r="11706" spans="7:7">
      <c r="G11706" s="179"/>
    </row>
    <row r="11707" spans="7:7">
      <c r="G11707" s="179"/>
    </row>
    <row r="11708" spans="7:7">
      <c r="G11708" s="179"/>
    </row>
    <row r="11709" spans="7:7">
      <c r="G11709" s="179"/>
    </row>
    <row r="11710" spans="7:7">
      <c r="G11710" s="179"/>
    </row>
    <row r="11711" spans="7:7">
      <c r="G11711" s="179"/>
    </row>
    <row r="11712" spans="7:7">
      <c r="G11712" s="179"/>
    </row>
    <row r="11713" spans="7:7">
      <c r="G11713" s="179"/>
    </row>
    <row r="11714" spans="7:7">
      <c r="G11714" s="179"/>
    </row>
    <row r="11715" spans="7:7">
      <c r="G11715" s="179"/>
    </row>
    <row r="11716" spans="7:7">
      <c r="G11716" s="179"/>
    </row>
    <row r="11717" spans="7:7">
      <c r="G11717" s="179"/>
    </row>
    <row r="11718" spans="7:7">
      <c r="G11718" s="179"/>
    </row>
    <row r="11719" spans="7:7">
      <c r="G11719" s="179"/>
    </row>
    <row r="11720" spans="7:7">
      <c r="G11720" s="179"/>
    </row>
    <row r="11721" spans="7:7">
      <c r="G11721" s="179"/>
    </row>
    <row r="11722" spans="7:7">
      <c r="G11722" s="179"/>
    </row>
    <row r="11723" spans="7:7">
      <c r="G11723" s="179"/>
    </row>
    <row r="11724" spans="7:7">
      <c r="G11724" s="179"/>
    </row>
    <row r="11725" spans="7:7">
      <c r="G11725" s="179"/>
    </row>
    <row r="11726" spans="7:7">
      <c r="G11726" s="179"/>
    </row>
    <row r="11727" spans="7:7">
      <c r="G11727" s="179"/>
    </row>
    <row r="11728" spans="7:7">
      <c r="G11728" s="179"/>
    </row>
    <row r="11729" spans="7:7">
      <c r="G11729" s="179"/>
    </row>
    <row r="11730" spans="7:7">
      <c r="G11730" s="179"/>
    </row>
    <row r="11731" spans="7:7">
      <c r="G11731" s="179"/>
    </row>
    <row r="11732" spans="7:7">
      <c r="G11732" s="179"/>
    </row>
    <row r="11733" spans="7:7">
      <c r="G11733" s="179"/>
    </row>
    <row r="11734" spans="7:7">
      <c r="G11734" s="179"/>
    </row>
    <row r="11735" spans="7:7">
      <c r="G11735" s="179"/>
    </row>
    <row r="11736" spans="7:7">
      <c r="G11736" s="179"/>
    </row>
    <row r="11737" spans="7:7">
      <c r="G11737" s="179"/>
    </row>
    <row r="11738" spans="7:7">
      <c r="G11738" s="179"/>
    </row>
    <row r="11739" spans="7:7">
      <c r="G11739" s="179"/>
    </row>
    <row r="11740" spans="7:7">
      <c r="G11740" s="179"/>
    </row>
    <row r="11741" spans="7:7">
      <c r="G11741" s="179"/>
    </row>
    <row r="11742" spans="7:7">
      <c r="G11742" s="179"/>
    </row>
    <row r="11743" spans="7:7">
      <c r="G11743" s="179"/>
    </row>
    <row r="11744" spans="7:7">
      <c r="G11744" s="179"/>
    </row>
    <row r="11745" spans="7:7">
      <c r="G11745" s="179"/>
    </row>
    <row r="11746" spans="7:7">
      <c r="G11746" s="179"/>
    </row>
    <row r="11747" spans="7:7">
      <c r="G11747" s="179"/>
    </row>
    <row r="11748" spans="7:7">
      <c r="G11748" s="179"/>
    </row>
    <row r="11749" spans="7:7">
      <c r="G11749" s="179"/>
    </row>
    <row r="11750" spans="7:7">
      <c r="G11750" s="179"/>
    </row>
    <row r="11751" spans="7:7">
      <c r="G11751" s="179"/>
    </row>
    <row r="11752" spans="7:7">
      <c r="G11752" s="179"/>
    </row>
    <row r="11753" spans="7:7">
      <c r="G11753" s="179"/>
    </row>
    <row r="11754" spans="7:7">
      <c r="G11754" s="179"/>
    </row>
    <row r="11755" spans="7:7">
      <c r="G11755" s="179"/>
    </row>
    <row r="11756" spans="7:7">
      <c r="G11756" s="179"/>
    </row>
    <row r="11757" spans="7:7">
      <c r="G11757" s="179"/>
    </row>
    <row r="11758" spans="7:7">
      <c r="G11758" s="179"/>
    </row>
    <row r="11759" spans="7:7">
      <c r="G11759" s="179"/>
    </row>
    <row r="11760" spans="7:7">
      <c r="G11760" s="179"/>
    </row>
    <row r="11761" spans="7:7">
      <c r="G11761" s="179"/>
    </row>
    <row r="11762" spans="7:7">
      <c r="G11762" s="179"/>
    </row>
    <row r="11763" spans="7:7">
      <c r="G11763" s="179"/>
    </row>
    <row r="11764" spans="7:7">
      <c r="G11764" s="179"/>
    </row>
    <row r="11765" spans="7:7">
      <c r="G11765" s="179"/>
    </row>
    <row r="11766" spans="7:7">
      <c r="G11766" s="179"/>
    </row>
    <row r="11767" spans="7:7">
      <c r="G11767" s="179"/>
    </row>
    <row r="11768" spans="7:7">
      <c r="G11768" s="179"/>
    </row>
    <row r="11769" spans="7:7">
      <c r="G11769" s="179"/>
    </row>
    <row r="11770" spans="7:7">
      <c r="G11770" s="179"/>
    </row>
    <row r="11771" spans="7:7">
      <c r="G11771" s="179"/>
    </row>
    <row r="11772" spans="7:7">
      <c r="G11772" s="179"/>
    </row>
    <row r="11773" spans="7:7">
      <c r="G11773" s="179"/>
    </row>
    <row r="11774" spans="7:7">
      <c r="G11774" s="179"/>
    </row>
    <row r="11775" spans="7:7">
      <c r="G11775" s="179"/>
    </row>
    <row r="11776" spans="7:7">
      <c r="G11776" s="179"/>
    </row>
    <row r="11777" spans="7:7">
      <c r="G11777" s="179"/>
    </row>
    <row r="11778" spans="7:7">
      <c r="G11778" s="179"/>
    </row>
    <row r="11779" spans="7:7">
      <c r="G11779" s="179"/>
    </row>
    <row r="11780" spans="7:7">
      <c r="G11780" s="179"/>
    </row>
    <row r="11781" spans="7:7">
      <c r="G11781" s="179"/>
    </row>
    <row r="11782" spans="7:7">
      <c r="G11782" s="179"/>
    </row>
    <row r="11783" spans="7:7">
      <c r="G11783" s="179"/>
    </row>
    <row r="11784" spans="7:7">
      <c r="G11784" s="179"/>
    </row>
    <row r="11785" spans="7:7">
      <c r="G11785" s="179"/>
    </row>
    <row r="11786" spans="7:7">
      <c r="G11786" s="179"/>
    </row>
    <row r="11787" spans="7:7">
      <c r="G11787" s="179"/>
    </row>
    <row r="11788" spans="7:7">
      <c r="G11788" s="179"/>
    </row>
    <row r="11789" spans="7:7">
      <c r="G11789" s="179"/>
    </row>
    <row r="11790" spans="7:7">
      <c r="G11790" s="179"/>
    </row>
    <row r="11791" spans="7:7">
      <c r="G11791" s="179"/>
    </row>
    <row r="11792" spans="7:7">
      <c r="G11792" s="179"/>
    </row>
    <row r="11793" spans="7:7">
      <c r="G11793" s="179"/>
    </row>
    <row r="11794" spans="7:7">
      <c r="G11794" s="179"/>
    </row>
    <row r="11795" spans="7:7">
      <c r="G11795" s="179"/>
    </row>
    <row r="11796" spans="7:7">
      <c r="G11796" s="179"/>
    </row>
    <row r="11797" spans="7:7">
      <c r="G11797" s="179"/>
    </row>
    <row r="11798" spans="7:7">
      <c r="G11798" s="179"/>
    </row>
    <row r="11799" spans="7:7">
      <c r="G11799" s="179"/>
    </row>
    <row r="11800" spans="7:7">
      <c r="G11800" s="179"/>
    </row>
    <row r="11801" spans="7:7">
      <c r="G11801" s="179"/>
    </row>
    <row r="11802" spans="7:7">
      <c r="G11802" s="179"/>
    </row>
    <row r="11803" spans="7:7">
      <c r="G11803" s="179"/>
    </row>
    <row r="11804" spans="7:7">
      <c r="G11804" s="179"/>
    </row>
    <row r="11805" spans="7:7">
      <c r="G11805" s="179"/>
    </row>
    <row r="11806" spans="7:7">
      <c r="G11806" s="179"/>
    </row>
    <row r="11807" spans="7:7">
      <c r="G11807" s="179"/>
    </row>
    <row r="11808" spans="7:7">
      <c r="G11808" s="179"/>
    </row>
    <row r="11809" spans="7:7">
      <c r="G11809" s="179"/>
    </row>
    <row r="11810" spans="7:7">
      <c r="G11810" s="179"/>
    </row>
    <row r="11811" spans="7:7">
      <c r="G11811" s="179"/>
    </row>
    <row r="11812" spans="7:7">
      <c r="G11812" s="179"/>
    </row>
    <row r="11813" spans="7:7">
      <c r="G11813" s="179"/>
    </row>
    <row r="11814" spans="7:7">
      <c r="G11814" s="179"/>
    </row>
    <row r="11815" spans="7:7">
      <c r="G11815" s="179"/>
    </row>
    <row r="11816" spans="7:7">
      <c r="G11816" s="179"/>
    </row>
    <row r="11817" spans="7:7">
      <c r="G11817" s="179"/>
    </row>
    <row r="11818" spans="7:7">
      <c r="G11818" s="179"/>
    </row>
    <row r="11819" spans="7:7">
      <c r="G11819" s="179"/>
    </row>
    <row r="11820" spans="7:7">
      <c r="G11820" s="179"/>
    </row>
    <row r="11821" spans="7:7">
      <c r="G11821" s="179"/>
    </row>
    <row r="11822" spans="7:7">
      <c r="G11822" s="179"/>
    </row>
    <row r="11823" spans="7:7">
      <c r="G11823" s="179"/>
    </row>
    <row r="11824" spans="7:7">
      <c r="G11824" s="179"/>
    </row>
    <row r="11825" spans="7:7">
      <c r="G11825" s="179"/>
    </row>
    <row r="11826" spans="7:7">
      <c r="G11826" s="179"/>
    </row>
    <row r="11827" spans="7:7">
      <c r="G11827" s="179"/>
    </row>
    <row r="11828" spans="7:7">
      <c r="G11828" s="179"/>
    </row>
    <row r="11829" spans="7:7">
      <c r="G11829" s="179"/>
    </row>
    <row r="11830" spans="7:7">
      <c r="G11830" s="179"/>
    </row>
    <row r="11831" spans="7:7">
      <c r="G11831" s="179"/>
    </row>
    <row r="11832" spans="7:7">
      <c r="G11832" s="179"/>
    </row>
    <row r="11833" spans="7:7">
      <c r="G11833" s="179"/>
    </row>
    <row r="11834" spans="7:7">
      <c r="G11834" s="179"/>
    </row>
    <row r="11835" spans="7:7">
      <c r="G11835" s="179"/>
    </row>
    <row r="11836" spans="7:7">
      <c r="G11836" s="179"/>
    </row>
    <row r="11837" spans="7:7">
      <c r="G11837" s="179"/>
    </row>
    <row r="11838" spans="7:7">
      <c r="G11838" s="179"/>
    </row>
    <row r="11839" spans="7:7">
      <c r="G11839" s="179"/>
    </row>
    <row r="11840" spans="7:7">
      <c r="G11840" s="179"/>
    </row>
    <row r="11841" spans="7:7">
      <c r="G11841" s="179"/>
    </row>
    <row r="11842" spans="7:7">
      <c r="G11842" s="179"/>
    </row>
    <row r="11843" spans="7:7">
      <c r="G11843" s="179"/>
    </row>
    <row r="11844" spans="7:7">
      <c r="G11844" s="179"/>
    </row>
    <row r="11845" spans="7:7">
      <c r="G11845" s="179"/>
    </row>
    <row r="11846" spans="7:7">
      <c r="G11846" s="179"/>
    </row>
    <row r="11847" spans="7:7">
      <c r="G11847" s="179"/>
    </row>
    <row r="11848" spans="7:7">
      <c r="G11848" s="179"/>
    </row>
    <row r="11849" spans="7:7">
      <c r="G11849" s="179"/>
    </row>
    <row r="11850" spans="7:7">
      <c r="G11850" s="179"/>
    </row>
    <row r="11851" spans="7:7">
      <c r="G11851" s="179"/>
    </row>
    <row r="11852" spans="7:7">
      <c r="G11852" s="179"/>
    </row>
    <row r="11853" spans="7:7">
      <c r="G11853" s="179"/>
    </row>
    <row r="11854" spans="7:7">
      <c r="G11854" s="179"/>
    </row>
    <row r="11855" spans="7:7">
      <c r="G11855" s="179"/>
    </row>
    <row r="11856" spans="7:7">
      <c r="G11856" s="179"/>
    </row>
    <row r="11857" spans="7:7">
      <c r="G11857" s="179"/>
    </row>
    <row r="11858" spans="7:7">
      <c r="G11858" s="179"/>
    </row>
    <row r="11859" spans="7:7">
      <c r="G11859" s="179"/>
    </row>
    <row r="11860" spans="7:7">
      <c r="G11860" s="179"/>
    </row>
    <row r="11861" spans="7:7">
      <c r="G11861" s="179"/>
    </row>
    <row r="11862" spans="7:7">
      <c r="G11862" s="179"/>
    </row>
    <row r="11863" spans="7:7">
      <c r="G11863" s="179"/>
    </row>
    <row r="11864" spans="7:7">
      <c r="G11864" s="179"/>
    </row>
    <row r="11865" spans="7:7">
      <c r="G11865" s="179"/>
    </row>
    <row r="11866" spans="7:7">
      <c r="G11866" s="179"/>
    </row>
    <row r="11867" spans="7:7">
      <c r="G11867" s="179"/>
    </row>
    <row r="11868" spans="7:7">
      <c r="G11868" s="179"/>
    </row>
    <row r="11869" spans="7:7">
      <c r="G11869" s="179"/>
    </row>
    <row r="11870" spans="7:7">
      <c r="G11870" s="179"/>
    </row>
    <row r="11871" spans="7:7">
      <c r="G11871" s="179"/>
    </row>
    <row r="11872" spans="7:7">
      <c r="G11872" s="179"/>
    </row>
    <row r="11873" spans="7:7">
      <c r="G11873" s="179"/>
    </row>
    <row r="11874" spans="7:7">
      <c r="G11874" s="179"/>
    </row>
    <row r="11875" spans="7:7">
      <c r="G11875" s="179"/>
    </row>
    <row r="11876" spans="7:7">
      <c r="G11876" s="179"/>
    </row>
    <row r="11877" spans="7:7">
      <c r="G11877" s="179"/>
    </row>
    <row r="11878" spans="7:7">
      <c r="G11878" s="179"/>
    </row>
    <row r="11879" spans="7:7">
      <c r="G11879" s="179"/>
    </row>
    <row r="11880" spans="7:7">
      <c r="G11880" s="179"/>
    </row>
    <row r="11881" spans="7:7">
      <c r="G11881" s="179"/>
    </row>
    <row r="11882" spans="7:7">
      <c r="G11882" s="179"/>
    </row>
    <row r="11883" spans="7:7">
      <c r="G11883" s="179"/>
    </row>
    <row r="11884" spans="7:7">
      <c r="G11884" s="179"/>
    </row>
    <row r="11885" spans="7:7">
      <c r="G11885" s="179"/>
    </row>
    <row r="11886" spans="7:7">
      <c r="G11886" s="179"/>
    </row>
    <row r="11887" spans="7:7">
      <c r="G11887" s="179"/>
    </row>
    <row r="11888" spans="7:7">
      <c r="G11888" s="179"/>
    </row>
    <row r="11889" spans="7:7">
      <c r="G11889" s="179"/>
    </row>
    <row r="11890" spans="7:7">
      <c r="G11890" s="179"/>
    </row>
    <row r="11891" spans="7:7">
      <c r="G11891" s="179"/>
    </row>
    <row r="11892" spans="7:7">
      <c r="G11892" s="179"/>
    </row>
    <row r="11893" spans="7:7">
      <c r="G11893" s="179"/>
    </row>
    <row r="11894" spans="7:7">
      <c r="G11894" s="179"/>
    </row>
    <row r="11895" spans="7:7">
      <c r="G11895" s="179"/>
    </row>
    <row r="11896" spans="7:7">
      <c r="G11896" s="179"/>
    </row>
    <row r="11897" spans="7:7">
      <c r="G11897" s="179"/>
    </row>
    <row r="11898" spans="7:7">
      <c r="G11898" s="179"/>
    </row>
    <row r="11899" spans="7:7">
      <c r="G11899" s="179"/>
    </row>
    <row r="11900" spans="7:7">
      <c r="G11900" s="179"/>
    </row>
    <row r="11901" spans="7:7">
      <c r="G11901" s="179"/>
    </row>
    <row r="11902" spans="7:7">
      <c r="G11902" s="179"/>
    </row>
    <row r="11903" spans="7:7">
      <c r="G11903" s="179"/>
    </row>
    <row r="11904" spans="7:7">
      <c r="G11904" s="179"/>
    </row>
    <row r="11905" spans="7:7">
      <c r="G11905" s="179"/>
    </row>
    <row r="11906" spans="7:7">
      <c r="G11906" s="179"/>
    </row>
    <row r="11907" spans="7:7">
      <c r="G11907" s="179"/>
    </row>
    <row r="11908" spans="7:7">
      <c r="G11908" s="179"/>
    </row>
    <row r="11909" spans="7:7">
      <c r="G11909" s="179"/>
    </row>
    <row r="11910" spans="7:7">
      <c r="G11910" s="179"/>
    </row>
    <row r="11911" spans="7:7">
      <c r="G11911" s="179"/>
    </row>
    <row r="11912" spans="7:7">
      <c r="G11912" s="179"/>
    </row>
    <row r="11913" spans="7:7">
      <c r="G11913" s="179"/>
    </row>
    <row r="11914" spans="7:7">
      <c r="G11914" s="179"/>
    </row>
    <row r="11915" spans="7:7">
      <c r="G11915" s="179"/>
    </row>
    <row r="11916" spans="7:7">
      <c r="G11916" s="179"/>
    </row>
    <row r="11917" spans="7:7">
      <c r="G11917" s="179"/>
    </row>
    <row r="11918" spans="7:7">
      <c r="G11918" s="179"/>
    </row>
    <row r="11919" spans="7:7">
      <c r="G11919" s="179"/>
    </row>
    <row r="11920" spans="7:7">
      <c r="G11920" s="179"/>
    </row>
    <row r="11921" spans="7:7">
      <c r="G11921" s="179"/>
    </row>
    <row r="11922" spans="7:7">
      <c r="G11922" s="179"/>
    </row>
    <row r="11923" spans="7:7">
      <c r="G11923" s="179"/>
    </row>
    <row r="11924" spans="7:7">
      <c r="G11924" s="179"/>
    </row>
    <row r="11925" spans="7:7">
      <c r="G11925" s="179"/>
    </row>
    <row r="11926" spans="7:7">
      <c r="G11926" s="179"/>
    </row>
    <row r="11927" spans="7:7">
      <c r="G11927" s="179"/>
    </row>
    <row r="11928" spans="7:7">
      <c r="G11928" s="179"/>
    </row>
    <row r="11929" spans="7:7">
      <c r="G11929" s="179"/>
    </row>
    <row r="11930" spans="7:7">
      <c r="G11930" s="179"/>
    </row>
    <row r="11931" spans="7:7">
      <c r="G11931" s="179"/>
    </row>
    <row r="11932" spans="7:7">
      <c r="G11932" s="179"/>
    </row>
    <row r="11933" spans="7:7">
      <c r="G11933" s="179"/>
    </row>
    <row r="11934" spans="7:7">
      <c r="G11934" s="179"/>
    </row>
    <row r="11935" spans="7:7">
      <c r="G11935" s="179"/>
    </row>
    <row r="11936" spans="7:7">
      <c r="G11936" s="179"/>
    </row>
    <row r="11937" spans="7:7">
      <c r="G11937" s="179"/>
    </row>
    <row r="11938" spans="7:7">
      <c r="G11938" s="179"/>
    </row>
    <row r="11939" spans="7:7">
      <c r="G11939" s="179"/>
    </row>
    <row r="11940" spans="7:7">
      <c r="G11940" s="179"/>
    </row>
    <row r="11941" spans="7:7">
      <c r="G11941" s="179"/>
    </row>
    <row r="11942" spans="7:7">
      <c r="G11942" s="179"/>
    </row>
    <row r="11943" spans="7:7">
      <c r="G11943" s="179"/>
    </row>
    <row r="11944" spans="7:7">
      <c r="G11944" s="179"/>
    </row>
    <row r="11945" spans="7:7">
      <c r="G11945" s="179"/>
    </row>
    <row r="11946" spans="7:7">
      <c r="G11946" s="179"/>
    </row>
    <row r="11947" spans="7:7">
      <c r="G11947" s="179"/>
    </row>
    <row r="11948" spans="7:7">
      <c r="G11948" s="179"/>
    </row>
    <row r="11949" spans="7:7">
      <c r="G11949" s="179"/>
    </row>
    <row r="11950" spans="7:7">
      <c r="G11950" s="179"/>
    </row>
    <row r="11951" spans="7:7">
      <c r="G11951" s="179"/>
    </row>
    <row r="11952" spans="7:7">
      <c r="G11952" s="179"/>
    </row>
    <row r="11953" spans="7:7">
      <c r="G11953" s="179"/>
    </row>
    <row r="11954" spans="7:7">
      <c r="G11954" s="179"/>
    </row>
    <row r="11955" spans="7:7">
      <c r="G11955" s="179"/>
    </row>
    <row r="11956" spans="7:7">
      <c r="G11956" s="179"/>
    </row>
    <row r="11957" spans="7:7">
      <c r="G11957" s="179"/>
    </row>
    <row r="11958" spans="7:7">
      <c r="G11958" s="179"/>
    </row>
    <row r="11959" spans="7:7">
      <c r="G11959" s="179"/>
    </row>
    <row r="11960" spans="7:7">
      <c r="G11960" s="179"/>
    </row>
    <row r="11961" spans="7:7">
      <c r="G11961" s="179"/>
    </row>
    <row r="11962" spans="7:7">
      <c r="G11962" s="179"/>
    </row>
    <row r="11963" spans="7:7">
      <c r="G11963" s="179"/>
    </row>
    <row r="11964" spans="7:7">
      <c r="G11964" s="179"/>
    </row>
    <row r="11965" spans="7:7">
      <c r="G11965" s="179"/>
    </row>
    <row r="11966" spans="7:7">
      <c r="G11966" s="179"/>
    </row>
    <row r="11967" spans="7:7">
      <c r="G11967" s="179"/>
    </row>
    <row r="11968" spans="7:7">
      <c r="G11968" s="179"/>
    </row>
    <row r="11969" spans="7:7">
      <c r="G11969" s="179"/>
    </row>
    <row r="11970" spans="7:7">
      <c r="G11970" s="179"/>
    </row>
    <row r="11971" spans="7:7">
      <c r="G11971" s="179"/>
    </row>
    <row r="11972" spans="7:7">
      <c r="G11972" s="179"/>
    </row>
    <row r="11973" spans="7:7">
      <c r="G11973" s="179"/>
    </row>
    <row r="11974" spans="7:7">
      <c r="G11974" s="179"/>
    </row>
    <row r="11975" spans="7:7">
      <c r="G11975" s="179"/>
    </row>
    <row r="11976" spans="7:7">
      <c r="G11976" s="179"/>
    </row>
    <row r="11977" spans="7:7">
      <c r="G11977" s="179"/>
    </row>
    <row r="11978" spans="7:7">
      <c r="G11978" s="179"/>
    </row>
    <row r="11979" spans="7:7">
      <c r="G11979" s="179"/>
    </row>
    <row r="11980" spans="7:7">
      <c r="G11980" s="179"/>
    </row>
    <row r="11981" spans="7:7">
      <c r="G11981" s="179"/>
    </row>
    <row r="11982" spans="7:7">
      <c r="G11982" s="179"/>
    </row>
    <row r="11983" spans="7:7">
      <c r="G11983" s="179"/>
    </row>
    <row r="11984" spans="7:7">
      <c r="G11984" s="179"/>
    </row>
    <row r="11985" spans="7:7">
      <c r="G11985" s="179"/>
    </row>
    <row r="11986" spans="7:7">
      <c r="G11986" s="179"/>
    </row>
    <row r="11987" spans="7:7">
      <c r="G11987" s="179"/>
    </row>
    <row r="11988" spans="7:7">
      <c r="G11988" s="179"/>
    </row>
    <row r="11989" spans="7:7">
      <c r="G11989" s="179"/>
    </row>
    <row r="11990" spans="7:7">
      <c r="G11990" s="179"/>
    </row>
    <row r="11991" spans="7:7">
      <c r="G11991" s="179"/>
    </row>
    <row r="11992" spans="7:7">
      <c r="G11992" s="179"/>
    </row>
    <row r="11993" spans="7:7">
      <c r="G11993" s="179"/>
    </row>
    <row r="11994" spans="7:7">
      <c r="G11994" s="179"/>
    </row>
    <row r="11995" spans="7:7">
      <c r="G11995" s="179"/>
    </row>
    <row r="11996" spans="7:7">
      <c r="G11996" s="179"/>
    </row>
    <row r="11997" spans="7:7">
      <c r="G11997" s="179"/>
    </row>
    <row r="11998" spans="7:7">
      <c r="G11998" s="179"/>
    </row>
    <row r="11999" spans="7:7">
      <c r="G11999" s="179"/>
    </row>
    <row r="12000" spans="7:7">
      <c r="G12000" s="179"/>
    </row>
    <row r="12001" spans="7:7">
      <c r="G12001" s="179"/>
    </row>
    <row r="12002" spans="7:7">
      <c r="G12002" s="179"/>
    </row>
    <row r="12003" spans="7:7">
      <c r="G12003" s="179"/>
    </row>
    <row r="12004" spans="7:7">
      <c r="G12004" s="179"/>
    </row>
    <row r="12005" spans="7:7">
      <c r="G12005" s="179"/>
    </row>
    <row r="12006" spans="7:7">
      <c r="G12006" s="179"/>
    </row>
    <row r="12007" spans="7:7">
      <c r="G12007" s="179"/>
    </row>
    <row r="12008" spans="7:7">
      <c r="G12008" s="179"/>
    </row>
    <row r="12009" spans="7:7">
      <c r="G12009" s="179"/>
    </row>
    <row r="12010" spans="7:7">
      <c r="G12010" s="179"/>
    </row>
    <row r="12011" spans="7:7">
      <c r="G12011" s="179"/>
    </row>
    <row r="12012" spans="7:7">
      <c r="G12012" s="179"/>
    </row>
    <row r="12013" spans="7:7">
      <c r="G12013" s="179"/>
    </row>
    <row r="12014" spans="7:7">
      <c r="G12014" s="179"/>
    </row>
    <row r="12015" spans="7:7">
      <c r="G12015" s="179"/>
    </row>
    <row r="12016" spans="7:7">
      <c r="G12016" s="179"/>
    </row>
    <row r="12017" spans="7:7">
      <c r="G12017" s="179"/>
    </row>
    <row r="12018" spans="7:7">
      <c r="G12018" s="179"/>
    </row>
    <row r="12019" spans="7:7">
      <c r="G12019" s="179"/>
    </row>
    <row r="12020" spans="7:7">
      <c r="G12020" s="179"/>
    </row>
    <row r="12021" spans="7:7">
      <c r="G12021" s="179"/>
    </row>
    <row r="12022" spans="7:7">
      <c r="G12022" s="179"/>
    </row>
    <row r="12023" spans="7:7">
      <c r="G12023" s="179"/>
    </row>
    <row r="12024" spans="7:7">
      <c r="G12024" s="179"/>
    </row>
    <row r="12025" spans="7:7">
      <c r="G12025" s="179"/>
    </row>
    <row r="12026" spans="7:7">
      <c r="G12026" s="179"/>
    </row>
    <row r="12027" spans="7:7">
      <c r="G12027" s="179"/>
    </row>
    <row r="12028" spans="7:7">
      <c r="G12028" s="179"/>
    </row>
    <row r="12029" spans="7:7">
      <c r="G12029" s="179"/>
    </row>
    <row r="12030" spans="7:7">
      <c r="G12030" s="179"/>
    </row>
    <row r="12031" spans="7:7">
      <c r="G12031" s="179"/>
    </row>
    <row r="12032" spans="7:7">
      <c r="G12032" s="179"/>
    </row>
    <row r="12033" spans="7:7">
      <c r="G12033" s="179"/>
    </row>
    <row r="12034" spans="7:7">
      <c r="G12034" s="179"/>
    </row>
    <row r="12035" spans="7:7">
      <c r="G12035" s="179"/>
    </row>
    <row r="12036" spans="7:7">
      <c r="G12036" s="179"/>
    </row>
    <row r="12037" spans="7:7">
      <c r="G12037" s="179"/>
    </row>
    <row r="12038" spans="7:7">
      <c r="G12038" s="179"/>
    </row>
    <row r="12039" spans="7:7">
      <c r="G12039" s="179"/>
    </row>
    <row r="12040" spans="7:7">
      <c r="G12040" s="179"/>
    </row>
    <row r="12041" spans="7:7">
      <c r="G12041" s="179"/>
    </row>
    <row r="12042" spans="7:7">
      <c r="G12042" s="179"/>
    </row>
    <row r="12043" spans="7:7">
      <c r="G12043" s="179"/>
    </row>
    <row r="12044" spans="7:7">
      <c r="G12044" s="179"/>
    </row>
    <row r="12045" spans="7:7">
      <c r="G12045" s="179"/>
    </row>
    <row r="12046" spans="7:7">
      <c r="G12046" s="179"/>
    </row>
    <row r="12047" spans="7:7">
      <c r="G12047" s="179"/>
    </row>
    <row r="12048" spans="7:7">
      <c r="G12048" s="179"/>
    </row>
    <row r="12049" spans="7:7">
      <c r="G12049" s="179"/>
    </row>
    <row r="12050" spans="7:7">
      <c r="G12050" s="179"/>
    </row>
    <row r="12051" spans="7:7">
      <c r="G12051" s="179"/>
    </row>
    <row r="12052" spans="7:7">
      <c r="G12052" s="179"/>
    </row>
    <row r="12053" spans="7:7">
      <c r="G12053" s="179"/>
    </row>
    <row r="12054" spans="7:7">
      <c r="G12054" s="179"/>
    </row>
    <row r="12055" spans="7:7">
      <c r="G12055" s="179"/>
    </row>
    <row r="12056" spans="7:7">
      <c r="G12056" s="179"/>
    </row>
    <row r="12057" spans="7:7">
      <c r="G12057" s="179"/>
    </row>
    <row r="12058" spans="7:7">
      <c r="G12058" s="179"/>
    </row>
    <row r="12059" spans="7:7">
      <c r="G12059" s="179"/>
    </row>
    <row r="12060" spans="7:7">
      <c r="G12060" s="179"/>
    </row>
    <row r="12061" spans="7:7">
      <c r="G12061" s="179"/>
    </row>
    <row r="12062" spans="7:7">
      <c r="G12062" s="179"/>
    </row>
    <row r="12063" spans="7:7">
      <c r="G12063" s="179"/>
    </row>
    <row r="12064" spans="7:7">
      <c r="G12064" s="179"/>
    </row>
    <row r="12065" spans="7:7">
      <c r="G12065" s="179"/>
    </row>
    <row r="12066" spans="7:7">
      <c r="G12066" s="179"/>
    </row>
    <row r="12067" spans="7:7">
      <c r="G12067" s="179"/>
    </row>
    <row r="12068" spans="7:7">
      <c r="G12068" s="179"/>
    </row>
    <row r="12069" spans="7:7">
      <c r="G12069" s="179"/>
    </row>
    <row r="12070" spans="7:7">
      <c r="G12070" s="179"/>
    </row>
    <row r="12071" spans="7:7">
      <c r="G12071" s="179"/>
    </row>
    <row r="12072" spans="7:7">
      <c r="G12072" s="179"/>
    </row>
    <row r="12073" spans="7:7">
      <c r="G12073" s="179"/>
    </row>
    <row r="12074" spans="7:7">
      <c r="G12074" s="179"/>
    </row>
    <row r="12075" spans="7:7">
      <c r="G12075" s="179"/>
    </row>
    <row r="12076" spans="7:7">
      <c r="G12076" s="179"/>
    </row>
    <row r="12077" spans="7:7">
      <c r="G12077" s="179"/>
    </row>
    <row r="12078" spans="7:7">
      <c r="G12078" s="179"/>
    </row>
    <row r="12079" spans="7:7">
      <c r="G12079" s="179"/>
    </row>
    <row r="12080" spans="7:7">
      <c r="G12080" s="179"/>
    </row>
    <row r="12081" spans="7:7">
      <c r="G12081" s="179"/>
    </row>
    <row r="12082" spans="7:7">
      <c r="G12082" s="179"/>
    </row>
    <row r="12083" spans="7:7">
      <c r="G12083" s="179"/>
    </row>
    <row r="12084" spans="7:7">
      <c r="G12084" s="179"/>
    </row>
    <row r="12085" spans="7:7">
      <c r="G12085" s="179"/>
    </row>
    <row r="12086" spans="7:7">
      <c r="G12086" s="179"/>
    </row>
    <row r="12087" spans="7:7">
      <c r="G12087" s="179"/>
    </row>
    <row r="12088" spans="7:7">
      <c r="G12088" s="179"/>
    </row>
    <row r="12089" spans="7:7">
      <c r="G12089" s="179"/>
    </row>
    <row r="12090" spans="7:7">
      <c r="G12090" s="179"/>
    </row>
    <row r="12091" spans="7:7">
      <c r="G12091" s="179"/>
    </row>
    <row r="12092" spans="7:7">
      <c r="G12092" s="179"/>
    </row>
    <row r="12093" spans="7:7">
      <c r="G12093" s="179"/>
    </row>
    <row r="12094" spans="7:7">
      <c r="G12094" s="179"/>
    </row>
    <row r="12095" spans="7:7">
      <c r="G12095" s="179"/>
    </row>
    <row r="12096" spans="7:7">
      <c r="G12096" s="179"/>
    </row>
    <row r="12097" spans="7:7">
      <c r="G12097" s="179"/>
    </row>
    <row r="12098" spans="7:7">
      <c r="G12098" s="179"/>
    </row>
    <row r="12099" spans="7:7">
      <c r="G12099" s="179"/>
    </row>
    <row r="12100" spans="7:7">
      <c r="G12100" s="179"/>
    </row>
    <row r="12101" spans="7:7">
      <c r="G12101" s="179"/>
    </row>
    <row r="12102" spans="7:7">
      <c r="G12102" s="179"/>
    </row>
    <row r="12103" spans="7:7">
      <c r="G12103" s="179"/>
    </row>
    <row r="12104" spans="7:7">
      <c r="G12104" s="179"/>
    </row>
    <row r="12105" spans="7:7">
      <c r="G12105" s="179"/>
    </row>
    <row r="12106" spans="7:7">
      <c r="G12106" s="179"/>
    </row>
    <row r="12107" spans="7:7">
      <c r="G12107" s="179"/>
    </row>
    <row r="12108" spans="7:7">
      <c r="G12108" s="179"/>
    </row>
    <row r="12109" spans="7:7">
      <c r="G12109" s="179"/>
    </row>
    <row r="12110" spans="7:7">
      <c r="G12110" s="179"/>
    </row>
    <row r="12111" spans="7:7">
      <c r="G12111" s="179"/>
    </row>
    <row r="12112" spans="7:7">
      <c r="G12112" s="179"/>
    </row>
    <row r="12113" spans="7:7">
      <c r="G12113" s="179"/>
    </row>
    <row r="12114" spans="7:7">
      <c r="G12114" s="179"/>
    </row>
    <row r="12115" spans="7:7">
      <c r="G12115" s="179"/>
    </row>
    <row r="12116" spans="7:7">
      <c r="G12116" s="179"/>
    </row>
    <row r="12117" spans="7:7">
      <c r="G12117" s="179"/>
    </row>
    <row r="12118" spans="7:7">
      <c r="G12118" s="179"/>
    </row>
    <row r="12119" spans="7:7">
      <c r="G12119" s="179"/>
    </row>
    <row r="12120" spans="7:7">
      <c r="G12120" s="179"/>
    </row>
    <row r="12121" spans="7:7">
      <c r="G12121" s="179"/>
    </row>
    <row r="12122" spans="7:7">
      <c r="G12122" s="179"/>
    </row>
    <row r="12123" spans="7:7">
      <c r="G12123" s="179"/>
    </row>
    <row r="12124" spans="7:7">
      <c r="G12124" s="179"/>
    </row>
    <row r="12125" spans="7:7">
      <c r="G12125" s="179"/>
    </row>
    <row r="12126" spans="7:7">
      <c r="G12126" s="179"/>
    </row>
    <row r="12127" spans="7:7">
      <c r="G12127" s="179"/>
    </row>
    <row r="12128" spans="7:7">
      <c r="G12128" s="179"/>
    </row>
    <row r="12129" spans="7:7">
      <c r="G12129" s="179"/>
    </row>
    <row r="12130" spans="7:7">
      <c r="G12130" s="179"/>
    </row>
    <row r="12131" spans="7:7">
      <c r="G12131" s="179"/>
    </row>
    <row r="12132" spans="7:7">
      <c r="G12132" s="179"/>
    </row>
    <row r="12133" spans="7:7">
      <c r="G12133" s="179"/>
    </row>
    <row r="12134" spans="7:7">
      <c r="G12134" s="179"/>
    </row>
    <row r="12135" spans="7:7">
      <c r="G12135" s="179"/>
    </row>
    <row r="12136" spans="7:7">
      <c r="G12136" s="179"/>
    </row>
    <row r="12137" spans="7:7">
      <c r="G12137" s="179"/>
    </row>
    <row r="12138" spans="7:7">
      <c r="G12138" s="179"/>
    </row>
    <row r="12139" spans="7:7">
      <c r="G12139" s="179"/>
    </row>
    <row r="12140" spans="7:7">
      <c r="G12140" s="179"/>
    </row>
    <row r="12141" spans="7:7">
      <c r="G12141" s="179"/>
    </row>
    <row r="12142" spans="7:7">
      <c r="G12142" s="179"/>
    </row>
    <row r="12143" spans="7:7">
      <c r="G12143" s="179"/>
    </row>
    <row r="12144" spans="7:7">
      <c r="G12144" s="179"/>
    </row>
    <row r="12145" spans="7:7">
      <c r="G12145" s="179"/>
    </row>
    <row r="12146" spans="7:7">
      <c r="G12146" s="179"/>
    </row>
    <row r="12147" spans="7:7">
      <c r="G12147" s="179"/>
    </row>
    <row r="12148" spans="7:7">
      <c r="G12148" s="179"/>
    </row>
    <row r="12149" spans="7:7">
      <c r="G12149" s="179"/>
    </row>
    <row r="12150" spans="7:7">
      <c r="G12150" s="179"/>
    </row>
    <row r="12151" spans="7:7">
      <c r="G12151" s="179"/>
    </row>
    <row r="12152" spans="7:7">
      <c r="G12152" s="179"/>
    </row>
    <row r="12153" spans="7:7">
      <c r="G12153" s="179"/>
    </row>
    <row r="12154" spans="7:7">
      <c r="G12154" s="179"/>
    </row>
    <row r="12155" spans="7:7">
      <c r="G12155" s="179"/>
    </row>
    <row r="12156" spans="7:7">
      <c r="G12156" s="179"/>
    </row>
    <row r="12157" spans="7:7">
      <c r="G12157" s="179"/>
    </row>
    <row r="12158" spans="7:7">
      <c r="G12158" s="179"/>
    </row>
    <row r="12159" spans="7:7">
      <c r="G12159" s="179"/>
    </row>
    <row r="12160" spans="7:7">
      <c r="G12160" s="179"/>
    </row>
    <row r="12161" spans="7:7">
      <c r="G12161" s="179"/>
    </row>
    <row r="12162" spans="7:7">
      <c r="G12162" s="179"/>
    </row>
    <row r="12163" spans="7:7">
      <c r="G12163" s="179"/>
    </row>
    <row r="12164" spans="7:7">
      <c r="G12164" s="179"/>
    </row>
    <row r="12165" spans="7:7">
      <c r="G12165" s="179"/>
    </row>
    <row r="12166" spans="7:7">
      <c r="G12166" s="179"/>
    </row>
    <row r="12167" spans="7:7">
      <c r="G12167" s="179"/>
    </row>
    <row r="12168" spans="7:7">
      <c r="G12168" s="179"/>
    </row>
    <row r="12169" spans="7:7">
      <c r="G12169" s="179"/>
    </row>
    <row r="12170" spans="7:7">
      <c r="G12170" s="179"/>
    </row>
    <row r="12171" spans="7:7">
      <c r="G12171" s="179"/>
    </row>
    <row r="12172" spans="7:7">
      <c r="G12172" s="179"/>
    </row>
    <row r="12173" spans="7:7">
      <c r="G12173" s="179"/>
    </row>
    <row r="12174" spans="7:7">
      <c r="G12174" s="179"/>
    </row>
    <row r="12175" spans="7:7">
      <c r="G12175" s="179"/>
    </row>
    <row r="12176" spans="7:7">
      <c r="G12176" s="179"/>
    </row>
    <row r="12177" spans="7:7">
      <c r="G12177" s="179"/>
    </row>
    <row r="12178" spans="7:7">
      <c r="G12178" s="179"/>
    </row>
    <row r="12179" spans="7:7">
      <c r="G12179" s="179"/>
    </row>
    <row r="12180" spans="7:7">
      <c r="G12180" s="179"/>
    </row>
    <row r="12181" spans="7:7">
      <c r="G12181" s="179"/>
    </row>
    <row r="12182" spans="7:7">
      <c r="G12182" s="179"/>
    </row>
    <row r="12183" spans="7:7">
      <c r="G12183" s="179"/>
    </row>
    <row r="12184" spans="7:7">
      <c r="G12184" s="179"/>
    </row>
    <row r="12185" spans="7:7">
      <c r="G12185" s="179"/>
    </row>
    <row r="12186" spans="7:7">
      <c r="G12186" s="179"/>
    </row>
    <row r="12187" spans="7:7">
      <c r="G12187" s="179"/>
    </row>
    <row r="12188" spans="7:7">
      <c r="G12188" s="179"/>
    </row>
    <row r="12189" spans="7:7">
      <c r="G12189" s="179"/>
    </row>
    <row r="12190" spans="7:7">
      <c r="G12190" s="179"/>
    </row>
    <row r="12191" spans="7:7">
      <c r="G12191" s="179"/>
    </row>
    <row r="12192" spans="7:7">
      <c r="G12192" s="179"/>
    </row>
    <row r="12193" spans="7:7">
      <c r="G12193" s="179"/>
    </row>
    <row r="12194" spans="7:7">
      <c r="G12194" s="179"/>
    </row>
    <row r="12195" spans="7:7">
      <c r="G12195" s="179"/>
    </row>
    <row r="12196" spans="7:7">
      <c r="G12196" s="179"/>
    </row>
    <row r="12197" spans="7:7">
      <c r="G12197" s="179"/>
    </row>
    <row r="12198" spans="7:7">
      <c r="G12198" s="179"/>
    </row>
    <row r="12199" spans="7:7">
      <c r="G12199" s="179"/>
    </row>
    <row r="12200" spans="7:7">
      <c r="G12200" s="179"/>
    </row>
    <row r="12201" spans="7:7">
      <c r="G12201" s="179"/>
    </row>
    <row r="12202" spans="7:7">
      <c r="G12202" s="179"/>
    </row>
    <row r="12203" spans="7:7">
      <c r="G12203" s="179"/>
    </row>
    <row r="12204" spans="7:7">
      <c r="G12204" s="179"/>
    </row>
    <row r="12205" spans="7:7">
      <c r="G12205" s="179"/>
    </row>
    <row r="12206" spans="7:7">
      <c r="G12206" s="179"/>
    </row>
    <row r="12207" spans="7:7">
      <c r="G12207" s="179"/>
    </row>
    <row r="12208" spans="7:7">
      <c r="G12208" s="179"/>
    </row>
    <row r="12209" spans="7:7">
      <c r="G12209" s="179"/>
    </row>
    <row r="12210" spans="7:7">
      <c r="G12210" s="179"/>
    </row>
    <row r="12211" spans="7:7">
      <c r="G12211" s="179"/>
    </row>
    <row r="12212" spans="7:7">
      <c r="G12212" s="179"/>
    </row>
    <row r="12213" spans="7:7">
      <c r="G12213" s="179"/>
    </row>
    <row r="12214" spans="7:7">
      <c r="G12214" s="179"/>
    </row>
    <row r="12215" spans="7:7">
      <c r="G12215" s="179"/>
    </row>
    <row r="12216" spans="7:7">
      <c r="G12216" s="179"/>
    </row>
    <row r="12217" spans="7:7">
      <c r="G12217" s="179"/>
    </row>
    <row r="12218" spans="7:7">
      <c r="G12218" s="179"/>
    </row>
    <row r="12219" spans="7:7">
      <c r="G12219" s="179"/>
    </row>
    <row r="12220" spans="7:7">
      <c r="G12220" s="179"/>
    </row>
    <row r="12221" spans="7:7">
      <c r="G12221" s="179"/>
    </row>
    <row r="12222" spans="7:7">
      <c r="G12222" s="179"/>
    </row>
    <row r="12223" spans="7:7">
      <c r="G12223" s="179"/>
    </row>
    <row r="12224" spans="7:7">
      <c r="G12224" s="179"/>
    </row>
    <row r="12225" spans="7:7">
      <c r="G12225" s="179"/>
    </row>
    <row r="12226" spans="7:7">
      <c r="G12226" s="179"/>
    </row>
    <row r="12227" spans="7:7">
      <c r="G12227" s="179"/>
    </row>
    <row r="12228" spans="7:7">
      <c r="G12228" s="179"/>
    </row>
    <row r="12229" spans="7:7">
      <c r="G12229" s="179"/>
    </row>
    <row r="12230" spans="7:7">
      <c r="G12230" s="179"/>
    </row>
    <row r="12231" spans="7:7">
      <c r="G12231" s="179"/>
    </row>
    <row r="12232" spans="7:7">
      <c r="G12232" s="179"/>
    </row>
    <row r="12233" spans="7:7">
      <c r="G12233" s="179"/>
    </row>
    <row r="12234" spans="7:7">
      <c r="G12234" s="179"/>
    </row>
    <row r="12235" spans="7:7">
      <c r="G12235" s="179"/>
    </row>
    <row r="12236" spans="7:7">
      <c r="G12236" s="179"/>
    </row>
    <row r="12237" spans="7:7">
      <c r="G12237" s="179"/>
    </row>
    <row r="12238" spans="7:7">
      <c r="G12238" s="179"/>
    </row>
    <row r="12239" spans="7:7">
      <c r="G12239" s="179"/>
    </row>
    <row r="12240" spans="7:7">
      <c r="G12240" s="179"/>
    </row>
    <row r="12241" spans="7:7">
      <c r="G12241" s="179"/>
    </row>
    <row r="12242" spans="7:7">
      <c r="G12242" s="179"/>
    </row>
    <row r="12243" spans="7:7">
      <c r="G12243" s="179"/>
    </row>
    <row r="12244" spans="7:7">
      <c r="G12244" s="179"/>
    </row>
    <row r="12245" spans="7:7">
      <c r="G12245" s="179"/>
    </row>
    <row r="12246" spans="7:7">
      <c r="G12246" s="179"/>
    </row>
    <row r="12247" spans="7:7">
      <c r="G12247" s="179"/>
    </row>
    <row r="12248" spans="7:7">
      <c r="G12248" s="179"/>
    </row>
    <row r="12249" spans="7:7">
      <c r="G12249" s="179"/>
    </row>
    <row r="12250" spans="7:7">
      <c r="G12250" s="179"/>
    </row>
    <row r="12251" spans="7:7">
      <c r="G12251" s="179"/>
    </row>
    <row r="12252" spans="7:7">
      <c r="G12252" s="179"/>
    </row>
    <row r="12253" spans="7:7">
      <c r="G12253" s="179"/>
    </row>
    <row r="12254" spans="7:7">
      <c r="G12254" s="179"/>
    </row>
    <row r="12255" spans="7:7">
      <c r="G12255" s="179"/>
    </row>
    <row r="12256" spans="7:7">
      <c r="G12256" s="179"/>
    </row>
    <row r="12257" spans="7:7">
      <c r="G12257" s="179"/>
    </row>
    <row r="12258" spans="7:7">
      <c r="G12258" s="179"/>
    </row>
    <row r="12259" spans="7:7">
      <c r="G12259" s="179"/>
    </row>
    <row r="12260" spans="7:7">
      <c r="G12260" s="179"/>
    </row>
    <row r="12261" spans="7:7">
      <c r="G12261" s="179"/>
    </row>
    <row r="12262" spans="7:7">
      <c r="G12262" s="179"/>
    </row>
    <row r="12263" spans="7:7">
      <c r="G12263" s="179"/>
    </row>
    <row r="12264" spans="7:7">
      <c r="G12264" s="179"/>
    </row>
    <row r="12265" spans="7:7">
      <c r="G12265" s="179"/>
    </row>
    <row r="12266" spans="7:7">
      <c r="G12266" s="179"/>
    </row>
    <row r="12267" spans="7:7">
      <c r="G12267" s="179"/>
    </row>
    <row r="12268" spans="7:7">
      <c r="G12268" s="179"/>
    </row>
    <row r="12269" spans="7:7">
      <c r="G12269" s="179"/>
    </row>
    <row r="12270" spans="7:7">
      <c r="G12270" s="179"/>
    </row>
    <row r="12271" spans="7:7">
      <c r="G12271" s="179"/>
    </row>
    <row r="12272" spans="7:7">
      <c r="G12272" s="179"/>
    </row>
    <row r="12273" spans="7:7">
      <c r="G12273" s="179"/>
    </row>
    <row r="12274" spans="7:7">
      <c r="G12274" s="179"/>
    </row>
    <row r="12275" spans="7:7">
      <c r="G12275" s="179"/>
    </row>
    <row r="12276" spans="7:7">
      <c r="G12276" s="179"/>
    </row>
    <row r="12277" spans="7:7">
      <c r="G12277" s="179"/>
    </row>
    <row r="12278" spans="7:7">
      <c r="G12278" s="179"/>
    </row>
    <row r="12279" spans="7:7">
      <c r="G12279" s="179"/>
    </row>
    <row r="12280" spans="7:7">
      <c r="G12280" s="179"/>
    </row>
    <row r="12281" spans="7:7">
      <c r="G12281" s="179"/>
    </row>
    <row r="12282" spans="7:7">
      <c r="G12282" s="179"/>
    </row>
    <row r="12283" spans="7:7">
      <c r="G12283" s="179"/>
    </row>
    <row r="12284" spans="7:7">
      <c r="G12284" s="179"/>
    </row>
    <row r="12285" spans="7:7">
      <c r="G12285" s="179"/>
    </row>
    <row r="12286" spans="7:7">
      <c r="G12286" s="179"/>
    </row>
    <row r="12287" spans="7:7">
      <c r="G12287" s="179"/>
    </row>
    <row r="12288" spans="7:7">
      <c r="G12288" s="179"/>
    </row>
    <row r="12289" spans="7:7">
      <c r="G12289" s="179"/>
    </row>
    <row r="12290" spans="7:7">
      <c r="G12290" s="179"/>
    </row>
    <row r="12291" spans="7:7">
      <c r="G12291" s="179"/>
    </row>
    <row r="12292" spans="7:7">
      <c r="G12292" s="179"/>
    </row>
    <row r="12293" spans="7:7">
      <c r="G12293" s="179"/>
    </row>
    <row r="12294" spans="7:7">
      <c r="G12294" s="179"/>
    </row>
    <row r="12295" spans="7:7">
      <c r="G12295" s="179"/>
    </row>
    <row r="12296" spans="7:7">
      <c r="G12296" s="179"/>
    </row>
    <row r="12297" spans="7:7">
      <c r="G12297" s="179"/>
    </row>
    <row r="12298" spans="7:7">
      <c r="G12298" s="179"/>
    </row>
    <row r="12299" spans="7:7">
      <c r="G12299" s="179"/>
    </row>
    <row r="12300" spans="7:7">
      <c r="G12300" s="179"/>
    </row>
    <row r="12301" spans="7:7">
      <c r="G12301" s="179"/>
    </row>
    <row r="12302" spans="7:7">
      <c r="G12302" s="179"/>
    </row>
    <row r="12303" spans="7:7">
      <c r="G12303" s="179"/>
    </row>
    <row r="12304" spans="7:7">
      <c r="G12304" s="179"/>
    </row>
    <row r="12305" spans="7:7">
      <c r="G12305" s="179"/>
    </row>
    <row r="12306" spans="7:7">
      <c r="G12306" s="179"/>
    </row>
    <row r="12307" spans="7:7">
      <c r="G12307" s="179"/>
    </row>
    <row r="12308" spans="7:7">
      <c r="G12308" s="179"/>
    </row>
    <row r="12309" spans="7:7">
      <c r="G12309" s="179"/>
    </row>
    <row r="12310" spans="7:7">
      <c r="G12310" s="179"/>
    </row>
    <row r="12311" spans="7:7">
      <c r="G12311" s="179"/>
    </row>
    <row r="12312" spans="7:7">
      <c r="G12312" s="179"/>
    </row>
    <row r="12313" spans="7:7">
      <c r="G12313" s="179"/>
    </row>
    <row r="12314" spans="7:7">
      <c r="G12314" s="179"/>
    </row>
    <row r="12315" spans="7:7">
      <c r="G12315" s="179"/>
    </row>
    <row r="12316" spans="7:7">
      <c r="G12316" s="179"/>
    </row>
    <row r="12317" spans="7:7">
      <c r="G12317" s="179"/>
    </row>
    <row r="12318" spans="7:7">
      <c r="G12318" s="179"/>
    </row>
    <row r="12319" spans="7:7">
      <c r="G12319" s="179"/>
    </row>
    <row r="12320" spans="7:7">
      <c r="G12320" s="179"/>
    </row>
    <row r="12321" spans="7:7">
      <c r="G12321" s="179"/>
    </row>
    <row r="12322" spans="7:7">
      <c r="G12322" s="179"/>
    </row>
    <row r="12323" spans="7:7">
      <c r="G12323" s="179"/>
    </row>
    <row r="12324" spans="7:7">
      <c r="G12324" s="179"/>
    </row>
    <row r="12325" spans="7:7">
      <c r="G12325" s="179"/>
    </row>
    <row r="12326" spans="7:7">
      <c r="G12326" s="179"/>
    </row>
    <row r="12327" spans="7:7">
      <c r="G12327" s="179"/>
    </row>
    <row r="12328" spans="7:7">
      <c r="G12328" s="179"/>
    </row>
    <row r="12329" spans="7:7">
      <c r="G12329" s="179"/>
    </row>
    <row r="12330" spans="7:7">
      <c r="G12330" s="179"/>
    </row>
    <row r="12331" spans="7:7">
      <c r="G12331" s="179"/>
    </row>
    <row r="12332" spans="7:7">
      <c r="G12332" s="179"/>
    </row>
    <row r="12333" spans="7:7">
      <c r="G12333" s="179"/>
    </row>
    <row r="12334" spans="7:7">
      <c r="G12334" s="179"/>
    </row>
    <row r="12335" spans="7:7">
      <c r="G12335" s="179"/>
    </row>
    <row r="12336" spans="7:7">
      <c r="G12336" s="179"/>
    </row>
    <row r="12337" spans="7:7">
      <c r="G12337" s="179"/>
    </row>
    <row r="12338" spans="7:7">
      <c r="G12338" s="179"/>
    </row>
    <row r="12339" spans="7:7">
      <c r="G12339" s="179"/>
    </row>
    <row r="12340" spans="7:7">
      <c r="G12340" s="179"/>
    </row>
    <row r="12341" spans="7:7">
      <c r="G12341" s="179"/>
    </row>
    <row r="12342" spans="7:7">
      <c r="G12342" s="179"/>
    </row>
    <row r="12343" spans="7:7">
      <c r="G12343" s="179"/>
    </row>
    <row r="12344" spans="7:7">
      <c r="G12344" s="179"/>
    </row>
    <row r="12345" spans="7:7">
      <c r="G12345" s="179"/>
    </row>
    <row r="12346" spans="7:7">
      <c r="G12346" s="179"/>
    </row>
    <row r="12347" spans="7:7">
      <c r="G12347" s="179"/>
    </row>
    <row r="12348" spans="7:7">
      <c r="G12348" s="179"/>
    </row>
    <row r="12349" spans="7:7">
      <c r="G12349" s="179"/>
    </row>
    <row r="12350" spans="7:7">
      <c r="G12350" s="179"/>
    </row>
    <row r="12351" spans="7:7">
      <c r="G12351" s="179"/>
    </row>
    <row r="12352" spans="7:7">
      <c r="G12352" s="179"/>
    </row>
    <row r="12353" spans="7:7">
      <c r="G12353" s="179"/>
    </row>
    <row r="12354" spans="7:7">
      <c r="G12354" s="179"/>
    </row>
    <row r="12355" spans="7:7">
      <c r="G12355" s="179"/>
    </row>
    <row r="12356" spans="7:7">
      <c r="G12356" s="179"/>
    </row>
    <row r="12357" spans="7:7">
      <c r="G12357" s="179"/>
    </row>
    <row r="12358" spans="7:7">
      <c r="G12358" s="179"/>
    </row>
    <row r="12359" spans="7:7">
      <c r="G12359" s="179"/>
    </row>
    <row r="12360" spans="7:7">
      <c r="G12360" s="179"/>
    </row>
    <row r="12361" spans="7:7">
      <c r="G12361" s="179"/>
    </row>
    <row r="12362" spans="7:7">
      <c r="G12362" s="179"/>
    </row>
    <row r="12363" spans="7:7">
      <c r="G12363" s="179"/>
    </row>
    <row r="12364" spans="7:7">
      <c r="G12364" s="179"/>
    </row>
    <row r="12365" spans="7:7">
      <c r="G12365" s="179"/>
    </row>
    <row r="12366" spans="7:7">
      <c r="G12366" s="179"/>
    </row>
    <row r="12367" spans="7:7">
      <c r="G12367" s="179"/>
    </row>
    <row r="12368" spans="7:7">
      <c r="G12368" s="179"/>
    </row>
    <row r="12369" spans="7:7">
      <c r="G12369" s="179"/>
    </row>
    <row r="12370" spans="7:7">
      <c r="G12370" s="179"/>
    </row>
    <row r="12371" spans="7:7">
      <c r="G12371" s="179"/>
    </row>
    <row r="12372" spans="7:7">
      <c r="G12372" s="179"/>
    </row>
    <row r="12373" spans="7:7">
      <c r="G12373" s="179"/>
    </row>
    <row r="12374" spans="7:7">
      <c r="G12374" s="179"/>
    </row>
    <row r="12375" spans="7:7">
      <c r="G12375" s="179"/>
    </row>
    <row r="12376" spans="7:7">
      <c r="G12376" s="179"/>
    </row>
    <row r="12377" spans="7:7">
      <c r="G12377" s="179"/>
    </row>
    <row r="12378" spans="7:7">
      <c r="G12378" s="179"/>
    </row>
    <row r="12379" spans="7:7">
      <c r="G12379" s="179"/>
    </row>
    <row r="12380" spans="7:7">
      <c r="G12380" s="179"/>
    </row>
    <row r="12381" spans="7:7">
      <c r="G12381" s="179"/>
    </row>
    <row r="12382" spans="7:7">
      <c r="G12382" s="179"/>
    </row>
    <row r="12383" spans="7:7">
      <c r="G12383" s="179"/>
    </row>
    <row r="12384" spans="7:7">
      <c r="G12384" s="179"/>
    </row>
    <row r="12385" spans="7:7">
      <c r="G12385" s="179"/>
    </row>
    <row r="12386" spans="7:7">
      <c r="G12386" s="179"/>
    </row>
    <row r="12387" spans="7:7">
      <c r="G12387" s="179"/>
    </row>
    <row r="12388" spans="7:7">
      <c r="G12388" s="179"/>
    </row>
    <row r="12389" spans="7:7">
      <c r="G12389" s="179"/>
    </row>
    <row r="12390" spans="7:7">
      <c r="G12390" s="179"/>
    </row>
    <row r="12391" spans="7:7">
      <c r="G12391" s="179"/>
    </row>
    <row r="12392" spans="7:7">
      <c r="G12392" s="179"/>
    </row>
    <row r="12393" spans="7:7">
      <c r="G12393" s="179"/>
    </row>
    <row r="12394" spans="7:7">
      <c r="G12394" s="179"/>
    </row>
    <row r="12395" spans="7:7">
      <c r="G12395" s="179"/>
    </row>
    <row r="12396" spans="7:7">
      <c r="G12396" s="179"/>
    </row>
    <row r="12397" spans="7:7">
      <c r="G12397" s="179"/>
    </row>
    <row r="12398" spans="7:7">
      <c r="G12398" s="179"/>
    </row>
    <row r="12399" spans="7:7">
      <c r="G12399" s="179"/>
    </row>
    <row r="12400" spans="7:7">
      <c r="G12400" s="179"/>
    </row>
    <row r="12401" spans="7:7">
      <c r="G12401" s="179"/>
    </row>
    <row r="12402" spans="7:7">
      <c r="G12402" s="179"/>
    </row>
    <row r="12403" spans="7:7">
      <c r="G12403" s="179"/>
    </row>
    <row r="12404" spans="7:7">
      <c r="G12404" s="179"/>
    </row>
    <row r="12405" spans="7:7">
      <c r="G12405" s="179"/>
    </row>
    <row r="12406" spans="7:7">
      <c r="G12406" s="179"/>
    </row>
    <row r="12407" spans="7:7">
      <c r="G12407" s="179"/>
    </row>
    <row r="12408" spans="7:7">
      <c r="G12408" s="179"/>
    </row>
    <row r="12409" spans="7:7">
      <c r="G12409" s="179"/>
    </row>
    <row r="12410" spans="7:7">
      <c r="G12410" s="179"/>
    </row>
    <row r="12411" spans="7:7">
      <c r="G12411" s="179"/>
    </row>
    <row r="12412" spans="7:7">
      <c r="G12412" s="179"/>
    </row>
    <row r="12413" spans="7:7">
      <c r="G12413" s="179"/>
    </row>
    <row r="12414" spans="7:7">
      <c r="G12414" s="179"/>
    </row>
    <row r="12415" spans="7:7">
      <c r="G12415" s="179"/>
    </row>
    <row r="12416" spans="7:7">
      <c r="G12416" s="179"/>
    </row>
    <row r="12417" spans="7:7">
      <c r="G12417" s="179"/>
    </row>
    <row r="12418" spans="7:7">
      <c r="G12418" s="179"/>
    </row>
    <row r="12419" spans="7:7">
      <c r="G12419" s="179"/>
    </row>
    <row r="12420" spans="7:7">
      <c r="G12420" s="179"/>
    </row>
    <row r="12421" spans="7:7">
      <c r="G12421" s="179"/>
    </row>
    <row r="12422" spans="7:7">
      <c r="G12422" s="179"/>
    </row>
    <row r="12423" spans="7:7">
      <c r="G12423" s="179"/>
    </row>
    <row r="12424" spans="7:7">
      <c r="G12424" s="179"/>
    </row>
    <row r="12425" spans="7:7">
      <c r="G12425" s="179"/>
    </row>
    <row r="12426" spans="7:7">
      <c r="G12426" s="179"/>
    </row>
    <row r="12427" spans="7:7">
      <c r="G12427" s="179"/>
    </row>
    <row r="12428" spans="7:7">
      <c r="G12428" s="179"/>
    </row>
    <row r="12429" spans="7:7">
      <c r="G12429" s="179"/>
    </row>
    <row r="12430" spans="7:7">
      <c r="G12430" s="179"/>
    </row>
    <row r="12431" spans="7:7">
      <c r="G12431" s="179"/>
    </row>
    <row r="12432" spans="7:7">
      <c r="G12432" s="179"/>
    </row>
    <row r="12433" spans="7:7">
      <c r="G12433" s="179"/>
    </row>
    <row r="12434" spans="7:7">
      <c r="G12434" s="179"/>
    </row>
    <row r="12435" spans="7:7">
      <c r="G12435" s="179"/>
    </row>
    <row r="12436" spans="7:7">
      <c r="G12436" s="179"/>
    </row>
    <row r="12437" spans="7:7">
      <c r="G12437" s="179"/>
    </row>
    <row r="12438" spans="7:7">
      <c r="G12438" s="179"/>
    </row>
    <row r="12439" spans="7:7">
      <c r="G12439" s="179"/>
    </row>
    <row r="12440" spans="7:7">
      <c r="G12440" s="179"/>
    </row>
    <row r="12441" spans="7:7">
      <c r="G12441" s="179"/>
    </row>
    <row r="12442" spans="7:7">
      <c r="G12442" s="179"/>
    </row>
    <row r="12443" spans="7:7">
      <c r="G12443" s="179"/>
    </row>
    <row r="12444" spans="7:7">
      <c r="G12444" s="179"/>
    </row>
    <row r="12445" spans="7:7">
      <c r="G12445" s="179"/>
    </row>
    <row r="12446" spans="7:7">
      <c r="G12446" s="179"/>
    </row>
    <row r="12447" spans="7:7">
      <c r="G12447" s="179"/>
    </row>
    <row r="12448" spans="7:7">
      <c r="G12448" s="179"/>
    </row>
    <row r="12449" spans="7:7">
      <c r="G12449" s="179"/>
    </row>
    <row r="12450" spans="7:7">
      <c r="G12450" s="179"/>
    </row>
    <row r="12451" spans="7:7">
      <c r="G12451" s="179"/>
    </row>
    <row r="12452" spans="7:7">
      <c r="G12452" s="179"/>
    </row>
    <row r="12453" spans="7:7">
      <c r="G12453" s="179"/>
    </row>
    <row r="12454" spans="7:7">
      <c r="G12454" s="179"/>
    </row>
    <row r="12455" spans="7:7">
      <c r="G12455" s="179"/>
    </row>
    <row r="12456" spans="7:7">
      <c r="G12456" s="179"/>
    </row>
    <row r="12457" spans="7:7">
      <c r="G12457" s="179"/>
    </row>
    <row r="12458" spans="7:7">
      <c r="G12458" s="179"/>
    </row>
    <row r="12459" spans="7:7">
      <c r="G12459" s="179"/>
    </row>
    <row r="12460" spans="7:7">
      <c r="G12460" s="179"/>
    </row>
    <row r="12461" spans="7:7">
      <c r="G12461" s="179"/>
    </row>
    <row r="12462" spans="7:7">
      <c r="G12462" s="179"/>
    </row>
    <row r="12463" spans="7:7">
      <c r="G12463" s="179"/>
    </row>
    <row r="12464" spans="7:7">
      <c r="G12464" s="179"/>
    </row>
    <row r="12465" spans="7:7">
      <c r="G12465" s="179"/>
    </row>
    <row r="12466" spans="7:7">
      <c r="G12466" s="179"/>
    </row>
    <row r="12467" spans="7:7">
      <c r="G12467" s="179"/>
    </row>
    <row r="12468" spans="7:7">
      <c r="G12468" s="179"/>
    </row>
    <row r="12469" spans="7:7">
      <c r="G12469" s="179"/>
    </row>
    <row r="12470" spans="7:7">
      <c r="G12470" s="179"/>
    </row>
    <row r="12471" spans="7:7">
      <c r="G12471" s="179"/>
    </row>
    <row r="12472" spans="7:7">
      <c r="G12472" s="179"/>
    </row>
    <row r="12473" spans="7:7">
      <c r="G12473" s="179"/>
    </row>
    <row r="12474" spans="7:7">
      <c r="G12474" s="179"/>
    </row>
    <row r="12475" spans="7:7">
      <c r="G12475" s="179"/>
    </row>
    <row r="12476" spans="7:7">
      <c r="G12476" s="179"/>
    </row>
    <row r="12477" spans="7:7">
      <c r="G12477" s="179"/>
    </row>
    <row r="12478" spans="7:7">
      <c r="G12478" s="179"/>
    </row>
    <row r="12479" spans="7:7">
      <c r="G12479" s="179"/>
    </row>
    <row r="12480" spans="7:7">
      <c r="G12480" s="179"/>
    </row>
    <row r="12481" spans="7:7">
      <c r="G12481" s="179"/>
    </row>
    <row r="12482" spans="7:7">
      <c r="G12482" s="179"/>
    </row>
    <row r="12483" spans="7:7">
      <c r="G12483" s="179"/>
    </row>
    <row r="12484" spans="7:7">
      <c r="G12484" s="179"/>
    </row>
    <row r="12485" spans="7:7">
      <c r="G12485" s="179"/>
    </row>
    <row r="12486" spans="7:7">
      <c r="G12486" s="179"/>
    </row>
    <row r="12487" spans="7:7">
      <c r="G12487" s="179"/>
    </row>
    <row r="12488" spans="7:7">
      <c r="G12488" s="179"/>
    </row>
    <row r="12489" spans="7:7">
      <c r="G12489" s="179"/>
    </row>
    <row r="12490" spans="7:7">
      <c r="G12490" s="179"/>
    </row>
    <row r="12491" spans="7:7">
      <c r="G12491" s="179"/>
    </row>
    <row r="12492" spans="7:7">
      <c r="G12492" s="179"/>
    </row>
    <row r="12493" spans="7:7">
      <c r="G12493" s="179"/>
    </row>
    <row r="12494" spans="7:7">
      <c r="G12494" s="179"/>
    </row>
    <row r="12495" spans="7:7">
      <c r="G12495" s="179"/>
    </row>
    <row r="12496" spans="7:7">
      <c r="G12496" s="179"/>
    </row>
    <row r="12497" spans="7:7">
      <c r="G12497" s="179"/>
    </row>
    <row r="12498" spans="7:7">
      <c r="G12498" s="179"/>
    </row>
    <row r="12499" spans="7:7">
      <c r="G12499" s="179"/>
    </row>
    <row r="12500" spans="7:7">
      <c r="G12500" s="179"/>
    </row>
    <row r="12501" spans="7:7">
      <c r="G12501" s="179"/>
    </row>
    <row r="12502" spans="7:7">
      <c r="G12502" s="179"/>
    </row>
    <row r="12503" spans="7:7">
      <c r="G12503" s="179"/>
    </row>
    <row r="12504" spans="7:7">
      <c r="G12504" s="179"/>
    </row>
    <row r="12505" spans="7:7">
      <c r="G12505" s="179"/>
    </row>
    <row r="12506" spans="7:7">
      <c r="G12506" s="179"/>
    </row>
    <row r="12507" spans="7:7">
      <c r="G12507" s="179"/>
    </row>
    <row r="12508" spans="7:7">
      <c r="G12508" s="179"/>
    </row>
    <row r="12509" spans="7:7">
      <c r="G12509" s="179"/>
    </row>
    <row r="12510" spans="7:7">
      <c r="G12510" s="179"/>
    </row>
    <row r="12511" spans="7:7">
      <c r="G12511" s="179"/>
    </row>
    <row r="12512" spans="7:7">
      <c r="G12512" s="179"/>
    </row>
    <row r="12513" spans="7:7">
      <c r="G12513" s="179"/>
    </row>
    <row r="12514" spans="7:7">
      <c r="G12514" s="179"/>
    </row>
    <row r="12515" spans="7:7">
      <c r="G12515" s="179"/>
    </row>
    <row r="12516" spans="7:7">
      <c r="G12516" s="179"/>
    </row>
    <row r="12517" spans="7:7">
      <c r="G12517" s="179"/>
    </row>
    <row r="12518" spans="7:7">
      <c r="G12518" s="179"/>
    </row>
    <row r="12519" spans="7:7">
      <c r="G12519" s="179"/>
    </row>
    <row r="12520" spans="7:7">
      <c r="G12520" s="179"/>
    </row>
    <row r="12521" spans="7:7">
      <c r="G12521" s="179"/>
    </row>
    <row r="12522" spans="7:7">
      <c r="G12522" s="179"/>
    </row>
    <row r="12523" spans="7:7">
      <c r="G12523" s="179"/>
    </row>
    <row r="12524" spans="7:7">
      <c r="G12524" s="179"/>
    </row>
    <row r="12525" spans="7:7">
      <c r="G12525" s="179"/>
    </row>
    <row r="12526" spans="7:7">
      <c r="G12526" s="179"/>
    </row>
    <row r="12527" spans="7:7">
      <c r="G12527" s="179"/>
    </row>
    <row r="12528" spans="7:7">
      <c r="G12528" s="179"/>
    </row>
    <row r="12529" spans="7:7">
      <c r="G12529" s="179"/>
    </row>
    <row r="12530" spans="7:7">
      <c r="G12530" s="179"/>
    </row>
    <row r="12531" spans="7:7">
      <c r="G12531" s="179"/>
    </row>
    <row r="12532" spans="7:7">
      <c r="G12532" s="179"/>
    </row>
    <row r="12533" spans="7:7">
      <c r="G12533" s="179"/>
    </row>
    <row r="12534" spans="7:7">
      <c r="G12534" s="179"/>
    </row>
    <row r="12535" spans="7:7">
      <c r="G12535" s="179"/>
    </row>
    <row r="12536" spans="7:7">
      <c r="G12536" s="179"/>
    </row>
    <row r="12537" spans="7:7">
      <c r="G12537" s="179"/>
    </row>
    <row r="12538" spans="7:7">
      <c r="G12538" s="179"/>
    </row>
    <row r="12539" spans="7:7">
      <c r="G12539" s="179"/>
    </row>
    <row r="12540" spans="7:7">
      <c r="G12540" s="179"/>
    </row>
    <row r="12541" spans="7:7">
      <c r="G12541" s="179"/>
    </row>
    <row r="12542" spans="7:7">
      <c r="G12542" s="179"/>
    </row>
    <row r="12543" spans="7:7">
      <c r="G12543" s="179"/>
    </row>
    <row r="12544" spans="7:7">
      <c r="G12544" s="179"/>
    </row>
    <row r="12545" spans="7:7">
      <c r="G12545" s="179"/>
    </row>
    <row r="12546" spans="7:7">
      <c r="G12546" s="179"/>
    </row>
    <row r="12547" spans="7:7">
      <c r="G12547" s="179"/>
    </row>
    <row r="12548" spans="7:7">
      <c r="G12548" s="179"/>
    </row>
    <row r="12549" spans="7:7">
      <c r="G12549" s="179"/>
    </row>
    <row r="12550" spans="7:7">
      <c r="G12550" s="179"/>
    </row>
    <row r="12551" spans="7:7">
      <c r="G12551" s="179"/>
    </row>
    <row r="12552" spans="7:7">
      <c r="G12552" s="179"/>
    </row>
    <row r="12553" spans="7:7">
      <c r="G12553" s="179"/>
    </row>
    <row r="12554" spans="7:7">
      <c r="G12554" s="179"/>
    </row>
    <row r="12555" spans="7:7">
      <c r="G12555" s="179"/>
    </row>
    <row r="12556" spans="7:7">
      <c r="G12556" s="179"/>
    </row>
    <row r="12557" spans="7:7">
      <c r="G12557" s="179"/>
    </row>
    <row r="12558" spans="7:7">
      <c r="G12558" s="179"/>
    </row>
    <row r="12559" spans="7:7">
      <c r="G12559" s="179"/>
    </row>
    <row r="12560" spans="7:7">
      <c r="G12560" s="179"/>
    </row>
    <row r="12561" spans="7:7">
      <c r="G12561" s="179"/>
    </row>
    <row r="12562" spans="7:7">
      <c r="G12562" s="179"/>
    </row>
    <row r="12563" spans="7:7">
      <c r="G12563" s="179"/>
    </row>
    <row r="12564" spans="7:7">
      <c r="G12564" s="179"/>
    </row>
    <row r="12565" spans="7:7">
      <c r="G12565" s="179"/>
    </row>
    <row r="12566" spans="7:7">
      <c r="G12566" s="179"/>
    </row>
    <row r="12567" spans="7:7">
      <c r="G12567" s="179"/>
    </row>
    <row r="12568" spans="7:7">
      <c r="G12568" s="179"/>
    </row>
    <row r="12569" spans="7:7">
      <c r="G12569" s="179"/>
    </row>
    <row r="12570" spans="7:7">
      <c r="G12570" s="179"/>
    </row>
    <row r="12571" spans="7:7">
      <c r="G12571" s="179"/>
    </row>
    <row r="12572" spans="7:7">
      <c r="G12572" s="179"/>
    </row>
    <row r="12573" spans="7:7">
      <c r="G12573" s="179"/>
    </row>
    <row r="12574" spans="7:7">
      <c r="G12574" s="179"/>
    </row>
    <row r="12575" spans="7:7">
      <c r="G12575" s="179"/>
    </row>
    <row r="12576" spans="7:7">
      <c r="G12576" s="179"/>
    </row>
    <row r="12577" spans="7:7">
      <c r="G12577" s="179"/>
    </row>
    <row r="12578" spans="7:7">
      <c r="G12578" s="179"/>
    </row>
    <row r="12579" spans="7:7">
      <c r="G12579" s="179"/>
    </row>
    <row r="12580" spans="7:7">
      <c r="G12580" s="179"/>
    </row>
    <row r="12581" spans="7:7">
      <c r="G12581" s="179"/>
    </row>
    <row r="12582" spans="7:7">
      <c r="G12582" s="179"/>
    </row>
    <row r="12583" spans="7:7">
      <c r="G12583" s="179"/>
    </row>
    <row r="12584" spans="7:7">
      <c r="G12584" s="179"/>
    </row>
    <row r="12585" spans="7:7">
      <c r="G12585" s="179"/>
    </row>
    <row r="12586" spans="7:7">
      <c r="G12586" s="179"/>
    </row>
    <row r="12587" spans="7:7">
      <c r="G12587" s="179"/>
    </row>
    <row r="12588" spans="7:7">
      <c r="G12588" s="179"/>
    </row>
    <row r="12589" spans="7:7">
      <c r="G12589" s="179"/>
    </row>
    <row r="12590" spans="7:7">
      <c r="G12590" s="179"/>
    </row>
    <row r="12591" spans="7:7">
      <c r="G12591" s="179"/>
    </row>
    <row r="12592" spans="7:7">
      <c r="G12592" s="179"/>
    </row>
    <row r="12593" spans="7:7">
      <c r="G12593" s="179"/>
    </row>
    <row r="12594" spans="7:7">
      <c r="G12594" s="179"/>
    </row>
    <row r="12595" spans="7:7">
      <c r="G12595" s="179"/>
    </row>
    <row r="12596" spans="7:7">
      <c r="G12596" s="179"/>
    </row>
    <row r="12597" spans="7:7">
      <c r="G12597" s="179"/>
    </row>
    <row r="12598" spans="7:7">
      <c r="G12598" s="179"/>
    </row>
    <row r="12599" spans="7:7">
      <c r="G12599" s="179"/>
    </row>
    <row r="12600" spans="7:7">
      <c r="G12600" s="179"/>
    </row>
    <row r="12601" spans="7:7">
      <c r="G12601" s="179"/>
    </row>
    <row r="12602" spans="7:7">
      <c r="G12602" s="179"/>
    </row>
    <row r="12603" spans="7:7">
      <c r="G12603" s="179"/>
    </row>
    <row r="12604" spans="7:7">
      <c r="G12604" s="179"/>
    </row>
    <row r="12605" spans="7:7">
      <c r="G12605" s="179"/>
    </row>
    <row r="12606" spans="7:7">
      <c r="G12606" s="179"/>
    </row>
    <row r="12607" spans="7:7">
      <c r="G12607" s="179"/>
    </row>
    <row r="12608" spans="7:7">
      <c r="G12608" s="179"/>
    </row>
    <row r="12609" spans="7:7">
      <c r="G12609" s="179"/>
    </row>
    <row r="12610" spans="7:7">
      <c r="G12610" s="179"/>
    </row>
    <row r="12611" spans="7:7">
      <c r="G12611" s="179"/>
    </row>
    <row r="12612" spans="7:7">
      <c r="G12612" s="179"/>
    </row>
    <row r="12613" spans="7:7">
      <c r="G12613" s="179"/>
    </row>
    <row r="12614" spans="7:7">
      <c r="G12614" s="179"/>
    </row>
    <row r="12615" spans="7:7">
      <c r="G12615" s="179"/>
    </row>
    <row r="12616" spans="7:7">
      <c r="G12616" s="179"/>
    </row>
    <row r="12617" spans="7:7">
      <c r="G12617" s="179"/>
    </row>
    <row r="12618" spans="7:7">
      <c r="G12618" s="179"/>
    </row>
    <row r="12619" spans="7:7">
      <c r="G12619" s="179"/>
    </row>
    <row r="12620" spans="7:7">
      <c r="G12620" s="179"/>
    </row>
    <row r="12621" spans="7:7">
      <c r="G12621" s="179"/>
    </row>
    <row r="12622" spans="7:7">
      <c r="G12622" s="179"/>
    </row>
    <row r="12623" spans="7:7">
      <c r="G12623" s="179"/>
    </row>
    <row r="12624" spans="7:7">
      <c r="G12624" s="179"/>
    </row>
    <row r="12625" spans="7:7">
      <c r="G12625" s="179"/>
    </row>
    <row r="12626" spans="7:7">
      <c r="G12626" s="179"/>
    </row>
    <row r="12627" spans="7:7">
      <c r="G12627" s="179"/>
    </row>
    <row r="12628" spans="7:7">
      <c r="G12628" s="179"/>
    </row>
    <row r="12629" spans="7:7">
      <c r="G12629" s="179"/>
    </row>
    <row r="12630" spans="7:7">
      <c r="G12630" s="179"/>
    </row>
    <row r="12631" spans="7:7">
      <c r="G12631" s="179"/>
    </row>
    <row r="12632" spans="7:7">
      <c r="G12632" s="179"/>
    </row>
    <row r="12633" spans="7:7">
      <c r="G12633" s="179"/>
    </row>
    <row r="12634" spans="7:7">
      <c r="G12634" s="179"/>
    </row>
    <row r="12635" spans="7:7">
      <c r="G12635" s="179"/>
    </row>
    <row r="12636" spans="7:7">
      <c r="G12636" s="179"/>
    </row>
    <row r="12637" spans="7:7">
      <c r="G12637" s="179"/>
    </row>
    <row r="12638" spans="7:7">
      <c r="G12638" s="179"/>
    </row>
    <row r="12639" spans="7:7">
      <c r="G12639" s="179"/>
    </row>
    <row r="12640" spans="7:7">
      <c r="G12640" s="179"/>
    </row>
    <row r="12641" spans="7:7">
      <c r="G12641" s="179"/>
    </row>
    <row r="12642" spans="7:7">
      <c r="G12642" s="179"/>
    </row>
    <row r="12643" spans="7:7">
      <c r="G12643" s="179"/>
    </row>
    <row r="12644" spans="7:7">
      <c r="G12644" s="179"/>
    </row>
    <row r="12645" spans="7:7">
      <c r="G12645" s="179"/>
    </row>
    <row r="12646" spans="7:7">
      <c r="G12646" s="179"/>
    </row>
    <row r="12647" spans="7:7">
      <c r="G12647" s="179"/>
    </row>
    <row r="12648" spans="7:7">
      <c r="G12648" s="179"/>
    </row>
    <row r="12649" spans="7:7">
      <c r="G12649" s="179"/>
    </row>
    <row r="12650" spans="7:7">
      <c r="G12650" s="179"/>
    </row>
    <row r="12651" spans="7:7">
      <c r="G12651" s="179"/>
    </row>
    <row r="12652" spans="7:7">
      <c r="G12652" s="179"/>
    </row>
    <row r="12653" spans="7:7">
      <c r="G12653" s="179"/>
    </row>
    <row r="12654" spans="7:7">
      <c r="G12654" s="179"/>
    </row>
    <row r="12655" spans="7:7">
      <c r="G12655" s="179"/>
    </row>
    <row r="12656" spans="7:7">
      <c r="G12656" s="179"/>
    </row>
    <row r="12657" spans="7:7">
      <c r="G12657" s="179"/>
    </row>
    <row r="12658" spans="7:7">
      <c r="G12658" s="179"/>
    </row>
    <row r="12659" spans="7:7">
      <c r="G12659" s="179"/>
    </row>
    <row r="12660" spans="7:7">
      <c r="G12660" s="179"/>
    </row>
    <row r="12661" spans="7:7">
      <c r="G12661" s="179"/>
    </row>
    <row r="12662" spans="7:7">
      <c r="G12662" s="179"/>
    </row>
    <row r="12663" spans="7:7">
      <c r="G12663" s="179"/>
    </row>
    <row r="12664" spans="7:7">
      <c r="G12664" s="179"/>
    </row>
    <row r="12665" spans="7:7">
      <c r="G12665" s="179"/>
    </row>
    <row r="12666" spans="7:7">
      <c r="G12666" s="179"/>
    </row>
    <row r="12667" spans="7:7">
      <c r="G12667" s="179"/>
    </row>
    <row r="12668" spans="7:7">
      <c r="G12668" s="179"/>
    </row>
    <row r="12669" spans="7:7">
      <c r="G12669" s="179"/>
    </row>
    <row r="12670" spans="7:7">
      <c r="G12670" s="179"/>
    </row>
    <row r="12671" spans="7:7">
      <c r="G12671" s="179"/>
    </row>
    <row r="12672" spans="7:7">
      <c r="G12672" s="179"/>
    </row>
    <row r="12673" spans="7:7">
      <c r="G12673" s="179"/>
    </row>
    <row r="12674" spans="7:7">
      <c r="G12674" s="179"/>
    </row>
    <row r="12675" spans="7:7">
      <c r="G12675" s="179"/>
    </row>
    <row r="12676" spans="7:7">
      <c r="G12676" s="179"/>
    </row>
    <row r="12677" spans="7:7">
      <c r="G12677" s="179"/>
    </row>
    <row r="12678" spans="7:7">
      <c r="G12678" s="179"/>
    </row>
    <row r="12679" spans="7:7">
      <c r="G12679" s="179"/>
    </row>
    <row r="12680" spans="7:7">
      <c r="G12680" s="179"/>
    </row>
    <row r="12681" spans="7:7">
      <c r="G12681" s="179"/>
    </row>
    <row r="12682" spans="7:7">
      <c r="G12682" s="179"/>
    </row>
    <row r="12683" spans="7:7">
      <c r="G12683" s="179"/>
    </row>
    <row r="12684" spans="7:7">
      <c r="G12684" s="179"/>
    </row>
    <row r="12685" spans="7:7">
      <c r="G12685" s="179"/>
    </row>
    <row r="12686" spans="7:7">
      <c r="G12686" s="179"/>
    </row>
    <row r="12687" spans="7:7">
      <c r="G12687" s="179"/>
    </row>
    <row r="12688" spans="7:7">
      <c r="G12688" s="179"/>
    </row>
    <row r="12689" spans="7:7">
      <c r="G12689" s="179"/>
    </row>
    <row r="12690" spans="7:7">
      <c r="G12690" s="179"/>
    </row>
    <row r="12691" spans="7:7">
      <c r="G12691" s="179"/>
    </row>
    <row r="12692" spans="7:7">
      <c r="G12692" s="179"/>
    </row>
    <row r="12693" spans="7:7">
      <c r="G12693" s="179"/>
    </row>
    <row r="12694" spans="7:7">
      <c r="G12694" s="179"/>
    </row>
    <row r="12695" spans="7:7">
      <c r="G12695" s="179"/>
    </row>
    <row r="12696" spans="7:7">
      <c r="G12696" s="179"/>
    </row>
    <row r="12697" spans="7:7">
      <c r="G12697" s="179"/>
    </row>
    <row r="12698" spans="7:7">
      <c r="G12698" s="179"/>
    </row>
    <row r="12699" spans="7:7">
      <c r="G12699" s="179"/>
    </row>
    <row r="12700" spans="7:7">
      <c r="G12700" s="179"/>
    </row>
    <row r="12701" spans="7:7">
      <c r="G12701" s="179"/>
    </row>
    <row r="12702" spans="7:7">
      <c r="G12702" s="179"/>
    </row>
    <row r="12703" spans="7:7">
      <c r="G12703" s="179"/>
    </row>
    <row r="12704" spans="7:7">
      <c r="G12704" s="179"/>
    </row>
    <row r="12705" spans="7:7">
      <c r="G12705" s="179"/>
    </row>
    <row r="12706" spans="7:7">
      <c r="G12706" s="179"/>
    </row>
    <row r="12707" spans="7:7">
      <c r="G12707" s="179"/>
    </row>
    <row r="12708" spans="7:7">
      <c r="G12708" s="179"/>
    </row>
    <row r="12709" spans="7:7">
      <c r="G12709" s="179"/>
    </row>
    <row r="12710" spans="7:7">
      <c r="G12710" s="179"/>
    </row>
    <row r="12711" spans="7:7">
      <c r="G12711" s="179"/>
    </row>
    <row r="12712" spans="7:7">
      <c r="G12712" s="179"/>
    </row>
    <row r="12713" spans="7:7">
      <c r="G12713" s="179"/>
    </row>
    <row r="12714" spans="7:7">
      <c r="G12714" s="179"/>
    </row>
    <row r="12715" spans="7:7">
      <c r="G12715" s="179"/>
    </row>
    <row r="12716" spans="7:7">
      <c r="G12716" s="179"/>
    </row>
    <row r="12717" spans="7:7">
      <c r="G12717" s="179"/>
    </row>
    <row r="12718" spans="7:7">
      <c r="G12718" s="179"/>
    </row>
    <row r="12719" spans="7:7">
      <c r="G12719" s="179"/>
    </row>
    <row r="12720" spans="7:7">
      <c r="G12720" s="179"/>
    </row>
    <row r="12721" spans="7:7">
      <c r="G12721" s="179"/>
    </row>
    <row r="12722" spans="7:7">
      <c r="G12722" s="179"/>
    </row>
    <row r="12723" spans="7:7">
      <c r="G12723" s="179"/>
    </row>
    <row r="12724" spans="7:7">
      <c r="G12724" s="179"/>
    </row>
    <row r="12725" spans="7:7">
      <c r="G12725" s="179"/>
    </row>
    <row r="12726" spans="7:7">
      <c r="G12726" s="179"/>
    </row>
    <row r="12727" spans="7:7">
      <c r="G12727" s="179"/>
    </row>
    <row r="12728" spans="7:7">
      <c r="G12728" s="179"/>
    </row>
    <row r="12729" spans="7:7">
      <c r="G12729" s="179"/>
    </row>
    <row r="12730" spans="7:7">
      <c r="G12730" s="179"/>
    </row>
    <row r="12731" spans="7:7">
      <c r="G12731" s="179"/>
    </row>
    <row r="12732" spans="7:7">
      <c r="G12732" s="179"/>
    </row>
    <row r="12733" spans="7:7">
      <c r="G12733" s="179"/>
    </row>
    <row r="12734" spans="7:7">
      <c r="G12734" s="179"/>
    </row>
    <row r="12735" spans="7:7">
      <c r="G12735" s="179"/>
    </row>
    <row r="12736" spans="7:7">
      <c r="G12736" s="179"/>
    </row>
    <row r="12737" spans="7:7">
      <c r="G12737" s="179"/>
    </row>
    <row r="12738" spans="7:7">
      <c r="G12738" s="179"/>
    </row>
    <row r="12739" spans="7:7">
      <c r="G12739" s="179"/>
    </row>
    <row r="12740" spans="7:7">
      <c r="G12740" s="179"/>
    </row>
    <row r="12741" spans="7:7">
      <c r="G12741" s="179"/>
    </row>
    <row r="12742" spans="7:7">
      <c r="G12742" s="179"/>
    </row>
    <row r="12743" spans="7:7">
      <c r="G12743" s="179"/>
    </row>
    <row r="12744" spans="7:7">
      <c r="G12744" s="179"/>
    </row>
    <row r="12745" spans="7:7">
      <c r="G12745" s="179"/>
    </row>
    <row r="12746" spans="7:7">
      <c r="G12746" s="179"/>
    </row>
    <row r="12747" spans="7:7">
      <c r="G12747" s="179"/>
    </row>
    <row r="12748" spans="7:7">
      <c r="G12748" s="179"/>
    </row>
    <row r="12749" spans="7:7">
      <c r="G12749" s="179"/>
    </row>
    <row r="12750" spans="7:7">
      <c r="G12750" s="179"/>
    </row>
    <row r="12751" spans="7:7">
      <c r="G12751" s="179"/>
    </row>
    <row r="12752" spans="7:7">
      <c r="G12752" s="179"/>
    </row>
    <row r="12753" spans="7:7">
      <c r="G12753" s="179"/>
    </row>
    <row r="12754" spans="7:7">
      <c r="G12754" s="179"/>
    </row>
    <row r="12755" spans="7:7">
      <c r="G12755" s="179"/>
    </row>
    <row r="12756" spans="7:7">
      <c r="G12756" s="179"/>
    </row>
    <row r="12757" spans="7:7">
      <c r="G12757" s="179"/>
    </row>
    <row r="12758" spans="7:7">
      <c r="G12758" s="179"/>
    </row>
    <row r="12759" spans="7:7">
      <c r="G12759" s="179"/>
    </row>
    <row r="12760" spans="7:7">
      <c r="G12760" s="179"/>
    </row>
    <row r="12761" spans="7:7">
      <c r="G12761" s="179"/>
    </row>
    <row r="12762" spans="7:7">
      <c r="G12762" s="179"/>
    </row>
    <row r="12763" spans="7:7">
      <c r="G12763" s="179"/>
    </row>
    <row r="12764" spans="7:7">
      <c r="G12764" s="179"/>
    </row>
    <row r="12765" spans="7:7">
      <c r="G12765" s="179"/>
    </row>
    <row r="12766" spans="7:7">
      <c r="G12766" s="179"/>
    </row>
    <row r="12767" spans="7:7">
      <c r="G12767" s="179"/>
    </row>
    <row r="12768" spans="7:7">
      <c r="G12768" s="179"/>
    </row>
    <row r="12769" spans="7:7">
      <c r="G12769" s="179"/>
    </row>
    <row r="12770" spans="7:7">
      <c r="G12770" s="179"/>
    </row>
    <row r="12771" spans="7:7">
      <c r="G12771" s="179"/>
    </row>
    <row r="12772" spans="7:7">
      <c r="G12772" s="179"/>
    </row>
    <row r="12773" spans="7:7">
      <c r="G12773" s="179"/>
    </row>
    <row r="12774" spans="7:7">
      <c r="G12774" s="179"/>
    </row>
    <row r="12775" spans="7:7">
      <c r="G12775" s="179"/>
    </row>
    <row r="12776" spans="7:7">
      <c r="G12776" s="179"/>
    </row>
    <row r="12777" spans="7:7">
      <c r="G12777" s="179"/>
    </row>
    <row r="12778" spans="7:7">
      <c r="G12778" s="179"/>
    </row>
    <row r="12779" spans="7:7">
      <c r="G12779" s="179"/>
    </row>
    <row r="12780" spans="7:7">
      <c r="G12780" s="179"/>
    </row>
    <row r="12781" spans="7:7">
      <c r="G12781" s="179"/>
    </row>
    <row r="12782" spans="7:7">
      <c r="G12782" s="179"/>
    </row>
    <row r="12783" spans="7:7">
      <c r="G12783" s="179"/>
    </row>
    <row r="12784" spans="7:7">
      <c r="G12784" s="179"/>
    </row>
    <row r="12785" spans="7:7">
      <c r="G12785" s="179"/>
    </row>
    <row r="12786" spans="7:7">
      <c r="G12786" s="179"/>
    </row>
    <row r="12787" spans="7:7">
      <c r="G12787" s="179"/>
    </row>
    <row r="12788" spans="7:7">
      <c r="G12788" s="179"/>
    </row>
    <row r="12789" spans="7:7">
      <c r="G12789" s="179"/>
    </row>
    <row r="12790" spans="7:7">
      <c r="G12790" s="179"/>
    </row>
    <row r="12791" spans="7:7">
      <c r="G12791" s="179"/>
    </row>
    <row r="12792" spans="7:7">
      <c r="G12792" s="179"/>
    </row>
    <row r="12793" spans="7:7">
      <c r="G12793" s="179"/>
    </row>
    <row r="12794" spans="7:7">
      <c r="G12794" s="179"/>
    </row>
    <row r="12795" spans="7:7">
      <c r="G12795" s="179"/>
    </row>
    <row r="12796" spans="7:7">
      <c r="G12796" s="179"/>
    </row>
    <row r="12797" spans="7:7">
      <c r="G12797" s="179"/>
    </row>
    <row r="12798" spans="7:7">
      <c r="G12798" s="179"/>
    </row>
    <row r="12799" spans="7:7">
      <c r="G12799" s="179"/>
    </row>
    <row r="12800" spans="7:7">
      <c r="G12800" s="179"/>
    </row>
    <row r="12801" spans="7:7">
      <c r="G12801" s="179"/>
    </row>
    <row r="12802" spans="7:7">
      <c r="G12802" s="179"/>
    </row>
    <row r="12803" spans="7:7">
      <c r="G12803" s="179"/>
    </row>
    <row r="12804" spans="7:7">
      <c r="G12804" s="179"/>
    </row>
    <row r="12805" spans="7:7">
      <c r="G12805" s="179"/>
    </row>
    <row r="12806" spans="7:7">
      <c r="G12806" s="179"/>
    </row>
    <row r="12807" spans="7:7">
      <c r="G12807" s="179"/>
    </row>
    <row r="12808" spans="7:7">
      <c r="G12808" s="179"/>
    </row>
    <row r="12809" spans="7:7">
      <c r="G12809" s="179"/>
    </row>
    <row r="12810" spans="7:7">
      <c r="G12810" s="179"/>
    </row>
    <row r="12811" spans="7:7">
      <c r="G12811" s="179"/>
    </row>
    <row r="12812" spans="7:7">
      <c r="G12812" s="179"/>
    </row>
    <row r="12813" spans="7:7">
      <c r="G12813" s="179"/>
    </row>
    <row r="12814" spans="7:7">
      <c r="G12814" s="179"/>
    </row>
    <row r="12815" spans="7:7">
      <c r="G12815" s="179"/>
    </row>
    <row r="12816" spans="7:7">
      <c r="G12816" s="179"/>
    </row>
    <row r="12817" spans="7:7">
      <c r="G12817" s="179"/>
    </row>
    <row r="12818" spans="7:7">
      <c r="G12818" s="179"/>
    </row>
    <row r="12819" spans="7:7">
      <c r="G12819" s="179"/>
    </row>
    <row r="12820" spans="7:7">
      <c r="G12820" s="179"/>
    </row>
    <row r="12821" spans="7:7">
      <c r="G12821" s="179"/>
    </row>
    <row r="12822" spans="7:7">
      <c r="G12822" s="179"/>
    </row>
    <row r="12823" spans="7:7">
      <c r="G12823" s="179"/>
    </row>
    <row r="12824" spans="7:7">
      <c r="G12824" s="179"/>
    </row>
    <row r="12825" spans="7:7">
      <c r="G12825" s="179"/>
    </row>
    <row r="12826" spans="7:7">
      <c r="G12826" s="179"/>
    </row>
    <row r="12827" spans="7:7">
      <c r="G12827" s="179"/>
    </row>
    <row r="12828" spans="7:7">
      <c r="G12828" s="179"/>
    </row>
    <row r="12829" spans="7:7">
      <c r="G12829" s="179"/>
    </row>
    <row r="12830" spans="7:7">
      <c r="G12830" s="179"/>
    </row>
    <row r="12831" spans="7:7">
      <c r="G12831" s="179"/>
    </row>
    <row r="12832" spans="7:7">
      <c r="G12832" s="179"/>
    </row>
    <row r="12833" spans="7:7">
      <c r="G12833" s="179"/>
    </row>
    <row r="12834" spans="7:7">
      <c r="G12834" s="179"/>
    </row>
    <row r="12835" spans="7:7">
      <c r="G12835" s="179"/>
    </row>
    <row r="12836" spans="7:7">
      <c r="G12836" s="179"/>
    </row>
    <row r="12837" spans="7:7">
      <c r="G12837" s="179"/>
    </row>
    <row r="12838" spans="7:7">
      <c r="G12838" s="179"/>
    </row>
    <row r="12839" spans="7:7">
      <c r="G12839" s="179"/>
    </row>
    <row r="12840" spans="7:7">
      <c r="G12840" s="179"/>
    </row>
    <row r="12841" spans="7:7">
      <c r="G12841" s="179"/>
    </row>
    <row r="12842" spans="7:7">
      <c r="G12842" s="179"/>
    </row>
    <row r="12843" spans="7:7">
      <c r="G12843" s="179"/>
    </row>
    <row r="12844" spans="7:7">
      <c r="G12844" s="179"/>
    </row>
    <row r="12845" spans="7:7">
      <c r="G12845" s="179"/>
    </row>
    <row r="12846" spans="7:7">
      <c r="G12846" s="179"/>
    </row>
    <row r="12847" spans="7:7">
      <c r="G12847" s="179"/>
    </row>
    <row r="12848" spans="7:7">
      <c r="G12848" s="179"/>
    </row>
    <row r="12849" spans="7:7">
      <c r="G12849" s="179"/>
    </row>
    <row r="12850" spans="7:7">
      <c r="G12850" s="179"/>
    </row>
    <row r="12851" spans="7:7">
      <c r="G12851" s="179"/>
    </row>
    <row r="12852" spans="7:7">
      <c r="G12852" s="179"/>
    </row>
    <row r="12853" spans="7:7">
      <c r="G12853" s="179"/>
    </row>
    <row r="12854" spans="7:7">
      <c r="G12854" s="179"/>
    </row>
    <row r="12855" spans="7:7">
      <c r="G12855" s="179"/>
    </row>
    <row r="12856" spans="7:7">
      <c r="G12856" s="179"/>
    </row>
    <row r="12857" spans="7:7">
      <c r="G12857" s="179"/>
    </row>
    <row r="12858" spans="7:7">
      <c r="G12858" s="179"/>
    </row>
    <row r="12859" spans="7:7">
      <c r="G12859" s="179"/>
    </row>
    <row r="12860" spans="7:7">
      <c r="G12860" s="179"/>
    </row>
    <row r="12861" spans="7:7">
      <c r="G12861" s="179"/>
    </row>
    <row r="12862" spans="7:7">
      <c r="G12862" s="179"/>
    </row>
    <row r="12863" spans="7:7">
      <c r="G12863" s="179"/>
    </row>
    <row r="12864" spans="7:7">
      <c r="G12864" s="179"/>
    </row>
    <row r="12865" spans="7:7">
      <c r="G12865" s="179"/>
    </row>
    <row r="12866" spans="7:7">
      <c r="G12866" s="179"/>
    </row>
    <row r="12867" spans="7:7">
      <c r="G12867" s="179"/>
    </row>
    <row r="12868" spans="7:7">
      <c r="G12868" s="179"/>
    </row>
    <row r="12869" spans="7:7">
      <c r="G12869" s="179"/>
    </row>
    <row r="12870" spans="7:7">
      <c r="G12870" s="179"/>
    </row>
    <row r="12871" spans="7:7">
      <c r="G12871" s="179"/>
    </row>
    <row r="12872" spans="7:7">
      <c r="G12872" s="179"/>
    </row>
    <row r="12873" spans="7:7">
      <c r="G12873" s="179"/>
    </row>
    <row r="12874" spans="7:7">
      <c r="G12874" s="179"/>
    </row>
    <row r="12875" spans="7:7">
      <c r="G12875" s="179"/>
    </row>
    <row r="12876" spans="7:7">
      <c r="G12876" s="179"/>
    </row>
    <row r="12877" spans="7:7">
      <c r="G12877" s="179"/>
    </row>
    <row r="12878" spans="7:7">
      <c r="G12878" s="179"/>
    </row>
    <row r="12879" spans="7:7">
      <c r="G12879" s="179"/>
    </row>
    <row r="12880" spans="7:7">
      <c r="G12880" s="179"/>
    </row>
    <row r="12881" spans="7:7">
      <c r="G12881" s="179"/>
    </row>
    <row r="12882" spans="7:7">
      <c r="G12882" s="179"/>
    </row>
    <row r="12883" spans="7:7">
      <c r="G12883" s="179"/>
    </row>
    <row r="12884" spans="7:7">
      <c r="G12884" s="179"/>
    </row>
    <row r="12885" spans="7:7">
      <c r="G12885" s="179"/>
    </row>
    <row r="12886" spans="7:7">
      <c r="G12886" s="179"/>
    </row>
    <row r="12887" spans="7:7">
      <c r="G12887" s="179"/>
    </row>
    <row r="12888" spans="7:7">
      <c r="G12888" s="179"/>
    </row>
    <row r="12889" spans="7:7">
      <c r="G12889" s="179"/>
    </row>
    <row r="12890" spans="7:7">
      <c r="G12890" s="179"/>
    </row>
    <row r="12891" spans="7:7">
      <c r="G12891" s="179"/>
    </row>
    <row r="12892" spans="7:7">
      <c r="G12892" s="179"/>
    </row>
    <row r="12893" spans="7:7">
      <c r="G12893" s="179"/>
    </row>
    <row r="12894" spans="7:7">
      <c r="G12894" s="179"/>
    </row>
    <row r="12895" spans="7:7">
      <c r="G12895" s="179"/>
    </row>
    <row r="12896" spans="7:7">
      <c r="G12896" s="179"/>
    </row>
    <row r="12897" spans="7:7">
      <c r="G12897" s="179"/>
    </row>
    <row r="12898" spans="7:7">
      <c r="G12898" s="179"/>
    </row>
    <row r="12899" spans="7:7">
      <c r="G12899" s="179"/>
    </row>
    <row r="12900" spans="7:7">
      <c r="G12900" s="179"/>
    </row>
    <row r="12901" spans="7:7">
      <c r="G12901" s="179"/>
    </row>
    <row r="12902" spans="7:7">
      <c r="G12902" s="179"/>
    </row>
    <row r="12903" spans="7:7">
      <c r="G12903" s="179"/>
    </row>
    <row r="12904" spans="7:7">
      <c r="G12904" s="179"/>
    </row>
    <row r="12905" spans="7:7">
      <c r="G12905" s="179"/>
    </row>
    <row r="12906" spans="7:7">
      <c r="G12906" s="179"/>
    </row>
    <row r="12907" spans="7:7">
      <c r="G12907" s="179"/>
    </row>
    <row r="12908" spans="7:7">
      <c r="G12908" s="179"/>
    </row>
    <row r="12909" spans="7:7">
      <c r="G12909" s="179"/>
    </row>
    <row r="12910" spans="7:7">
      <c r="G12910" s="179"/>
    </row>
    <row r="12911" spans="7:7">
      <c r="G12911" s="179"/>
    </row>
    <row r="12912" spans="7:7">
      <c r="G12912" s="179"/>
    </row>
    <row r="12913" spans="7:7">
      <c r="G12913" s="179"/>
    </row>
    <row r="12914" spans="7:7">
      <c r="G12914" s="179"/>
    </row>
    <row r="12915" spans="7:7">
      <c r="G12915" s="179"/>
    </row>
    <row r="12916" spans="7:7">
      <c r="G12916" s="179"/>
    </row>
    <row r="12917" spans="7:7">
      <c r="G12917" s="179"/>
    </row>
    <row r="12918" spans="7:7">
      <c r="G12918" s="179"/>
    </row>
    <row r="12919" spans="7:7">
      <c r="G12919" s="179"/>
    </row>
    <row r="12920" spans="7:7">
      <c r="G12920" s="179"/>
    </row>
    <row r="12921" spans="7:7">
      <c r="G12921" s="179"/>
    </row>
    <row r="12922" spans="7:7">
      <c r="G12922" s="179"/>
    </row>
    <row r="12923" spans="7:7">
      <c r="G12923" s="179"/>
    </row>
    <row r="12924" spans="7:7">
      <c r="G12924" s="179"/>
    </row>
    <row r="12925" spans="7:7">
      <c r="G12925" s="179"/>
    </row>
    <row r="12926" spans="7:7">
      <c r="G12926" s="179"/>
    </row>
    <row r="12927" spans="7:7">
      <c r="G12927" s="179"/>
    </row>
    <row r="12928" spans="7:7">
      <c r="G12928" s="179"/>
    </row>
    <row r="12929" spans="7:7">
      <c r="G12929" s="179"/>
    </row>
    <row r="12930" spans="7:7">
      <c r="G12930" s="179"/>
    </row>
    <row r="12931" spans="7:7">
      <c r="G12931" s="179"/>
    </row>
    <row r="12932" spans="7:7">
      <c r="G12932" s="179"/>
    </row>
    <row r="12933" spans="7:7">
      <c r="G12933" s="179"/>
    </row>
    <row r="12934" spans="7:7">
      <c r="G12934" s="179"/>
    </row>
    <row r="12935" spans="7:7">
      <c r="G12935" s="179"/>
    </row>
    <row r="12936" spans="7:7">
      <c r="G12936" s="179"/>
    </row>
    <row r="12937" spans="7:7">
      <c r="G12937" s="179"/>
    </row>
    <row r="12938" spans="7:7">
      <c r="G12938" s="179"/>
    </row>
    <row r="12939" spans="7:7">
      <c r="G12939" s="179"/>
    </row>
    <row r="12940" spans="7:7">
      <c r="G12940" s="179"/>
    </row>
    <row r="12941" spans="7:7">
      <c r="G12941" s="179"/>
    </row>
    <row r="12942" spans="7:7">
      <c r="G12942" s="179"/>
    </row>
    <row r="12943" spans="7:7">
      <c r="G12943" s="179"/>
    </row>
    <row r="12944" spans="7:7">
      <c r="G12944" s="179"/>
    </row>
    <row r="12945" spans="7:7">
      <c r="G12945" s="179"/>
    </row>
    <row r="12946" spans="7:7">
      <c r="G12946" s="179"/>
    </row>
    <row r="12947" spans="7:7">
      <c r="G12947" s="179"/>
    </row>
    <row r="12948" spans="7:7">
      <c r="G12948" s="179"/>
    </row>
    <row r="12949" spans="7:7">
      <c r="G12949" s="179"/>
    </row>
    <row r="12950" spans="7:7">
      <c r="G12950" s="179"/>
    </row>
    <row r="12951" spans="7:7">
      <c r="G12951" s="179"/>
    </row>
    <row r="12952" spans="7:7">
      <c r="G12952" s="179"/>
    </row>
    <row r="12953" spans="7:7">
      <c r="G12953" s="179"/>
    </row>
    <row r="12954" spans="7:7">
      <c r="G12954" s="179"/>
    </row>
    <row r="12955" spans="7:7">
      <c r="G12955" s="179"/>
    </row>
    <row r="12956" spans="7:7">
      <c r="G12956" s="179"/>
    </row>
    <row r="12957" spans="7:7">
      <c r="G12957" s="179"/>
    </row>
    <row r="12958" spans="7:7">
      <c r="G12958" s="179"/>
    </row>
    <row r="12959" spans="7:7">
      <c r="G12959" s="179"/>
    </row>
    <row r="12960" spans="7:7">
      <c r="G12960" s="179"/>
    </row>
    <row r="12961" spans="7:7">
      <c r="G12961" s="179"/>
    </row>
    <row r="12962" spans="7:7">
      <c r="G12962" s="179"/>
    </row>
    <row r="12963" spans="7:7">
      <c r="G12963" s="179"/>
    </row>
    <row r="12964" spans="7:7">
      <c r="G12964" s="179"/>
    </row>
    <row r="12965" spans="7:7">
      <c r="G12965" s="179"/>
    </row>
    <row r="12966" spans="7:7">
      <c r="G12966" s="179"/>
    </row>
    <row r="12967" spans="7:7">
      <c r="G12967" s="179"/>
    </row>
    <row r="12968" spans="7:7">
      <c r="G12968" s="179"/>
    </row>
    <row r="12969" spans="7:7">
      <c r="G12969" s="179"/>
    </row>
    <row r="12970" spans="7:7">
      <c r="G12970" s="179"/>
    </row>
    <row r="12971" spans="7:7">
      <c r="G12971" s="179"/>
    </row>
    <row r="12972" spans="7:7">
      <c r="G12972" s="179"/>
    </row>
    <row r="12973" spans="7:7">
      <c r="G12973" s="179"/>
    </row>
    <row r="12974" spans="7:7">
      <c r="G12974" s="179"/>
    </row>
    <row r="12975" spans="7:7">
      <c r="G12975" s="179"/>
    </row>
    <row r="12976" spans="7:7">
      <c r="G12976" s="179"/>
    </row>
    <row r="12977" spans="7:7">
      <c r="G12977" s="179"/>
    </row>
    <row r="12978" spans="7:7">
      <c r="G12978" s="179"/>
    </row>
    <row r="12979" spans="7:7">
      <c r="G12979" s="179"/>
    </row>
    <row r="12980" spans="7:7">
      <c r="G12980" s="179"/>
    </row>
    <row r="12981" spans="7:7">
      <c r="G12981" s="179"/>
    </row>
    <row r="12982" spans="7:7">
      <c r="G12982" s="179"/>
    </row>
    <row r="12983" spans="7:7">
      <c r="G12983" s="179"/>
    </row>
    <row r="12984" spans="7:7">
      <c r="G12984" s="179"/>
    </row>
    <row r="12985" spans="7:7">
      <c r="G12985" s="179"/>
    </row>
    <row r="12986" spans="7:7">
      <c r="G12986" s="179"/>
    </row>
    <row r="12987" spans="7:7">
      <c r="G12987" s="179"/>
    </row>
    <row r="12988" spans="7:7">
      <c r="G12988" s="179"/>
    </row>
    <row r="12989" spans="7:7">
      <c r="G12989" s="179"/>
    </row>
    <row r="12990" spans="7:7">
      <c r="G12990" s="179"/>
    </row>
    <row r="12991" spans="7:7">
      <c r="G12991" s="179"/>
    </row>
    <row r="12992" spans="7:7">
      <c r="G12992" s="179"/>
    </row>
    <row r="12993" spans="7:7">
      <c r="G12993" s="179"/>
    </row>
    <row r="12994" spans="7:7">
      <c r="G12994" s="179"/>
    </row>
    <row r="12995" spans="7:7">
      <c r="G12995" s="179"/>
    </row>
    <row r="12996" spans="7:7">
      <c r="G12996" s="179"/>
    </row>
    <row r="12997" spans="7:7">
      <c r="G12997" s="179"/>
    </row>
    <row r="12998" spans="7:7">
      <c r="G12998" s="179"/>
    </row>
    <row r="12999" spans="7:7">
      <c r="G12999" s="179"/>
    </row>
    <row r="13000" spans="7:7">
      <c r="G13000" s="179"/>
    </row>
    <row r="13001" spans="7:7">
      <c r="G13001" s="179"/>
    </row>
    <row r="13002" spans="7:7">
      <c r="G13002" s="179"/>
    </row>
    <row r="13003" spans="7:7">
      <c r="G13003" s="179"/>
    </row>
    <row r="13004" spans="7:7">
      <c r="G13004" s="179"/>
    </row>
    <row r="13005" spans="7:7">
      <c r="G13005" s="179"/>
    </row>
    <row r="13006" spans="7:7">
      <c r="G13006" s="179"/>
    </row>
    <row r="13007" spans="7:7">
      <c r="G13007" s="179"/>
    </row>
    <row r="13008" spans="7:7">
      <c r="G13008" s="179"/>
    </row>
    <row r="13009" spans="7:7">
      <c r="G13009" s="179"/>
    </row>
    <row r="13010" spans="7:7">
      <c r="G13010" s="179"/>
    </row>
    <row r="13011" spans="7:7">
      <c r="G13011" s="179"/>
    </row>
    <row r="13012" spans="7:7">
      <c r="G13012" s="179"/>
    </row>
    <row r="13013" spans="7:7">
      <c r="G13013" s="179"/>
    </row>
    <row r="13014" spans="7:7">
      <c r="G13014" s="179"/>
    </row>
    <row r="13015" spans="7:7">
      <c r="G13015" s="179"/>
    </row>
    <row r="13016" spans="7:7">
      <c r="G13016" s="179"/>
    </row>
    <row r="13017" spans="7:7">
      <c r="G13017" s="179"/>
    </row>
    <row r="13018" spans="7:7">
      <c r="G13018" s="179"/>
    </row>
    <row r="13019" spans="7:7">
      <c r="G13019" s="179"/>
    </row>
    <row r="13020" spans="7:7">
      <c r="G13020" s="179"/>
    </row>
    <row r="13021" spans="7:7">
      <c r="G13021" s="179"/>
    </row>
    <row r="13022" spans="7:7">
      <c r="G13022" s="179"/>
    </row>
    <row r="13023" spans="7:7">
      <c r="G13023" s="179"/>
    </row>
    <row r="13024" spans="7:7">
      <c r="G13024" s="179"/>
    </row>
    <row r="13025" spans="7:7">
      <c r="G13025" s="179"/>
    </row>
    <row r="13026" spans="7:7">
      <c r="G13026" s="179"/>
    </row>
    <row r="13027" spans="7:7">
      <c r="G13027" s="179"/>
    </row>
    <row r="13028" spans="7:7">
      <c r="G13028" s="179"/>
    </row>
    <row r="13029" spans="7:7">
      <c r="G13029" s="179"/>
    </row>
    <row r="13030" spans="7:7">
      <c r="G13030" s="179"/>
    </row>
    <row r="13031" spans="7:7">
      <c r="G13031" s="179"/>
    </row>
    <row r="13032" spans="7:7">
      <c r="G13032" s="179"/>
    </row>
    <row r="13033" spans="7:7">
      <c r="G13033" s="179"/>
    </row>
    <row r="13034" spans="7:7">
      <c r="G13034" s="179"/>
    </row>
    <row r="13035" spans="7:7">
      <c r="G13035" s="179"/>
    </row>
    <row r="13036" spans="7:7">
      <c r="G13036" s="179"/>
    </row>
    <row r="13037" spans="7:7">
      <c r="G13037" s="179"/>
    </row>
    <row r="13038" spans="7:7">
      <c r="G13038" s="179"/>
    </row>
    <row r="13039" spans="7:7">
      <c r="G13039" s="179"/>
    </row>
    <row r="13040" spans="7:7">
      <c r="G13040" s="179"/>
    </row>
    <row r="13041" spans="7:7">
      <c r="G13041" s="179"/>
    </row>
    <row r="13042" spans="7:7">
      <c r="G13042" s="179"/>
    </row>
    <row r="13043" spans="7:7">
      <c r="G13043" s="179"/>
    </row>
    <row r="13044" spans="7:7">
      <c r="G13044" s="179"/>
    </row>
    <row r="13045" spans="7:7">
      <c r="G13045" s="179"/>
    </row>
    <row r="13046" spans="7:7">
      <c r="G13046" s="179"/>
    </row>
    <row r="13047" spans="7:7">
      <c r="G13047" s="179"/>
    </row>
    <row r="13048" spans="7:7">
      <c r="G13048" s="179"/>
    </row>
    <row r="13049" spans="7:7">
      <c r="G13049" s="179"/>
    </row>
    <row r="13050" spans="7:7">
      <c r="G13050" s="179"/>
    </row>
    <row r="13051" spans="7:7">
      <c r="G13051" s="179"/>
    </row>
    <row r="13052" spans="7:7">
      <c r="G13052" s="179"/>
    </row>
    <row r="13053" spans="7:7">
      <c r="G13053" s="179"/>
    </row>
    <row r="13054" spans="7:7">
      <c r="G13054" s="179"/>
    </row>
    <row r="13055" spans="7:7">
      <c r="G13055" s="179"/>
    </row>
    <row r="13056" spans="7:7">
      <c r="G13056" s="179"/>
    </row>
    <row r="13057" spans="7:7">
      <c r="G13057" s="179"/>
    </row>
    <row r="13058" spans="7:7">
      <c r="G13058" s="179"/>
    </row>
    <row r="13059" spans="7:7">
      <c r="G13059" s="179"/>
    </row>
    <row r="13060" spans="7:7">
      <c r="G13060" s="179"/>
    </row>
    <row r="13061" spans="7:7">
      <c r="G13061" s="179"/>
    </row>
    <row r="13062" spans="7:7">
      <c r="G13062" s="179"/>
    </row>
    <row r="13063" spans="7:7">
      <c r="G13063" s="179"/>
    </row>
    <row r="13064" spans="7:7">
      <c r="G13064" s="179"/>
    </row>
    <row r="13065" spans="7:7">
      <c r="G13065" s="179"/>
    </row>
    <row r="13066" spans="7:7">
      <c r="G13066" s="179"/>
    </row>
    <row r="13067" spans="7:7">
      <c r="G13067" s="179"/>
    </row>
    <row r="13068" spans="7:7">
      <c r="G13068" s="179"/>
    </row>
    <row r="13069" spans="7:7">
      <c r="G13069" s="179"/>
    </row>
    <row r="13070" spans="7:7">
      <c r="G13070" s="179"/>
    </row>
    <row r="13071" spans="7:7">
      <c r="G13071" s="179"/>
    </row>
    <row r="13072" spans="7:7">
      <c r="G13072" s="179"/>
    </row>
    <row r="13073" spans="7:7">
      <c r="G13073" s="179"/>
    </row>
    <row r="13074" spans="7:7">
      <c r="G13074" s="179"/>
    </row>
    <row r="13075" spans="7:7">
      <c r="G13075" s="179"/>
    </row>
    <row r="13076" spans="7:7">
      <c r="G13076" s="179"/>
    </row>
    <row r="13077" spans="7:7">
      <c r="G13077" s="179"/>
    </row>
    <row r="13078" spans="7:7">
      <c r="G13078" s="179"/>
    </row>
    <row r="13079" spans="7:7">
      <c r="G13079" s="179"/>
    </row>
    <row r="13080" spans="7:7">
      <c r="G13080" s="179"/>
    </row>
    <row r="13081" spans="7:7">
      <c r="G13081" s="179"/>
    </row>
    <row r="13082" spans="7:7">
      <c r="G13082" s="179"/>
    </row>
    <row r="13083" spans="7:7">
      <c r="G13083" s="179"/>
    </row>
    <row r="13084" spans="7:7">
      <c r="G13084" s="179"/>
    </row>
    <row r="13085" spans="7:7">
      <c r="G13085" s="179"/>
    </row>
    <row r="13086" spans="7:7">
      <c r="G13086" s="179"/>
    </row>
    <row r="13087" spans="7:7">
      <c r="G13087" s="179"/>
    </row>
    <row r="13088" spans="7:7">
      <c r="G13088" s="179"/>
    </row>
    <row r="13089" spans="7:7">
      <c r="G13089" s="179"/>
    </row>
    <row r="13090" spans="7:7">
      <c r="G13090" s="179"/>
    </row>
    <row r="13091" spans="7:7">
      <c r="G13091" s="179"/>
    </row>
    <row r="13092" spans="7:7">
      <c r="G13092" s="179"/>
    </row>
    <row r="13093" spans="7:7">
      <c r="G13093" s="179"/>
    </row>
    <row r="13094" spans="7:7">
      <c r="G13094" s="179"/>
    </row>
    <row r="13095" spans="7:7">
      <c r="G13095" s="179"/>
    </row>
    <row r="13096" spans="7:7">
      <c r="G13096" s="179"/>
    </row>
    <row r="13097" spans="7:7">
      <c r="G13097" s="179"/>
    </row>
    <row r="13098" spans="7:7">
      <c r="G13098" s="179"/>
    </row>
    <row r="13099" spans="7:7">
      <c r="G13099" s="179"/>
    </row>
    <row r="13100" spans="7:7">
      <c r="G13100" s="179"/>
    </row>
    <row r="13101" spans="7:7">
      <c r="G13101" s="179"/>
    </row>
    <row r="13102" spans="7:7">
      <c r="G13102" s="179"/>
    </row>
    <row r="13103" spans="7:7">
      <c r="G13103" s="179"/>
    </row>
    <row r="13104" spans="7:7">
      <c r="G13104" s="179"/>
    </row>
    <row r="13105" spans="7:7">
      <c r="G13105" s="179"/>
    </row>
    <row r="13106" spans="7:7">
      <c r="G13106" s="179"/>
    </row>
    <row r="13107" spans="7:7">
      <c r="G13107" s="179"/>
    </row>
    <row r="13108" spans="7:7">
      <c r="G13108" s="179"/>
    </row>
    <row r="13109" spans="7:7">
      <c r="G13109" s="179"/>
    </row>
    <row r="13110" spans="7:7">
      <c r="G13110" s="179"/>
    </row>
    <row r="13111" spans="7:7">
      <c r="G13111" s="179"/>
    </row>
    <row r="13112" spans="7:7">
      <c r="G13112" s="179"/>
    </row>
    <row r="13113" spans="7:7">
      <c r="G13113" s="179"/>
    </row>
    <row r="13114" spans="7:7">
      <c r="G13114" s="179"/>
    </row>
    <row r="13115" spans="7:7">
      <c r="G13115" s="179"/>
    </row>
    <row r="13116" spans="7:7">
      <c r="G13116" s="179"/>
    </row>
    <row r="13117" spans="7:7">
      <c r="G13117" s="179"/>
    </row>
    <row r="13118" spans="7:7">
      <c r="G13118" s="179"/>
    </row>
    <row r="13119" spans="7:7">
      <c r="G13119" s="179"/>
    </row>
    <row r="13120" spans="7:7">
      <c r="G13120" s="179"/>
    </row>
    <row r="13121" spans="7:7">
      <c r="G13121" s="179"/>
    </row>
    <row r="13122" spans="7:7">
      <c r="G13122" s="179"/>
    </row>
    <row r="13123" spans="7:7">
      <c r="G13123" s="179"/>
    </row>
    <row r="13124" spans="7:7">
      <c r="G13124" s="179"/>
    </row>
    <row r="13125" spans="7:7">
      <c r="G13125" s="179"/>
    </row>
    <row r="13126" spans="7:7">
      <c r="G13126" s="179"/>
    </row>
    <row r="13127" spans="7:7">
      <c r="G13127" s="179"/>
    </row>
    <row r="13128" spans="7:7">
      <c r="G13128" s="179"/>
    </row>
    <row r="13129" spans="7:7">
      <c r="G13129" s="179"/>
    </row>
    <row r="13130" spans="7:7">
      <c r="G13130" s="179"/>
    </row>
    <row r="13131" spans="7:7">
      <c r="G13131" s="179"/>
    </row>
    <row r="13132" spans="7:7">
      <c r="G13132" s="179"/>
    </row>
    <row r="13133" spans="7:7">
      <c r="G13133" s="179"/>
    </row>
    <row r="13134" spans="7:7">
      <c r="G13134" s="179"/>
    </row>
    <row r="13135" spans="7:7">
      <c r="G13135" s="179"/>
    </row>
    <row r="13136" spans="7:7">
      <c r="G13136" s="179"/>
    </row>
    <row r="13137" spans="7:7">
      <c r="G13137" s="179"/>
    </row>
    <row r="13138" spans="7:7">
      <c r="G13138" s="179"/>
    </row>
    <row r="13139" spans="7:7">
      <c r="G13139" s="179"/>
    </row>
    <row r="13140" spans="7:7">
      <c r="G13140" s="179"/>
    </row>
    <row r="13141" spans="7:7">
      <c r="G13141" s="179"/>
    </row>
    <row r="13142" spans="7:7">
      <c r="G13142" s="179"/>
    </row>
    <row r="13143" spans="7:7">
      <c r="G13143" s="179"/>
    </row>
    <row r="13144" spans="7:7">
      <c r="G13144" s="179"/>
    </row>
    <row r="13145" spans="7:7">
      <c r="G13145" s="179"/>
    </row>
    <row r="13146" spans="7:7">
      <c r="G13146" s="179"/>
    </row>
    <row r="13147" spans="7:7">
      <c r="G13147" s="179"/>
    </row>
    <row r="13148" spans="7:7">
      <c r="G13148" s="179"/>
    </row>
    <row r="13149" spans="7:7">
      <c r="G13149" s="179"/>
    </row>
    <row r="13150" spans="7:7">
      <c r="G13150" s="179"/>
    </row>
    <row r="13151" spans="7:7">
      <c r="G13151" s="179"/>
    </row>
    <row r="13152" spans="7:7">
      <c r="G13152" s="179"/>
    </row>
    <row r="13153" spans="7:7">
      <c r="G13153" s="179"/>
    </row>
    <row r="13154" spans="7:7">
      <c r="G13154" s="179"/>
    </row>
    <row r="13155" spans="7:7">
      <c r="G13155" s="179"/>
    </row>
    <row r="13156" spans="7:7">
      <c r="G13156" s="179"/>
    </row>
    <row r="13157" spans="7:7">
      <c r="G13157" s="179"/>
    </row>
    <row r="13158" spans="7:7">
      <c r="G13158" s="179"/>
    </row>
    <row r="13159" spans="7:7">
      <c r="G13159" s="179"/>
    </row>
    <row r="13160" spans="7:7">
      <c r="G13160" s="179"/>
    </row>
    <row r="13161" spans="7:7">
      <c r="G13161" s="179"/>
    </row>
    <row r="13162" spans="7:7">
      <c r="G13162" s="179"/>
    </row>
    <row r="13163" spans="7:7">
      <c r="G13163" s="179"/>
    </row>
    <row r="13164" spans="7:7">
      <c r="G13164" s="179"/>
    </row>
    <row r="13165" spans="7:7">
      <c r="G13165" s="179"/>
    </row>
    <row r="13166" spans="7:7">
      <c r="G13166" s="179"/>
    </row>
    <row r="13167" spans="7:7">
      <c r="G13167" s="179"/>
    </row>
    <row r="13168" spans="7:7">
      <c r="G13168" s="179"/>
    </row>
    <row r="13169" spans="7:7">
      <c r="G13169" s="179"/>
    </row>
    <row r="13170" spans="7:7">
      <c r="G13170" s="179"/>
    </row>
    <row r="13171" spans="7:7">
      <c r="G13171" s="179"/>
    </row>
    <row r="13172" spans="7:7">
      <c r="G13172" s="179"/>
    </row>
    <row r="13173" spans="7:7">
      <c r="G13173" s="179"/>
    </row>
    <row r="13174" spans="7:7">
      <c r="G13174" s="179"/>
    </row>
    <row r="13175" spans="7:7">
      <c r="G13175" s="179"/>
    </row>
    <row r="13176" spans="7:7">
      <c r="G13176" s="179"/>
    </row>
    <row r="13177" spans="7:7">
      <c r="G13177" s="179"/>
    </row>
    <row r="13178" spans="7:7">
      <c r="G13178" s="179"/>
    </row>
    <row r="13179" spans="7:7">
      <c r="G13179" s="179"/>
    </row>
    <row r="13180" spans="7:7">
      <c r="G13180" s="179"/>
    </row>
    <row r="13181" spans="7:7">
      <c r="G13181" s="179"/>
    </row>
    <row r="13182" spans="7:7">
      <c r="G13182" s="179"/>
    </row>
    <row r="13183" spans="7:7">
      <c r="G13183" s="179"/>
    </row>
    <row r="13184" spans="7:7">
      <c r="G13184" s="179"/>
    </row>
    <row r="13185" spans="7:7">
      <c r="G13185" s="179"/>
    </row>
    <row r="13186" spans="7:7">
      <c r="G13186" s="179"/>
    </row>
    <row r="13187" spans="7:7">
      <c r="G13187" s="179"/>
    </row>
    <row r="13188" spans="7:7">
      <c r="G13188" s="179"/>
    </row>
    <row r="13189" spans="7:7">
      <c r="G13189" s="179"/>
    </row>
    <row r="13190" spans="7:7">
      <c r="G13190" s="179"/>
    </row>
    <row r="13191" spans="7:7">
      <c r="G13191" s="179"/>
    </row>
    <row r="13192" spans="7:7">
      <c r="G13192" s="179"/>
    </row>
    <row r="13193" spans="7:7">
      <c r="G13193" s="179"/>
    </row>
    <row r="13194" spans="7:7">
      <c r="G13194" s="179"/>
    </row>
    <row r="13195" spans="7:7">
      <c r="G13195" s="179"/>
    </row>
    <row r="13196" spans="7:7">
      <c r="G13196" s="179"/>
    </row>
    <row r="13197" spans="7:7">
      <c r="G13197" s="179"/>
    </row>
    <row r="13198" spans="7:7">
      <c r="G13198" s="179"/>
    </row>
    <row r="13199" spans="7:7">
      <c r="G13199" s="179"/>
    </row>
    <row r="13200" spans="7:7">
      <c r="G13200" s="179"/>
    </row>
    <row r="13201" spans="7:7">
      <c r="G13201" s="179"/>
    </row>
    <row r="13202" spans="7:7">
      <c r="G13202" s="179"/>
    </row>
    <row r="13203" spans="7:7">
      <c r="G13203" s="179"/>
    </row>
    <row r="13204" spans="7:7">
      <c r="G13204" s="179"/>
    </row>
    <row r="13205" spans="7:7">
      <c r="G13205" s="179"/>
    </row>
    <row r="13206" spans="7:7">
      <c r="G13206" s="179"/>
    </row>
    <row r="13207" spans="7:7">
      <c r="G13207" s="179"/>
    </row>
    <row r="13208" spans="7:7">
      <c r="G13208" s="179"/>
    </row>
    <row r="13209" spans="7:7">
      <c r="G13209" s="179"/>
    </row>
    <row r="13210" spans="7:7">
      <c r="G13210" s="179"/>
    </row>
    <row r="13211" spans="7:7">
      <c r="G13211" s="179"/>
    </row>
    <row r="13212" spans="7:7">
      <c r="G13212" s="179"/>
    </row>
    <row r="13213" spans="7:7">
      <c r="G13213" s="179"/>
    </row>
    <row r="13214" spans="7:7">
      <c r="G13214" s="179"/>
    </row>
    <row r="13215" spans="7:7">
      <c r="G13215" s="179"/>
    </row>
    <row r="13216" spans="7:7">
      <c r="G13216" s="179"/>
    </row>
    <row r="13217" spans="7:7">
      <c r="G13217" s="179"/>
    </row>
    <row r="13218" spans="7:7">
      <c r="G13218" s="179"/>
    </row>
    <row r="13219" spans="7:7">
      <c r="G13219" s="179"/>
    </row>
    <row r="13220" spans="7:7">
      <c r="G13220" s="179"/>
    </row>
    <row r="13221" spans="7:7">
      <c r="G13221" s="179"/>
    </row>
    <row r="13222" spans="7:7">
      <c r="G13222" s="179"/>
    </row>
    <row r="13223" spans="7:7">
      <c r="G13223" s="179"/>
    </row>
    <row r="13224" spans="7:7">
      <c r="G13224" s="179"/>
    </row>
    <row r="13225" spans="7:7">
      <c r="G13225" s="179"/>
    </row>
    <row r="13226" spans="7:7">
      <c r="G13226" s="179"/>
    </row>
    <row r="13227" spans="7:7">
      <c r="G13227" s="179"/>
    </row>
    <row r="13228" spans="7:7">
      <c r="G13228" s="179"/>
    </row>
    <row r="13229" spans="7:7">
      <c r="G13229" s="179"/>
    </row>
    <row r="13230" spans="7:7">
      <c r="G13230" s="179"/>
    </row>
    <row r="13231" spans="7:7">
      <c r="G13231" s="179"/>
    </row>
    <row r="13232" spans="7:7">
      <c r="G13232" s="179"/>
    </row>
    <row r="13233" spans="7:7">
      <c r="G13233" s="179"/>
    </row>
    <row r="13234" spans="7:7">
      <c r="G13234" s="179"/>
    </row>
    <row r="13235" spans="7:7">
      <c r="G13235" s="179"/>
    </row>
    <row r="13236" spans="7:7">
      <c r="G13236" s="179"/>
    </row>
    <row r="13237" spans="7:7">
      <c r="G13237" s="179"/>
    </row>
    <row r="13238" spans="7:7">
      <c r="G13238" s="179"/>
    </row>
    <row r="13239" spans="7:7">
      <c r="G13239" s="179"/>
    </row>
    <row r="13240" spans="7:7">
      <c r="G13240" s="179"/>
    </row>
    <row r="13241" spans="7:7">
      <c r="G13241" s="179"/>
    </row>
    <row r="13242" spans="7:7">
      <c r="G13242" s="179"/>
    </row>
    <row r="13243" spans="7:7">
      <c r="G13243" s="179"/>
    </row>
    <row r="13244" spans="7:7">
      <c r="G13244" s="179"/>
    </row>
    <row r="13245" spans="7:7">
      <c r="G13245" s="179"/>
    </row>
    <row r="13246" spans="7:7">
      <c r="G13246" s="179"/>
    </row>
    <row r="13247" spans="7:7">
      <c r="G13247" s="179"/>
    </row>
    <row r="13248" spans="7:7">
      <c r="G13248" s="179"/>
    </row>
    <row r="13249" spans="7:7">
      <c r="G13249" s="179"/>
    </row>
    <row r="13250" spans="7:7">
      <c r="G13250" s="179"/>
    </row>
    <row r="13251" spans="7:7">
      <c r="G13251" s="179"/>
    </row>
    <row r="13252" spans="7:7">
      <c r="G13252" s="179"/>
    </row>
    <row r="13253" spans="7:7">
      <c r="G13253" s="179"/>
    </row>
    <row r="13254" spans="7:7">
      <c r="G13254" s="179"/>
    </row>
    <row r="13255" spans="7:7">
      <c r="G13255" s="179"/>
    </row>
    <row r="13256" spans="7:7">
      <c r="G13256" s="179"/>
    </row>
    <row r="13257" spans="7:7">
      <c r="G13257" s="179"/>
    </row>
    <row r="13258" spans="7:7">
      <c r="G13258" s="179"/>
    </row>
    <row r="13259" spans="7:7">
      <c r="G13259" s="179"/>
    </row>
    <row r="13260" spans="7:7">
      <c r="G13260" s="179"/>
    </row>
    <row r="13261" spans="7:7">
      <c r="G13261" s="179"/>
    </row>
    <row r="13262" spans="7:7">
      <c r="G13262" s="179"/>
    </row>
    <row r="13263" spans="7:7">
      <c r="G13263" s="179"/>
    </row>
    <row r="13264" spans="7:7">
      <c r="G13264" s="179"/>
    </row>
    <row r="13265" spans="7:7">
      <c r="G13265" s="179"/>
    </row>
    <row r="13266" spans="7:7">
      <c r="G13266" s="179"/>
    </row>
    <row r="13267" spans="7:7">
      <c r="G13267" s="179"/>
    </row>
    <row r="13268" spans="7:7">
      <c r="G13268" s="179"/>
    </row>
    <row r="13269" spans="7:7">
      <c r="G13269" s="179"/>
    </row>
    <row r="13270" spans="7:7">
      <c r="G13270" s="179"/>
    </row>
    <row r="13271" spans="7:7">
      <c r="G13271" s="179"/>
    </row>
    <row r="13272" spans="7:7">
      <c r="G13272" s="179"/>
    </row>
    <row r="13273" spans="7:7">
      <c r="G13273" s="179"/>
    </row>
    <row r="13274" spans="7:7">
      <c r="G13274" s="179"/>
    </row>
    <row r="13275" spans="7:7">
      <c r="G13275" s="179"/>
    </row>
    <row r="13276" spans="7:7">
      <c r="G13276" s="179"/>
    </row>
    <row r="13277" spans="7:7">
      <c r="G13277" s="179"/>
    </row>
    <row r="13278" spans="7:7">
      <c r="G13278" s="179"/>
    </row>
    <row r="13279" spans="7:7">
      <c r="G13279" s="179"/>
    </row>
    <row r="13280" spans="7:7">
      <c r="G13280" s="179"/>
    </row>
    <row r="13281" spans="7:7">
      <c r="G13281" s="179"/>
    </row>
    <row r="13282" spans="7:7">
      <c r="G13282" s="179"/>
    </row>
    <row r="13283" spans="7:7">
      <c r="G13283" s="179"/>
    </row>
    <row r="13284" spans="7:7">
      <c r="G13284" s="179"/>
    </row>
    <row r="13285" spans="7:7">
      <c r="G13285" s="179"/>
    </row>
    <row r="13286" spans="7:7">
      <c r="G13286" s="179"/>
    </row>
    <row r="13287" spans="7:7">
      <c r="G13287" s="179"/>
    </row>
    <row r="13288" spans="7:7">
      <c r="G13288" s="179"/>
    </row>
    <row r="13289" spans="7:7">
      <c r="G13289" s="179"/>
    </row>
    <row r="13290" spans="7:7">
      <c r="G13290" s="179"/>
    </row>
    <row r="13291" spans="7:7">
      <c r="G13291" s="179"/>
    </row>
    <row r="13292" spans="7:7">
      <c r="G13292" s="179"/>
    </row>
    <row r="13293" spans="7:7">
      <c r="G13293" s="179"/>
    </row>
    <row r="13294" spans="7:7">
      <c r="G13294" s="179"/>
    </row>
    <row r="13295" spans="7:7">
      <c r="G13295" s="179"/>
    </row>
    <row r="13296" spans="7:7">
      <c r="G13296" s="179"/>
    </row>
    <row r="13297" spans="7:7">
      <c r="G13297" s="179"/>
    </row>
    <row r="13298" spans="7:7">
      <c r="G13298" s="179"/>
    </row>
    <row r="13299" spans="7:7">
      <c r="G13299" s="179"/>
    </row>
    <row r="13300" spans="7:7">
      <c r="G13300" s="179"/>
    </row>
    <row r="13301" spans="7:7">
      <c r="G13301" s="179"/>
    </row>
    <row r="13302" spans="7:7">
      <c r="G13302" s="179"/>
    </row>
    <row r="13303" spans="7:7">
      <c r="G13303" s="179"/>
    </row>
    <row r="13304" spans="7:7">
      <c r="G13304" s="179"/>
    </row>
    <row r="13305" spans="7:7">
      <c r="G13305" s="179"/>
    </row>
    <row r="13306" spans="7:7">
      <c r="G13306" s="179"/>
    </row>
    <row r="13307" spans="7:7">
      <c r="G13307" s="179"/>
    </row>
    <row r="13308" spans="7:7">
      <c r="G13308" s="179"/>
    </row>
    <row r="13309" spans="7:7">
      <c r="G13309" s="179"/>
    </row>
    <row r="13310" spans="7:7">
      <c r="G13310" s="179"/>
    </row>
    <row r="13311" spans="7:7">
      <c r="G13311" s="179"/>
    </row>
    <row r="13312" spans="7:7">
      <c r="G13312" s="179"/>
    </row>
    <row r="13313" spans="7:7">
      <c r="G13313" s="179"/>
    </row>
    <row r="13314" spans="7:7">
      <c r="G13314" s="179"/>
    </row>
    <row r="13315" spans="7:7">
      <c r="G13315" s="179"/>
    </row>
    <row r="13316" spans="7:7">
      <c r="G13316" s="179"/>
    </row>
    <row r="13317" spans="7:7">
      <c r="G13317" s="179"/>
    </row>
    <row r="13318" spans="7:7">
      <c r="G13318" s="179"/>
    </row>
    <row r="13319" spans="7:7">
      <c r="G13319" s="179"/>
    </row>
    <row r="13320" spans="7:7">
      <c r="G13320" s="179"/>
    </row>
    <row r="13321" spans="7:7">
      <c r="G13321" s="179"/>
    </row>
    <row r="13322" spans="7:7">
      <c r="G13322" s="179"/>
    </row>
    <row r="13323" spans="7:7">
      <c r="G13323" s="179"/>
    </row>
    <row r="13324" spans="7:7">
      <c r="G13324" s="179"/>
    </row>
    <row r="13325" spans="7:7">
      <c r="G13325" s="179"/>
    </row>
    <row r="13326" spans="7:7">
      <c r="G13326" s="179"/>
    </row>
    <row r="13327" spans="7:7">
      <c r="G13327" s="179"/>
    </row>
    <row r="13328" spans="7:7">
      <c r="G13328" s="179"/>
    </row>
    <row r="13329" spans="7:7">
      <c r="G13329" s="179"/>
    </row>
    <row r="13330" spans="7:7">
      <c r="G13330" s="179"/>
    </row>
    <row r="13331" spans="7:7">
      <c r="G13331" s="179"/>
    </row>
    <row r="13332" spans="7:7">
      <c r="G13332" s="179"/>
    </row>
    <row r="13333" spans="7:7">
      <c r="G13333" s="179"/>
    </row>
    <row r="13334" spans="7:7">
      <c r="G13334" s="179"/>
    </row>
    <row r="13335" spans="7:7">
      <c r="G13335" s="179"/>
    </row>
    <row r="13336" spans="7:7">
      <c r="G13336" s="179"/>
    </row>
    <row r="13337" spans="7:7">
      <c r="G13337" s="179"/>
    </row>
    <row r="13338" spans="7:7">
      <c r="G13338" s="179"/>
    </row>
    <row r="13339" spans="7:7">
      <c r="G13339" s="179"/>
    </row>
    <row r="13340" spans="7:7">
      <c r="G13340" s="179"/>
    </row>
    <row r="13341" spans="7:7">
      <c r="G13341" s="179"/>
    </row>
    <row r="13342" spans="7:7">
      <c r="G13342" s="179"/>
    </row>
    <row r="13343" spans="7:7">
      <c r="G13343" s="179"/>
    </row>
    <row r="13344" spans="7:7">
      <c r="G13344" s="179"/>
    </row>
    <row r="13345" spans="7:7">
      <c r="G13345" s="179"/>
    </row>
    <row r="13346" spans="7:7">
      <c r="G13346" s="179"/>
    </row>
    <row r="13347" spans="7:7">
      <c r="G13347" s="179"/>
    </row>
    <row r="13348" spans="7:7">
      <c r="G13348" s="179"/>
    </row>
    <row r="13349" spans="7:7">
      <c r="G13349" s="179"/>
    </row>
    <row r="13350" spans="7:7">
      <c r="G13350" s="179"/>
    </row>
    <row r="13351" spans="7:7">
      <c r="G13351" s="179"/>
    </row>
    <row r="13352" spans="7:7">
      <c r="G13352" s="179"/>
    </row>
    <row r="13353" spans="7:7">
      <c r="G13353" s="179"/>
    </row>
    <row r="13354" spans="7:7">
      <c r="G13354" s="179"/>
    </row>
    <row r="13355" spans="7:7">
      <c r="G13355" s="179"/>
    </row>
    <row r="13356" spans="7:7">
      <c r="G13356" s="179"/>
    </row>
    <row r="13357" spans="7:7">
      <c r="G13357" s="179"/>
    </row>
    <row r="13358" spans="7:7">
      <c r="G13358" s="179"/>
    </row>
    <row r="13359" spans="7:7">
      <c r="G13359" s="179"/>
    </row>
    <row r="13360" spans="7:7">
      <c r="G13360" s="179"/>
    </row>
    <row r="13361" spans="7:7">
      <c r="G13361" s="179"/>
    </row>
    <row r="13362" spans="7:7">
      <c r="G13362" s="179"/>
    </row>
    <row r="13363" spans="7:7">
      <c r="G13363" s="179"/>
    </row>
    <row r="13364" spans="7:7">
      <c r="G13364" s="179"/>
    </row>
    <row r="13365" spans="7:7">
      <c r="G13365" s="179"/>
    </row>
    <row r="13366" spans="7:7">
      <c r="G13366" s="179"/>
    </row>
    <row r="13367" spans="7:7">
      <c r="G13367" s="179"/>
    </row>
    <row r="13368" spans="7:7">
      <c r="G13368" s="179"/>
    </row>
    <row r="13369" spans="7:7">
      <c r="G13369" s="179"/>
    </row>
    <row r="13370" spans="7:7">
      <c r="G13370" s="179"/>
    </row>
    <row r="13371" spans="7:7">
      <c r="G13371" s="179"/>
    </row>
    <row r="13372" spans="7:7">
      <c r="G13372" s="179"/>
    </row>
    <row r="13373" spans="7:7">
      <c r="G13373" s="179"/>
    </row>
    <row r="13374" spans="7:7">
      <c r="G13374" s="179"/>
    </row>
    <row r="13375" spans="7:7">
      <c r="G13375" s="179"/>
    </row>
    <row r="13376" spans="7:7">
      <c r="G13376" s="179"/>
    </row>
    <row r="13377" spans="7:7">
      <c r="G13377" s="179"/>
    </row>
    <row r="13378" spans="7:7">
      <c r="G13378" s="179"/>
    </row>
    <row r="13379" spans="7:7">
      <c r="G13379" s="179"/>
    </row>
    <row r="13380" spans="7:7">
      <c r="G13380" s="179"/>
    </row>
    <row r="13381" spans="7:7">
      <c r="G13381" s="179"/>
    </row>
    <row r="13382" spans="7:7">
      <c r="G13382" s="179"/>
    </row>
    <row r="13383" spans="7:7">
      <c r="G13383" s="179"/>
    </row>
    <row r="13384" spans="7:7">
      <c r="G13384" s="179"/>
    </row>
    <row r="13385" spans="7:7">
      <c r="G13385" s="179"/>
    </row>
    <row r="13386" spans="7:7">
      <c r="G13386" s="179"/>
    </row>
    <row r="13387" spans="7:7">
      <c r="G13387" s="179"/>
    </row>
    <row r="13388" spans="7:7">
      <c r="G13388" s="179"/>
    </row>
    <row r="13389" spans="7:7">
      <c r="G13389" s="179"/>
    </row>
    <row r="13390" spans="7:7">
      <c r="G13390" s="179"/>
    </row>
    <row r="13391" spans="7:7">
      <c r="G13391" s="179"/>
    </row>
    <row r="13392" spans="7:7">
      <c r="G13392" s="179"/>
    </row>
    <row r="13393" spans="7:7">
      <c r="G13393" s="179"/>
    </row>
    <row r="13394" spans="7:7">
      <c r="G13394" s="179"/>
    </row>
    <row r="13395" spans="7:7">
      <c r="G13395" s="179"/>
    </row>
    <row r="13396" spans="7:7">
      <c r="G13396" s="179"/>
    </row>
    <row r="13397" spans="7:7">
      <c r="G13397" s="179"/>
    </row>
    <row r="13398" spans="7:7">
      <c r="G13398" s="179"/>
    </row>
    <row r="13399" spans="7:7">
      <c r="G13399" s="179"/>
    </row>
    <row r="13400" spans="7:7">
      <c r="G13400" s="179"/>
    </row>
    <row r="13401" spans="7:7">
      <c r="G13401" s="179"/>
    </row>
    <row r="13402" spans="7:7">
      <c r="G13402" s="179"/>
    </row>
    <row r="13403" spans="7:7">
      <c r="G13403" s="179"/>
    </row>
    <row r="13404" spans="7:7">
      <c r="G13404" s="179"/>
    </row>
    <row r="13405" spans="7:7">
      <c r="G13405" s="179"/>
    </row>
    <row r="13406" spans="7:7">
      <c r="G13406" s="179"/>
    </row>
    <row r="13407" spans="7:7">
      <c r="G13407" s="179"/>
    </row>
    <row r="13408" spans="7:7">
      <c r="G13408" s="179"/>
    </row>
    <row r="13409" spans="7:7">
      <c r="G13409" s="179"/>
    </row>
    <row r="13410" spans="7:7">
      <c r="G13410" s="179"/>
    </row>
    <row r="13411" spans="7:7">
      <c r="G13411" s="179"/>
    </row>
    <row r="13412" spans="7:7">
      <c r="G13412" s="179"/>
    </row>
    <row r="13413" spans="7:7">
      <c r="G13413" s="179"/>
    </row>
    <row r="13414" spans="7:7">
      <c r="G13414" s="179"/>
    </row>
    <row r="13415" spans="7:7">
      <c r="G13415" s="179"/>
    </row>
    <row r="13416" spans="7:7">
      <c r="G13416" s="179"/>
    </row>
    <row r="13417" spans="7:7">
      <c r="G13417" s="179"/>
    </row>
    <row r="13418" spans="7:7">
      <c r="G13418" s="179"/>
    </row>
    <row r="13419" spans="7:7">
      <c r="G13419" s="179"/>
    </row>
    <row r="13420" spans="7:7">
      <c r="G13420" s="179"/>
    </row>
    <row r="13421" spans="7:7">
      <c r="G13421" s="179"/>
    </row>
    <row r="13422" spans="7:7">
      <c r="G13422" s="179"/>
    </row>
    <row r="13423" spans="7:7">
      <c r="G13423" s="179"/>
    </row>
    <row r="13424" spans="7:7">
      <c r="G13424" s="179"/>
    </row>
    <row r="13425" spans="7:7">
      <c r="G13425" s="179"/>
    </row>
    <row r="13426" spans="7:7">
      <c r="G13426" s="179"/>
    </row>
    <row r="13427" spans="7:7">
      <c r="G13427" s="179"/>
    </row>
    <row r="13428" spans="7:7">
      <c r="G13428" s="179"/>
    </row>
    <row r="13429" spans="7:7">
      <c r="G13429" s="179"/>
    </row>
    <row r="13430" spans="7:7">
      <c r="G13430" s="179"/>
    </row>
    <row r="13431" spans="7:7">
      <c r="G13431" s="179"/>
    </row>
    <row r="13432" spans="7:7">
      <c r="G13432" s="179"/>
    </row>
    <row r="13433" spans="7:7">
      <c r="G13433" s="179"/>
    </row>
    <row r="13434" spans="7:7">
      <c r="G13434" s="179"/>
    </row>
    <row r="13435" spans="7:7">
      <c r="G13435" s="179"/>
    </row>
    <row r="13436" spans="7:7">
      <c r="G13436" s="179"/>
    </row>
    <row r="13437" spans="7:7">
      <c r="G13437" s="179"/>
    </row>
    <row r="13438" spans="7:7">
      <c r="G13438" s="179"/>
    </row>
    <row r="13439" spans="7:7">
      <c r="G13439" s="179"/>
    </row>
    <row r="13440" spans="7:7">
      <c r="G13440" s="179"/>
    </row>
    <row r="13441" spans="7:7">
      <c r="G13441" s="179"/>
    </row>
    <row r="13442" spans="7:7">
      <c r="G13442" s="179"/>
    </row>
    <row r="13443" spans="7:7">
      <c r="G13443" s="179"/>
    </row>
    <row r="13444" spans="7:7">
      <c r="G13444" s="179"/>
    </row>
    <row r="13445" spans="7:7">
      <c r="G13445" s="179"/>
    </row>
    <row r="13446" spans="7:7">
      <c r="G13446" s="179"/>
    </row>
    <row r="13447" spans="7:7">
      <c r="G13447" s="179"/>
    </row>
    <row r="13448" spans="7:7">
      <c r="G13448" s="179"/>
    </row>
    <row r="13449" spans="7:7">
      <c r="G13449" s="179"/>
    </row>
    <row r="13450" spans="7:7">
      <c r="G13450" s="179"/>
    </row>
    <row r="13451" spans="7:7">
      <c r="G13451" s="179"/>
    </row>
    <row r="13452" spans="7:7">
      <c r="G13452" s="179"/>
    </row>
    <row r="13453" spans="7:7">
      <c r="G13453" s="179"/>
    </row>
    <row r="13454" spans="7:7">
      <c r="G13454" s="179"/>
    </row>
    <row r="13455" spans="7:7">
      <c r="G13455" s="179"/>
    </row>
    <row r="13456" spans="7:7">
      <c r="G13456" s="179"/>
    </row>
    <row r="13457" spans="7:7">
      <c r="G13457" s="179"/>
    </row>
    <row r="13458" spans="7:7">
      <c r="G13458" s="179"/>
    </row>
    <row r="13459" spans="7:7">
      <c r="G13459" s="179"/>
    </row>
    <row r="13460" spans="7:7">
      <c r="G13460" s="179"/>
    </row>
    <row r="13461" spans="7:7">
      <c r="G13461" s="179"/>
    </row>
    <row r="13462" spans="7:7">
      <c r="G13462" s="179"/>
    </row>
    <row r="13463" spans="7:7">
      <c r="G13463" s="179"/>
    </row>
    <row r="13464" spans="7:7">
      <c r="G13464" s="179"/>
    </row>
    <row r="13465" spans="7:7">
      <c r="G13465" s="179"/>
    </row>
    <row r="13466" spans="7:7">
      <c r="G13466" s="179"/>
    </row>
    <row r="13467" spans="7:7">
      <c r="G13467" s="179"/>
    </row>
    <row r="13468" spans="7:7">
      <c r="G13468" s="179"/>
    </row>
    <row r="13469" spans="7:7">
      <c r="G13469" s="179"/>
    </row>
    <row r="13470" spans="7:7">
      <c r="G13470" s="179"/>
    </row>
    <row r="13471" spans="7:7">
      <c r="G13471" s="179"/>
    </row>
    <row r="13472" spans="7:7">
      <c r="G13472" s="179"/>
    </row>
    <row r="13473" spans="7:7">
      <c r="G13473" s="179"/>
    </row>
    <row r="13474" spans="7:7">
      <c r="G13474" s="179"/>
    </row>
    <row r="13475" spans="7:7">
      <c r="G13475" s="179"/>
    </row>
    <row r="13476" spans="7:7">
      <c r="G13476" s="179"/>
    </row>
    <row r="13477" spans="7:7">
      <c r="G13477" s="179"/>
    </row>
    <row r="13478" spans="7:7">
      <c r="G13478" s="179"/>
    </row>
    <row r="13479" spans="7:7">
      <c r="G13479" s="179"/>
    </row>
    <row r="13480" spans="7:7">
      <c r="G13480" s="179"/>
    </row>
    <row r="13481" spans="7:7">
      <c r="G13481" s="179"/>
    </row>
    <row r="13482" spans="7:7">
      <c r="G13482" s="179"/>
    </row>
    <row r="13483" spans="7:7">
      <c r="G13483" s="179"/>
    </row>
    <row r="13484" spans="7:7">
      <c r="G13484" s="179"/>
    </row>
    <row r="13485" spans="7:7">
      <c r="G13485" s="179"/>
    </row>
    <row r="13486" spans="7:7">
      <c r="G13486" s="179"/>
    </row>
    <row r="13487" spans="7:7">
      <c r="G13487" s="179"/>
    </row>
    <row r="13488" spans="7:7">
      <c r="G13488" s="179"/>
    </row>
    <row r="13489" spans="7:7">
      <c r="G13489" s="179"/>
    </row>
    <row r="13490" spans="7:7">
      <c r="G13490" s="179"/>
    </row>
    <row r="13491" spans="7:7">
      <c r="G13491" s="179"/>
    </row>
    <row r="13492" spans="7:7">
      <c r="G13492" s="179"/>
    </row>
    <row r="13493" spans="7:7">
      <c r="G13493" s="179"/>
    </row>
    <row r="13494" spans="7:7">
      <c r="G13494" s="179"/>
    </row>
    <row r="13495" spans="7:7">
      <c r="G13495" s="179"/>
    </row>
    <row r="13496" spans="7:7">
      <c r="G13496" s="179"/>
    </row>
    <row r="13497" spans="7:7">
      <c r="G13497" s="179"/>
    </row>
    <row r="13498" spans="7:7">
      <c r="G13498" s="179"/>
    </row>
    <row r="13499" spans="7:7">
      <c r="G13499" s="179"/>
    </row>
    <row r="13500" spans="7:7">
      <c r="G13500" s="179"/>
    </row>
    <row r="13501" spans="7:7">
      <c r="G13501" s="179"/>
    </row>
    <row r="13502" spans="7:7">
      <c r="G13502" s="179"/>
    </row>
    <row r="13503" spans="7:7">
      <c r="G13503" s="179"/>
    </row>
    <row r="13504" spans="7:7">
      <c r="G13504" s="179"/>
    </row>
    <row r="13505" spans="7:7">
      <c r="G13505" s="179"/>
    </row>
    <row r="13506" spans="7:7">
      <c r="G13506" s="179"/>
    </row>
    <row r="13507" spans="7:7">
      <c r="G13507" s="179"/>
    </row>
    <row r="13508" spans="7:7">
      <c r="G13508" s="179"/>
    </row>
    <row r="13509" spans="7:7">
      <c r="G13509" s="179"/>
    </row>
    <row r="13510" spans="7:7">
      <c r="G13510" s="179"/>
    </row>
    <row r="13511" spans="7:7">
      <c r="G13511" s="179"/>
    </row>
    <row r="13512" spans="7:7">
      <c r="G13512" s="179"/>
    </row>
    <row r="13513" spans="7:7">
      <c r="G13513" s="179"/>
    </row>
    <row r="13514" spans="7:7">
      <c r="G13514" s="179"/>
    </row>
    <row r="13515" spans="7:7">
      <c r="G13515" s="179"/>
    </row>
    <row r="13516" spans="7:7">
      <c r="G13516" s="179"/>
    </row>
    <row r="13517" spans="7:7">
      <c r="G13517" s="179"/>
    </row>
    <row r="13518" spans="7:7">
      <c r="G13518" s="179"/>
    </row>
    <row r="13519" spans="7:7">
      <c r="G13519" s="179"/>
    </row>
    <row r="13520" spans="7:7">
      <c r="G13520" s="179"/>
    </row>
    <row r="13521" spans="7:7">
      <c r="G13521" s="179"/>
    </row>
    <row r="13522" spans="7:7">
      <c r="G13522" s="179"/>
    </row>
    <row r="13523" spans="7:7">
      <c r="G13523" s="179"/>
    </row>
    <row r="13524" spans="7:7">
      <c r="G13524" s="179"/>
    </row>
    <row r="13525" spans="7:7">
      <c r="G13525" s="179"/>
    </row>
    <row r="13526" spans="7:7">
      <c r="G13526" s="179"/>
    </row>
    <row r="13527" spans="7:7">
      <c r="G13527" s="179"/>
    </row>
    <row r="13528" spans="7:7">
      <c r="G13528" s="179"/>
    </row>
    <row r="13529" spans="7:7">
      <c r="G13529" s="179"/>
    </row>
    <row r="13530" spans="7:7">
      <c r="G13530" s="179"/>
    </row>
    <row r="13531" spans="7:7">
      <c r="G13531" s="179"/>
    </row>
    <row r="13532" spans="7:7">
      <c r="G13532" s="179"/>
    </row>
    <row r="13533" spans="7:7">
      <c r="G13533" s="179"/>
    </row>
    <row r="13534" spans="7:7">
      <c r="G13534" s="179"/>
    </row>
    <row r="13535" spans="7:7">
      <c r="G13535" s="179"/>
    </row>
    <row r="13536" spans="7:7">
      <c r="G13536" s="179"/>
    </row>
    <row r="13537" spans="7:7">
      <c r="G13537" s="179"/>
    </row>
    <row r="13538" spans="7:7">
      <c r="G13538" s="179"/>
    </row>
    <row r="13539" spans="7:7">
      <c r="G13539" s="179"/>
    </row>
    <row r="13540" spans="7:7">
      <c r="G13540" s="179"/>
    </row>
    <row r="13541" spans="7:7">
      <c r="G13541" s="179"/>
    </row>
    <row r="13542" spans="7:7">
      <c r="G13542" s="179"/>
    </row>
    <row r="13543" spans="7:7">
      <c r="G13543" s="179"/>
    </row>
    <row r="13544" spans="7:7">
      <c r="G13544" s="179"/>
    </row>
    <row r="13545" spans="7:7">
      <c r="G13545" s="179"/>
    </row>
    <row r="13546" spans="7:7">
      <c r="G13546" s="179"/>
    </row>
    <row r="13547" spans="7:7">
      <c r="G13547" s="179"/>
    </row>
    <row r="13548" spans="7:7">
      <c r="G13548" s="179"/>
    </row>
    <row r="13549" spans="7:7">
      <c r="G13549" s="179"/>
    </row>
    <row r="13550" spans="7:7">
      <c r="G13550" s="179"/>
    </row>
    <row r="13551" spans="7:7">
      <c r="G13551" s="179"/>
    </row>
    <row r="13552" spans="7:7">
      <c r="G13552" s="179"/>
    </row>
    <row r="13553" spans="7:7">
      <c r="G13553" s="179"/>
    </row>
    <row r="13554" spans="7:7">
      <c r="G13554" s="179"/>
    </row>
    <row r="13555" spans="7:7">
      <c r="G13555" s="179"/>
    </row>
    <row r="13556" spans="7:7">
      <c r="G13556" s="179"/>
    </row>
    <row r="13557" spans="7:7">
      <c r="G13557" s="179"/>
    </row>
    <row r="13558" spans="7:7">
      <c r="G13558" s="179"/>
    </row>
    <row r="13559" spans="7:7">
      <c r="G13559" s="179"/>
    </row>
    <row r="13560" spans="7:7">
      <c r="G13560" s="179"/>
    </row>
    <row r="13561" spans="7:7">
      <c r="G13561" s="179"/>
    </row>
    <row r="13562" spans="7:7">
      <c r="G13562" s="179"/>
    </row>
    <row r="13563" spans="7:7">
      <c r="G13563" s="179"/>
    </row>
    <row r="13564" spans="7:7">
      <c r="G13564" s="179"/>
    </row>
    <row r="13565" spans="7:7">
      <c r="G13565" s="179"/>
    </row>
    <row r="13566" spans="7:7">
      <c r="G13566" s="179"/>
    </row>
    <row r="13567" spans="7:7">
      <c r="G13567" s="179"/>
    </row>
    <row r="13568" spans="7:7">
      <c r="G13568" s="179"/>
    </row>
    <row r="13569" spans="7:7">
      <c r="G13569" s="179"/>
    </row>
    <row r="13570" spans="7:7">
      <c r="G13570" s="179"/>
    </row>
    <row r="13571" spans="7:7">
      <c r="G13571" s="179"/>
    </row>
    <row r="13572" spans="7:7">
      <c r="G13572" s="179"/>
    </row>
    <row r="13573" spans="7:7">
      <c r="G13573" s="179"/>
    </row>
    <row r="13574" spans="7:7">
      <c r="G13574" s="179"/>
    </row>
    <row r="13575" spans="7:7">
      <c r="G13575" s="179"/>
    </row>
    <row r="13576" spans="7:7">
      <c r="G13576" s="179"/>
    </row>
    <row r="13577" spans="7:7">
      <c r="G13577" s="179"/>
    </row>
    <row r="13578" spans="7:7">
      <c r="G13578" s="179"/>
    </row>
    <row r="13579" spans="7:7">
      <c r="G13579" s="179"/>
    </row>
    <row r="13580" spans="7:7">
      <c r="G13580" s="179"/>
    </row>
    <row r="13581" spans="7:7">
      <c r="G13581" s="179"/>
    </row>
    <row r="13582" spans="7:7">
      <c r="G13582" s="179"/>
    </row>
    <row r="13583" spans="7:7">
      <c r="G13583" s="179"/>
    </row>
    <row r="13584" spans="7:7">
      <c r="G13584" s="179"/>
    </row>
    <row r="13585" spans="7:7">
      <c r="G13585" s="179"/>
    </row>
    <row r="13586" spans="7:7">
      <c r="G13586" s="179"/>
    </row>
    <row r="13587" spans="7:7">
      <c r="G13587" s="179"/>
    </row>
    <row r="13588" spans="7:7">
      <c r="G13588" s="179"/>
    </row>
    <row r="13589" spans="7:7">
      <c r="G13589" s="179"/>
    </row>
    <row r="13590" spans="7:7">
      <c r="G13590" s="179"/>
    </row>
    <row r="13591" spans="7:7">
      <c r="G13591" s="179"/>
    </row>
    <row r="13592" spans="7:7">
      <c r="G13592" s="179"/>
    </row>
    <row r="13593" spans="7:7">
      <c r="G13593" s="179"/>
    </row>
    <row r="13594" spans="7:7">
      <c r="G13594" s="179"/>
    </row>
    <row r="13595" spans="7:7">
      <c r="G13595" s="179"/>
    </row>
    <row r="13596" spans="7:7">
      <c r="G13596" s="179"/>
    </row>
    <row r="13597" spans="7:7">
      <c r="G13597" s="179"/>
    </row>
    <row r="13598" spans="7:7">
      <c r="G13598" s="179"/>
    </row>
    <row r="13599" spans="7:7">
      <c r="G13599" s="179"/>
    </row>
    <row r="13600" spans="7:7">
      <c r="G13600" s="179"/>
    </row>
    <row r="13601" spans="7:7">
      <c r="G13601" s="179"/>
    </row>
    <row r="13602" spans="7:7">
      <c r="G13602" s="179"/>
    </row>
    <row r="13603" spans="7:7">
      <c r="G13603" s="179"/>
    </row>
    <row r="13604" spans="7:7">
      <c r="G13604" s="179"/>
    </row>
    <row r="13605" spans="7:7">
      <c r="G13605" s="179"/>
    </row>
    <row r="13606" spans="7:7">
      <c r="G13606" s="179"/>
    </row>
    <row r="13607" spans="7:7">
      <c r="G13607" s="179"/>
    </row>
    <row r="13608" spans="7:7">
      <c r="G13608" s="179"/>
    </row>
    <row r="13609" spans="7:7">
      <c r="G13609" s="179"/>
    </row>
    <row r="13610" spans="7:7">
      <c r="G13610" s="179"/>
    </row>
    <row r="13611" spans="7:7">
      <c r="G13611" s="179"/>
    </row>
    <row r="13612" spans="7:7">
      <c r="G13612" s="179"/>
    </row>
    <row r="13613" spans="7:7">
      <c r="G13613" s="179"/>
    </row>
    <row r="13614" spans="7:7">
      <c r="G13614" s="179"/>
    </row>
    <row r="13615" spans="7:7">
      <c r="G13615" s="179"/>
    </row>
    <row r="13616" spans="7:7">
      <c r="G13616" s="179"/>
    </row>
    <row r="13617" spans="7:7">
      <c r="G13617" s="179"/>
    </row>
    <row r="13618" spans="7:7">
      <c r="G13618" s="179"/>
    </row>
    <row r="13619" spans="7:7">
      <c r="G13619" s="179"/>
    </row>
    <row r="13620" spans="7:7">
      <c r="G13620" s="179"/>
    </row>
    <row r="13621" spans="7:7">
      <c r="G13621" s="179"/>
    </row>
    <row r="13622" spans="7:7">
      <c r="G13622" s="179"/>
    </row>
    <row r="13623" spans="7:7">
      <c r="G13623" s="179"/>
    </row>
    <row r="13624" spans="7:7">
      <c r="G13624" s="179"/>
    </row>
    <row r="13625" spans="7:7">
      <c r="G13625" s="179"/>
    </row>
    <row r="13626" spans="7:7">
      <c r="G13626" s="179"/>
    </row>
    <row r="13627" spans="7:7">
      <c r="G13627" s="179"/>
    </row>
    <row r="13628" spans="7:7">
      <c r="G13628" s="179"/>
    </row>
    <row r="13629" spans="7:7">
      <c r="G13629" s="179"/>
    </row>
    <row r="13630" spans="7:7">
      <c r="G13630" s="179"/>
    </row>
    <row r="13631" spans="7:7">
      <c r="G13631" s="179"/>
    </row>
    <row r="13632" spans="7:7">
      <c r="G13632" s="179"/>
    </row>
    <row r="13633" spans="7:7">
      <c r="G13633" s="179"/>
    </row>
    <row r="13634" spans="7:7">
      <c r="G13634" s="179"/>
    </row>
    <row r="13635" spans="7:7">
      <c r="G13635" s="179"/>
    </row>
    <row r="13636" spans="7:7">
      <c r="G13636" s="179"/>
    </row>
    <row r="13637" spans="7:7">
      <c r="G13637" s="179"/>
    </row>
    <row r="13638" spans="7:7">
      <c r="G13638" s="179"/>
    </row>
    <row r="13639" spans="7:7">
      <c r="G13639" s="179"/>
    </row>
    <row r="13640" spans="7:7">
      <c r="G13640" s="179"/>
    </row>
    <row r="13641" spans="7:7">
      <c r="G13641" s="179"/>
    </row>
    <row r="13642" spans="7:7">
      <c r="G13642" s="179"/>
    </row>
    <row r="13643" spans="7:7">
      <c r="G13643" s="179"/>
    </row>
    <row r="13644" spans="7:7">
      <c r="G13644" s="179"/>
    </row>
    <row r="13645" spans="7:7">
      <c r="G13645" s="179"/>
    </row>
    <row r="13646" spans="7:7">
      <c r="G13646" s="179"/>
    </row>
    <row r="13647" spans="7:7">
      <c r="G13647" s="179"/>
    </row>
    <row r="13648" spans="7:7">
      <c r="G13648" s="179"/>
    </row>
    <row r="13649" spans="7:7">
      <c r="G13649" s="179"/>
    </row>
    <row r="13650" spans="7:7">
      <c r="G13650" s="179"/>
    </row>
    <row r="13651" spans="7:7">
      <c r="G13651" s="179"/>
    </row>
    <row r="13652" spans="7:7">
      <c r="G13652" s="179"/>
    </row>
    <row r="13653" spans="7:7">
      <c r="G13653" s="179"/>
    </row>
    <row r="13654" spans="7:7">
      <c r="G13654" s="179"/>
    </row>
    <row r="13655" spans="7:7">
      <c r="G13655" s="179"/>
    </row>
    <row r="13656" spans="7:7">
      <c r="G13656" s="179"/>
    </row>
    <row r="13657" spans="7:7">
      <c r="G13657" s="179"/>
    </row>
    <row r="13658" spans="7:7">
      <c r="G13658" s="179"/>
    </row>
    <row r="13659" spans="7:7">
      <c r="G13659" s="179"/>
    </row>
    <row r="13660" spans="7:7">
      <c r="G13660" s="179"/>
    </row>
    <row r="13661" spans="7:7">
      <c r="G13661" s="179"/>
    </row>
    <row r="13662" spans="7:7">
      <c r="G13662" s="179"/>
    </row>
    <row r="13663" spans="7:7">
      <c r="G13663" s="179"/>
    </row>
    <row r="13664" spans="7:7">
      <c r="G13664" s="179"/>
    </row>
    <row r="13665" spans="7:7">
      <c r="G13665" s="179"/>
    </row>
    <row r="13666" spans="7:7">
      <c r="G13666" s="179"/>
    </row>
    <row r="13667" spans="7:7">
      <c r="G13667" s="179"/>
    </row>
    <row r="13668" spans="7:7">
      <c r="G13668" s="179"/>
    </row>
    <row r="13669" spans="7:7">
      <c r="G13669" s="179"/>
    </row>
    <row r="13670" spans="7:7">
      <c r="G13670" s="179"/>
    </row>
    <row r="13671" spans="7:7">
      <c r="G13671" s="179"/>
    </row>
    <row r="13672" spans="7:7">
      <c r="G13672" s="179"/>
    </row>
    <row r="13673" spans="7:7">
      <c r="G13673" s="179"/>
    </row>
    <row r="13674" spans="7:7">
      <c r="G13674" s="179"/>
    </row>
    <row r="13675" spans="7:7">
      <c r="G13675" s="179"/>
    </row>
    <row r="13676" spans="7:7">
      <c r="G13676" s="179"/>
    </row>
    <row r="13677" spans="7:7">
      <c r="G13677" s="179"/>
    </row>
    <row r="13678" spans="7:7">
      <c r="G13678" s="179"/>
    </row>
    <row r="13679" spans="7:7">
      <c r="G13679" s="179"/>
    </row>
    <row r="13680" spans="7:7">
      <c r="G13680" s="179"/>
    </row>
    <row r="13681" spans="7:7">
      <c r="G13681" s="179"/>
    </row>
    <row r="13682" spans="7:7">
      <c r="G13682" s="179"/>
    </row>
    <row r="13683" spans="7:7">
      <c r="G13683" s="179"/>
    </row>
    <row r="13684" spans="7:7">
      <c r="G13684" s="179"/>
    </row>
    <row r="13685" spans="7:7">
      <c r="G13685" s="179"/>
    </row>
    <row r="13686" spans="7:7">
      <c r="G13686" s="179"/>
    </row>
    <row r="13687" spans="7:7">
      <c r="G13687" s="179"/>
    </row>
    <row r="13688" spans="7:7">
      <c r="G13688" s="179"/>
    </row>
    <row r="13689" spans="7:7">
      <c r="G13689" s="179"/>
    </row>
    <row r="13690" spans="7:7">
      <c r="G13690" s="179"/>
    </row>
    <row r="13691" spans="7:7">
      <c r="G13691" s="179"/>
    </row>
    <row r="13692" spans="7:7">
      <c r="G13692" s="179"/>
    </row>
    <row r="13693" spans="7:7">
      <c r="G13693" s="179"/>
    </row>
    <row r="13694" spans="7:7">
      <c r="G13694" s="179"/>
    </row>
    <row r="13695" spans="7:7">
      <c r="G13695" s="179"/>
    </row>
    <row r="13696" spans="7:7">
      <c r="G13696" s="179"/>
    </row>
    <row r="13697" spans="7:7">
      <c r="G13697" s="179"/>
    </row>
    <row r="13698" spans="7:7">
      <c r="G13698" s="179"/>
    </row>
    <row r="13699" spans="7:7">
      <c r="G13699" s="179"/>
    </row>
    <row r="13700" spans="7:7">
      <c r="G13700" s="179"/>
    </row>
    <row r="13701" spans="7:7">
      <c r="G13701" s="179"/>
    </row>
    <row r="13702" spans="7:7">
      <c r="G13702" s="179"/>
    </row>
    <row r="13703" spans="7:7">
      <c r="G13703" s="179"/>
    </row>
    <row r="13704" spans="7:7">
      <c r="G13704" s="179"/>
    </row>
    <row r="13705" spans="7:7">
      <c r="G13705" s="179"/>
    </row>
    <row r="13706" spans="7:7">
      <c r="G13706" s="179"/>
    </row>
    <row r="13707" spans="7:7">
      <c r="G13707" s="179"/>
    </row>
    <row r="13708" spans="7:7">
      <c r="G13708" s="179"/>
    </row>
    <row r="13709" spans="7:7">
      <c r="G13709" s="179"/>
    </row>
    <row r="13710" spans="7:7">
      <c r="G13710" s="179"/>
    </row>
    <row r="13711" spans="7:7">
      <c r="G13711" s="179"/>
    </row>
    <row r="13712" spans="7:7">
      <c r="G13712" s="179"/>
    </row>
    <row r="13713" spans="7:7">
      <c r="G13713" s="179"/>
    </row>
    <row r="13714" spans="7:7">
      <c r="G13714" s="179"/>
    </row>
    <row r="13715" spans="7:7">
      <c r="G13715" s="179"/>
    </row>
    <row r="13716" spans="7:7">
      <c r="G13716" s="179"/>
    </row>
    <row r="13717" spans="7:7">
      <c r="G13717" s="179"/>
    </row>
    <row r="13718" spans="7:7">
      <c r="G13718" s="179"/>
    </row>
    <row r="13719" spans="7:7">
      <c r="G13719" s="179"/>
    </row>
    <row r="13720" spans="7:7">
      <c r="G13720" s="179"/>
    </row>
    <row r="13721" spans="7:7">
      <c r="G13721" s="179"/>
    </row>
    <row r="13722" spans="7:7">
      <c r="G13722" s="179"/>
    </row>
    <row r="13723" spans="7:7">
      <c r="G13723" s="179"/>
    </row>
    <row r="13724" spans="7:7">
      <c r="G13724" s="179"/>
    </row>
    <row r="13725" spans="7:7">
      <c r="G13725" s="179"/>
    </row>
    <row r="13726" spans="7:7">
      <c r="G13726" s="179"/>
    </row>
    <row r="13727" spans="7:7">
      <c r="G13727" s="179"/>
    </row>
    <row r="13728" spans="7:7">
      <c r="G13728" s="179"/>
    </row>
    <row r="13729" spans="7:7">
      <c r="G13729" s="179"/>
    </row>
    <row r="13730" spans="7:7">
      <c r="G13730" s="179"/>
    </row>
    <row r="13731" spans="7:7">
      <c r="G13731" s="179"/>
    </row>
    <row r="13732" spans="7:7">
      <c r="G13732" s="179"/>
    </row>
    <row r="13733" spans="7:7">
      <c r="G13733" s="179"/>
    </row>
    <row r="13734" spans="7:7">
      <c r="G13734" s="179"/>
    </row>
    <row r="13735" spans="7:7">
      <c r="G13735" s="179"/>
    </row>
    <row r="13736" spans="7:7">
      <c r="G13736" s="179"/>
    </row>
    <row r="13737" spans="7:7">
      <c r="G13737" s="179"/>
    </row>
    <row r="13738" spans="7:7">
      <c r="G13738" s="179"/>
    </row>
    <row r="13739" spans="7:7">
      <c r="G13739" s="179"/>
    </row>
    <row r="13740" spans="7:7">
      <c r="G13740" s="179"/>
    </row>
    <row r="13741" spans="7:7">
      <c r="G13741" s="179"/>
    </row>
    <row r="13742" spans="7:7">
      <c r="G13742" s="179"/>
    </row>
    <row r="13743" spans="7:7">
      <c r="G13743" s="179"/>
    </row>
    <row r="13744" spans="7:7">
      <c r="G13744" s="179"/>
    </row>
    <row r="13745" spans="7:7">
      <c r="G13745" s="179"/>
    </row>
    <row r="13746" spans="7:7">
      <c r="G13746" s="179"/>
    </row>
    <row r="13747" spans="7:7">
      <c r="G13747" s="179"/>
    </row>
    <row r="13748" spans="7:7">
      <c r="G13748" s="179"/>
    </row>
    <row r="13749" spans="7:7">
      <c r="G13749" s="179"/>
    </row>
    <row r="13750" spans="7:7">
      <c r="G13750" s="179"/>
    </row>
    <row r="13751" spans="7:7">
      <c r="G13751" s="179"/>
    </row>
    <row r="13752" spans="7:7">
      <c r="G13752" s="179"/>
    </row>
    <row r="13753" spans="7:7">
      <c r="G13753" s="179"/>
    </row>
    <row r="13754" spans="7:7">
      <c r="G13754" s="179"/>
    </row>
    <row r="13755" spans="7:7">
      <c r="G13755" s="179"/>
    </row>
    <row r="13756" spans="7:7">
      <c r="G13756" s="179"/>
    </row>
    <row r="13757" spans="7:7">
      <c r="G13757" s="179"/>
    </row>
    <row r="13758" spans="7:7">
      <c r="G13758" s="179"/>
    </row>
    <row r="13759" spans="7:7">
      <c r="G13759" s="179"/>
    </row>
    <row r="13760" spans="7:7">
      <c r="G13760" s="179"/>
    </row>
    <row r="13761" spans="7:7">
      <c r="G13761" s="179"/>
    </row>
    <row r="13762" spans="7:7">
      <c r="G13762" s="179"/>
    </row>
    <row r="13763" spans="7:7">
      <c r="G13763" s="179"/>
    </row>
    <row r="13764" spans="7:7">
      <c r="G13764" s="179"/>
    </row>
    <row r="13765" spans="7:7">
      <c r="G13765" s="179"/>
    </row>
    <row r="13766" spans="7:7">
      <c r="G13766" s="179"/>
    </row>
    <row r="13767" spans="7:7">
      <c r="G13767" s="179"/>
    </row>
    <row r="13768" spans="7:7">
      <c r="G13768" s="179"/>
    </row>
    <row r="13769" spans="7:7">
      <c r="G13769" s="179"/>
    </row>
    <row r="13770" spans="7:7">
      <c r="G13770" s="179"/>
    </row>
    <row r="13771" spans="7:7">
      <c r="G13771" s="179"/>
    </row>
    <row r="13772" spans="7:7">
      <c r="G13772" s="179"/>
    </row>
    <row r="13773" spans="7:7">
      <c r="G13773" s="179"/>
    </row>
    <row r="13774" spans="7:7">
      <c r="G13774" s="179"/>
    </row>
    <row r="13775" spans="7:7">
      <c r="G13775" s="179"/>
    </row>
    <row r="13776" spans="7:7">
      <c r="G13776" s="179"/>
    </row>
    <row r="13777" spans="7:7">
      <c r="G13777" s="179"/>
    </row>
    <row r="13778" spans="7:7">
      <c r="G13778" s="179"/>
    </row>
    <row r="13779" spans="7:7">
      <c r="G13779" s="179"/>
    </row>
    <row r="13780" spans="7:7">
      <c r="G13780" s="179"/>
    </row>
    <row r="13781" spans="7:7">
      <c r="G13781" s="179"/>
    </row>
    <row r="13782" spans="7:7">
      <c r="G13782" s="179"/>
    </row>
    <row r="13783" spans="7:7">
      <c r="G13783" s="179"/>
    </row>
    <row r="13784" spans="7:7">
      <c r="G13784" s="179"/>
    </row>
    <row r="13785" spans="7:7">
      <c r="G13785" s="179"/>
    </row>
    <row r="13786" spans="7:7">
      <c r="G13786" s="179"/>
    </row>
    <row r="13787" spans="7:7">
      <c r="G13787" s="179"/>
    </row>
    <row r="13788" spans="7:7">
      <c r="G13788" s="179"/>
    </row>
    <row r="13789" spans="7:7">
      <c r="G13789" s="179"/>
    </row>
    <row r="13790" spans="7:7">
      <c r="G13790" s="179"/>
    </row>
    <row r="13791" spans="7:7">
      <c r="G13791" s="179"/>
    </row>
    <row r="13792" spans="7:7">
      <c r="G13792" s="179"/>
    </row>
    <row r="13793" spans="7:7">
      <c r="G13793" s="179"/>
    </row>
    <row r="13794" spans="7:7">
      <c r="G13794" s="179"/>
    </row>
    <row r="13795" spans="7:7">
      <c r="G13795" s="179"/>
    </row>
    <row r="13796" spans="7:7">
      <c r="G13796" s="179"/>
    </row>
    <row r="13797" spans="7:7">
      <c r="G13797" s="179"/>
    </row>
    <row r="13798" spans="7:7">
      <c r="G13798" s="179"/>
    </row>
    <row r="13799" spans="7:7">
      <c r="G13799" s="179"/>
    </row>
    <row r="13800" spans="7:7">
      <c r="G13800" s="179"/>
    </row>
    <row r="13801" spans="7:7">
      <c r="G13801" s="179"/>
    </row>
    <row r="13802" spans="7:7">
      <c r="G13802" s="179"/>
    </row>
    <row r="13803" spans="7:7">
      <c r="G13803" s="179"/>
    </row>
    <row r="13804" spans="7:7">
      <c r="G13804" s="179"/>
    </row>
    <row r="13805" spans="7:7">
      <c r="G13805" s="179"/>
    </row>
    <row r="13806" spans="7:7">
      <c r="G13806" s="179"/>
    </row>
    <row r="13807" spans="7:7">
      <c r="G13807" s="179"/>
    </row>
    <row r="13808" spans="7:7">
      <c r="G13808" s="179"/>
    </row>
    <row r="13809" spans="7:7">
      <c r="G13809" s="179"/>
    </row>
    <row r="13810" spans="7:7">
      <c r="G13810" s="179"/>
    </row>
    <row r="13811" spans="7:7">
      <c r="G13811" s="179"/>
    </row>
    <row r="13812" spans="7:7">
      <c r="G13812" s="179"/>
    </row>
    <row r="13813" spans="7:7">
      <c r="G13813" s="179"/>
    </row>
    <row r="13814" spans="7:7">
      <c r="G13814" s="179"/>
    </row>
    <row r="13815" spans="7:7">
      <c r="G13815" s="179"/>
    </row>
    <row r="13816" spans="7:7">
      <c r="G13816" s="179"/>
    </row>
    <row r="13817" spans="7:7">
      <c r="G13817" s="179"/>
    </row>
    <row r="13818" spans="7:7">
      <c r="G13818" s="179"/>
    </row>
    <row r="13819" spans="7:7">
      <c r="G13819" s="179"/>
    </row>
    <row r="13820" spans="7:7">
      <c r="G13820" s="179"/>
    </row>
    <row r="13821" spans="7:7">
      <c r="G13821" s="179"/>
    </row>
    <row r="13822" spans="7:7">
      <c r="G13822" s="179"/>
    </row>
    <row r="13823" spans="7:7">
      <c r="G13823" s="179"/>
    </row>
    <row r="13824" spans="7:7">
      <c r="G13824" s="179"/>
    </row>
    <row r="13825" spans="7:7">
      <c r="G13825" s="179"/>
    </row>
    <row r="13826" spans="7:7">
      <c r="G13826" s="179"/>
    </row>
    <row r="13827" spans="7:7">
      <c r="G13827" s="179"/>
    </row>
    <row r="13828" spans="7:7">
      <c r="G13828" s="179"/>
    </row>
    <row r="13829" spans="7:7">
      <c r="G13829" s="179"/>
    </row>
    <row r="13830" spans="7:7">
      <c r="G13830" s="179"/>
    </row>
    <row r="13831" spans="7:7">
      <c r="G13831" s="179"/>
    </row>
    <row r="13832" spans="7:7">
      <c r="G13832" s="179"/>
    </row>
    <row r="13833" spans="7:7">
      <c r="G13833" s="179"/>
    </row>
    <row r="13834" spans="7:7">
      <c r="G13834" s="179"/>
    </row>
    <row r="13835" spans="7:7">
      <c r="G13835" s="179"/>
    </row>
    <row r="13836" spans="7:7">
      <c r="G13836" s="179"/>
    </row>
    <row r="13837" spans="7:7">
      <c r="G13837" s="179"/>
    </row>
    <row r="13838" spans="7:7">
      <c r="G13838" s="179"/>
    </row>
    <row r="13839" spans="7:7">
      <c r="G13839" s="179"/>
    </row>
    <row r="13840" spans="7:7">
      <c r="G13840" s="179"/>
    </row>
    <row r="13841" spans="7:7">
      <c r="G13841" s="179"/>
    </row>
    <row r="13842" spans="7:7">
      <c r="G13842" s="179"/>
    </row>
    <row r="13843" spans="7:7">
      <c r="G13843" s="179"/>
    </row>
    <row r="13844" spans="7:7">
      <c r="G13844" s="179"/>
    </row>
    <row r="13845" spans="7:7">
      <c r="G13845" s="179"/>
    </row>
    <row r="13846" spans="7:7">
      <c r="G13846" s="179"/>
    </row>
    <row r="13847" spans="7:7">
      <c r="G13847" s="179"/>
    </row>
    <row r="13848" spans="7:7">
      <c r="G13848" s="179"/>
    </row>
    <row r="13849" spans="7:7">
      <c r="G13849" s="179"/>
    </row>
    <row r="13850" spans="7:7">
      <c r="G13850" s="179"/>
    </row>
    <row r="13851" spans="7:7">
      <c r="G13851" s="179"/>
    </row>
    <row r="13852" spans="7:7">
      <c r="G13852" s="179"/>
    </row>
    <row r="13853" spans="7:7">
      <c r="G13853" s="179"/>
    </row>
    <row r="13854" spans="7:7">
      <c r="G13854" s="179"/>
    </row>
    <row r="13855" spans="7:7">
      <c r="G13855" s="179"/>
    </row>
    <row r="13856" spans="7:7">
      <c r="G13856" s="179"/>
    </row>
    <row r="13857" spans="7:7">
      <c r="G13857" s="179"/>
    </row>
    <row r="13858" spans="7:7">
      <c r="G13858" s="179"/>
    </row>
    <row r="13859" spans="7:7">
      <c r="G13859" s="179"/>
    </row>
    <row r="13860" spans="7:7">
      <c r="G13860" s="179"/>
    </row>
    <row r="13861" spans="7:7">
      <c r="G13861" s="179"/>
    </row>
    <row r="13862" spans="7:7">
      <c r="G13862" s="179"/>
    </row>
    <row r="13863" spans="7:7">
      <c r="G13863" s="179"/>
    </row>
    <row r="13864" spans="7:7">
      <c r="G13864" s="179"/>
    </row>
    <row r="13865" spans="7:7">
      <c r="G13865" s="179"/>
    </row>
    <row r="13866" spans="7:7">
      <c r="G13866" s="179"/>
    </row>
    <row r="13867" spans="7:7">
      <c r="G13867" s="179"/>
    </row>
    <row r="13868" spans="7:7">
      <c r="G13868" s="179"/>
    </row>
    <row r="13869" spans="7:7">
      <c r="G13869" s="179"/>
    </row>
    <row r="13870" spans="7:7">
      <c r="G13870" s="179"/>
    </row>
    <row r="13871" spans="7:7">
      <c r="G13871" s="179"/>
    </row>
    <row r="13872" spans="7:7">
      <c r="G13872" s="179"/>
    </row>
    <row r="13873" spans="7:7">
      <c r="G13873" s="179"/>
    </row>
    <row r="13874" spans="7:7">
      <c r="G13874" s="179"/>
    </row>
    <row r="13875" spans="7:7">
      <c r="G13875" s="179"/>
    </row>
    <row r="13876" spans="7:7">
      <c r="G13876" s="179"/>
    </row>
    <row r="13877" spans="7:7">
      <c r="G13877" s="179"/>
    </row>
    <row r="13878" spans="7:7">
      <c r="G13878" s="179"/>
    </row>
    <row r="13879" spans="7:7">
      <c r="G13879" s="179"/>
    </row>
    <row r="13880" spans="7:7">
      <c r="G13880" s="179"/>
    </row>
    <row r="13881" spans="7:7">
      <c r="G13881" s="179"/>
    </row>
    <row r="13882" spans="7:7">
      <c r="G13882" s="179"/>
    </row>
    <row r="13883" spans="7:7">
      <c r="G13883" s="179"/>
    </row>
    <row r="13884" spans="7:7">
      <c r="G13884" s="179"/>
    </row>
    <row r="13885" spans="7:7">
      <c r="G13885" s="179"/>
    </row>
    <row r="13886" spans="7:7">
      <c r="G13886" s="179"/>
    </row>
    <row r="13887" spans="7:7">
      <c r="G13887" s="179"/>
    </row>
    <row r="13888" spans="7:7">
      <c r="G13888" s="179"/>
    </row>
    <row r="13889" spans="7:7">
      <c r="G13889" s="179"/>
    </row>
    <row r="13890" spans="7:7">
      <c r="G13890" s="179"/>
    </row>
    <row r="13891" spans="7:7">
      <c r="G13891" s="179"/>
    </row>
    <row r="13892" spans="7:7">
      <c r="G13892" s="179"/>
    </row>
    <row r="13893" spans="7:7">
      <c r="G13893" s="179"/>
    </row>
    <row r="13894" spans="7:7">
      <c r="G13894" s="179"/>
    </row>
    <row r="13895" spans="7:7">
      <c r="G13895" s="179"/>
    </row>
    <row r="13896" spans="7:7">
      <c r="G13896" s="179"/>
    </row>
    <row r="13897" spans="7:7">
      <c r="G13897" s="179"/>
    </row>
    <row r="13898" spans="7:7">
      <c r="G13898" s="179"/>
    </row>
    <row r="13899" spans="7:7">
      <c r="G13899" s="179"/>
    </row>
    <row r="13900" spans="7:7">
      <c r="G13900" s="179"/>
    </row>
    <row r="13901" spans="7:7">
      <c r="G13901" s="179"/>
    </row>
    <row r="13902" spans="7:7">
      <c r="G13902" s="179"/>
    </row>
    <row r="13903" spans="7:7">
      <c r="G13903" s="179"/>
    </row>
    <row r="13904" spans="7:7">
      <c r="G13904" s="179"/>
    </row>
    <row r="13905" spans="7:7">
      <c r="G13905" s="179"/>
    </row>
    <row r="13906" spans="7:7">
      <c r="G13906" s="179"/>
    </row>
    <row r="13907" spans="7:7">
      <c r="G13907" s="179"/>
    </row>
    <row r="13908" spans="7:7">
      <c r="G13908" s="179"/>
    </row>
    <row r="13909" spans="7:7">
      <c r="G13909" s="179"/>
    </row>
    <row r="13910" spans="7:7">
      <c r="G13910" s="179"/>
    </row>
    <row r="13911" spans="7:7">
      <c r="G13911" s="179"/>
    </row>
    <row r="13912" spans="7:7">
      <c r="G13912" s="179"/>
    </row>
    <row r="13913" spans="7:7">
      <c r="G13913" s="179"/>
    </row>
    <row r="13914" spans="7:7">
      <c r="G13914" s="179"/>
    </row>
    <row r="13915" spans="7:7">
      <c r="G13915" s="179"/>
    </row>
    <row r="13916" spans="7:7">
      <c r="G13916" s="179"/>
    </row>
    <row r="13917" spans="7:7">
      <c r="G13917" s="179"/>
    </row>
    <row r="13918" spans="7:7">
      <c r="G13918" s="179"/>
    </row>
    <row r="13919" spans="7:7">
      <c r="G13919" s="179"/>
    </row>
    <row r="13920" spans="7:7">
      <c r="G13920" s="179"/>
    </row>
    <row r="13921" spans="7:7">
      <c r="G13921" s="179"/>
    </row>
    <row r="13922" spans="7:7">
      <c r="G13922" s="179"/>
    </row>
    <row r="13923" spans="7:7">
      <c r="G13923" s="179"/>
    </row>
    <row r="13924" spans="7:7">
      <c r="G13924" s="179"/>
    </row>
    <row r="13925" spans="7:7">
      <c r="G13925" s="179"/>
    </row>
    <row r="13926" spans="7:7">
      <c r="G13926" s="179"/>
    </row>
    <row r="13927" spans="7:7">
      <c r="G13927" s="179"/>
    </row>
    <row r="13928" spans="7:7">
      <c r="G13928" s="179"/>
    </row>
    <row r="13929" spans="7:7">
      <c r="G13929" s="179"/>
    </row>
    <row r="13930" spans="7:7">
      <c r="G13930" s="179"/>
    </row>
    <row r="13931" spans="7:7">
      <c r="G13931" s="179"/>
    </row>
    <row r="13932" spans="7:7">
      <c r="G13932" s="179"/>
    </row>
    <row r="13933" spans="7:7">
      <c r="G13933" s="179"/>
    </row>
    <row r="13934" spans="7:7">
      <c r="G13934" s="179"/>
    </row>
    <row r="13935" spans="7:7">
      <c r="G13935" s="179"/>
    </row>
    <row r="13936" spans="7:7">
      <c r="G13936" s="179"/>
    </row>
    <row r="13937" spans="7:7">
      <c r="G13937" s="179"/>
    </row>
    <row r="13938" spans="7:7">
      <c r="G13938" s="179"/>
    </row>
    <row r="13939" spans="7:7">
      <c r="G13939" s="179"/>
    </row>
    <row r="13940" spans="7:7">
      <c r="G13940" s="179"/>
    </row>
    <row r="13941" spans="7:7">
      <c r="G13941" s="179"/>
    </row>
    <row r="13942" spans="7:7">
      <c r="G13942" s="179"/>
    </row>
    <row r="13943" spans="7:7">
      <c r="G13943" s="179"/>
    </row>
    <row r="13944" spans="7:7">
      <c r="G13944" s="179"/>
    </row>
    <row r="13945" spans="7:7">
      <c r="G13945" s="179"/>
    </row>
    <row r="13946" spans="7:7">
      <c r="G13946" s="179"/>
    </row>
    <row r="13947" spans="7:7">
      <c r="G13947" s="179"/>
    </row>
    <row r="13948" spans="7:7">
      <c r="G13948" s="179"/>
    </row>
    <row r="13949" spans="7:7">
      <c r="G13949" s="179"/>
    </row>
    <row r="13950" spans="7:7">
      <c r="G13950" s="179"/>
    </row>
    <row r="13951" spans="7:7">
      <c r="G13951" s="179"/>
    </row>
    <row r="13952" spans="7:7">
      <c r="G13952" s="179"/>
    </row>
    <row r="13953" spans="7:7">
      <c r="G13953" s="179"/>
    </row>
    <row r="13954" spans="7:7">
      <c r="G13954" s="179"/>
    </row>
    <row r="13955" spans="7:7">
      <c r="G13955" s="179"/>
    </row>
    <row r="13956" spans="7:7">
      <c r="G13956" s="179"/>
    </row>
    <row r="13957" spans="7:7">
      <c r="G13957" s="179"/>
    </row>
    <row r="13958" spans="7:7">
      <c r="G13958" s="179"/>
    </row>
    <row r="13959" spans="7:7">
      <c r="G13959" s="179"/>
    </row>
    <row r="13960" spans="7:7">
      <c r="G13960" s="179"/>
    </row>
    <row r="13961" spans="7:7">
      <c r="G13961" s="179"/>
    </row>
    <row r="13962" spans="7:7">
      <c r="G13962" s="179"/>
    </row>
    <row r="13963" spans="7:7">
      <c r="G13963" s="179"/>
    </row>
    <row r="13964" spans="7:7">
      <c r="G13964" s="179"/>
    </row>
    <row r="13965" spans="7:7">
      <c r="G13965" s="179"/>
    </row>
    <row r="13966" spans="7:7">
      <c r="G13966" s="179"/>
    </row>
    <row r="13967" spans="7:7">
      <c r="G13967" s="179"/>
    </row>
    <row r="13968" spans="7:7">
      <c r="G13968" s="179"/>
    </row>
    <row r="13969" spans="7:7">
      <c r="G13969" s="179"/>
    </row>
    <row r="13970" spans="7:7">
      <c r="G13970" s="179"/>
    </row>
    <row r="13971" spans="7:7">
      <c r="G13971" s="179"/>
    </row>
    <row r="13972" spans="7:7">
      <c r="G13972" s="179"/>
    </row>
    <row r="13973" spans="7:7">
      <c r="G13973" s="179"/>
    </row>
    <row r="13974" spans="7:7">
      <c r="G13974" s="179"/>
    </row>
    <row r="13975" spans="7:7">
      <c r="G13975" s="179"/>
    </row>
    <row r="13976" spans="7:7">
      <c r="G13976" s="179"/>
    </row>
    <row r="13977" spans="7:7">
      <c r="G13977" s="179"/>
    </row>
    <row r="13978" spans="7:7">
      <c r="G13978" s="179"/>
    </row>
    <row r="13979" spans="7:7">
      <c r="G13979" s="179"/>
    </row>
    <row r="13980" spans="7:7">
      <c r="G13980" s="179"/>
    </row>
    <row r="13981" spans="7:7">
      <c r="G13981" s="179"/>
    </row>
    <row r="13982" spans="7:7">
      <c r="G13982" s="179"/>
    </row>
    <row r="13983" spans="7:7">
      <c r="G13983" s="179"/>
    </row>
    <row r="13984" spans="7:7">
      <c r="G13984" s="179"/>
    </row>
    <row r="13985" spans="7:7">
      <c r="G13985" s="179"/>
    </row>
    <row r="13986" spans="7:7">
      <c r="G13986" s="179"/>
    </row>
    <row r="13987" spans="7:7">
      <c r="G13987" s="179"/>
    </row>
    <row r="13988" spans="7:7">
      <c r="G13988" s="179"/>
    </row>
    <row r="13989" spans="7:7">
      <c r="G13989" s="179"/>
    </row>
    <row r="13990" spans="7:7">
      <c r="G13990" s="179"/>
    </row>
    <row r="13991" spans="7:7">
      <c r="G13991" s="179"/>
    </row>
    <row r="13992" spans="7:7">
      <c r="G13992" s="179"/>
    </row>
    <row r="13993" spans="7:7">
      <c r="G13993" s="179"/>
    </row>
    <row r="13994" spans="7:7">
      <c r="G13994" s="179"/>
    </row>
    <row r="13995" spans="7:7">
      <c r="G13995" s="179"/>
    </row>
    <row r="13996" spans="7:7">
      <c r="G13996" s="179"/>
    </row>
    <row r="13997" spans="7:7">
      <c r="G13997" s="179"/>
    </row>
    <row r="13998" spans="7:7">
      <c r="G13998" s="179"/>
    </row>
    <row r="13999" spans="7:7">
      <c r="G13999" s="179"/>
    </row>
    <row r="14000" spans="7:7">
      <c r="G14000" s="179"/>
    </row>
    <row r="14001" spans="7:7">
      <c r="G14001" s="179"/>
    </row>
    <row r="14002" spans="7:7">
      <c r="G14002" s="179"/>
    </row>
    <row r="14003" spans="7:7">
      <c r="G14003" s="179"/>
    </row>
    <row r="14004" spans="7:7">
      <c r="G14004" s="179"/>
    </row>
    <row r="14005" spans="7:7">
      <c r="G14005" s="179"/>
    </row>
    <row r="14006" spans="7:7">
      <c r="G14006" s="179"/>
    </row>
    <row r="14007" spans="7:7">
      <c r="G14007" s="179"/>
    </row>
    <row r="14008" spans="7:7">
      <c r="G14008" s="179"/>
    </row>
    <row r="14009" spans="7:7">
      <c r="G14009" s="179"/>
    </row>
    <row r="14010" spans="7:7">
      <c r="G14010" s="179"/>
    </row>
    <row r="14011" spans="7:7">
      <c r="G14011" s="179"/>
    </row>
    <row r="14012" spans="7:7">
      <c r="G14012" s="179"/>
    </row>
    <row r="14013" spans="7:7">
      <c r="G14013" s="179"/>
    </row>
    <row r="14014" spans="7:7">
      <c r="G14014" s="179"/>
    </row>
    <row r="14015" spans="7:7">
      <c r="G14015" s="179"/>
    </row>
    <row r="14016" spans="7:7">
      <c r="G14016" s="179"/>
    </row>
    <row r="14017" spans="7:7">
      <c r="G14017" s="179"/>
    </row>
    <row r="14018" spans="7:7">
      <c r="G14018" s="179"/>
    </row>
    <row r="14019" spans="7:7">
      <c r="G14019" s="179"/>
    </row>
    <row r="14020" spans="7:7">
      <c r="G14020" s="179"/>
    </row>
    <row r="14021" spans="7:7">
      <c r="G14021" s="179"/>
    </row>
    <row r="14022" spans="7:7">
      <c r="G14022" s="179"/>
    </row>
    <row r="14023" spans="7:7">
      <c r="G14023" s="179"/>
    </row>
    <row r="14024" spans="7:7">
      <c r="G14024" s="179"/>
    </row>
    <row r="14025" spans="7:7">
      <c r="G14025" s="179"/>
    </row>
    <row r="14026" spans="7:7">
      <c r="G14026" s="179"/>
    </row>
    <row r="14027" spans="7:7">
      <c r="G14027" s="179"/>
    </row>
    <row r="14028" spans="7:7">
      <c r="G14028" s="179"/>
    </row>
    <row r="14029" spans="7:7">
      <c r="G14029" s="179"/>
    </row>
    <row r="14030" spans="7:7">
      <c r="G14030" s="179"/>
    </row>
    <row r="14031" spans="7:7">
      <c r="G14031" s="179"/>
    </row>
    <row r="14032" spans="7:7">
      <c r="G14032" s="179"/>
    </row>
    <row r="14033" spans="7:7">
      <c r="G14033" s="179"/>
    </row>
    <row r="14034" spans="7:7">
      <c r="G14034" s="179"/>
    </row>
    <row r="14035" spans="7:7">
      <c r="G14035" s="179"/>
    </row>
    <row r="14036" spans="7:7">
      <c r="G14036" s="179"/>
    </row>
    <row r="14037" spans="7:7">
      <c r="G14037" s="179"/>
    </row>
    <row r="14038" spans="7:7">
      <c r="G14038" s="179"/>
    </row>
    <row r="14039" spans="7:7">
      <c r="G14039" s="179"/>
    </row>
    <row r="14040" spans="7:7">
      <c r="G14040" s="179"/>
    </row>
    <row r="14041" spans="7:7">
      <c r="G14041" s="179"/>
    </row>
    <row r="14042" spans="7:7">
      <c r="G14042" s="179"/>
    </row>
    <row r="14043" spans="7:7">
      <c r="G14043" s="179"/>
    </row>
    <row r="14044" spans="7:7">
      <c r="G14044" s="179"/>
    </row>
    <row r="14045" spans="7:7">
      <c r="G14045" s="179"/>
    </row>
    <row r="14046" spans="7:7">
      <c r="G14046" s="179"/>
    </row>
    <row r="14047" spans="7:7">
      <c r="G14047" s="179"/>
    </row>
    <row r="14048" spans="7:7">
      <c r="G14048" s="179"/>
    </row>
    <row r="14049" spans="7:7">
      <c r="G14049" s="179"/>
    </row>
    <row r="14050" spans="7:7">
      <c r="G14050" s="179"/>
    </row>
    <row r="14051" spans="7:7">
      <c r="G14051" s="179"/>
    </row>
    <row r="14052" spans="7:7">
      <c r="G14052" s="179"/>
    </row>
    <row r="14053" spans="7:7">
      <c r="G14053" s="179"/>
    </row>
    <row r="14054" spans="7:7">
      <c r="G14054" s="179"/>
    </row>
    <row r="14055" spans="7:7">
      <c r="G14055" s="179"/>
    </row>
    <row r="14056" spans="7:7">
      <c r="G14056" s="179"/>
    </row>
    <row r="14057" spans="7:7">
      <c r="G14057" s="179"/>
    </row>
    <row r="14058" spans="7:7">
      <c r="G14058" s="179"/>
    </row>
    <row r="14059" spans="7:7">
      <c r="G14059" s="179"/>
    </row>
    <row r="14060" spans="7:7">
      <c r="G14060" s="179"/>
    </row>
    <row r="14061" spans="7:7">
      <c r="G14061" s="179"/>
    </row>
    <row r="14062" spans="7:7">
      <c r="G14062" s="179"/>
    </row>
    <row r="14063" spans="7:7">
      <c r="G14063" s="179"/>
    </row>
    <row r="14064" spans="7:7">
      <c r="G14064" s="179"/>
    </row>
    <row r="14065" spans="7:7">
      <c r="G14065" s="179"/>
    </row>
    <row r="14066" spans="7:7">
      <c r="G14066" s="179"/>
    </row>
    <row r="14067" spans="7:7">
      <c r="G14067" s="179"/>
    </row>
    <row r="14068" spans="7:7">
      <c r="G14068" s="179"/>
    </row>
    <row r="14069" spans="7:7">
      <c r="G14069" s="179"/>
    </row>
    <row r="14070" spans="7:7">
      <c r="G14070" s="179"/>
    </row>
    <row r="14071" spans="7:7">
      <c r="G14071" s="179"/>
    </row>
    <row r="14072" spans="7:7">
      <c r="G14072" s="179"/>
    </row>
    <row r="14073" spans="7:7">
      <c r="G14073" s="179"/>
    </row>
    <row r="14074" spans="7:7">
      <c r="G14074" s="179"/>
    </row>
    <row r="14075" spans="7:7">
      <c r="G14075" s="179"/>
    </row>
    <row r="14076" spans="7:7">
      <c r="G14076" s="179"/>
    </row>
    <row r="14077" spans="7:7">
      <c r="G14077" s="179"/>
    </row>
    <row r="14078" spans="7:7">
      <c r="G14078" s="179"/>
    </row>
    <row r="14079" spans="7:7">
      <c r="G14079" s="179"/>
    </row>
    <row r="14080" spans="7:7">
      <c r="G14080" s="179"/>
    </row>
    <row r="14081" spans="7:7">
      <c r="G14081" s="179"/>
    </row>
    <row r="14082" spans="7:7">
      <c r="G14082" s="179"/>
    </row>
    <row r="14083" spans="7:7">
      <c r="G14083" s="179"/>
    </row>
    <row r="14084" spans="7:7">
      <c r="G14084" s="179"/>
    </row>
    <row r="14085" spans="7:7">
      <c r="G14085" s="179"/>
    </row>
    <row r="14086" spans="7:7">
      <c r="G14086" s="179"/>
    </row>
    <row r="14087" spans="7:7">
      <c r="G14087" s="179"/>
    </row>
    <row r="14088" spans="7:7">
      <c r="G14088" s="179"/>
    </row>
    <row r="14089" spans="7:7">
      <c r="G14089" s="179"/>
    </row>
    <row r="14090" spans="7:7">
      <c r="G14090" s="179"/>
    </row>
    <row r="14091" spans="7:7">
      <c r="G14091" s="179"/>
    </row>
    <row r="14092" spans="7:7">
      <c r="G14092" s="179"/>
    </row>
    <row r="14093" spans="7:7">
      <c r="G14093" s="179"/>
    </row>
    <row r="14094" spans="7:7">
      <c r="G14094" s="179"/>
    </row>
    <row r="14095" spans="7:7">
      <c r="G14095" s="179"/>
    </row>
    <row r="14096" spans="7:7">
      <c r="G14096" s="179"/>
    </row>
    <row r="14097" spans="7:7">
      <c r="G14097" s="179"/>
    </row>
    <row r="14098" spans="7:7">
      <c r="G14098" s="179"/>
    </row>
    <row r="14099" spans="7:7">
      <c r="G14099" s="179"/>
    </row>
    <row r="14100" spans="7:7">
      <c r="G14100" s="179"/>
    </row>
    <row r="14101" spans="7:7">
      <c r="G14101" s="179"/>
    </row>
    <row r="14102" spans="7:7">
      <c r="G14102" s="179"/>
    </row>
    <row r="14103" spans="7:7">
      <c r="G14103" s="179"/>
    </row>
    <row r="14104" spans="7:7">
      <c r="G14104" s="179"/>
    </row>
    <row r="14105" spans="7:7">
      <c r="G14105" s="179"/>
    </row>
    <row r="14106" spans="7:7">
      <c r="G14106" s="179"/>
    </row>
    <row r="14107" spans="7:7">
      <c r="G14107" s="179"/>
    </row>
    <row r="14108" spans="7:7">
      <c r="G14108" s="179"/>
    </row>
    <row r="14109" spans="7:7">
      <c r="G14109" s="179"/>
    </row>
    <row r="14110" spans="7:7">
      <c r="G14110" s="179"/>
    </row>
    <row r="14111" spans="7:7">
      <c r="G14111" s="179"/>
    </row>
    <row r="14112" spans="7:7">
      <c r="G14112" s="179"/>
    </row>
    <row r="14113" spans="7:7">
      <c r="G14113" s="179"/>
    </row>
    <row r="14114" spans="7:7">
      <c r="G14114" s="179"/>
    </row>
    <row r="14115" spans="7:7">
      <c r="G14115" s="179"/>
    </row>
    <row r="14116" spans="7:7">
      <c r="G14116" s="179"/>
    </row>
    <row r="14117" spans="7:7">
      <c r="G14117" s="179"/>
    </row>
    <row r="14118" spans="7:7">
      <c r="G14118" s="179"/>
    </row>
    <row r="14119" spans="7:7">
      <c r="G14119" s="179"/>
    </row>
    <row r="14120" spans="7:7">
      <c r="G14120" s="179"/>
    </row>
    <row r="14121" spans="7:7">
      <c r="G14121" s="179"/>
    </row>
    <row r="14122" spans="7:7">
      <c r="G14122" s="179"/>
    </row>
    <row r="14123" spans="7:7">
      <c r="G14123" s="179"/>
    </row>
    <row r="14124" spans="7:7">
      <c r="G14124" s="179"/>
    </row>
    <row r="14125" spans="7:7">
      <c r="G14125" s="179"/>
    </row>
    <row r="14126" spans="7:7">
      <c r="G14126" s="179"/>
    </row>
    <row r="14127" spans="7:7">
      <c r="G14127" s="179"/>
    </row>
    <row r="14128" spans="7:7">
      <c r="G14128" s="179"/>
    </row>
    <row r="14129" spans="7:7">
      <c r="G14129" s="179"/>
    </row>
    <row r="14130" spans="7:7">
      <c r="G14130" s="179"/>
    </row>
    <row r="14131" spans="7:7">
      <c r="G14131" s="179"/>
    </row>
    <row r="14132" spans="7:7">
      <c r="G14132" s="179"/>
    </row>
    <row r="14133" spans="7:7">
      <c r="G14133" s="179"/>
    </row>
    <row r="14134" spans="7:7">
      <c r="G14134" s="179"/>
    </row>
    <row r="14135" spans="7:7">
      <c r="G14135" s="179"/>
    </row>
    <row r="14136" spans="7:7">
      <c r="G14136" s="179"/>
    </row>
    <row r="14137" spans="7:7">
      <c r="G14137" s="179"/>
    </row>
    <row r="14138" spans="7:7">
      <c r="G14138" s="179"/>
    </row>
    <row r="14139" spans="7:7">
      <c r="G14139" s="179"/>
    </row>
    <row r="14140" spans="7:7">
      <c r="G14140" s="179"/>
    </row>
    <row r="14141" spans="7:7">
      <c r="G14141" s="179"/>
    </row>
    <row r="14142" spans="7:7">
      <c r="G14142" s="179"/>
    </row>
    <row r="14143" spans="7:7">
      <c r="G14143" s="179"/>
    </row>
    <row r="14144" spans="7:7">
      <c r="G14144" s="179"/>
    </row>
    <row r="14145" spans="7:7">
      <c r="G14145" s="179"/>
    </row>
    <row r="14146" spans="7:7">
      <c r="G14146" s="179"/>
    </row>
    <row r="14147" spans="7:7">
      <c r="G14147" s="179"/>
    </row>
    <row r="14148" spans="7:7">
      <c r="G14148" s="179"/>
    </row>
    <row r="14149" spans="7:7">
      <c r="G14149" s="179"/>
    </row>
    <row r="14150" spans="7:7">
      <c r="G14150" s="179"/>
    </row>
    <row r="14151" spans="7:7">
      <c r="G14151" s="179"/>
    </row>
    <row r="14152" spans="7:7">
      <c r="G14152" s="179"/>
    </row>
    <row r="14153" spans="7:7">
      <c r="G14153" s="179"/>
    </row>
    <row r="14154" spans="7:7">
      <c r="G14154" s="179"/>
    </row>
    <row r="14155" spans="7:7">
      <c r="G14155" s="179"/>
    </row>
    <row r="14156" spans="7:7">
      <c r="G14156" s="179"/>
    </row>
    <row r="14157" spans="7:7">
      <c r="G14157" s="179"/>
    </row>
    <row r="14158" spans="7:7">
      <c r="G14158" s="179"/>
    </row>
    <row r="14159" spans="7:7">
      <c r="G14159" s="179"/>
    </row>
    <row r="14160" spans="7:7">
      <c r="G14160" s="179"/>
    </row>
    <row r="14161" spans="7:7">
      <c r="G14161" s="179"/>
    </row>
    <row r="14162" spans="7:7">
      <c r="G14162" s="179"/>
    </row>
    <row r="14163" spans="7:7">
      <c r="G14163" s="179"/>
    </row>
    <row r="14164" spans="7:7">
      <c r="G14164" s="179"/>
    </row>
    <row r="14165" spans="7:7">
      <c r="G14165" s="179"/>
    </row>
    <row r="14166" spans="7:7">
      <c r="G14166" s="179"/>
    </row>
    <row r="14167" spans="7:7">
      <c r="G14167" s="179"/>
    </row>
    <row r="14168" spans="7:7">
      <c r="G14168" s="179"/>
    </row>
    <row r="14169" spans="7:7">
      <c r="G14169" s="179"/>
    </row>
    <row r="14170" spans="7:7">
      <c r="G14170" s="179"/>
    </row>
    <row r="14171" spans="7:7">
      <c r="G14171" s="179"/>
    </row>
    <row r="14172" spans="7:7">
      <c r="G14172" s="179"/>
    </row>
    <row r="14173" spans="7:7">
      <c r="G14173" s="179"/>
    </row>
    <row r="14174" spans="7:7">
      <c r="G14174" s="179"/>
    </row>
    <row r="14175" spans="7:7">
      <c r="G14175" s="179"/>
    </row>
    <row r="14176" spans="7:7">
      <c r="G14176" s="179"/>
    </row>
    <row r="14177" spans="7:7">
      <c r="G14177" s="179"/>
    </row>
    <row r="14178" spans="7:7">
      <c r="G14178" s="179"/>
    </row>
    <row r="14179" spans="7:7">
      <c r="G14179" s="179"/>
    </row>
    <row r="14180" spans="7:7">
      <c r="G14180" s="179"/>
    </row>
    <row r="14181" spans="7:7">
      <c r="G14181" s="179"/>
    </row>
    <row r="14182" spans="7:7">
      <c r="G14182" s="179"/>
    </row>
    <row r="14183" spans="7:7">
      <c r="G14183" s="179"/>
    </row>
    <row r="14184" spans="7:7">
      <c r="G14184" s="179"/>
    </row>
    <row r="14185" spans="7:7">
      <c r="G14185" s="179"/>
    </row>
    <row r="14186" spans="7:7">
      <c r="G14186" s="179"/>
    </row>
    <row r="14187" spans="7:7">
      <c r="G14187" s="179"/>
    </row>
    <row r="14188" spans="7:7">
      <c r="G14188" s="179"/>
    </row>
    <row r="14189" spans="7:7">
      <c r="G14189" s="179"/>
    </row>
    <row r="14190" spans="7:7">
      <c r="G14190" s="179"/>
    </row>
    <row r="14191" spans="7:7">
      <c r="G14191" s="179"/>
    </row>
    <row r="14192" spans="7:7">
      <c r="G14192" s="179"/>
    </row>
    <row r="14193" spans="7:7">
      <c r="G14193" s="179"/>
    </row>
    <row r="14194" spans="7:7">
      <c r="G14194" s="179"/>
    </row>
    <row r="14195" spans="7:7">
      <c r="G14195" s="179"/>
    </row>
    <row r="14196" spans="7:7">
      <c r="G14196" s="179"/>
    </row>
    <row r="14197" spans="7:7">
      <c r="G14197" s="179"/>
    </row>
    <row r="14198" spans="7:7">
      <c r="G14198" s="179"/>
    </row>
    <row r="14199" spans="7:7">
      <c r="G14199" s="179"/>
    </row>
    <row r="14200" spans="7:7">
      <c r="G14200" s="179"/>
    </row>
    <row r="14201" spans="7:7">
      <c r="G14201" s="179"/>
    </row>
    <row r="14202" spans="7:7">
      <c r="G14202" s="179"/>
    </row>
    <row r="14203" spans="7:7">
      <c r="G14203" s="179"/>
    </row>
    <row r="14204" spans="7:7">
      <c r="G14204" s="179"/>
    </row>
    <row r="14205" spans="7:7">
      <c r="G14205" s="179"/>
    </row>
    <row r="14206" spans="7:7">
      <c r="G14206" s="179"/>
    </row>
    <row r="14207" spans="7:7">
      <c r="G14207" s="179"/>
    </row>
    <row r="14208" spans="7:7">
      <c r="G14208" s="179"/>
    </row>
    <row r="14209" spans="7:7">
      <c r="G14209" s="179"/>
    </row>
    <row r="14210" spans="7:7">
      <c r="G14210" s="179"/>
    </row>
    <row r="14211" spans="7:7">
      <c r="G14211" s="179"/>
    </row>
    <row r="14212" spans="7:7">
      <c r="G14212" s="179"/>
    </row>
    <row r="14213" spans="7:7">
      <c r="G14213" s="179"/>
    </row>
    <row r="14214" spans="7:7">
      <c r="G14214" s="179"/>
    </row>
    <row r="14215" spans="7:7">
      <c r="G14215" s="179"/>
    </row>
    <row r="14216" spans="7:7">
      <c r="G14216" s="179"/>
    </row>
    <row r="14217" spans="7:7">
      <c r="G14217" s="179"/>
    </row>
    <row r="14218" spans="7:7">
      <c r="G14218" s="179"/>
    </row>
    <row r="14219" spans="7:7">
      <c r="G14219" s="179"/>
    </row>
    <row r="14220" spans="7:7">
      <c r="G14220" s="179"/>
    </row>
    <row r="14221" spans="7:7">
      <c r="G14221" s="179"/>
    </row>
    <row r="14222" spans="7:7">
      <c r="G14222" s="179"/>
    </row>
    <row r="14223" spans="7:7">
      <c r="G14223" s="179"/>
    </row>
    <row r="14224" spans="7:7">
      <c r="G14224" s="179"/>
    </row>
    <row r="14225" spans="7:7">
      <c r="G14225" s="179"/>
    </row>
    <row r="14226" spans="7:7">
      <c r="G14226" s="179"/>
    </row>
    <row r="14227" spans="7:7">
      <c r="G14227" s="179"/>
    </row>
    <row r="14228" spans="7:7">
      <c r="G14228" s="179"/>
    </row>
    <row r="14229" spans="7:7">
      <c r="G14229" s="179"/>
    </row>
    <row r="14230" spans="7:7">
      <c r="G14230" s="179"/>
    </row>
    <row r="14231" spans="7:7">
      <c r="G14231" s="179"/>
    </row>
    <row r="14232" spans="7:7">
      <c r="G14232" s="179"/>
    </row>
    <row r="14233" spans="7:7">
      <c r="G14233" s="179"/>
    </row>
    <row r="14234" spans="7:7">
      <c r="G14234" s="179"/>
    </row>
    <row r="14235" spans="7:7">
      <c r="G14235" s="179"/>
    </row>
    <row r="14236" spans="7:7">
      <c r="G14236" s="179"/>
    </row>
    <row r="14237" spans="7:7">
      <c r="G14237" s="179"/>
    </row>
    <row r="14238" spans="7:7">
      <c r="G14238" s="179"/>
    </row>
    <row r="14239" spans="7:7">
      <c r="G14239" s="179"/>
    </row>
    <row r="14240" spans="7:7">
      <c r="G14240" s="179"/>
    </row>
    <row r="14241" spans="7:7">
      <c r="G14241" s="179"/>
    </row>
    <row r="14242" spans="7:7">
      <c r="G14242" s="179"/>
    </row>
    <row r="14243" spans="7:7">
      <c r="G14243" s="179"/>
    </row>
    <row r="14244" spans="7:7">
      <c r="G14244" s="179"/>
    </row>
    <row r="14245" spans="7:7">
      <c r="G14245" s="179"/>
    </row>
    <row r="14246" spans="7:7">
      <c r="G14246" s="179"/>
    </row>
    <row r="14247" spans="7:7">
      <c r="G14247" s="179"/>
    </row>
    <row r="14248" spans="7:7">
      <c r="G14248" s="179"/>
    </row>
    <row r="14249" spans="7:7">
      <c r="G14249" s="179"/>
    </row>
    <row r="14250" spans="7:7">
      <c r="G14250" s="179"/>
    </row>
    <row r="14251" spans="7:7">
      <c r="G14251" s="179"/>
    </row>
    <row r="14252" spans="7:7">
      <c r="G14252" s="179"/>
    </row>
    <row r="14253" spans="7:7">
      <c r="G14253" s="179"/>
    </row>
    <row r="14254" spans="7:7">
      <c r="G14254" s="179"/>
    </row>
    <row r="14255" spans="7:7">
      <c r="G14255" s="179"/>
    </row>
    <row r="14256" spans="7:7">
      <c r="G14256" s="179"/>
    </row>
    <row r="14257" spans="7:7">
      <c r="G14257" s="179"/>
    </row>
    <row r="14258" spans="7:7">
      <c r="G14258" s="179"/>
    </row>
    <row r="14259" spans="7:7">
      <c r="G14259" s="179"/>
    </row>
    <row r="14260" spans="7:7">
      <c r="G14260" s="179"/>
    </row>
    <row r="14261" spans="7:7">
      <c r="G14261" s="179"/>
    </row>
    <row r="14262" spans="7:7">
      <c r="G14262" s="179"/>
    </row>
    <row r="14263" spans="7:7">
      <c r="G14263" s="179"/>
    </row>
    <row r="14264" spans="7:7">
      <c r="G14264" s="179"/>
    </row>
    <row r="14265" spans="7:7">
      <c r="G14265" s="179"/>
    </row>
    <row r="14266" spans="7:7">
      <c r="G14266" s="179"/>
    </row>
    <row r="14267" spans="7:7">
      <c r="G14267" s="179"/>
    </row>
    <row r="14268" spans="7:7">
      <c r="G14268" s="179"/>
    </row>
    <row r="14269" spans="7:7">
      <c r="G14269" s="179"/>
    </row>
    <row r="14270" spans="7:7">
      <c r="G14270" s="179"/>
    </row>
    <row r="14271" spans="7:7">
      <c r="G14271" s="179"/>
    </row>
    <row r="14272" spans="7:7">
      <c r="G14272" s="179"/>
    </row>
    <row r="14273" spans="7:7">
      <c r="G14273" s="179"/>
    </row>
    <row r="14274" spans="7:7">
      <c r="G14274" s="179"/>
    </row>
    <row r="14275" spans="7:7">
      <c r="G14275" s="179"/>
    </row>
    <row r="14276" spans="7:7">
      <c r="G14276" s="179"/>
    </row>
    <row r="14277" spans="7:7">
      <c r="G14277" s="179"/>
    </row>
    <row r="14278" spans="7:7">
      <c r="G14278" s="179"/>
    </row>
    <row r="14279" spans="7:7">
      <c r="G14279" s="179"/>
    </row>
    <row r="14280" spans="7:7">
      <c r="G14280" s="179"/>
    </row>
    <row r="14281" spans="7:7">
      <c r="G14281" s="179"/>
    </row>
    <row r="14282" spans="7:7">
      <c r="G14282" s="179"/>
    </row>
    <row r="14283" spans="7:7">
      <c r="G14283" s="179"/>
    </row>
    <row r="14284" spans="7:7">
      <c r="G14284" s="179"/>
    </row>
    <row r="14285" spans="7:7">
      <c r="G14285" s="179"/>
    </row>
    <row r="14286" spans="7:7">
      <c r="G14286" s="179"/>
    </row>
    <row r="14287" spans="7:7">
      <c r="G14287" s="179"/>
    </row>
    <row r="14288" spans="7:7">
      <c r="G14288" s="179"/>
    </row>
    <row r="14289" spans="7:7">
      <c r="G14289" s="179"/>
    </row>
    <row r="14290" spans="7:7">
      <c r="G14290" s="179"/>
    </row>
    <row r="14291" spans="7:7">
      <c r="G14291" s="179"/>
    </row>
    <row r="14292" spans="7:7">
      <c r="G14292" s="179"/>
    </row>
    <row r="14293" spans="7:7">
      <c r="G14293" s="179"/>
    </row>
    <row r="14294" spans="7:7">
      <c r="G14294" s="179"/>
    </row>
    <row r="14295" spans="7:7">
      <c r="G14295" s="179"/>
    </row>
    <row r="14296" spans="7:7">
      <c r="G14296" s="179"/>
    </row>
    <row r="14297" spans="7:7">
      <c r="G14297" s="179"/>
    </row>
    <row r="14298" spans="7:7">
      <c r="G14298" s="179"/>
    </row>
    <row r="14299" spans="7:7">
      <c r="G14299" s="179"/>
    </row>
    <row r="14300" spans="7:7">
      <c r="G14300" s="179"/>
    </row>
    <row r="14301" spans="7:7">
      <c r="G14301" s="179"/>
    </row>
    <row r="14302" spans="7:7">
      <c r="G14302" s="179"/>
    </row>
    <row r="14303" spans="7:7">
      <c r="G14303" s="179"/>
    </row>
    <row r="14304" spans="7:7">
      <c r="G14304" s="179"/>
    </row>
    <row r="14305" spans="7:7">
      <c r="G14305" s="179"/>
    </row>
    <row r="14306" spans="7:7">
      <c r="G14306" s="179"/>
    </row>
    <row r="14307" spans="7:7">
      <c r="G14307" s="179"/>
    </row>
    <row r="14308" spans="7:7">
      <c r="G14308" s="179"/>
    </row>
    <row r="14309" spans="7:7">
      <c r="G14309" s="179"/>
    </row>
    <row r="14310" spans="7:7">
      <c r="G14310" s="179"/>
    </row>
    <row r="14311" spans="7:7">
      <c r="G14311" s="179"/>
    </row>
    <row r="14312" spans="7:7">
      <c r="G14312" s="179"/>
    </row>
    <row r="14313" spans="7:7">
      <c r="G14313" s="179"/>
    </row>
    <row r="14314" spans="7:7">
      <c r="G14314" s="179"/>
    </row>
    <row r="14315" spans="7:7">
      <c r="G14315" s="179"/>
    </row>
    <row r="14316" spans="7:7">
      <c r="G14316" s="179"/>
    </row>
    <row r="14317" spans="7:7">
      <c r="G14317" s="179"/>
    </row>
    <row r="14318" spans="7:7">
      <c r="G14318" s="179"/>
    </row>
    <row r="14319" spans="7:7">
      <c r="G14319" s="179"/>
    </row>
    <row r="14320" spans="7:7">
      <c r="G14320" s="179"/>
    </row>
    <row r="14321" spans="7:7">
      <c r="G14321" s="179"/>
    </row>
    <row r="14322" spans="7:7">
      <c r="G14322" s="179"/>
    </row>
    <row r="14323" spans="7:7">
      <c r="G14323" s="179"/>
    </row>
    <row r="14324" spans="7:7">
      <c r="G14324" s="179"/>
    </row>
    <row r="14325" spans="7:7">
      <c r="G14325" s="179"/>
    </row>
    <row r="14326" spans="7:7">
      <c r="G14326" s="179"/>
    </row>
    <row r="14327" spans="7:7">
      <c r="G14327" s="179"/>
    </row>
    <row r="14328" spans="7:7">
      <c r="G14328" s="179"/>
    </row>
    <row r="14329" spans="7:7">
      <c r="G14329" s="179"/>
    </row>
    <row r="14330" spans="7:7">
      <c r="G14330" s="179"/>
    </row>
    <row r="14331" spans="7:7">
      <c r="G14331" s="179"/>
    </row>
    <row r="14332" spans="7:7">
      <c r="G14332" s="179"/>
    </row>
    <row r="14333" spans="7:7">
      <c r="G14333" s="179"/>
    </row>
    <row r="14334" spans="7:7">
      <c r="G14334" s="179"/>
    </row>
    <row r="14335" spans="7:7">
      <c r="G14335" s="179"/>
    </row>
    <row r="14336" spans="7:7">
      <c r="G14336" s="179"/>
    </row>
    <row r="14337" spans="7:7">
      <c r="G14337" s="179"/>
    </row>
    <row r="14338" spans="7:7">
      <c r="G14338" s="179"/>
    </row>
    <row r="14339" spans="7:7">
      <c r="G14339" s="179"/>
    </row>
    <row r="14340" spans="7:7">
      <c r="G14340" s="179"/>
    </row>
    <row r="14341" spans="7:7">
      <c r="G14341" s="179"/>
    </row>
    <row r="14342" spans="7:7">
      <c r="G14342" s="179"/>
    </row>
    <row r="14343" spans="7:7">
      <c r="G14343" s="179"/>
    </row>
    <row r="14344" spans="7:7">
      <c r="G14344" s="179"/>
    </row>
    <row r="14345" spans="7:7">
      <c r="G14345" s="179"/>
    </row>
    <row r="14346" spans="7:7">
      <c r="G14346" s="179"/>
    </row>
    <row r="14347" spans="7:7">
      <c r="G14347" s="179"/>
    </row>
    <row r="14348" spans="7:7">
      <c r="G14348" s="179"/>
    </row>
    <row r="14349" spans="7:7">
      <c r="G14349" s="179"/>
    </row>
    <row r="14350" spans="7:7">
      <c r="G14350" s="179"/>
    </row>
    <row r="14351" spans="7:7">
      <c r="G14351" s="179"/>
    </row>
    <row r="14352" spans="7:7">
      <c r="G14352" s="179"/>
    </row>
    <row r="14353" spans="7:7">
      <c r="G14353" s="179"/>
    </row>
    <row r="14354" spans="7:7">
      <c r="G14354" s="179"/>
    </row>
    <row r="14355" spans="7:7">
      <c r="G14355" s="179"/>
    </row>
    <row r="14356" spans="7:7">
      <c r="G14356" s="179"/>
    </row>
    <row r="14357" spans="7:7">
      <c r="G14357" s="179"/>
    </row>
    <row r="14358" spans="7:7">
      <c r="G14358" s="179"/>
    </row>
    <row r="14359" spans="7:7">
      <c r="G14359" s="179"/>
    </row>
    <row r="14360" spans="7:7">
      <c r="G14360" s="179"/>
    </row>
    <row r="14361" spans="7:7">
      <c r="G14361" s="179"/>
    </row>
    <row r="14362" spans="7:7">
      <c r="G14362" s="179"/>
    </row>
    <row r="14363" spans="7:7">
      <c r="G14363" s="179"/>
    </row>
    <row r="14364" spans="7:7">
      <c r="G14364" s="179"/>
    </row>
    <row r="14365" spans="7:7">
      <c r="G14365" s="179"/>
    </row>
    <row r="14366" spans="7:7">
      <c r="G14366" s="179"/>
    </row>
    <row r="14367" spans="7:7">
      <c r="G14367" s="179"/>
    </row>
    <row r="14368" spans="7:7">
      <c r="G14368" s="179"/>
    </row>
    <row r="14369" spans="7:7">
      <c r="G14369" s="179"/>
    </row>
    <row r="14370" spans="7:7">
      <c r="G14370" s="179"/>
    </row>
    <row r="14371" spans="7:7">
      <c r="G14371" s="179"/>
    </row>
    <row r="14372" spans="7:7">
      <c r="G14372" s="179"/>
    </row>
    <row r="14373" spans="7:7">
      <c r="G14373" s="179"/>
    </row>
    <row r="14374" spans="7:7">
      <c r="G14374" s="179"/>
    </row>
    <row r="14375" spans="7:7">
      <c r="G14375" s="179"/>
    </row>
    <row r="14376" spans="7:7">
      <c r="G14376" s="179"/>
    </row>
    <row r="14377" spans="7:7">
      <c r="G14377" s="179"/>
    </row>
    <row r="14378" spans="7:7">
      <c r="G14378" s="179"/>
    </row>
    <row r="14379" spans="7:7">
      <c r="G14379" s="179"/>
    </row>
    <row r="14380" spans="7:7">
      <c r="G14380" s="179"/>
    </row>
    <row r="14381" spans="7:7">
      <c r="G14381" s="179"/>
    </row>
    <row r="14382" spans="7:7">
      <c r="G14382" s="179"/>
    </row>
    <row r="14383" spans="7:7">
      <c r="G14383" s="179"/>
    </row>
    <row r="14384" spans="7:7">
      <c r="G14384" s="179"/>
    </row>
    <row r="14385" spans="7:7">
      <c r="G14385" s="179"/>
    </row>
    <row r="14386" spans="7:7">
      <c r="G14386" s="179"/>
    </row>
    <row r="14387" spans="7:7">
      <c r="G14387" s="179"/>
    </row>
    <row r="14388" spans="7:7">
      <c r="G14388" s="179"/>
    </row>
    <row r="14389" spans="7:7">
      <c r="G14389" s="179"/>
    </row>
    <row r="14390" spans="7:7">
      <c r="G14390" s="179"/>
    </row>
    <row r="14391" spans="7:7">
      <c r="G14391" s="179"/>
    </row>
    <row r="14392" spans="7:7">
      <c r="G14392" s="179"/>
    </row>
    <row r="14393" spans="7:7">
      <c r="G14393" s="179"/>
    </row>
    <row r="14394" spans="7:7">
      <c r="G14394" s="179"/>
    </row>
    <row r="14395" spans="7:7">
      <c r="G14395" s="179"/>
    </row>
    <row r="14396" spans="7:7">
      <c r="G14396" s="179"/>
    </row>
    <row r="14397" spans="7:7">
      <c r="G14397" s="179"/>
    </row>
    <row r="14398" spans="7:7">
      <c r="G14398" s="179"/>
    </row>
    <row r="14399" spans="7:7">
      <c r="G14399" s="179"/>
    </row>
    <row r="14400" spans="7:7">
      <c r="G14400" s="179"/>
    </row>
    <row r="14401" spans="7:7">
      <c r="G14401" s="179"/>
    </row>
    <row r="14402" spans="7:7">
      <c r="G14402" s="179"/>
    </row>
    <row r="14403" spans="7:7">
      <c r="G14403" s="179"/>
    </row>
    <row r="14404" spans="7:7">
      <c r="G14404" s="179"/>
    </row>
    <row r="14405" spans="7:7">
      <c r="G14405" s="179"/>
    </row>
    <row r="14406" spans="7:7">
      <c r="G14406" s="179"/>
    </row>
    <row r="14407" spans="7:7">
      <c r="G14407" s="179"/>
    </row>
    <row r="14408" spans="7:7">
      <c r="G14408" s="179"/>
    </row>
    <row r="14409" spans="7:7">
      <c r="G14409" s="179"/>
    </row>
    <row r="14410" spans="7:7">
      <c r="G14410" s="179"/>
    </row>
    <row r="14411" spans="7:7">
      <c r="G14411" s="179"/>
    </row>
    <row r="14412" spans="7:7">
      <c r="G14412" s="179"/>
    </row>
    <row r="14413" spans="7:7">
      <c r="G14413" s="179"/>
    </row>
    <row r="14414" spans="7:7">
      <c r="G14414" s="179"/>
    </row>
    <row r="14415" spans="7:7">
      <c r="G14415" s="179"/>
    </row>
    <row r="14416" spans="7:7">
      <c r="G14416" s="179"/>
    </row>
    <row r="14417" spans="7:7">
      <c r="G14417" s="179"/>
    </row>
    <row r="14418" spans="7:7">
      <c r="G14418" s="179"/>
    </row>
    <row r="14419" spans="7:7">
      <c r="G14419" s="179"/>
    </row>
    <row r="14420" spans="7:7">
      <c r="G14420" s="179"/>
    </row>
    <row r="14421" spans="7:7">
      <c r="G14421" s="179"/>
    </row>
    <row r="14422" spans="7:7">
      <c r="G14422" s="179"/>
    </row>
    <row r="14423" spans="7:7">
      <c r="G14423" s="179"/>
    </row>
    <row r="14424" spans="7:7">
      <c r="G14424" s="179"/>
    </row>
    <row r="14425" spans="7:7">
      <c r="G14425" s="179"/>
    </row>
    <row r="14426" spans="7:7">
      <c r="G14426" s="179"/>
    </row>
    <row r="14427" spans="7:7">
      <c r="G14427" s="179"/>
    </row>
    <row r="14428" spans="7:7">
      <c r="G14428" s="179"/>
    </row>
    <row r="14429" spans="7:7">
      <c r="G14429" s="179"/>
    </row>
    <row r="14430" spans="7:7">
      <c r="G14430" s="179"/>
    </row>
    <row r="14431" spans="7:7">
      <c r="G14431" s="179"/>
    </row>
    <row r="14432" spans="7:7">
      <c r="G14432" s="179"/>
    </row>
    <row r="14433" spans="7:7">
      <c r="G14433" s="179"/>
    </row>
    <row r="14434" spans="7:7">
      <c r="G14434" s="179"/>
    </row>
    <row r="14435" spans="7:7">
      <c r="G14435" s="179"/>
    </row>
    <row r="14436" spans="7:7">
      <c r="G14436" s="179"/>
    </row>
    <row r="14437" spans="7:7">
      <c r="G14437" s="179"/>
    </row>
    <row r="14438" spans="7:7">
      <c r="G14438" s="179"/>
    </row>
    <row r="14439" spans="7:7">
      <c r="G14439" s="179"/>
    </row>
    <row r="14440" spans="7:7">
      <c r="G14440" s="179"/>
    </row>
    <row r="14441" spans="7:7">
      <c r="G14441" s="179"/>
    </row>
    <row r="14442" spans="7:7">
      <c r="G14442" s="179"/>
    </row>
    <row r="14443" spans="7:7">
      <c r="G14443" s="179"/>
    </row>
    <row r="14444" spans="7:7">
      <c r="G14444" s="179"/>
    </row>
    <row r="14445" spans="7:7">
      <c r="G14445" s="179"/>
    </row>
    <row r="14446" spans="7:7">
      <c r="G14446" s="179"/>
    </row>
    <row r="14447" spans="7:7">
      <c r="G14447" s="179"/>
    </row>
    <row r="14448" spans="7:7">
      <c r="G14448" s="179"/>
    </row>
    <row r="14449" spans="7:7">
      <c r="G14449" s="179"/>
    </row>
    <row r="14450" spans="7:7">
      <c r="G14450" s="179"/>
    </row>
    <row r="14451" spans="7:7">
      <c r="G14451" s="179"/>
    </row>
    <row r="14452" spans="7:7">
      <c r="G14452" s="179"/>
    </row>
    <row r="14453" spans="7:7">
      <c r="G14453" s="179"/>
    </row>
    <row r="14454" spans="7:7">
      <c r="G14454" s="179"/>
    </row>
    <row r="14455" spans="7:7">
      <c r="G14455" s="179"/>
    </row>
    <row r="14456" spans="7:7">
      <c r="G14456" s="179"/>
    </row>
    <row r="14457" spans="7:7">
      <c r="G14457" s="179"/>
    </row>
    <row r="14458" spans="7:7">
      <c r="G14458" s="179"/>
    </row>
    <row r="14459" spans="7:7">
      <c r="G14459" s="179"/>
    </row>
    <row r="14460" spans="7:7">
      <c r="G14460" s="179"/>
    </row>
    <row r="14461" spans="7:7">
      <c r="G14461" s="179"/>
    </row>
    <row r="14462" spans="7:7">
      <c r="G14462" s="179"/>
    </row>
    <row r="14463" spans="7:7">
      <c r="G14463" s="179"/>
    </row>
    <row r="14464" spans="7:7">
      <c r="G14464" s="179"/>
    </row>
    <row r="14465" spans="7:7">
      <c r="G14465" s="179"/>
    </row>
    <row r="14466" spans="7:7">
      <c r="G14466" s="179"/>
    </row>
    <row r="14467" spans="7:7">
      <c r="G14467" s="179"/>
    </row>
    <row r="14468" spans="7:7">
      <c r="G14468" s="179"/>
    </row>
    <row r="14469" spans="7:7">
      <c r="G14469" s="179"/>
    </row>
    <row r="14470" spans="7:7">
      <c r="G14470" s="179"/>
    </row>
    <row r="14471" spans="7:7">
      <c r="G14471" s="179"/>
    </row>
    <row r="14472" spans="7:7">
      <c r="G14472" s="179"/>
    </row>
    <row r="14473" spans="7:7">
      <c r="G14473" s="179"/>
    </row>
    <row r="14474" spans="7:7">
      <c r="G14474" s="179"/>
    </row>
    <row r="14475" spans="7:7">
      <c r="G14475" s="179"/>
    </row>
    <row r="14476" spans="7:7">
      <c r="G14476" s="179"/>
    </row>
    <row r="14477" spans="7:7">
      <c r="G14477" s="179"/>
    </row>
    <row r="14478" spans="7:7">
      <c r="G14478" s="179"/>
    </row>
    <row r="14479" spans="7:7">
      <c r="G14479" s="179"/>
    </row>
    <row r="14480" spans="7:7">
      <c r="G14480" s="179"/>
    </row>
    <row r="14481" spans="7:7">
      <c r="G14481" s="179"/>
    </row>
    <row r="14482" spans="7:7">
      <c r="G14482" s="179"/>
    </row>
    <row r="14483" spans="7:7">
      <c r="G14483" s="179"/>
    </row>
    <row r="14484" spans="7:7">
      <c r="G14484" s="179"/>
    </row>
    <row r="14485" spans="7:7">
      <c r="G14485" s="179"/>
    </row>
    <row r="14486" spans="7:7">
      <c r="G14486" s="179"/>
    </row>
    <row r="14487" spans="7:7">
      <c r="G14487" s="179"/>
    </row>
    <row r="14488" spans="7:7">
      <c r="G14488" s="179"/>
    </row>
    <row r="14489" spans="7:7">
      <c r="G14489" s="179"/>
    </row>
    <row r="14490" spans="7:7">
      <c r="G14490" s="179"/>
    </row>
    <row r="14491" spans="7:7">
      <c r="G14491" s="179"/>
    </row>
    <row r="14492" spans="7:7">
      <c r="G14492" s="179"/>
    </row>
    <row r="14493" spans="7:7">
      <c r="G14493" s="179"/>
    </row>
    <row r="14494" spans="7:7">
      <c r="G14494" s="179"/>
    </row>
    <row r="14495" spans="7:7">
      <c r="G14495" s="179"/>
    </row>
    <row r="14496" spans="7:7">
      <c r="G14496" s="179"/>
    </row>
    <row r="14497" spans="7:7">
      <c r="G14497" s="179"/>
    </row>
    <row r="14498" spans="7:7">
      <c r="G14498" s="179"/>
    </row>
    <row r="14499" spans="7:7">
      <c r="G14499" s="179"/>
    </row>
    <row r="14500" spans="7:7">
      <c r="G14500" s="179"/>
    </row>
    <row r="14501" spans="7:7">
      <c r="G14501" s="179"/>
    </row>
    <row r="14502" spans="7:7">
      <c r="G14502" s="179"/>
    </row>
    <row r="14503" spans="7:7">
      <c r="G14503" s="179"/>
    </row>
    <row r="14504" spans="7:7">
      <c r="G14504" s="179"/>
    </row>
    <row r="14505" spans="7:7">
      <c r="G14505" s="179"/>
    </row>
    <row r="14506" spans="7:7">
      <c r="G14506" s="179"/>
    </row>
    <row r="14507" spans="7:7">
      <c r="G14507" s="179"/>
    </row>
    <row r="14508" spans="7:7">
      <c r="G14508" s="179"/>
    </row>
    <row r="14509" spans="7:7">
      <c r="G14509" s="179"/>
    </row>
    <row r="14510" spans="7:7">
      <c r="G14510" s="179"/>
    </row>
    <row r="14511" spans="7:7">
      <c r="G14511" s="179"/>
    </row>
    <row r="14512" spans="7:7">
      <c r="G14512" s="179"/>
    </row>
    <row r="14513" spans="7:7">
      <c r="G14513" s="179"/>
    </row>
    <row r="14514" spans="7:7">
      <c r="G14514" s="179"/>
    </row>
    <row r="14515" spans="7:7">
      <c r="G14515" s="179"/>
    </row>
    <row r="14516" spans="7:7">
      <c r="G14516" s="179"/>
    </row>
    <row r="14517" spans="7:7">
      <c r="G14517" s="179"/>
    </row>
    <row r="14518" spans="7:7">
      <c r="G14518" s="179"/>
    </row>
    <row r="14519" spans="7:7">
      <c r="G14519" s="179"/>
    </row>
    <row r="14520" spans="7:7">
      <c r="G14520" s="179"/>
    </row>
    <row r="14521" spans="7:7">
      <c r="G14521" s="179"/>
    </row>
    <row r="14522" spans="7:7">
      <c r="G14522" s="179"/>
    </row>
    <row r="14523" spans="7:7">
      <c r="G14523" s="179"/>
    </row>
    <row r="14524" spans="7:7">
      <c r="G14524" s="179"/>
    </row>
    <row r="14525" spans="7:7">
      <c r="G14525" s="179"/>
    </row>
    <row r="14526" spans="7:7">
      <c r="G14526" s="179"/>
    </row>
    <row r="14527" spans="7:7">
      <c r="G14527" s="179"/>
    </row>
    <row r="14528" spans="7:7">
      <c r="G14528" s="179"/>
    </row>
    <row r="14529" spans="7:7">
      <c r="G14529" s="179"/>
    </row>
    <row r="14530" spans="7:7">
      <c r="G14530" s="179"/>
    </row>
    <row r="14531" spans="7:7">
      <c r="G14531" s="179"/>
    </row>
    <row r="14532" spans="7:7">
      <c r="G14532" s="179"/>
    </row>
    <row r="14533" spans="7:7">
      <c r="G14533" s="179"/>
    </row>
    <row r="14534" spans="7:7">
      <c r="G14534" s="179"/>
    </row>
    <row r="14535" spans="7:7">
      <c r="G14535" s="179"/>
    </row>
    <row r="14536" spans="7:7">
      <c r="G14536" s="179"/>
    </row>
    <row r="14537" spans="7:7">
      <c r="G14537" s="179"/>
    </row>
    <row r="14538" spans="7:7">
      <c r="G14538" s="179"/>
    </row>
    <row r="14539" spans="7:7">
      <c r="G14539" s="179"/>
    </row>
    <row r="14540" spans="7:7">
      <c r="G14540" s="179"/>
    </row>
    <row r="14541" spans="7:7">
      <c r="G14541" s="179"/>
    </row>
    <row r="14542" spans="7:7">
      <c r="G14542" s="179"/>
    </row>
    <row r="14543" spans="7:7">
      <c r="G14543" s="179"/>
    </row>
    <row r="14544" spans="7:7">
      <c r="G14544" s="179"/>
    </row>
    <row r="14545" spans="7:7">
      <c r="G14545" s="179"/>
    </row>
    <row r="14546" spans="7:7">
      <c r="G14546" s="179"/>
    </row>
    <row r="14547" spans="7:7">
      <c r="G14547" s="179"/>
    </row>
    <row r="14548" spans="7:7">
      <c r="G14548" s="179"/>
    </row>
    <row r="14549" spans="7:7">
      <c r="G14549" s="179"/>
    </row>
    <row r="14550" spans="7:7">
      <c r="G14550" s="179"/>
    </row>
    <row r="14551" spans="7:7">
      <c r="G14551" s="179"/>
    </row>
    <row r="14552" spans="7:7">
      <c r="G14552" s="179"/>
    </row>
    <row r="14553" spans="7:7">
      <c r="G14553" s="179"/>
    </row>
    <row r="14554" spans="7:7">
      <c r="G14554" s="179"/>
    </row>
    <row r="14555" spans="7:7">
      <c r="G14555" s="179"/>
    </row>
    <row r="14556" spans="7:7">
      <c r="G14556" s="179"/>
    </row>
    <row r="14557" spans="7:7">
      <c r="G14557" s="179"/>
    </row>
    <row r="14558" spans="7:7">
      <c r="G14558" s="179"/>
    </row>
    <row r="14559" spans="7:7">
      <c r="G14559" s="179"/>
    </row>
    <row r="14560" spans="7:7">
      <c r="G14560" s="179"/>
    </row>
    <row r="14561" spans="7:7">
      <c r="G14561" s="179"/>
    </row>
    <row r="14562" spans="7:7">
      <c r="G14562" s="179"/>
    </row>
    <row r="14563" spans="7:7">
      <c r="G14563" s="179"/>
    </row>
    <row r="14564" spans="7:7">
      <c r="G14564" s="179"/>
    </row>
    <row r="14565" spans="7:7">
      <c r="G14565" s="179"/>
    </row>
    <row r="14566" spans="7:7">
      <c r="G14566" s="179"/>
    </row>
    <row r="14567" spans="7:7">
      <c r="G14567" s="179"/>
    </row>
    <row r="14568" spans="7:7">
      <c r="G14568" s="179"/>
    </row>
    <row r="14569" spans="7:7">
      <c r="G14569" s="179"/>
    </row>
    <row r="14570" spans="7:7">
      <c r="G14570" s="179"/>
    </row>
    <row r="14571" spans="7:7">
      <c r="G14571" s="179"/>
    </row>
    <row r="14572" spans="7:7">
      <c r="G14572" s="179"/>
    </row>
    <row r="14573" spans="7:7">
      <c r="G14573" s="179"/>
    </row>
    <row r="14574" spans="7:7">
      <c r="G14574" s="179"/>
    </row>
    <row r="14575" spans="7:7">
      <c r="G14575" s="179"/>
    </row>
    <row r="14576" spans="7:7">
      <c r="G14576" s="179"/>
    </row>
    <row r="14577" spans="7:7">
      <c r="G14577" s="179"/>
    </row>
    <row r="14578" spans="7:7">
      <c r="G14578" s="179"/>
    </row>
    <row r="14579" spans="7:7">
      <c r="G14579" s="179"/>
    </row>
    <row r="14580" spans="7:7">
      <c r="G14580" s="179"/>
    </row>
    <row r="14581" spans="7:7">
      <c r="G14581" s="179"/>
    </row>
    <row r="14582" spans="7:7">
      <c r="G14582" s="179"/>
    </row>
    <row r="14583" spans="7:7">
      <c r="G14583" s="179"/>
    </row>
    <row r="14584" spans="7:7">
      <c r="G14584" s="179"/>
    </row>
    <row r="14585" spans="7:7">
      <c r="G14585" s="179"/>
    </row>
    <row r="14586" spans="7:7">
      <c r="G14586" s="179"/>
    </row>
    <row r="14587" spans="7:7">
      <c r="G14587" s="179"/>
    </row>
    <row r="14588" spans="7:7">
      <c r="G14588" s="179"/>
    </row>
    <row r="14589" spans="7:7">
      <c r="G14589" s="179"/>
    </row>
    <row r="14590" spans="7:7">
      <c r="G14590" s="179"/>
    </row>
    <row r="14591" spans="7:7">
      <c r="G14591" s="179"/>
    </row>
    <row r="14592" spans="7:7">
      <c r="G14592" s="179"/>
    </row>
    <row r="14593" spans="7:7">
      <c r="G14593" s="179"/>
    </row>
    <row r="14594" spans="7:7">
      <c r="G14594" s="179"/>
    </row>
    <row r="14595" spans="7:7">
      <c r="G14595" s="179"/>
    </row>
    <row r="14596" spans="7:7">
      <c r="G14596" s="179"/>
    </row>
    <row r="14597" spans="7:7">
      <c r="G14597" s="179"/>
    </row>
    <row r="14598" spans="7:7">
      <c r="G14598" s="179"/>
    </row>
    <row r="14599" spans="7:7">
      <c r="G14599" s="179"/>
    </row>
    <row r="14600" spans="7:7">
      <c r="G14600" s="179"/>
    </row>
    <row r="14601" spans="7:7">
      <c r="G14601" s="179"/>
    </row>
    <row r="14602" spans="7:7">
      <c r="G14602" s="179"/>
    </row>
    <row r="14603" spans="7:7">
      <c r="G14603" s="179"/>
    </row>
    <row r="14604" spans="7:7">
      <c r="G14604" s="179"/>
    </row>
    <row r="14605" spans="7:7">
      <c r="G14605" s="179"/>
    </row>
    <row r="14606" spans="7:7">
      <c r="G14606" s="179"/>
    </row>
    <row r="14607" spans="7:7">
      <c r="G14607" s="179"/>
    </row>
    <row r="14608" spans="7:7">
      <c r="G14608" s="179"/>
    </row>
    <row r="14609" spans="7:7">
      <c r="G14609" s="179"/>
    </row>
    <row r="14610" spans="7:7">
      <c r="G14610" s="179"/>
    </row>
    <row r="14611" spans="7:7">
      <c r="G14611" s="179"/>
    </row>
    <row r="14612" spans="7:7">
      <c r="G14612" s="179"/>
    </row>
    <row r="14613" spans="7:7">
      <c r="G14613" s="179"/>
    </row>
    <row r="14614" spans="7:7">
      <c r="G14614" s="179"/>
    </row>
    <row r="14615" spans="7:7">
      <c r="G14615" s="179"/>
    </row>
    <row r="14616" spans="7:7">
      <c r="G14616" s="179"/>
    </row>
    <row r="14617" spans="7:7">
      <c r="G14617" s="179"/>
    </row>
    <row r="14618" spans="7:7">
      <c r="G14618" s="179"/>
    </row>
    <row r="14619" spans="7:7">
      <c r="G14619" s="179"/>
    </row>
    <row r="14620" spans="7:7">
      <c r="G14620" s="179"/>
    </row>
    <row r="14621" spans="7:7">
      <c r="G14621" s="179"/>
    </row>
    <row r="14622" spans="7:7">
      <c r="G14622" s="179"/>
    </row>
    <row r="14623" spans="7:7">
      <c r="G14623" s="179"/>
    </row>
    <row r="14624" spans="7:7">
      <c r="G14624" s="179"/>
    </row>
    <row r="14625" spans="7:7">
      <c r="G14625" s="179"/>
    </row>
    <row r="14626" spans="7:7">
      <c r="G14626" s="179"/>
    </row>
    <row r="14627" spans="7:7">
      <c r="G14627" s="179"/>
    </row>
    <row r="14628" spans="7:7">
      <c r="G14628" s="179"/>
    </row>
    <row r="14629" spans="7:7">
      <c r="G14629" s="179"/>
    </row>
    <row r="14630" spans="7:7">
      <c r="G14630" s="179"/>
    </row>
    <row r="14631" spans="7:7">
      <c r="G14631" s="179"/>
    </row>
    <row r="14632" spans="7:7">
      <c r="G14632" s="179"/>
    </row>
    <row r="14633" spans="7:7">
      <c r="G14633" s="179"/>
    </row>
    <row r="14634" spans="7:7">
      <c r="G14634" s="179"/>
    </row>
    <row r="14635" spans="7:7">
      <c r="G14635" s="179"/>
    </row>
    <row r="14636" spans="7:7">
      <c r="G14636" s="179"/>
    </row>
    <row r="14637" spans="7:7">
      <c r="G14637" s="179"/>
    </row>
    <row r="14638" spans="7:7">
      <c r="G14638" s="179"/>
    </row>
    <row r="14639" spans="7:7">
      <c r="G14639" s="179"/>
    </row>
    <row r="14640" spans="7:7">
      <c r="G14640" s="179"/>
    </row>
    <row r="14641" spans="7:7">
      <c r="G14641" s="179"/>
    </row>
    <row r="14642" spans="7:7">
      <c r="G14642" s="179"/>
    </row>
    <row r="14643" spans="7:7">
      <c r="G14643" s="179"/>
    </row>
    <row r="14644" spans="7:7">
      <c r="G14644" s="179"/>
    </row>
    <row r="14645" spans="7:7">
      <c r="G14645" s="179"/>
    </row>
    <row r="14646" spans="7:7">
      <c r="G14646" s="179"/>
    </row>
    <row r="14647" spans="7:7">
      <c r="G14647" s="179"/>
    </row>
    <row r="14648" spans="7:7">
      <c r="G14648" s="179"/>
    </row>
    <row r="14649" spans="7:7">
      <c r="G14649" s="179"/>
    </row>
    <row r="14650" spans="7:7">
      <c r="G14650" s="179"/>
    </row>
    <row r="14651" spans="7:7">
      <c r="G14651" s="179"/>
    </row>
    <row r="14652" spans="7:7">
      <c r="G14652" s="179"/>
    </row>
    <row r="14653" spans="7:7">
      <c r="G14653" s="179"/>
    </row>
    <row r="14654" spans="7:7">
      <c r="G14654" s="179"/>
    </row>
    <row r="14655" spans="7:7">
      <c r="G14655" s="179"/>
    </row>
    <row r="14656" spans="7:7">
      <c r="G14656" s="179"/>
    </row>
    <row r="14657" spans="7:7">
      <c r="G14657" s="179"/>
    </row>
    <row r="14658" spans="7:7">
      <c r="G14658" s="179"/>
    </row>
    <row r="14659" spans="7:7">
      <c r="G14659" s="179"/>
    </row>
    <row r="14660" spans="7:7">
      <c r="G14660" s="179"/>
    </row>
    <row r="14661" spans="7:7">
      <c r="G14661" s="179"/>
    </row>
    <row r="14662" spans="7:7">
      <c r="G14662" s="179"/>
    </row>
    <row r="14663" spans="7:7">
      <c r="G14663" s="179"/>
    </row>
    <row r="14664" spans="7:7">
      <c r="G14664" s="179"/>
    </row>
    <row r="14665" spans="7:7">
      <c r="G14665" s="179"/>
    </row>
    <row r="14666" spans="7:7">
      <c r="G14666" s="179"/>
    </row>
    <row r="14667" spans="7:7">
      <c r="G14667" s="179"/>
    </row>
    <row r="14668" spans="7:7">
      <c r="G14668" s="179"/>
    </row>
    <row r="14669" spans="7:7">
      <c r="G14669" s="179"/>
    </row>
    <row r="14670" spans="7:7">
      <c r="G14670" s="179"/>
    </row>
    <row r="14671" spans="7:7">
      <c r="G14671" s="179"/>
    </row>
    <row r="14672" spans="7:7">
      <c r="G14672" s="179"/>
    </row>
    <row r="14673" spans="7:7">
      <c r="G14673" s="179"/>
    </row>
    <row r="14674" spans="7:7">
      <c r="G14674" s="179"/>
    </row>
    <row r="14675" spans="7:7">
      <c r="G14675" s="179"/>
    </row>
    <row r="14676" spans="7:7">
      <c r="G14676" s="179"/>
    </row>
    <row r="14677" spans="7:7">
      <c r="G14677" s="179"/>
    </row>
    <row r="14678" spans="7:7">
      <c r="G14678" s="179"/>
    </row>
    <row r="14679" spans="7:7">
      <c r="G14679" s="179"/>
    </row>
    <row r="14680" spans="7:7">
      <c r="G14680" s="179"/>
    </row>
    <row r="14681" spans="7:7">
      <c r="G14681" s="179"/>
    </row>
    <row r="14682" spans="7:7">
      <c r="G14682" s="179"/>
    </row>
    <row r="14683" spans="7:7">
      <c r="G14683" s="179"/>
    </row>
    <row r="14684" spans="7:7">
      <c r="G14684" s="179"/>
    </row>
    <row r="14685" spans="7:7">
      <c r="G14685" s="179"/>
    </row>
    <row r="14686" spans="7:7">
      <c r="G14686" s="179"/>
    </row>
    <row r="14687" spans="7:7">
      <c r="G14687" s="179"/>
    </row>
    <row r="14688" spans="7:7">
      <c r="G14688" s="179"/>
    </row>
    <row r="14689" spans="7:7">
      <c r="G14689" s="179"/>
    </row>
    <row r="14690" spans="7:7">
      <c r="G14690" s="179"/>
    </row>
    <row r="14691" spans="7:7">
      <c r="G14691" s="179"/>
    </row>
    <row r="14692" spans="7:7">
      <c r="G14692" s="179"/>
    </row>
    <row r="14693" spans="7:7">
      <c r="G14693" s="179"/>
    </row>
    <row r="14694" spans="7:7">
      <c r="G14694" s="179"/>
    </row>
    <row r="14695" spans="7:7">
      <c r="G14695" s="179"/>
    </row>
    <row r="14696" spans="7:7">
      <c r="G14696" s="179"/>
    </row>
    <row r="14697" spans="7:7">
      <c r="G14697" s="179"/>
    </row>
    <row r="14698" spans="7:7">
      <c r="G14698" s="179"/>
    </row>
    <row r="14699" spans="7:7">
      <c r="G14699" s="179"/>
    </row>
    <row r="14700" spans="7:7">
      <c r="G14700" s="179"/>
    </row>
    <row r="14701" spans="7:7">
      <c r="G14701" s="179"/>
    </row>
    <row r="14702" spans="7:7">
      <c r="G14702" s="179"/>
    </row>
    <row r="14703" spans="7:7">
      <c r="G14703" s="179"/>
    </row>
    <row r="14704" spans="7:7">
      <c r="G14704" s="179"/>
    </row>
    <row r="14705" spans="7:7">
      <c r="G14705" s="179"/>
    </row>
    <row r="14706" spans="7:7">
      <c r="G14706" s="179"/>
    </row>
    <row r="14707" spans="7:7">
      <c r="G14707" s="179"/>
    </row>
    <row r="14708" spans="7:7">
      <c r="G14708" s="179"/>
    </row>
    <row r="14709" spans="7:7">
      <c r="G14709" s="179"/>
    </row>
    <row r="14710" spans="7:7">
      <c r="G14710" s="179"/>
    </row>
    <row r="14711" spans="7:7">
      <c r="G14711" s="179"/>
    </row>
    <row r="14712" spans="7:7">
      <c r="G14712" s="179"/>
    </row>
    <row r="14713" spans="7:7">
      <c r="G14713" s="179"/>
    </row>
    <row r="14714" spans="7:7">
      <c r="G14714" s="179"/>
    </row>
    <row r="14715" spans="7:7">
      <c r="G14715" s="179"/>
    </row>
    <row r="14716" spans="7:7">
      <c r="G14716" s="179"/>
    </row>
    <row r="14717" spans="7:7">
      <c r="G14717" s="179"/>
    </row>
    <row r="14718" spans="7:7">
      <c r="G14718" s="179"/>
    </row>
    <row r="14719" spans="7:7">
      <c r="G14719" s="179"/>
    </row>
    <row r="14720" spans="7:7">
      <c r="G14720" s="179"/>
    </row>
    <row r="14721" spans="7:7">
      <c r="G14721" s="179"/>
    </row>
    <row r="14722" spans="7:7">
      <c r="G14722" s="179"/>
    </row>
    <row r="14723" spans="7:7">
      <c r="G14723" s="179"/>
    </row>
    <row r="14724" spans="7:7">
      <c r="G14724" s="179"/>
    </row>
    <row r="14725" spans="7:7">
      <c r="G14725" s="179"/>
    </row>
    <row r="14726" spans="7:7">
      <c r="G14726" s="179"/>
    </row>
    <row r="14727" spans="7:7">
      <c r="G14727" s="179"/>
    </row>
    <row r="14728" spans="7:7">
      <c r="G14728" s="179"/>
    </row>
    <row r="14729" spans="7:7">
      <c r="G14729" s="179"/>
    </row>
    <row r="14730" spans="7:7">
      <c r="G14730" s="179"/>
    </row>
    <row r="14731" spans="7:7">
      <c r="G14731" s="179"/>
    </row>
    <row r="14732" spans="7:7">
      <c r="G14732" s="179"/>
    </row>
    <row r="14733" spans="7:7">
      <c r="G14733" s="179"/>
    </row>
    <row r="14734" spans="7:7">
      <c r="G14734" s="179"/>
    </row>
    <row r="14735" spans="7:7">
      <c r="G14735" s="179"/>
    </row>
    <row r="14736" spans="7:7">
      <c r="G14736" s="179"/>
    </row>
    <row r="14737" spans="7:7">
      <c r="G14737" s="179"/>
    </row>
    <row r="14738" spans="7:7">
      <c r="G14738" s="179"/>
    </row>
    <row r="14739" spans="7:7">
      <c r="G14739" s="179"/>
    </row>
    <row r="14740" spans="7:7">
      <c r="G14740" s="179"/>
    </row>
    <row r="14741" spans="7:7">
      <c r="G14741" s="179"/>
    </row>
    <row r="14742" spans="7:7">
      <c r="G14742" s="179"/>
    </row>
    <row r="14743" spans="7:7">
      <c r="G14743" s="179"/>
    </row>
    <row r="14744" spans="7:7">
      <c r="G14744" s="179"/>
    </row>
    <row r="14745" spans="7:7">
      <c r="G14745" s="179"/>
    </row>
    <row r="14746" spans="7:7">
      <c r="G14746" s="179"/>
    </row>
    <row r="14747" spans="7:7">
      <c r="G14747" s="179"/>
    </row>
    <row r="14748" spans="7:7">
      <c r="G14748" s="179"/>
    </row>
    <row r="14749" spans="7:7">
      <c r="G14749" s="179"/>
    </row>
    <row r="14750" spans="7:7">
      <c r="G14750" s="179"/>
    </row>
    <row r="14751" spans="7:7">
      <c r="G14751" s="179"/>
    </row>
    <row r="14752" spans="7:7">
      <c r="G14752" s="179"/>
    </row>
    <row r="14753" spans="7:7">
      <c r="G14753" s="179"/>
    </row>
    <row r="14754" spans="7:7">
      <c r="G14754" s="179"/>
    </row>
    <row r="14755" spans="7:7">
      <c r="G14755" s="179"/>
    </row>
    <row r="14756" spans="7:7">
      <c r="G14756" s="179"/>
    </row>
    <row r="14757" spans="7:7">
      <c r="G14757" s="179"/>
    </row>
    <row r="14758" spans="7:7">
      <c r="G14758" s="179"/>
    </row>
    <row r="14759" spans="7:7">
      <c r="G14759" s="179"/>
    </row>
    <row r="14760" spans="7:7">
      <c r="G14760" s="179"/>
    </row>
    <row r="14761" spans="7:7">
      <c r="G14761" s="179"/>
    </row>
    <row r="14762" spans="7:7">
      <c r="G14762" s="179"/>
    </row>
    <row r="14763" spans="7:7">
      <c r="G14763" s="179"/>
    </row>
    <row r="14764" spans="7:7">
      <c r="G14764" s="179"/>
    </row>
    <row r="14765" spans="7:7">
      <c r="G14765" s="179"/>
    </row>
    <row r="14766" spans="7:7">
      <c r="G14766" s="179"/>
    </row>
    <row r="14767" spans="7:7">
      <c r="G14767" s="179"/>
    </row>
    <row r="14768" spans="7:7">
      <c r="G14768" s="179"/>
    </row>
    <row r="14769" spans="7:7">
      <c r="G14769" s="179"/>
    </row>
    <row r="14770" spans="7:7">
      <c r="G14770" s="179"/>
    </row>
    <row r="14771" spans="7:7">
      <c r="G14771" s="179"/>
    </row>
    <row r="14772" spans="7:7">
      <c r="G14772" s="179"/>
    </row>
    <row r="14773" spans="7:7">
      <c r="G14773" s="179"/>
    </row>
    <row r="14774" spans="7:7">
      <c r="G14774" s="179"/>
    </row>
    <row r="14775" spans="7:7">
      <c r="G14775" s="179"/>
    </row>
    <row r="14776" spans="7:7">
      <c r="G14776" s="179"/>
    </row>
    <row r="14777" spans="7:7">
      <c r="G14777" s="179"/>
    </row>
    <row r="14778" spans="7:7">
      <c r="G14778" s="179"/>
    </row>
    <row r="14779" spans="7:7">
      <c r="G14779" s="179"/>
    </row>
    <row r="14780" spans="7:7">
      <c r="G14780" s="179"/>
    </row>
    <row r="14781" spans="7:7">
      <c r="G14781" s="179"/>
    </row>
    <row r="14782" spans="7:7">
      <c r="G14782" s="179"/>
    </row>
    <row r="14783" spans="7:7">
      <c r="G14783" s="179"/>
    </row>
    <row r="14784" spans="7:7">
      <c r="G14784" s="179"/>
    </row>
    <row r="14785" spans="7:7">
      <c r="G14785" s="179"/>
    </row>
    <row r="14786" spans="7:7">
      <c r="G14786" s="179"/>
    </row>
    <row r="14787" spans="7:7">
      <c r="G14787" s="179"/>
    </row>
    <row r="14788" spans="7:7">
      <c r="G14788" s="179"/>
    </row>
    <row r="14789" spans="7:7">
      <c r="G14789" s="179"/>
    </row>
    <row r="14790" spans="7:7">
      <c r="G14790" s="179"/>
    </row>
    <row r="14791" spans="7:7">
      <c r="G14791" s="179"/>
    </row>
    <row r="14792" spans="7:7">
      <c r="G14792" s="179"/>
    </row>
    <row r="14793" spans="7:7">
      <c r="G14793" s="179"/>
    </row>
    <row r="14794" spans="7:7">
      <c r="G14794" s="179"/>
    </row>
    <row r="14795" spans="7:7">
      <c r="G14795" s="179"/>
    </row>
    <row r="14796" spans="7:7">
      <c r="G14796" s="179"/>
    </row>
    <row r="14797" spans="7:7">
      <c r="G14797" s="179"/>
    </row>
    <row r="14798" spans="7:7">
      <c r="G14798" s="179"/>
    </row>
    <row r="14799" spans="7:7">
      <c r="G14799" s="179"/>
    </row>
    <row r="14800" spans="7:7">
      <c r="G14800" s="179"/>
    </row>
    <row r="14801" spans="7:7">
      <c r="G14801" s="179"/>
    </row>
    <row r="14802" spans="7:7">
      <c r="G14802" s="179"/>
    </row>
    <row r="14803" spans="7:7">
      <c r="G14803" s="179"/>
    </row>
    <row r="14804" spans="7:7">
      <c r="G14804" s="179"/>
    </row>
    <row r="14805" spans="7:7">
      <c r="G14805" s="179"/>
    </row>
    <row r="14806" spans="7:7">
      <c r="G14806" s="179"/>
    </row>
    <row r="14807" spans="7:7">
      <c r="G14807" s="179"/>
    </row>
    <row r="14808" spans="7:7">
      <c r="G14808" s="179"/>
    </row>
    <row r="14809" spans="7:7">
      <c r="G14809" s="179"/>
    </row>
    <row r="14810" spans="7:7">
      <c r="G14810" s="179"/>
    </row>
    <row r="14811" spans="7:7">
      <c r="G14811" s="179"/>
    </row>
    <row r="14812" spans="7:7">
      <c r="G14812" s="179"/>
    </row>
    <row r="14813" spans="7:7">
      <c r="G14813" s="179"/>
    </row>
    <row r="14814" spans="7:7">
      <c r="G14814" s="179"/>
    </row>
    <row r="14815" spans="7:7">
      <c r="G14815" s="179"/>
    </row>
    <row r="14816" spans="7:7">
      <c r="G14816" s="179"/>
    </row>
    <row r="14817" spans="7:7">
      <c r="G14817" s="179"/>
    </row>
    <row r="14818" spans="7:7">
      <c r="G14818" s="179"/>
    </row>
    <row r="14819" spans="7:7">
      <c r="G14819" s="179"/>
    </row>
    <row r="14820" spans="7:7">
      <c r="G14820" s="179"/>
    </row>
    <row r="14821" spans="7:7">
      <c r="G14821" s="179"/>
    </row>
    <row r="14822" spans="7:7">
      <c r="G14822" s="179"/>
    </row>
    <row r="14823" spans="7:7">
      <c r="G14823" s="179"/>
    </row>
    <row r="14824" spans="7:7">
      <c r="G14824" s="179"/>
    </row>
    <row r="14825" spans="7:7">
      <c r="G14825" s="179"/>
    </row>
    <row r="14826" spans="7:7">
      <c r="G14826" s="179"/>
    </row>
    <row r="14827" spans="7:7">
      <c r="G14827" s="179"/>
    </row>
    <row r="14828" spans="7:7">
      <c r="G14828" s="179"/>
    </row>
    <row r="14829" spans="7:7">
      <c r="G14829" s="179"/>
    </row>
    <row r="14830" spans="7:7">
      <c r="G14830" s="179"/>
    </row>
    <row r="14831" spans="7:7">
      <c r="G14831" s="179"/>
    </row>
    <row r="14832" spans="7:7">
      <c r="G14832" s="179"/>
    </row>
    <row r="14833" spans="7:7">
      <c r="G14833" s="179"/>
    </row>
    <row r="14834" spans="7:7">
      <c r="G14834" s="179"/>
    </row>
    <row r="14835" spans="7:7">
      <c r="G14835" s="179"/>
    </row>
    <row r="14836" spans="7:7">
      <c r="G14836" s="179"/>
    </row>
    <row r="14837" spans="7:7">
      <c r="G14837" s="179"/>
    </row>
    <row r="14838" spans="7:7">
      <c r="G14838" s="179"/>
    </row>
    <row r="14839" spans="7:7">
      <c r="G14839" s="179"/>
    </row>
    <row r="14840" spans="7:7">
      <c r="G14840" s="179"/>
    </row>
    <row r="14841" spans="7:7">
      <c r="G14841" s="179"/>
    </row>
    <row r="14842" spans="7:7">
      <c r="G14842" s="179"/>
    </row>
    <row r="14843" spans="7:7">
      <c r="G14843" s="179"/>
    </row>
    <row r="14844" spans="7:7">
      <c r="G14844" s="179"/>
    </row>
    <row r="14845" spans="7:7">
      <c r="G14845" s="179"/>
    </row>
    <row r="14846" spans="7:7">
      <c r="G14846" s="179"/>
    </row>
    <row r="14847" spans="7:7">
      <c r="G14847" s="179"/>
    </row>
    <row r="14848" spans="7:7">
      <c r="G14848" s="179"/>
    </row>
    <row r="14849" spans="7:7">
      <c r="G14849" s="179"/>
    </row>
    <row r="14850" spans="7:7">
      <c r="G14850" s="179"/>
    </row>
    <row r="14851" spans="7:7">
      <c r="G14851" s="179"/>
    </row>
    <row r="14852" spans="7:7">
      <c r="G14852" s="179"/>
    </row>
    <row r="14853" spans="7:7">
      <c r="G14853" s="179"/>
    </row>
    <row r="14854" spans="7:7">
      <c r="G14854" s="179"/>
    </row>
    <row r="14855" spans="7:7">
      <c r="G14855" s="179"/>
    </row>
    <row r="14856" spans="7:7">
      <c r="G14856" s="179"/>
    </row>
    <row r="14857" spans="7:7">
      <c r="G14857" s="179"/>
    </row>
    <row r="14858" spans="7:7">
      <c r="G14858" s="179"/>
    </row>
    <row r="14859" spans="7:7">
      <c r="G14859" s="179"/>
    </row>
    <row r="14860" spans="7:7">
      <c r="G14860" s="179"/>
    </row>
    <row r="14861" spans="7:7">
      <c r="G14861" s="179"/>
    </row>
    <row r="14862" spans="7:7">
      <c r="G14862" s="179"/>
    </row>
    <row r="14863" spans="7:7">
      <c r="G14863" s="179"/>
    </row>
    <row r="14864" spans="7:7">
      <c r="G14864" s="179"/>
    </row>
    <row r="14865" spans="7:7">
      <c r="G14865" s="179"/>
    </row>
    <row r="14866" spans="7:7">
      <c r="G14866" s="179"/>
    </row>
    <row r="14867" spans="7:7">
      <c r="G14867" s="179"/>
    </row>
    <row r="14868" spans="7:7">
      <c r="G14868" s="179"/>
    </row>
    <row r="14869" spans="7:7">
      <c r="G14869" s="179"/>
    </row>
    <row r="14870" spans="7:7">
      <c r="G14870" s="179"/>
    </row>
    <row r="14871" spans="7:7">
      <c r="G14871" s="179"/>
    </row>
    <row r="14872" spans="7:7">
      <c r="G14872" s="179"/>
    </row>
    <row r="14873" spans="7:7">
      <c r="G14873" s="179"/>
    </row>
    <row r="14874" spans="7:7">
      <c r="G14874" s="179"/>
    </row>
    <row r="14875" spans="7:7">
      <c r="G14875" s="179"/>
    </row>
    <row r="14876" spans="7:7">
      <c r="G14876" s="179"/>
    </row>
    <row r="14877" spans="7:7">
      <c r="G14877" s="179"/>
    </row>
    <row r="14878" spans="7:7">
      <c r="G14878" s="179"/>
    </row>
    <row r="14879" spans="7:7">
      <c r="G14879" s="179"/>
    </row>
    <row r="14880" spans="7:7">
      <c r="G14880" s="179"/>
    </row>
    <row r="14881" spans="7:7">
      <c r="G14881" s="179"/>
    </row>
    <row r="14882" spans="7:7">
      <c r="G14882" s="179"/>
    </row>
    <row r="14883" spans="7:7">
      <c r="G14883" s="179"/>
    </row>
    <row r="14884" spans="7:7">
      <c r="G14884" s="179"/>
    </row>
    <row r="14885" spans="7:7">
      <c r="G14885" s="179"/>
    </row>
    <row r="14886" spans="7:7">
      <c r="G14886" s="179"/>
    </row>
    <row r="14887" spans="7:7">
      <c r="G14887" s="179"/>
    </row>
    <row r="14888" spans="7:7">
      <c r="G14888" s="179"/>
    </row>
    <row r="14889" spans="7:7">
      <c r="G14889" s="179"/>
    </row>
    <row r="14890" spans="7:7">
      <c r="G14890" s="179"/>
    </row>
    <row r="14891" spans="7:7">
      <c r="G14891" s="179"/>
    </row>
    <row r="14892" spans="7:7">
      <c r="G14892" s="179"/>
    </row>
    <row r="14893" spans="7:7">
      <c r="G14893" s="179"/>
    </row>
    <row r="14894" spans="7:7">
      <c r="G14894" s="179"/>
    </row>
    <row r="14895" spans="7:7">
      <c r="G14895" s="179"/>
    </row>
    <row r="14896" spans="7:7">
      <c r="G14896" s="179"/>
    </row>
    <row r="14897" spans="7:7">
      <c r="G14897" s="179"/>
    </row>
    <row r="14898" spans="7:7">
      <c r="G14898" s="179"/>
    </row>
    <row r="14899" spans="7:7">
      <c r="G14899" s="179"/>
    </row>
    <row r="14900" spans="7:7">
      <c r="G14900" s="179"/>
    </row>
    <row r="14901" spans="7:7">
      <c r="G14901" s="179"/>
    </row>
    <row r="14902" spans="7:7">
      <c r="G14902" s="179"/>
    </row>
    <row r="14903" spans="7:7">
      <c r="G14903" s="179"/>
    </row>
    <row r="14904" spans="7:7">
      <c r="G14904" s="179"/>
    </row>
    <row r="14905" spans="7:7">
      <c r="G14905" s="179"/>
    </row>
    <row r="14906" spans="7:7">
      <c r="G14906" s="179"/>
    </row>
    <row r="14907" spans="7:7">
      <c r="G14907" s="179"/>
    </row>
    <row r="14908" spans="7:7">
      <c r="G14908" s="179"/>
    </row>
    <row r="14909" spans="7:7">
      <c r="G14909" s="179"/>
    </row>
    <row r="14910" spans="7:7">
      <c r="G14910" s="179"/>
    </row>
    <row r="14911" spans="7:7">
      <c r="G14911" s="179"/>
    </row>
    <row r="14912" spans="7:7">
      <c r="G14912" s="179"/>
    </row>
    <row r="14913" spans="7:7">
      <c r="G14913" s="179"/>
    </row>
    <row r="14914" spans="7:7">
      <c r="G14914" s="179"/>
    </row>
    <row r="14915" spans="7:7">
      <c r="G14915" s="179"/>
    </row>
    <row r="14916" spans="7:7">
      <c r="G14916" s="179"/>
    </row>
    <row r="14917" spans="7:7">
      <c r="G14917" s="179"/>
    </row>
    <row r="14918" spans="7:7">
      <c r="G14918" s="179"/>
    </row>
    <row r="14919" spans="7:7">
      <c r="G14919" s="179"/>
    </row>
    <row r="14920" spans="7:7">
      <c r="G14920" s="179"/>
    </row>
    <row r="14921" spans="7:7">
      <c r="G14921" s="179"/>
    </row>
    <row r="14922" spans="7:7">
      <c r="G14922" s="179"/>
    </row>
    <row r="14923" spans="7:7">
      <c r="G14923" s="179"/>
    </row>
    <row r="14924" spans="7:7">
      <c r="G14924" s="179"/>
    </row>
    <row r="14925" spans="7:7">
      <c r="G14925" s="179"/>
    </row>
    <row r="14926" spans="7:7">
      <c r="G14926" s="179"/>
    </row>
    <row r="14927" spans="7:7">
      <c r="G14927" s="179"/>
    </row>
    <row r="14928" spans="7:7">
      <c r="G14928" s="179"/>
    </row>
    <row r="14929" spans="7:7">
      <c r="G14929" s="179"/>
    </row>
    <row r="14930" spans="7:7">
      <c r="G14930" s="179"/>
    </row>
    <row r="14931" spans="7:7">
      <c r="G14931" s="179"/>
    </row>
    <row r="14932" spans="7:7">
      <c r="G14932" s="179"/>
    </row>
    <row r="14933" spans="7:7">
      <c r="G14933" s="179"/>
    </row>
    <row r="14934" spans="7:7">
      <c r="G14934" s="179"/>
    </row>
    <row r="14935" spans="7:7">
      <c r="G14935" s="179"/>
    </row>
    <row r="14936" spans="7:7">
      <c r="G14936" s="179"/>
    </row>
    <row r="14937" spans="7:7">
      <c r="G14937" s="179"/>
    </row>
    <row r="14938" spans="7:7">
      <c r="G14938" s="179"/>
    </row>
    <row r="14939" spans="7:7">
      <c r="G14939" s="179"/>
    </row>
    <row r="14940" spans="7:7">
      <c r="G14940" s="179"/>
    </row>
    <row r="14941" spans="7:7">
      <c r="G14941" s="179"/>
    </row>
    <row r="14942" spans="7:7">
      <c r="G14942" s="179"/>
    </row>
    <row r="14943" spans="7:7">
      <c r="G14943" s="179"/>
    </row>
    <row r="14944" spans="7:7">
      <c r="G14944" s="179"/>
    </row>
    <row r="14945" spans="7:7">
      <c r="G14945" s="179"/>
    </row>
    <row r="14946" spans="7:7">
      <c r="G14946" s="179"/>
    </row>
    <row r="14947" spans="7:7">
      <c r="G14947" s="179"/>
    </row>
    <row r="14948" spans="7:7">
      <c r="G14948" s="179"/>
    </row>
    <row r="14949" spans="7:7">
      <c r="G14949" s="179"/>
    </row>
    <row r="14950" spans="7:7">
      <c r="G14950" s="179"/>
    </row>
    <row r="14951" spans="7:7">
      <c r="G14951" s="179"/>
    </row>
    <row r="14952" spans="7:7">
      <c r="G14952" s="179"/>
    </row>
    <row r="14953" spans="7:7">
      <c r="G14953" s="179"/>
    </row>
    <row r="14954" spans="7:7">
      <c r="G14954" s="179"/>
    </row>
    <row r="14955" spans="7:7">
      <c r="G14955" s="179"/>
    </row>
    <row r="14956" spans="7:7">
      <c r="G14956" s="179"/>
    </row>
    <row r="14957" spans="7:7">
      <c r="G14957" s="179"/>
    </row>
    <row r="14958" spans="7:7">
      <c r="G14958" s="179"/>
    </row>
    <row r="14959" spans="7:7">
      <c r="G14959" s="179"/>
    </row>
    <row r="14960" spans="7:7">
      <c r="G14960" s="179"/>
    </row>
    <row r="14961" spans="7:7">
      <c r="G14961" s="179"/>
    </row>
    <row r="14962" spans="7:7">
      <c r="G14962" s="179"/>
    </row>
    <row r="14963" spans="7:7">
      <c r="G14963" s="179"/>
    </row>
    <row r="14964" spans="7:7">
      <c r="G14964" s="179"/>
    </row>
    <row r="14965" spans="7:7">
      <c r="G14965" s="179"/>
    </row>
    <row r="14966" spans="7:7">
      <c r="G14966" s="179"/>
    </row>
    <row r="14967" spans="7:7">
      <c r="G14967" s="179"/>
    </row>
    <row r="14968" spans="7:7">
      <c r="G14968" s="179"/>
    </row>
    <row r="14969" spans="7:7">
      <c r="G14969" s="179"/>
    </row>
    <row r="14970" spans="7:7">
      <c r="G14970" s="179"/>
    </row>
    <row r="14971" spans="7:7">
      <c r="G14971" s="179"/>
    </row>
    <row r="14972" spans="7:7">
      <c r="G14972" s="179"/>
    </row>
    <row r="14973" spans="7:7">
      <c r="G14973" s="179"/>
    </row>
    <row r="14974" spans="7:7">
      <c r="G14974" s="179"/>
    </row>
    <row r="14975" spans="7:7">
      <c r="G14975" s="179"/>
    </row>
    <row r="14976" spans="7:7">
      <c r="G14976" s="179"/>
    </row>
    <row r="14977" spans="7:7">
      <c r="G14977" s="179"/>
    </row>
    <row r="14978" spans="7:7">
      <c r="G14978" s="179"/>
    </row>
    <row r="14979" spans="7:7">
      <c r="G14979" s="179"/>
    </row>
    <row r="14980" spans="7:7">
      <c r="G14980" s="179"/>
    </row>
    <row r="14981" spans="7:7">
      <c r="G14981" s="179"/>
    </row>
    <row r="14982" spans="7:7">
      <c r="G14982" s="179"/>
    </row>
    <row r="14983" spans="7:7">
      <c r="G14983" s="179"/>
    </row>
    <row r="14984" spans="7:7">
      <c r="G14984" s="179"/>
    </row>
    <row r="14985" spans="7:7">
      <c r="G14985" s="179"/>
    </row>
    <row r="14986" spans="7:7">
      <c r="G14986" s="179"/>
    </row>
    <row r="14987" spans="7:7">
      <c r="G14987" s="179"/>
    </row>
    <row r="14988" spans="7:7">
      <c r="G14988" s="179"/>
    </row>
    <row r="14989" spans="7:7">
      <c r="G14989" s="179"/>
    </row>
    <row r="14990" spans="7:7">
      <c r="G14990" s="179"/>
    </row>
    <row r="14991" spans="7:7">
      <c r="G14991" s="179"/>
    </row>
    <row r="14992" spans="7:7">
      <c r="G14992" s="179"/>
    </row>
    <row r="14993" spans="7:7">
      <c r="G14993" s="179"/>
    </row>
    <row r="14994" spans="7:7">
      <c r="G14994" s="179"/>
    </row>
    <row r="14995" spans="7:7">
      <c r="G14995" s="179"/>
    </row>
    <row r="14996" spans="7:7">
      <c r="G14996" s="179"/>
    </row>
    <row r="14997" spans="7:7">
      <c r="G14997" s="179"/>
    </row>
    <row r="14998" spans="7:7">
      <c r="G14998" s="179"/>
    </row>
    <row r="14999" spans="7:7">
      <c r="G14999" s="179"/>
    </row>
    <row r="15000" spans="7:7">
      <c r="G15000" s="179"/>
    </row>
    <row r="15001" spans="7:7">
      <c r="G15001" s="179"/>
    </row>
    <row r="15002" spans="7:7">
      <c r="G15002" s="179"/>
    </row>
    <row r="15003" spans="7:7">
      <c r="G15003" s="179"/>
    </row>
    <row r="15004" spans="7:7">
      <c r="G15004" s="179"/>
    </row>
    <row r="15005" spans="7:7">
      <c r="G15005" s="179"/>
    </row>
    <row r="15006" spans="7:7">
      <c r="G15006" s="179"/>
    </row>
    <row r="15007" spans="7:7">
      <c r="G15007" s="179"/>
    </row>
    <row r="15008" spans="7:7">
      <c r="G15008" s="179"/>
    </row>
    <row r="15009" spans="7:7">
      <c r="G15009" s="179"/>
    </row>
    <row r="15010" spans="7:7">
      <c r="G15010" s="179"/>
    </row>
    <row r="15011" spans="7:7">
      <c r="G15011" s="179"/>
    </row>
    <row r="15012" spans="7:7">
      <c r="G15012" s="179"/>
    </row>
    <row r="15013" spans="7:7">
      <c r="G15013" s="179"/>
    </row>
    <row r="15014" spans="7:7">
      <c r="G15014" s="179"/>
    </row>
    <row r="15015" spans="7:7">
      <c r="G15015" s="179"/>
    </row>
    <row r="15016" spans="7:7">
      <c r="G15016" s="179"/>
    </row>
    <row r="15017" spans="7:7">
      <c r="G15017" s="179"/>
    </row>
    <row r="15018" spans="7:7">
      <c r="G15018" s="179"/>
    </row>
    <row r="15019" spans="7:7">
      <c r="G15019" s="179"/>
    </row>
    <row r="15020" spans="7:7">
      <c r="G15020" s="179"/>
    </row>
    <row r="15021" spans="7:7">
      <c r="G15021" s="179"/>
    </row>
    <row r="15022" spans="7:7">
      <c r="G15022" s="179"/>
    </row>
    <row r="15023" spans="7:7">
      <c r="G15023" s="179"/>
    </row>
    <row r="15024" spans="7:7">
      <c r="G15024" s="179"/>
    </row>
    <row r="15025" spans="7:7">
      <c r="G15025" s="179"/>
    </row>
    <row r="15026" spans="7:7">
      <c r="G15026" s="179"/>
    </row>
    <row r="15027" spans="7:7">
      <c r="G15027" s="179"/>
    </row>
    <row r="15028" spans="7:7">
      <c r="G15028" s="179"/>
    </row>
    <row r="15029" spans="7:7">
      <c r="G15029" s="179"/>
    </row>
    <row r="15030" spans="7:7">
      <c r="G15030" s="179"/>
    </row>
    <row r="15031" spans="7:7">
      <c r="G15031" s="179"/>
    </row>
    <row r="15032" spans="7:7">
      <c r="G15032" s="179"/>
    </row>
    <row r="15033" spans="7:7">
      <c r="G15033" s="179"/>
    </row>
    <row r="15034" spans="7:7">
      <c r="G15034" s="179"/>
    </row>
    <row r="15035" spans="7:7">
      <c r="G15035" s="179"/>
    </row>
    <row r="15036" spans="7:7">
      <c r="G15036" s="179"/>
    </row>
    <row r="15037" spans="7:7">
      <c r="G15037" s="179"/>
    </row>
    <row r="15038" spans="7:7">
      <c r="G15038" s="179"/>
    </row>
    <row r="15039" spans="7:7">
      <c r="G15039" s="179"/>
    </row>
    <row r="15040" spans="7:7">
      <c r="G15040" s="179"/>
    </row>
    <row r="15041" spans="7:7">
      <c r="G15041" s="179"/>
    </row>
    <row r="15042" spans="7:7">
      <c r="G15042" s="179"/>
    </row>
    <row r="15043" spans="7:7">
      <c r="G15043" s="179"/>
    </row>
    <row r="15044" spans="7:7">
      <c r="G15044" s="179"/>
    </row>
    <row r="15045" spans="7:7">
      <c r="G15045" s="179"/>
    </row>
    <row r="15046" spans="7:7">
      <c r="G15046" s="179"/>
    </row>
    <row r="15047" spans="7:7">
      <c r="G15047" s="179"/>
    </row>
    <row r="15048" spans="7:7">
      <c r="G15048" s="179"/>
    </row>
    <row r="15049" spans="7:7">
      <c r="G15049" s="179"/>
    </row>
    <row r="15050" spans="7:7">
      <c r="G15050" s="179"/>
    </row>
    <row r="15051" spans="7:7">
      <c r="G15051" s="179"/>
    </row>
    <row r="15052" spans="7:7">
      <c r="G15052" s="179"/>
    </row>
    <row r="15053" spans="7:7">
      <c r="G15053" s="179"/>
    </row>
    <row r="15054" spans="7:7">
      <c r="G15054" s="179"/>
    </row>
    <row r="15055" spans="7:7">
      <c r="G15055" s="179"/>
    </row>
    <row r="15056" spans="7:7">
      <c r="G15056" s="179"/>
    </row>
    <row r="15057" spans="7:7">
      <c r="G15057" s="179"/>
    </row>
    <row r="15058" spans="7:7">
      <c r="G15058" s="179"/>
    </row>
    <row r="15059" spans="7:7">
      <c r="G15059" s="179"/>
    </row>
    <row r="15060" spans="7:7">
      <c r="G15060" s="179"/>
    </row>
    <row r="15061" spans="7:7">
      <c r="G15061" s="179"/>
    </row>
    <row r="15062" spans="7:7">
      <c r="G15062" s="179"/>
    </row>
    <row r="15063" spans="7:7">
      <c r="G15063" s="179"/>
    </row>
    <row r="15064" spans="7:7">
      <c r="G15064" s="179"/>
    </row>
    <row r="15065" spans="7:7">
      <c r="G15065" s="179"/>
    </row>
    <row r="15066" spans="7:7">
      <c r="G15066" s="179"/>
    </row>
    <row r="15067" spans="7:7">
      <c r="G15067" s="179"/>
    </row>
    <row r="15068" spans="7:7">
      <c r="G15068" s="179"/>
    </row>
    <row r="15069" spans="7:7">
      <c r="G15069" s="179"/>
    </row>
    <row r="15070" spans="7:7">
      <c r="G15070" s="179"/>
    </row>
    <row r="15071" spans="7:7">
      <c r="G15071" s="179"/>
    </row>
    <row r="15072" spans="7:7">
      <c r="G15072" s="179"/>
    </row>
    <row r="15073" spans="7:7">
      <c r="G15073" s="179"/>
    </row>
    <row r="15074" spans="7:7">
      <c r="G15074" s="179"/>
    </row>
    <row r="15075" spans="7:7">
      <c r="G15075" s="179"/>
    </row>
    <row r="15076" spans="7:7">
      <c r="G15076" s="179"/>
    </row>
    <row r="15077" spans="7:7">
      <c r="G15077" s="179"/>
    </row>
    <row r="15078" spans="7:7">
      <c r="G15078" s="179"/>
    </row>
    <row r="15079" spans="7:7">
      <c r="G15079" s="179"/>
    </row>
    <row r="15080" spans="7:7">
      <c r="G15080" s="179"/>
    </row>
    <row r="15081" spans="7:7">
      <c r="G15081" s="179"/>
    </row>
    <row r="15082" spans="7:7">
      <c r="G15082" s="179"/>
    </row>
    <row r="15083" spans="7:7">
      <c r="G15083" s="179"/>
    </row>
    <row r="15084" spans="7:7">
      <c r="G15084" s="179"/>
    </row>
    <row r="15085" spans="7:7">
      <c r="G15085" s="179"/>
    </row>
    <row r="15086" spans="7:7">
      <c r="G15086" s="179"/>
    </row>
    <row r="15087" spans="7:7">
      <c r="G15087" s="179"/>
    </row>
    <row r="15088" spans="7:7">
      <c r="G15088" s="179"/>
    </row>
    <row r="15089" spans="7:7">
      <c r="G15089" s="179"/>
    </row>
    <row r="15090" spans="7:7">
      <c r="G15090" s="179"/>
    </row>
    <row r="15091" spans="7:7">
      <c r="G15091" s="179"/>
    </row>
    <row r="15092" spans="7:7">
      <c r="G15092" s="179"/>
    </row>
    <row r="15093" spans="7:7">
      <c r="G15093" s="179"/>
    </row>
    <row r="15094" spans="7:7">
      <c r="G15094" s="179"/>
    </row>
    <row r="15095" spans="7:7">
      <c r="G15095" s="179"/>
    </row>
    <row r="15096" spans="7:7">
      <c r="G15096" s="179"/>
    </row>
    <row r="15097" spans="7:7">
      <c r="G15097" s="179"/>
    </row>
    <row r="15098" spans="7:7">
      <c r="G15098" s="179"/>
    </row>
    <row r="15099" spans="7:7">
      <c r="G15099" s="179"/>
    </row>
    <row r="15100" spans="7:7">
      <c r="G15100" s="179"/>
    </row>
    <row r="15101" spans="7:7">
      <c r="G15101" s="179"/>
    </row>
    <row r="15102" spans="7:7">
      <c r="G15102" s="179"/>
    </row>
    <row r="15103" spans="7:7">
      <c r="G15103" s="179"/>
    </row>
    <row r="15104" spans="7:7">
      <c r="G15104" s="179"/>
    </row>
    <row r="15105" spans="7:7">
      <c r="G15105" s="179"/>
    </row>
    <row r="15106" spans="7:7">
      <c r="G15106" s="179"/>
    </row>
    <row r="15107" spans="7:7">
      <c r="G15107" s="179"/>
    </row>
    <row r="15108" spans="7:7">
      <c r="G15108" s="179"/>
    </row>
    <row r="15109" spans="7:7">
      <c r="G15109" s="179"/>
    </row>
    <row r="15110" spans="7:7">
      <c r="G15110" s="179"/>
    </row>
    <row r="15111" spans="7:7">
      <c r="G15111" s="179"/>
    </row>
    <row r="15112" spans="7:7">
      <c r="G15112" s="179"/>
    </row>
    <row r="15113" spans="7:7">
      <c r="G15113" s="179"/>
    </row>
    <row r="15114" spans="7:7">
      <c r="G15114" s="179"/>
    </row>
    <row r="15115" spans="7:7">
      <c r="G15115" s="179"/>
    </row>
    <row r="15116" spans="7:7">
      <c r="G15116" s="179"/>
    </row>
    <row r="15117" spans="7:7">
      <c r="G15117" s="179"/>
    </row>
    <row r="15118" spans="7:7">
      <c r="G15118" s="179"/>
    </row>
    <row r="15119" spans="7:7">
      <c r="G15119" s="179"/>
    </row>
    <row r="15120" spans="7:7">
      <c r="G15120" s="179"/>
    </row>
    <row r="15121" spans="7:7">
      <c r="G15121" s="179"/>
    </row>
    <row r="15122" spans="7:7">
      <c r="G15122" s="179"/>
    </row>
    <row r="15123" spans="7:7">
      <c r="G15123" s="179"/>
    </row>
    <row r="15124" spans="7:7">
      <c r="G15124" s="179"/>
    </row>
    <row r="15125" spans="7:7">
      <c r="G15125" s="179"/>
    </row>
    <row r="15126" spans="7:7">
      <c r="G15126" s="179"/>
    </row>
    <row r="15127" spans="7:7">
      <c r="G15127" s="179"/>
    </row>
    <row r="15128" spans="7:7">
      <c r="G15128" s="179"/>
    </row>
    <row r="15129" spans="7:7">
      <c r="G15129" s="179"/>
    </row>
    <row r="15130" spans="7:7">
      <c r="G15130" s="179"/>
    </row>
    <row r="15131" spans="7:7">
      <c r="G15131" s="179"/>
    </row>
    <row r="15132" spans="7:7">
      <c r="G15132" s="179"/>
    </row>
    <row r="15133" spans="7:7">
      <c r="G15133" s="179"/>
    </row>
    <row r="15134" spans="7:7">
      <c r="G15134" s="179"/>
    </row>
    <row r="15135" spans="7:7">
      <c r="G15135" s="179"/>
    </row>
    <row r="15136" spans="7:7">
      <c r="G15136" s="179"/>
    </row>
    <row r="15137" spans="7:7">
      <c r="G15137" s="179"/>
    </row>
    <row r="15138" spans="7:7">
      <c r="G15138" s="179"/>
    </row>
    <row r="15139" spans="7:7">
      <c r="G15139" s="179"/>
    </row>
    <row r="15140" spans="7:7">
      <c r="G15140" s="179"/>
    </row>
    <row r="15141" spans="7:7">
      <c r="G15141" s="179"/>
    </row>
    <row r="15142" spans="7:7">
      <c r="G15142" s="179"/>
    </row>
    <row r="15143" spans="7:7">
      <c r="G15143" s="179"/>
    </row>
    <row r="15144" spans="7:7">
      <c r="G15144" s="179"/>
    </row>
    <row r="15145" spans="7:7">
      <c r="G15145" s="179"/>
    </row>
    <row r="15146" spans="7:7">
      <c r="G15146" s="179"/>
    </row>
    <row r="15147" spans="7:7">
      <c r="G15147" s="179"/>
    </row>
    <row r="15148" spans="7:7">
      <c r="G15148" s="179"/>
    </row>
    <row r="15149" spans="7:7">
      <c r="G15149" s="179"/>
    </row>
    <row r="15150" spans="7:7">
      <c r="G15150" s="179"/>
    </row>
    <row r="15151" spans="7:7">
      <c r="G15151" s="179"/>
    </row>
    <row r="15152" spans="7:7">
      <c r="G15152" s="179"/>
    </row>
    <row r="15153" spans="7:7">
      <c r="G15153" s="179"/>
    </row>
    <row r="15154" spans="7:7">
      <c r="G15154" s="179"/>
    </row>
    <row r="15155" spans="7:7">
      <c r="G15155" s="179"/>
    </row>
    <row r="15156" spans="7:7">
      <c r="G15156" s="179"/>
    </row>
    <row r="15157" spans="7:7">
      <c r="G15157" s="179"/>
    </row>
    <row r="15158" spans="7:7">
      <c r="G15158" s="179"/>
    </row>
    <row r="15159" spans="7:7">
      <c r="G15159" s="179"/>
    </row>
    <row r="15160" spans="7:7">
      <c r="G15160" s="179"/>
    </row>
    <row r="15161" spans="7:7">
      <c r="G15161" s="179"/>
    </row>
    <row r="15162" spans="7:7">
      <c r="G15162" s="179"/>
    </row>
    <row r="15163" spans="7:7">
      <c r="G15163" s="179"/>
    </row>
    <row r="15164" spans="7:7">
      <c r="G15164" s="179"/>
    </row>
    <row r="15165" spans="7:7">
      <c r="G15165" s="179"/>
    </row>
    <row r="15166" spans="7:7">
      <c r="G15166" s="179"/>
    </row>
    <row r="15167" spans="7:7">
      <c r="G15167" s="179"/>
    </row>
    <row r="15168" spans="7:7">
      <c r="G15168" s="179"/>
    </row>
    <row r="15169" spans="7:7">
      <c r="G15169" s="179"/>
    </row>
    <row r="15170" spans="7:7">
      <c r="G15170" s="179"/>
    </row>
    <row r="15171" spans="7:7">
      <c r="G15171" s="179"/>
    </row>
    <row r="15172" spans="7:7">
      <c r="G15172" s="179"/>
    </row>
    <row r="15173" spans="7:7">
      <c r="G15173" s="179"/>
    </row>
    <row r="15174" spans="7:7">
      <c r="G15174" s="179"/>
    </row>
    <row r="15175" spans="7:7">
      <c r="G15175" s="179"/>
    </row>
    <row r="15176" spans="7:7">
      <c r="G15176" s="179"/>
    </row>
    <row r="15177" spans="7:7">
      <c r="G15177" s="179"/>
    </row>
    <row r="15178" spans="7:7">
      <c r="G15178" s="179"/>
    </row>
    <row r="15179" spans="7:7">
      <c r="G15179" s="179"/>
    </row>
    <row r="15180" spans="7:7">
      <c r="G15180" s="179"/>
    </row>
    <row r="15181" spans="7:7">
      <c r="G15181" s="179"/>
    </row>
    <row r="15182" spans="7:7">
      <c r="G15182" s="179"/>
    </row>
    <row r="15183" spans="7:7">
      <c r="G15183" s="179"/>
    </row>
    <row r="15184" spans="7:7">
      <c r="G15184" s="179"/>
    </row>
    <row r="15185" spans="7:7">
      <c r="G15185" s="179"/>
    </row>
    <row r="15186" spans="7:7">
      <c r="G15186" s="179"/>
    </row>
    <row r="15187" spans="7:7">
      <c r="G15187" s="179"/>
    </row>
    <row r="15188" spans="7:7">
      <c r="G15188" s="179"/>
    </row>
    <row r="15189" spans="7:7">
      <c r="G15189" s="179"/>
    </row>
    <row r="15190" spans="7:7">
      <c r="G15190" s="179"/>
    </row>
    <row r="15191" spans="7:7">
      <c r="G15191" s="179"/>
    </row>
    <row r="15192" spans="7:7">
      <c r="G15192" s="179"/>
    </row>
    <row r="15193" spans="7:7">
      <c r="G15193" s="179"/>
    </row>
    <row r="15194" spans="7:7">
      <c r="G15194" s="179"/>
    </row>
    <row r="15195" spans="7:7">
      <c r="G15195" s="179"/>
    </row>
    <row r="15196" spans="7:7">
      <c r="G15196" s="179"/>
    </row>
    <row r="15197" spans="7:7">
      <c r="G15197" s="179"/>
    </row>
    <row r="15198" spans="7:7">
      <c r="G15198" s="179"/>
    </row>
    <row r="15199" spans="7:7">
      <c r="G15199" s="179"/>
    </row>
    <row r="15200" spans="7:7">
      <c r="G15200" s="179"/>
    </row>
    <row r="15201" spans="7:7">
      <c r="G15201" s="179"/>
    </row>
    <row r="15202" spans="7:7">
      <c r="G15202" s="179"/>
    </row>
    <row r="15203" spans="7:7">
      <c r="G15203" s="179"/>
    </row>
    <row r="15204" spans="7:7">
      <c r="G15204" s="179"/>
    </row>
    <row r="15205" spans="7:7">
      <c r="G15205" s="179"/>
    </row>
    <row r="15206" spans="7:7">
      <c r="G15206" s="179"/>
    </row>
    <row r="15207" spans="7:7">
      <c r="G15207" s="179"/>
    </row>
    <row r="15208" spans="7:7">
      <c r="G15208" s="179"/>
    </row>
    <row r="15209" spans="7:7">
      <c r="G15209" s="179"/>
    </row>
    <row r="15210" spans="7:7">
      <c r="G15210" s="179"/>
    </row>
    <row r="15211" spans="7:7">
      <c r="G15211" s="179"/>
    </row>
    <row r="15212" spans="7:7">
      <c r="G15212" s="179"/>
    </row>
    <row r="15213" spans="7:7">
      <c r="G15213" s="179"/>
    </row>
    <row r="15214" spans="7:7">
      <c r="G15214" s="179"/>
    </row>
    <row r="15215" spans="7:7">
      <c r="G15215" s="179"/>
    </row>
    <row r="15216" spans="7:7">
      <c r="G15216" s="179"/>
    </row>
    <row r="15217" spans="7:7">
      <c r="G15217" s="179"/>
    </row>
    <row r="15218" spans="7:7">
      <c r="G15218" s="179"/>
    </row>
    <row r="15219" spans="7:7">
      <c r="G15219" s="179"/>
    </row>
    <row r="15220" spans="7:7">
      <c r="G15220" s="179"/>
    </row>
    <row r="15221" spans="7:7">
      <c r="G15221" s="179"/>
    </row>
    <row r="15222" spans="7:7">
      <c r="G15222" s="179"/>
    </row>
    <row r="15223" spans="7:7">
      <c r="G15223" s="179"/>
    </row>
    <row r="15224" spans="7:7">
      <c r="G15224" s="179"/>
    </row>
    <row r="15225" spans="7:7">
      <c r="G15225" s="179"/>
    </row>
    <row r="15226" spans="7:7">
      <c r="G15226" s="179"/>
    </row>
    <row r="15227" spans="7:7">
      <c r="G15227" s="179"/>
    </row>
    <row r="15228" spans="7:7">
      <c r="G15228" s="179"/>
    </row>
    <row r="15229" spans="7:7">
      <c r="G15229" s="179"/>
    </row>
    <row r="15230" spans="7:7">
      <c r="G15230" s="179"/>
    </row>
    <row r="15231" spans="7:7">
      <c r="G15231" s="179"/>
    </row>
    <row r="15232" spans="7:7">
      <c r="G15232" s="179"/>
    </row>
    <row r="15233" spans="7:7">
      <c r="G15233" s="179"/>
    </row>
    <row r="15234" spans="7:7">
      <c r="G15234" s="179"/>
    </row>
    <row r="15235" spans="7:7">
      <c r="G15235" s="179"/>
    </row>
    <row r="15236" spans="7:7">
      <c r="G15236" s="179"/>
    </row>
    <row r="15237" spans="7:7">
      <c r="G15237" s="179"/>
    </row>
    <row r="15238" spans="7:7">
      <c r="G15238" s="179"/>
    </row>
    <row r="15239" spans="7:7">
      <c r="G15239" s="179"/>
    </row>
    <row r="15240" spans="7:7">
      <c r="G15240" s="179"/>
    </row>
    <row r="15241" spans="7:7">
      <c r="G15241" s="179"/>
    </row>
    <row r="15242" spans="7:7">
      <c r="G15242" s="179"/>
    </row>
    <row r="15243" spans="7:7">
      <c r="G15243" s="179"/>
    </row>
    <row r="15244" spans="7:7">
      <c r="G15244" s="179"/>
    </row>
    <row r="15245" spans="7:7">
      <c r="G15245" s="179"/>
    </row>
    <row r="15246" spans="7:7">
      <c r="G15246" s="179"/>
    </row>
    <row r="15247" spans="7:7">
      <c r="G15247" s="179"/>
    </row>
    <row r="15248" spans="7:7">
      <c r="G15248" s="179"/>
    </row>
    <row r="15249" spans="7:7">
      <c r="G15249" s="179"/>
    </row>
    <row r="15250" spans="7:7">
      <c r="G15250" s="179"/>
    </row>
    <row r="15251" spans="7:7">
      <c r="G15251" s="179"/>
    </row>
    <row r="15252" spans="7:7">
      <c r="G15252" s="179"/>
    </row>
    <row r="15253" spans="7:7">
      <c r="G15253" s="179"/>
    </row>
    <row r="15254" spans="7:7">
      <c r="G15254" s="179"/>
    </row>
    <row r="15255" spans="7:7">
      <c r="G15255" s="179"/>
    </row>
    <row r="15256" spans="7:7">
      <c r="G15256" s="179"/>
    </row>
    <row r="15257" spans="7:7">
      <c r="G15257" s="179"/>
    </row>
    <row r="15258" spans="7:7">
      <c r="G15258" s="179"/>
    </row>
    <row r="15259" spans="7:7">
      <c r="G15259" s="179"/>
    </row>
    <row r="15260" spans="7:7">
      <c r="G15260" s="179"/>
    </row>
    <row r="15261" spans="7:7">
      <c r="G15261" s="179"/>
    </row>
    <row r="15262" spans="7:7">
      <c r="G15262" s="179"/>
    </row>
    <row r="15263" spans="7:7">
      <c r="G15263" s="179"/>
    </row>
    <row r="15264" spans="7:7">
      <c r="G15264" s="179"/>
    </row>
    <row r="15265" spans="7:7">
      <c r="G15265" s="179"/>
    </row>
    <row r="15266" spans="7:7">
      <c r="G15266" s="179"/>
    </row>
    <row r="15267" spans="7:7">
      <c r="G15267" s="179"/>
    </row>
    <row r="15268" spans="7:7">
      <c r="G15268" s="179"/>
    </row>
    <row r="15269" spans="7:7">
      <c r="G15269" s="179"/>
    </row>
    <row r="15270" spans="7:7">
      <c r="G15270" s="179"/>
    </row>
    <row r="15271" spans="7:7">
      <c r="G15271" s="179"/>
    </row>
    <row r="15272" spans="7:7">
      <c r="G15272" s="179"/>
    </row>
    <row r="15273" spans="7:7">
      <c r="G15273" s="179"/>
    </row>
    <row r="15274" spans="7:7">
      <c r="G15274" s="179"/>
    </row>
    <row r="15275" spans="7:7">
      <c r="G15275" s="179"/>
    </row>
    <row r="15276" spans="7:7">
      <c r="G15276" s="179"/>
    </row>
    <row r="15277" spans="7:7">
      <c r="G15277" s="179"/>
    </row>
    <row r="15278" spans="7:7">
      <c r="G15278" s="179"/>
    </row>
    <row r="15279" spans="7:7">
      <c r="G15279" s="179"/>
    </row>
    <row r="15280" spans="7:7">
      <c r="G15280" s="179"/>
    </row>
    <row r="15281" spans="7:7">
      <c r="G15281" s="179"/>
    </row>
    <row r="15282" spans="7:7">
      <c r="G15282" s="179"/>
    </row>
    <row r="15283" spans="7:7">
      <c r="G15283" s="179"/>
    </row>
    <row r="15284" spans="7:7">
      <c r="G15284" s="179"/>
    </row>
    <row r="15285" spans="7:7">
      <c r="G15285" s="179"/>
    </row>
    <row r="15286" spans="7:7">
      <c r="G15286" s="179"/>
    </row>
    <row r="15287" spans="7:7">
      <c r="G15287" s="179"/>
    </row>
    <row r="15288" spans="7:7">
      <c r="G15288" s="179"/>
    </row>
    <row r="15289" spans="7:7">
      <c r="G15289" s="179"/>
    </row>
    <row r="15290" spans="7:7">
      <c r="G15290" s="179"/>
    </row>
    <row r="15291" spans="7:7">
      <c r="G15291" s="179"/>
    </row>
    <row r="15292" spans="7:7">
      <c r="G15292" s="179"/>
    </row>
    <row r="15293" spans="7:7">
      <c r="G15293" s="179"/>
    </row>
    <row r="15294" spans="7:7">
      <c r="G15294" s="179"/>
    </row>
    <row r="15295" spans="7:7">
      <c r="G15295" s="179"/>
    </row>
    <row r="15296" spans="7:7">
      <c r="G15296" s="179"/>
    </row>
    <row r="15297" spans="7:7">
      <c r="G15297" s="179"/>
    </row>
    <row r="15298" spans="7:7">
      <c r="G15298" s="179"/>
    </row>
    <row r="15299" spans="7:7">
      <c r="G15299" s="179"/>
    </row>
    <row r="15300" spans="7:7">
      <c r="G15300" s="179"/>
    </row>
    <row r="15301" spans="7:7">
      <c r="G15301" s="179"/>
    </row>
    <row r="15302" spans="7:7">
      <c r="G15302" s="179"/>
    </row>
    <row r="15303" spans="7:7">
      <c r="G15303" s="179"/>
    </row>
    <row r="15304" spans="7:7">
      <c r="G15304" s="179"/>
    </row>
    <row r="15305" spans="7:7">
      <c r="G15305" s="179"/>
    </row>
    <row r="15306" spans="7:7">
      <c r="G15306" s="179"/>
    </row>
    <row r="15307" spans="7:7">
      <c r="G15307" s="179"/>
    </row>
    <row r="15308" spans="7:7">
      <c r="G15308" s="179"/>
    </row>
    <row r="15309" spans="7:7">
      <c r="G15309" s="179"/>
    </row>
    <row r="15310" spans="7:7">
      <c r="G15310" s="179"/>
    </row>
    <row r="15311" spans="7:7">
      <c r="G15311" s="179"/>
    </row>
    <row r="15312" spans="7:7">
      <c r="G15312" s="179"/>
    </row>
    <row r="15313" spans="7:7">
      <c r="G15313" s="179"/>
    </row>
    <row r="15314" spans="7:7">
      <c r="G15314" s="179"/>
    </row>
    <row r="15315" spans="7:7">
      <c r="G15315" s="179"/>
    </row>
    <row r="15316" spans="7:7">
      <c r="G15316" s="179"/>
    </row>
    <row r="15317" spans="7:7">
      <c r="G15317" s="179"/>
    </row>
    <row r="15318" spans="7:7">
      <c r="G15318" s="179"/>
    </row>
    <row r="15319" spans="7:7">
      <c r="G15319" s="179"/>
    </row>
    <row r="15320" spans="7:7">
      <c r="G15320" s="179"/>
    </row>
    <row r="15321" spans="7:7">
      <c r="G15321" s="179"/>
    </row>
    <row r="15322" spans="7:7">
      <c r="G15322" s="179"/>
    </row>
    <row r="15323" spans="7:7">
      <c r="G15323" s="179"/>
    </row>
    <row r="15324" spans="7:7">
      <c r="G15324" s="179"/>
    </row>
    <row r="15325" spans="7:7">
      <c r="G15325" s="179"/>
    </row>
    <row r="15326" spans="7:7">
      <c r="G15326" s="179"/>
    </row>
    <row r="15327" spans="7:7">
      <c r="G15327" s="179"/>
    </row>
    <row r="15328" spans="7:7">
      <c r="G15328" s="179"/>
    </row>
    <row r="15329" spans="7:7">
      <c r="G15329" s="179"/>
    </row>
    <row r="15330" spans="7:7">
      <c r="G15330" s="179"/>
    </row>
    <row r="15331" spans="7:7">
      <c r="G15331" s="179"/>
    </row>
    <row r="15332" spans="7:7">
      <c r="G15332" s="179"/>
    </row>
    <row r="15333" spans="7:7">
      <c r="G15333" s="179"/>
    </row>
    <row r="15334" spans="7:7">
      <c r="G15334" s="179"/>
    </row>
    <row r="15335" spans="7:7">
      <c r="G15335" s="179"/>
    </row>
    <row r="15336" spans="7:7">
      <c r="G15336" s="179"/>
    </row>
    <row r="15337" spans="7:7">
      <c r="G15337" s="179"/>
    </row>
    <row r="15338" spans="7:7">
      <c r="G15338" s="179"/>
    </row>
    <row r="15339" spans="7:7">
      <c r="G15339" s="179"/>
    </row>
    <row r="15340" spans="7:7">
      <c r="G15340" s="179"/>
    </row>
    <row r="15341" spans="7:7">
      <c r="G15341" s="179"/>
    </row>
    <row r="15342" spans="7:7">
      <c r="G15342" s="179"/>
    </row>
    <row r="15343" spans="7:7">
      <c r="G15343" s="179"/>
    </row>
    <row r="15344" spans="7:7">
      <c r="G15344" s="179"/>
    </row>
    <row r="15345" spans="7:7">
      <c r="G15345" s="179"/>
    </row>
    <row r="15346" spans="7:7">
      <c r="G15346" s="179"/>
    </row>
    <row r="15347" spans="7:7">
      <c r="G15347" s="179"/>
    </row>
    <row r="15348" spans="7:7">
      <c r="G15348" s="179"/>
    </row>
    <row r="15349" spans="7:7">
      <c r="G15349" s="179"/>
    </row>
    <row r="15350" spans="7:7">
      <c r="G15350" s="179"/>
    </row>
    <row r="15351" spans="7:7">
      <c r="G15351" s="179"/>
    </row>
    <row r="15352" spans="7:7">
      <c r="G15352" s="179"/>
    </row>
    <row r="15353" spans="7:7">
      <c r="G15353" s="179"/>
    </row>
    <row r="15354" spans="7:7">
      <c r="G15354" s="179"/>
    </row>
    <row r="15355" spans="7:7">
      <c r="G15355" s="179"/>
    </row>
    <row r="15356" spans="7:7">
      <c r="G15356" s="179"/>
    </row>
    <row r="15357" spans="7:7">
      <c r="G15357" s="179"/>
    </row>
    <row r="15358" spans="7:7">
      <c r="G15358" s="179"/>
    </row>
    <row r="15359" spans="7:7">
      <c r="G15359" s="179"/>
    </row>
    <row r="15360" spans="7:7">
      <c r="G15360" s="179"/>
    </row>
    <row r="15361" spans="7:7">
      <c r="G15361" s="179"/>
    </row>
    <row r="15362" spans="7:7">
      <c r="G15362" s="179"/>
    </row>
    <row r="15363" spans="7:7">
      <c r="G15363" s="179"/>
    </row>
    <row r="15364" spans="7:7">
      <c r="G15364" s="179"/>
    </row>
    <row r="15365" spans="7:7">
      <c r="G15365" s="179"/>
    </row>
    <row r="15366" spans="7:7">
      <c r="G15366" s="179"/>
    </row>
    <row r="15367" spans="7:7">
      <c r="G15367" s="179"/>
    </row>
    <row r="15368" spans="7:7">
      <c r="G15368" s="179"/>
    </row>
    <row r="15369" spans="7:7">
      <c r="G15369" s="179"/>
    </row>
    <row r="15370" spans="7:7">
      <c r="G15370" s="179"/>
    </row>
    <row r="15371" spans="7:7">
      <c r="G15371" s="179"/>
    </row>
    <row r="15372" spans="7:7">
      <c r="G15372" s="179"/>
    </row>
    <row r="15373" spans="7:7">
      <c r="G15373" s="179"/>
    </row>
    <row r="15374" spans="7:7">
      <c r="G15374" s="179"/>
    </row>
    <row r="15375" spans="7:7">
      <c r="G15375" s="179"/>
    </row>
    <row r="15376" spans="7:7">
      <c r="G15376" s="179"/>
    </row>
    <row r="15377" spans="7:7">
      <c r="G15377" s="179"/>
    </row>
    <row r="15378" spans="7:7">
      <c r="G15378" s="179"/>
    </row>
    <row r="15379" spans="7:7">
      <c r="G15379" s="179"/>
    </row>
    <row r="15380" spans="7:7">
      <c r="G15380" s="179"/>
    </row>
    <row r="15381" spans="7:7">
      <c r="G15381" s="179"/>
    </row>
    <row r="15382" spans="7:7">
      <c r="G15382" s="179"/>
    </row>
    <row r="15383" spans="7:7">
      <c r="G15383" s="179"/>
    </row>
    <row r="15384" spans="7:7">
      <c r="G15384" s="179"/>
    </row>
    <row r="15385" spans="7:7">
      <c r="G15385" s="179"/>
    </row>
    <row r="15386" spans="7:7">
      <c r="G15386" s="179"/>
    </row>
    <row r="15387" spans="7:7">
      <c r="G15387" s="179"/>
    </row>
    <row r="15388" spans="7:7">
      <c r="G15388" s="179"/>
    </row>
    <row r="15389" spans="7:7">
      <c r="G15389" s="179"/>
    </row>
    <row r="15390" spans="7:7">
      <c r="G15390" s="179"/>
    </row>
    <row r="15391" spans="7:7">
      <c r="G15391" s="179"/>
    </row>
    <row r="15392" spans="7:7">
      <c r="G15392" s="179"/>
    </row>
    <row r="15393" spans="7:7">
      <c r="G15393" s="179"/>
    </row>
    <row r="15394" spans="7:7">
      <c r="G15394" s="179"/>
    </row>
    <row r="15395" spans="7:7">
      <c r="G15395" s="179"/>
    </row>
    <row r="15396" spans="7:7">
      <c r="G15396" s="179"/>
    </row>
    <row r="15397" spans="7:7">
      <c r="G15397" s="179"/>
    </row>
    <row r="15398" spans="7:7">
      <c r="G15398" s="179"/>
    </row>
    <row r="15399" spans="7:7">
      <c r="G15399" s="179"/>
    </row>
    <row r="15400" spans="7:7">
      <c r="G15400" s="179"/>
    </row>
    <row r="15401" spans="7:7">
      <c r="G15401" s="179"/>
    </row>
    <row r="15402" spans="7:7">
      <c r="G15402" s="179"/>
    </row>
    <row r="15403" spans="7:7">
      <c r="G15403" s="179"/>
    </row>
    <row r="15404" spans="7:7">
      <c r="G15404" s="179"/>
    </row>
    <row r="15405" spans="7:7">
      <c r="G15405" s="179"/>
    </row>
    <row r="15406" spans="7:7">
      <c r="G15406" s="179"/>
    </row>
    <row r="15407" spans="7:7">
      <c r="G15407" s="179"/>
    </row>
    <row r="15408" spans="7:7">
      <c r="G15408" s="179"/>
    </row>
    <row r="15409" spans="7:7">
      <c r="G15409" s="179"/>
    </row>
    <row r="15410" spans="7:7">
      <c r="G15410" s="179"/>
    </row>
    <row r="15411" spans="7:7">
      <c r="G15411" s="179"/>
    </row>
    <row r="15412" spans="7:7">
      <c r="G15412" s="179"/>
    </row>
    <row r="15413" spans="7:7">
      <c r="G15413" s="179"/>
    </row>
    <row r="15414" spans="7:7">
      <c r="G15414" s="179"/>
    </row>
    <row r="15415" spans="7:7">
      <c r="G15415" s="179"/>
    </row>
    <row r="15416" spans="7:7">
      <c r="G15416" s="179"/>
    </row>
    <row r="15417" spans="7:7">
      <c r="G15417" s="179"/>
    </row>
    <row r="15418" spans="7:7">
      <c r="G15418" s="179"/>
    </row>
    <row r="15419" spans="7:7">
      <c r="G15419" s="179"/>
    </row>
    <row r="15420" spans="7:7">
      <c r="G15420" s="179"/>
    </row>
    <row r="15421" spans="7:7">
      <c r="G15421" s="179"/>
    </row>
    <row r="15422" spans="7:7">
      <c r="G15422" s="179"/>
    </row>
    <row r="15423" spans="7:7">
      <c r="G15423" s="179"/>
    </row>
    <row r="15424" spans="7:7">
      <c r="G15424" s="179"/>
    </row>
    <row r="15425" spans="7:7">
      <c r="G15425" s="179"/>
    </row>
    <row r="15426" spans="7:7">
      <c r="G15426" s="179"/>
    </row>
    <row r="15427" spans="7:7">
      <c r="G15427" s="179"/>
    </row>
    <row r="15428" spans="7:7">
      <c r="G15428" s="179"/>
    </row>
    <row r="15429" spans="7:7">
      <c r="G15429" s="179"/>
    </row>
    <row r="15430" spans="7:7">
      <c r="G15430" s="179"/>
    </row>
    <row r="15431" spans="7:7">
      <c r="G15431" s="179"/>
    </row>
    <row r="15432" spans="7:7">
      <c r="G15432" s="179"/>
    </row>
    <row r="15433" spans="7:7">
      <c r="G15433" s="179"/>
    </row>
    <row r="15434" spans="7:7">
      <c r="G15434" s="179"/>
    </row>
    <row r="15435" spans="7:7">
      <c r="G15435" s="179"/>
    </row>
    <row r="15436" spans="7:7">
      <c r="G15436" s="179"/>
    </row>
    <row r="15437" spans="7:7">
      <c r="G15437" s="179"/>
    </row>
    <row r="15438" spans="7:7">
      <c r="G15438" s="179"/>
    </row>
    <row r="15439" spans="7:7">
      <c r="G15439" s="179"/>
    </row>
    <row r="15440" spans="7:7">
      <c r="G15440" s="179"/>
    </row>
    <row r="15441" spans="7:7">
      <c r="G15441" s="179"/>
    </row>
    <row r="15442" spans="7:7">
      <c r="G15442" s="179"/>
    </row>
    <row r="15443" spans="7:7">
      <c r="G15443" s="179"/>
    </row>
    <row r="15444" spans="7:7">
      <c r="G15444" s="179"/>
    </row>
    <row r="15445" spans="7:7">
      <c r="G15445" s="179"/>
    </row>
    <row r="15446" spans="7:7">
      <c r="G15446" s="179"/>
    </row>
    <row r="15447" spans="7:7">
      <c r="G15447" s="179"/>
    </row>
    <row r="15448" spans="7:7">
      <c r="G15448" s="179"/>
    </row>
    <row r="15449" spans="7:7">
      <c r="G15449" s="179"/>
    </row>
    <row r="15450" spans="7:7">
      <c r="G15450" s="179"/>
    </row>
    <row r="15451" spans="7:7">
      <c r="G15451" s="179"/>
    </row>
    <row r="15452" spans="7:7">
      <c r="G15452" s="179"/>
    </row>
    <row r="15453" spans="7:7">
      <c r="G15453" s="179"/>
    </row>
    <row r="15454" spans="7:7">
      <c r="G15454" s="179"/>
    </row>
    <row r="15455" spans="7:7">
      <c r="G15455" s="179"/>
    </row>
    <row r="15456" spans="7:7">
      <c r="G15456" s="179"/>
    </row>
    <row r="15457" spans="7:7">
      <c r="G15457" s="179"/>
    </row>
    <row r="15458" spans="7:7">
      <c r="G15458" s="179"/>
    </row>
    <row r="15459" spans="7:7">
      <c r="G15459" s="179"/>
    </row>
    <row r="15460" spans="7:7">
      <c r="G15460" s="179"/>
    </row>
    <row r="15461" spans="7:7">
      <c r="G15461" s="179"/>
    </row>
    <row r="15462" spans="7:7">
      <c r="G15462" s="179"/>
    </row>
    <row r="15463" spans="7:7">
      <c r="G15463" s="179"/>
    </row>
    <row r="15464" spans="7:7">
      <c r="G15464" s="179"/>
    </row>
    <row r="15465" spans="7:7">
      <c r="G15465" s="179"/>
    </row>
    <row r="15466" spans="7:7">
      <c r="G15466" s="179"/>
    </row>
    <row r="15467" spans="7:7">
      <c r="G15467" s="179"/>
    </row>
    <row r="15468" spans="7:7">
      <c r="G15468" s="179"/>
    </row>
    <row r="15469" spans="7:7">
      <c r="G15469" s="179"/>
    </row>
    <row r="15470" spans="7:7">
      <c r="G15470" s="179"/>
    </row>
    <row r="15471" spans="7:7">
      <c r="G15471" s="179"/>
    </row>
    <row r="15472" spans="7:7">
      <c r="G15472" s="179"/>
    </row>
    <row r="15473" spans="7:7">
      <c r="G15473" s="179"/>
    </row>
    <row r="15474" spans="7:7">
      <c r="G15474" s="179"/>
    </row>
    <row r="15475" spans="7:7">
      <c r="G15475" s="179"/>
    </row>
    <row r="15476" spans="7:7">
      <c r="G15476" s="179"/>
    </row>
    <row r="15477" spans="7:7">
      <c r="G15477" s="179"/>
    </row>
    <row r="15478" spans="7:7">
      <c r="G15478" s="179"/>
    </row>
    <row r="15479" spans="7:7">
      <c r="G15479" s="179"/>
    </row>
    <row r="15480" spans="7:7">
      <c r="G15480" s="179"/>
    </row>
    <row r="15481" spans="7:7">
      <c r="G15481" s="179"/>
    </row>
    <row r="15482" spans="7:7">
      <c r="G15482" s="179"/>
    </row>
    <row r="15483" spans="7:7">
      <c r="G15483" s="179"/>
    </row>
    <row r="15484" spans="7:7">
      <c r="G15484" s="179"/>
    </row>
    <row r="15485" spans="7:7">
      <c r="G15485" s="179"/>
    </row>
    <row r="15486" spans="7:7">
      <c r="G15486" s="179"/>
    </row>
    <row r="15487" spans="7:7">
      <c r="G15487" s="179"/>
    </row>
    <row r="15488" spans="7:7">
      <c r="G15488" s="179"/>
    </row>
    <row r="15489" spans="7:7">
      <c r="G15489" s="179"/>
    </row>
    <row r="15490" spans="7:7">
      <c r="G15490" s="179"/>
    </row>
    <row r="15491" spans="7:7">
      <c r="G15491" s="179"/>
    </row>
    <row r="15492" spans="7:7">
      <c r="G15492" s="179"/>
    </row>
    <row r="15493" spans="7:7">
      <c r="G15493" s="179"/>
    </row>
    <row r="15494" spans="7:7">
      <c r="G15494" s="179"/>
    </row>
    <row r="15495" spans="7:7">
      <c r="G15495" s="179"/>
    </row>
    <row r="15496" spans="7:7">
      <c r="G15496" s="179"/>
    </row>
    <row r="15497" spans="7:7">
      <c r="G15497" s="179"/>
    </row>
    <row r="15498" spans="7:7">
      <c r="G15498" s="179"/>
    </row>
    <row r="15499" spans="7:7">
      <c r="G15499" s="179"/>
    </row>
    <row r="15500" spans="7:7">
      <c r="G15500" s="179"/>
    </row>
    <row r="15501" spans="7:7">
      <c r="G15501" s="179"/>
    </row>
    <row r="15502" spans="7:7">
      <c r="G15502" s="179"/>
    </row>
    <row r="15503" spans="7:7">
      <c r="G15503" s="179"/>
    </row>
    <row r="15504" spans="7:7">
      <c r="G15504" s="179"/>
    </row>
    <row r="15505" spans="7:7">
      <c r="G15505" s="179"/>
    </row>
    <row r="15506" spans="7:7">
      <c r="G15506" s="179"/>
    </row>
    <row r="15507" spans="7:7">
      <c r="G15507" s="179"/>
    </row>
    <row r="15508" spans="7:7">
      <c r="G15508" s="179"/>
    </row>
    <row r="15509" spans="7:7">
      <c r="G15509" s="179"/>
    </row>
    <row r="15510" spans="7:7">
      <c r="G15510" s="179"/>
    </row>
    <row r="15511" spans="7:7">
      <c r="G15511" s="179"/>
    </row>
    <row r="15512" spans="7:7">
      <c r="G15512" s="179"/>
    </row>
    <row r="15513" spans="7:7">
      <c r="G15513" s="179"/>
    </row>
    <row r="15514" spans="7:7">
      <c r="G15514" s="179"/>
    </row>
    <row r="15515" spans="7:7">
      <c r="G15515" s="179"/>
    </row>
    <row r="15516" spans="7:7">
      <c r="G15516" s="179"/>
    </row>
    <row r="15517" spans="7:7">
      <c r="G15517" s="179"/>
    </row>
    <row r="15518" spans="7:7">
      <c r="G15518" s="179"/>
    </row>
    <row r="15519" spans="7:7">
      <c r="G15519" s="179"/>
    </row>
    <row r="15520" spans="7:7">
      <c r="G15520" s="179"/>
    </row>
    <row r="15521" spans="7:7">
      <c r="G15521" s="179"/>
    </row>
    <row r="15522" spans="7:7">
      <c r="G15522" s="179"/>
    </row>
    <row r="15523" spans="7:7">
      <c r="G15523" s="179"/>
    </row>
    <row r="15524" spans="7:7">
      <c r="G15524" s="179"/>
    </row>
    <row r="15525" spans="7:7">
      <c r="G15525" s="179"/>
    </row>
    <row r="15526" spans="7:7">
      <c r="G15526" s="179"/>
    </row>
    <row r="15527" spans="7:7">
      <c r="G15527" s="179"/>
    </row>
    <row r="15528" spans="7:7">
      <c r="G15528" s="179"/>
    </row>
    <row r="15529" spans="7:7">
      <c r="G15529" s="179"/>
    </row>
    <row r="15530" spans="7:7">
      <c r="G15530" s="179"/>
    </row>
    <row r="15531" spans="7:7">
      <c r="G15531" s="179"/>
    </row>
    <row r="15532" spans="7:7">
      <c r="G15532" s="179"/>
    </row>
    <row r="15533" spans="7:7">
      <c r="G15533" s="179"/>
    </row>
    <row r="15534" spans="7:7">
      <c r="G15534" s="179"/>
    </row>
    <row r="15535" spans="7:7">
      <c r="G15535" s="179"/>
    </row>
    <row r="15536" spans="7:7">
      <c r="G15536" s="179"/>
    </row>
    <row r="15537" spans="7:7">
      <c r="G15537" s="179"/>
    </row>
    <row r="15538" spans="7:7">
      <c r="G15538" s="179"/>
    </row>
    <row r="15539" spans="7:7">
      <c r="G15539" s="179"/>
    </row>
    <row r="15540" spans="7:7">
      <c r="G15540" s="179"/>
    </row>
    <row r="15541" spans="7:7">
      <c r="G15541" s="179"/>
    </row>
    <row r="15542" spans="7:7">
      <c r="G15542" s="179"/>
    </row>
    <row r="15543" spans="7:7">
      <c r="G15543" s="179"/>
    </row>
    <row r="15544" spans="7:7">
      <c r="G15544" s="179"/>
    </row>
    <row r="15545" spans="7:7">
      <c r="G15545" s="179"/>
    </row>
    <row r="15546" spans="7:7">
      <c r="G15546" s="179"/>
    </row>
    <row r="15547" spans="7:7">
      <c r="G15547" s="179"/>
    </row>
    <row r="15548" spans="7:7">
      <c r="G15548" s="179"/>
    </row>
    <row r="15549" spans="7:7">
      <c r="G15549" s="179"/>
    </row>
    <row r="15550" spans="7:7">
      <c r="G15550" s="179"/>
    </row>
    <row r="15551" spans="7:7">
      <c r="G15551" s="179"/>
    </row>
    <row r="15552" spans="7:7">
      <c r="G15552" s="179"/>
    </row>
    <row r="15553" spans="7:7">
      <c r="G15553" s="179"/>
    </row>
    <row r="15554" spans="7:7">
      <c r="G15554" s="179"/>
    </row>
    <row r="15555" spans="7:7">
      <c r="G15555" s="179"/>
    </row>
    <row r="15556" spans="7:7">
      <c r="G15556" s="179"/>
    </row>
    <row r="15557" spans="7:7">
      <c r="G15557" s="179"/>
    </row>
    <row r="15558" spans="7:7">
      <c r="G15558" s="179"/>
    </row>
    <row r="15559" spans="7:7">
      <c r="G15559" s="179"/>
    </row>
    <row r="15560" spans="7:7">
      <c r="G15560" s="179"/>
    </row>
    <row r="15561" spans="7:7">
      <c r="G15561" s="179"/>
    </row>
    <row r="15562" spans="7:7">
      <c r="G15562" s="179"/>
    </row>
    <row r="15563" spans="7:7">
      <c r="G15563" s="179"/>
    </row>
    <row r="15564" spans="7:7">
      <c r="G15564" s="179"/>
    </row>
    <row r="15565" spans="7:7">
      <c r="G15565" s="179"/>
    </row>
    <row r="15566" spans="7:7">
      <c r="G15566" s="179"/>
    </row>
    <row r="15567" spans="7:7">
      <c r="G15567" s="179"/>
    </row>
    <row r="15568" spans="7:7">
      <c r="G15568" s="179"/>
    </row>
    <row r="15569" spans="7:7">
      <c r="G15569" s="179"/>
    </row>
    <row r="15570" spans="7:7">
      <c r="G15570" s="179"/>
    </row>
    <row r="15571" spans="7:7">
      <c r="G15571" s="179"/>
    </row>
    <row r="15572" spans="7:7">
      <c r="G15572" s="179"/>
    </row>
    <row r="15573" spans="7:7">
      <c r="G15573" s="179"/>
    </row>
    <row r="15574" spans="7:7">
      <c r="G15574" s="179"/>
    </row>
    <row r="15575" spans="7:7">
      <c r="G15575" s="179"/>
    </row>
    <row r="15576" spans="7:7">
      <c r="G15576" s="179"/>
    </row>
    <row r="15577" spans="7:7">
      <c r="G15577" s="179"/>
    </row>
    <row r="15578" spans="7:7">
      <c r="G15578" s="179"/>
    </row>
    <row r="15579" spans="7:7">
      <c r="G15579" s="179"/>
    </row>
    <row r="15580" spans="7:7">
      <c r="G15580" s="179"/>
    </row>
    <row r="15581" spans="7:7">
      <c r="G15581" s="179"/>
    </row>
    <row r="15582" spans="7:7">
      <c r="G15582" s="179"/>
    </row>
    <row r="15583" spans="7:7">
      <c r="G15583" s="179"/>
    </row>
    <row r="15584" spans="7:7">
      <c r="G15584" s="179"/>
    </row>
    <row r="15585" spans="7:7">
      <c r="G15585" s="179"/>
    </row>
    <row r="15586" spans="7:7">
      <c r="G15586" s="179"/>
    </row>
    <row r="15587" spans="7:7">
      <c r="G15587" s="179"/>
    </row>
    <row r="15588" spans="7:7">
      <c r="G15588" s="179"/>
    </row>
    <row r="15589" spans="7:7">
      <c r="G15589" s="179"/>
    </row>
    <row r="15590" spans="7:7">
      <c r="G15590" s="179"/>
    </row>
    <row r="15591" spans="7:7">
      <c r="G15591" s="179"/>
    </row>
    <row r="15592" spans="7:7">
      <c r="G15592" s="179"/>
    </row>
    <row r="15593" spans="7:7">
      <c r="G15593" s="179"/>
    </row>
    <row r="15594" spans="7:7">
      <c r="G15594" s="179"/>
    </row>
    <row r="15595" spans="7:7">
      <c r="G15595" s="179"/>
    </row>
    <row r="15596" spans="7:7">
      <c r="G15596" s="179"/>
    </row>
    <row r="15597" spans="7:7">
      <c r="G15597" s="179"/>
    </row>
    <row r="15598" spans="7:7">
      <c r="G15598" s="179"/>
    </row>
    <row r="15599" spans="7:7">
      <c r="G15599" s="179"/>
    </row>
    <row r="15600" spans="7:7">
      <c r="G15600" s="179"/>
    </row>
    <row r="15601" spans="7:7">
      <c r="G15601" s="179"/>
    </row>
    <row r="15602" spans="7:7">
      <c r="G15602" s="179"/>
    </row>
    <row r="15603" spans="7:7">
      <c r="G15603" s="179"/>
    </row>
    <row r="15604" spans="7:7">
      <c r="G15604" s="179"/>
    </row>
    <row r="15605" spans="7:7">
      <c r="G15605" s="179"/>
    </row>
    <row r="15606" spans="7:7">
      <c r="G15606" s="179"/>
    </row>
    <row r="15607" spans="7:7">
      <c r="G15607" s="179"/>
    </row>
    <row r="15608" spans="7:7">
      <c r="G15608" s="179"/>
    </row>
    <row r="15609" spans="7:7">
      <c r="G15609" s="179"/>
    </row>
    <row r="15610" spans="7:7">
      <c r="G15610" s="179"/>
    </row>
    <row r="15611" spans="7:7">
      <c r="G15611" s="179"/>
    </row>
    <row r="15612" spans="7:7">
      <c r="G15612" s="179"/>
    </row>
    <row r="15613" spans="7:7">
      <c r="G15613" s="179"/>
    </row>
    <row r="15614" spans="7:7">
      <c r="G15614" s="179"/>
    </row>
    <row r="15615" spans="7:7">
      <c r="G15615" s="179"/>
    </row>
    <row r="15616" spans="7:7">
      <c r="G15616" s="179"/>
    </row>
    <row r="15617" spans="7:7">
      <c r="G15617" s="179"/>
    </row>
    <row r="15618" spans="7:7">
      <c r="G15618" s="179"/>
    </row>
    <row r="15619" spans="7:7">
      <c r="G15619" s="179"/>
    </row>
    <row r="15620" spans="7:7">
      <c r="G15620" s="179"/>
    </row>
    <row r="15621" spans="7:7">
      <c r="G15621" s="179"/>
    </row>
    <row r="15622" spans="7:7">
      <c r="G15622" s="179"/>
    </row>
    <row r="15623" spans="7:7">
      <c r="G15623" s="179"/>
    </row>
    <row r="15624" spans="7:7">
      <c r="G15624" s="179"/>
    </row>
    <row r="15625" spans="7:7">
      <c r="G15625" s="179"/>
    </row>
    <row r="15626" spans="7:7">
      <c r="G15626" s="179"/>
    </row>
    <row r="15627" spans="7:7">
      <c r="G15627" s="179"/>
    </row>
    <row r="15628" spans="7:7">
      <c r="G15628" s="179"/>
    </row>
    <row r="15629" spans="7:7">
      <c r="G15629" s="179"/>
    </row>
    <row r="15630" spans="7:7">
      <c r="G15630" s="179"/>
    </row>
    <row r="15631" spans="7:7">
      <c r="G15631" s="179"/>
    </row>
    <row r="15632" spans="7:7">
      <c r="G15632" s="179"/>
    </row>
    <row r="15633" spans="7:7">
      <c r="G15633" s="179"/>
    </row>
    <row r="15634" spans="7:7">
      <c r="G15634" s="179"/>
    </row>
    <row r="15635" spans="7:7">
      <c r="G15635" s="179"/>
    </row>
    <row r="15636" spans="7:7">
      <c r="G15636" s="179"/>
    </row>
    <row r="15637" spans="7:7">
      <c r="G15637" s="179"/>
    </row>
    <row r="15638" spans="7:7">
      <c r="G15638" s="179"/>
    </row>
    <row r="15639" spans="7:7">
      <c r="G15639" s="179"/>
    </row>
    <row r="15640" spans="7:7">
      <c r="G15640" s="179"/>
    </row>
    <row r="15641" spans="7:7">
      <c r="G15641" s="179"/>
    </row>
    <row r="15642" spans="7:7">
      <c r="G15642" s="179"/>
    </row>
    <row r="15643" spans="7:7">
      <c r="G15643" s="179"/>
    </row>
    <row r="15644" spans="7:7">
      <c r="G15644" s="179"/>
    </row>
    <row r="15645" spans="7:7">
      <c r="G15645" s="179"/>
    </row>
    <row r="15646" spans="7:7">
      <c r="G15646" s="179"/>
    </row>
    <row r="15647" spans="7:7">
      <c r="G15647" s="179"/>
    </row>
    <row r="15648" spans="7:7">
      <c r="G15648" s="179"/>
    </row>
    <row r="15649" spans="7:7">
      <c r="G15649" s="179"/>
    </row>
    <row r="15650" spans="7:7">
      <c r="G15650" s="179"/>
    </row>
    <row r="15651" spans="7:7">
      <c r="G15651" s="179"/>
    </row>
    <row r="15652" spans="7:7">
      <c r="G15652" s="179"/>
    </row>
    <row r="15653" spans="7:7">
      <c r="G15653" s="179"/>
    </row>
    <row r="15654" spans="7:7">
      <c r="G15654" s="179"/>
    </row>
    <row r="15655" spans="7:7">
      <c r="G15655" s="179"/>
    </row>
    <row r="15656" spans="7:7">
      <c r="G15656" s="179"/>
    </row>
    <row r="15657" spans="7:7">
      <c r="G15657" s="179"/>
    </row>
    <row r="15658" spans="7:7">
      <c r="G15658" s="179"/>
    </row>
    <row r="15659" spans="7:7">
      <c r="G15659" s="179"/>
    </row>
    <row r="15660" spans="7:7">
      <c r="G15660" s="179"/>
    </row>
    <row r="15661" spans="7:7">
      <c r="G15661" s="179"/>
    </row>
    <row r="15662" spans="7:7">
      <c r="G15662" s="179"/>
    </row>
    <row r="15663" spans="7:7">
      <c r="G15663" s="179"/>
    </row>
    <row r="15664" spans="7:7">
      <c r="G15664" s="179"/>
    </row>
    <row r="15665" spans="7:7">
      <c r="G15665" s="179"/>
    </row>
    <row r="15666" spans="7:7">
      <c r="G15666" s="179"/>
    </row>
    <row r="15667" spans="7:7">
      <c r="G15667" s="179"/>
    </row>
    <row r="15668" spans="7:7">
      <c r="G15668" s="179"/>
    </row>
    <row r="15669" spans="7:7">
      <c r="G15669" s="179"/>
    </row>
    <row r="15670" spans="7:7">
      <c r="G15670" s="179"/>
    </row>
    <row r="15671" spans="7:7">
      <c r="G15671" s="179"/>
    </row>
    <row r="15672" spans="7:7">
      <c r="G15672" s="179"/>
    </row>
    <row r="15673" spans="7:7">
      <c r="G15673" s="179"/>
    </row>
    <row r="15674" spans="7:7">
      <c r="G15674" s="179"/>
    </row>
    <row r="15675" spans="7:7">
      <c r="G15675" s="179"/>
    </row>
    <row r="15676" spans="7:7">
      <c r="G15676" s="179"/>
    </row>
    <row r="15677" spans="7:7">
      <c r="G15677" s="179"/>
    </row>
    <row r="15678" spans="7:7">
      <c r="G15678" s="179"/>
    </row>
    <row r="15679" spans="7:7">
      <c r="G15679" s="179"/>
    </row>
    <row r="15680" spans="7:7">
      <c r="G15680" s="179"/>
    </row>
    <row r="15681" spans="7:7">
      <c r="G15681" s="179"/>
    </row>
    <row r="15682" spans="7:7">
      <c r="G15682" s="179"/>
    </row>
    <row r="15683" spans="7:7">
      <c r="G15683" s="179"/>
    </row>
    <row r="15684" spans="7:7">
      <c r="G15684" s="179"/>
    </row>
    <row r="15685" spans="7:7">
      <c r="G15685" s="179"/>
    </row>
    <row r="15686" spans="7:7">
      <c r="G15686" s="179"/>
    </row>
    <row r="15687" spans="7:7">
      <c r="G15687" s="179"/>
    </row>
    <row r="15688" spans="7:7">
      <c r="G15688" s="179"/>
    </row>
    <row r="15689" spans="7:7">
      <c r="G15689" s="179"/>
    </row>
    <row r="15690" spans="7:7">
      <c r="G15690" s="179"/>
    </row>
    <row r="15691" spans="7:7">
      <c r="G15691" s="179"/>
    </row>
    <row r="15692" spans="7:7">
      <c r="G15692" s="179"/>
    </row>
    <row r="15693" spans="7:7">
      <c r="G15693" s="179"/>
    </row>
    <row r="15694" spans="7:7">
      <c r="G15694" s="179"/>
    </row>
    <row r="15695" spans="7:7">
      <c r="G15695" s="179"/>
    </row>
    <row r="15696" spans="7:7">
      <c r="G15696" s="179"/>
    </row>
    <row r="15697" spans="7:7">
      <c r="G15697" s="179"/>
    </row>
    <row r="15698" spans="7:7">
      <c r="G15698" s="179"/>
    </row>
    <row r="15699" spans="7:7">
      <c r="G15699" s="179"/>
    </row>
    <row r="15700" spans="7:7">
      <c r="G15700" s="179"/>
    </row>
    <row r="15701" spans="7:7">
      <c r="G15701" s="179"/>
    </row>
    <row r="15702" spans="7:7">
      <c r="G15702" s="179"/>
    </row>
    <row r="15703" spans="7:7">
      <c r="G15703" s="179"/>
    </row>
    <row r="15704" spans="7:7">
      <c r="G15704" s="179"/>
    </row>
    <row r="15705" spans="7:7">
      <c r="G15705" s="179"/>
    </row>
    <row r="15706" spans="7:7">
      <c r="G15706" s="179"/>
    </row>
    <row r="15707" spans="7:7">
      <c r="G15707" s="179"/>
    </row>
    <row r="15708" spans="7:7">
      <c r="G15708" s="179"/>
    </row>
    <row r="15709" spans="7:7">
      <c r="G15709" s="179"/>
    </row>
    <row r="15710" spans="7:7">
      <c r="G15710" s="179"/>
    </row>
    <row r="15711" spans="7:7">
      <c r="G15711" s="179"/>
    </row>
    <row r="15712" spans="7:7">
      <c r="G15712" s="179"/>
    </row>
    <row r="15713" spans="7:7">
      <c r="G15713" s="179"/>
    </row>
    <row r="15714" spans="7:7">
      <c r="G15714" s="179"/>
    </row>
    <row r="15715" spans="7:7">
      <c r="G15715" s="179"/>
    </row>
    <row r="15716" spans="7:7">
      <c r="G15716" s="179"/>
    </row>
    <row r="15717" spans="7:7">
      <c r="G15717" s="179"/>
    </row>
    <row r="15718" spans="7:7">
      <c r="G15718" s="179"/>
    </row>
    <row r="15719" spans="7:7">
      <c r="G15719" s="179"/>
    </row>
    <row r="15720" spans="7:7">
      <c r="G15720" s="179"/>
    </row>
    <row r="15721" spans="7:7">
      <c r="G15721" s="179"/>
    </row>
    <row r="15722" spans="7:7">
      <c r="G15722" s="179"/>
    </row>
    <row r="15723" spans="7:7">
      <c r="G15723" s="179"/>
    </row>
    <row r="15724" spans="7:7">
      <c r="G15724" s="179"/>
    </row>
    <row r="15725" spans="7:7">
      <c r="G15725" s="179"/>
    </row>
    <row r="15726" spans="7:7">
      <c r="G15726" s="179"/>
    </row>
    <row r="15727" spans="7:7">
      <c r="G15727" s="179"/>
    </row>
    <row r="15728" spans="7:7">
      <c r="G15728" s="179"/>
    </row>
    <row r="15729" spans="7:7">
      <c r="G15729" s="179"/>
    </row>
    <row r="15730" spans="7:7">
      <c r="G15730" s="179"/>
    </row>
    <row r="15731" spans="7:7">
      <c r="G15731" s="179"/>
    </row>
    <row r="15732" spans="7:7">
      <c r="G15732" s="179"/>
    </row>
    <row r="15733" spans="7:7">
      <c r="G15733" s="179"/>
    </row>
    <row r="15734" spans="7:7">
      <c r="G15734" s="179"/>
    </row>
    <row r="15735" spans="7:7">
      <c r="G15735" s="179"/>
    </row>
    <row r="15736" spans="7:7">
      <c r="G15736" s="179"/>
    </row>
    <row r="15737" spans="7:7">
      <c r="G15737" s="179"/>
    </row>
    <row r="15738" spans="7:7">
      <c r="G15738" s="179"/>
    </row>
    <row r="15739" spans="7:7">
      <c r="G15739" s="179"/>
    </row>
    <row r="15740" spans="7:7">
      <c r="G15740" s="179"/>
    </row>
    <row r="15741" spans="7:7">
      <c r="G15741" s="179"/>
    </row>
    <row r="15742" spans="7:7">
      <c r="G15742" s="179"/>
    </row>
    <row r="15743" spans="7:7">
      <c r="G15743" s="179"/>
    </row>
    <row r="15744" spans="7:7">
      <c r="G15744" s="179"/>
    </row>
    <row r="15745" spans="7:7">
      <c r="G15745" s="179"/>
    </row>
    <row r="15746" spans="7:7">
      <c r="G15746" s="179"/>
    </row>
    <row r="15747" spans="7:7">
      <c r="G15747" s="179"/>
    </row>
    <row r="15748" spans="7:7">
      <c r="G15748" s="179"/>
    </row>
    <row r="15749" spans="7:7">
      <c r="G15749" s="179"/>
    </row>
    <row r="15750" spans="7:7">
      <c r="G15750" s="179"/>
    </row>
    <row r="15751" spans="7:7">
      <c r="G15751" s="179"/>
    </row>
    <row r="15752" spans="7:7">
      <c r="G15752" s="179"/>
    </row>
    <row r="15753" spans="7:7">
      <c r="G15753" s="179"/>
    </row>
    <row r="15754" spans="7:7">
      <c r="G15754" s="179"/>
    </row>
    <row r="15755" spans="7:7">
      <c r="G15755" s="179"/>
    </row>
    <row r="15756" spans="7:7">
      <c r="G15756" s="179"/>
    </row>
    <row r="15757" spans="7:7">
      <c r="G15757" s="179"/>
    </row>
    <row r="15758" spans="7:7">
      <c r="G15758" s="179"/>
    </row>
    <row r="15759" spans="7:7">
      <c r="G15759" s="179"/>
    </row>
    <row r="15760" spans="7:7">
      <c r="G15760" s="179"/>
    </row>
    <row r="15761" spans="7:7">
      <c r="G15761" s="179"/>
    </row>
    <row r="15762" spans="7:7">
      <c r="G15762" s="179"/>
    </row>
    <row r="15763" spans="7:7">
      <c r="G15763" s="179"/>
    </row>
    <row r="15764" spans="7:7">
      <c r="G15764" s="179"/>
    </row>
    <row r="15765" spans="7:7">
      <c r="G15765" s="179"/>
    </row>
    <row r="15766" spans="7:7">
      <c r="G15766" s="179"/>
    </row>
    <row r="15767" spans="7:7">
      <c r="G15767" s="179"/>
    </row>
    <row r="15768" spans="7:7">
      <c r="G15768" s="179"/>
    </row>
    <row r="15769" spans="7:7">
      <c r="G15769" s="179"/>
    </row>
    <row r="15770" spans="7:7">
      <c r="G15770" s="179"/>
    </row>
    <row r="15771" spans="7:7">
      <c r="G15771" s="179"/>
    </row>
    <row r="15772" spans="7:7">
      <c r="G15772" s="179"/>
    </row>
    <row r="15773" spans="7:7">
      <c r="G15773" s="179"/>
    </row>
    <row r="15774" spans="7:7">
      <c r="G15774" s="179"/>
    </row>
    <row r="15775" spans="7:7">
      <c r="G15775" s="179"/>
    </row>
    <row r="15776" spans="7:7">
      <c r="G15776" s="179"/>
    </row>
    <row r="15777" spans="7:7">
      <c r="G15777" s="179"/>
    </row>
    <row r="15778" spans="7:7">
      <c r="G15778" s="179"/>
    </row>
    <row r="15779" spans="7:7">
      <c r="G15779" s="179"/>
    </row>
    <row r="15780" spans="7:7">
      <c r="G15780" s="179"/>
    </row>
    <row r="15781" spans="7:7">
      <c r="G15781" s="179"/>
    </row>
    <row r="15782" spans="7:7">
      <c r="G15782" s="179"/>
    </row>
    <row r="15783" spans="7:7">
      <c r="G15783" s="179"/>
    </row>
    <row r="15784" spans="7:7">
      <c r="G15784" s="179"/>
    </row>
    <row r="15785" spans="7:7">
      <c r="G15785" s="179"/>
    </row>
    <row r="15786" spans="7:7">
      <c r="G15786" s="179"/>
    </row>
    <row r="15787" spans="7:7">
      <c r="G15787" s="179"/>
    </row>
    <row r="15788" spans="7:7">
      <c r="G15788" s="179"/>
    </row>
    <row r="15789" spans="7:7">
      <c r="G15789" s="179"/>
    </row>
    <row r="15790" spans="7:7">
      <c r="G15790" s="179"/>
    </row>
    <row r="15791" spans="7:7">
      <c r="G15791" s="179"/>
    </row>
    <row r="15792" spans="7:7">
      <c r="G15792" s="179"/>
    </row>
    <row r="15793" spans="7:7">
      <c r="G15793" s="179"/>
    </row>
    <row r="15794" spans="7:7">
      <c r="G15794" s="179"/>
    </row>
    <row r="15795" spans="7:7">
      <c r="G15795" s="179"/>
    </row>
    <row r="15796" spans="7:7">
      <c r="G15796" s="179"/>
    </row>
    <row r="15797" spans="7:7">
      <c r="G15797" s="179"/>
    </row>
    <row r="15798" spans="7:7">
      <c r="G15798" s="179"/>
    </row>
    <row r="15799" spans="7:7">
      <c r="G15799" s="179"/>
    </row>
    <row r="15800" spans="7:7">
      <c r="G15800" s="179"/>
    </row>
    <row r="15801" spans="7:7">
      <c r="G15801" s="179"/>
    </row>
    <row r="15802" spans="7:7">
      <c r="G15802" s="179"/>
    </row>
    <row r="15803" spans="7:7">
      <c r="G15803" s="179"/>
    </row>
    <row r="15804" spans="7:7">
      <c r="G15804" s="179"/>
    </row>
    <row r="15805" spans="7:7">
      <c r="G15805" s="179"/>
    </row>
    <row r="15806" spans="7:7">
      <c r="G15806" s="179"/>
    </row>
    <row r="15807" spans="7:7">
      <c r="G15807" s="179"/>
    </row>
    <row r="15808" spans="7:7">
      <c r="G15808" s="179"/>
    </row>
    <row r="15809" spans="7:7">
      <c r="G15809" s="179"/>
    </row>
    <row r="15810" spans="7:7">
      <c r="G15810" s="179"/>
    </row>
    <row r="15811" spans="7:7">
      <c r="G15811" s="179"/>
    </row>
    <row r="15812" spans="7:7">
      <c r="G15812" s="179"/>
    </row>
    <row r="15813" spans="7:7">
      <c r="G15813" s="179"/>
    </row>
    <row r="15814" spans="7:7">
      <c r="G15814" s="179"/>
    </row>
    <row r="15815" spans="7:7">
      <c r="G15815" s="179"/>
    </row>
    <row r="15816" spans="7:7">
      <c r="G15816" s="179"/>
    </row>
    <row r="15817" spans="7:7">
      <c r="G15817" s="179"/>
    </row>
    <row r="15818" spans="7:7">
      <c r="G15818" s="179"/>
    </row>
    <row r="15819" spans="7:7">
      <c r="G15819" s="179"/>
    </row>
    <row r="15820" spans="7:7">
      <c r="G15820" s="179"/>
    </row>
    <row r="15821" spans="7:7">
      <c r="G15821" s="179"/>
    </row>
    <row r="15822" spans="7:7">
      <c r="G15822" s="179"/>
    </row>
    <row r="15823" spans="7:7">
      <c r="G15823" s="179"/>
    </row>
    <row r="15824" spans="7:7">
      <c r="G15824" s="179"/>
    </row>
    <row r="15825" spans="7:7">
      <c r="G15825" s="179"/>
    </row>
    <row r="15826" spans="7:7">
      <c r="G15826" s="179"/>
    </row>
    <row r="15827" spans="7:7">
      <c r="G15827" s="179"/>
    </row>
    <row r="15828" spans="7:7">
      <c r="G15828" s="179"/>
    </row>
    <row r="15829" spans="7:7">
      <c r="G15829" s="179"/>
    </row>
    <row r="15830" spans="7:7">
      <c r="G15830" s="179"/>
    </row>
    <row r="15831" spans="7:7">
      <c r="G15831" s="179"/>
    </row>
    <row r="15832" spans="7:7">
      <c r="G15832" s="179"/>
    </row>
    <row r="15833" spans="7:7">
      <c r="G15833" s="179"/>
    </row>
    <row r="15834" spans="7:7">
      <c r="G15834" s="179"/>
    </row>
    <row r="15835" spans="7:7">
      <c r="G15835" s="179"/>
    </row>
    <row r="15836" spans="7:7">
      <c r="G15836" s="179"/>
    </row>
    <row r="15837" spans="7:7">
      <c r="G15837" s="179"/>
    </row>
    <row r="15838" spans="7:7">
      <c r="G15838" s="179"/>
    </row>
    <row r="15839" spans="7:7">
      <c r="G15839" s="179"/>
    </row>
    <row r="15840" spans="7:7">
      <c r="G15840" s="179"/>
    </row>
    <row r="15841" spans="7:7">
      <c r="G15841" s="179"/>
    </row>
    <row r="15842" spans="7:7">
      <c r="G15842" s="179"/>
    </row>
    <row r="15843" spans="7:7">
      <c r="G15843" s="179"/>
    </row>
    <row r="15844" spans="7:7">
      <c r="G15844" s="179"/>
    </row>
    <row r="15845" spans="7:7">
      <c r="G15845" s="179"/>
    </row>
    <row r="15846" spans="7:7">
      <c r="G15846" s="179"/>
    </row>
    <row r="15847" spans="7:7">
      <c r="G15847" s="179"/>
    </row>
    <row r="15848" spans="7:7">
      <c r="G15848" s="179"/>
    </row>
    <row r="15849" spans="7:7">
      <c r="G15849" s="179"/>
    </row>
    <row r="15850" spans="7:7">
      <c r="G15850" s="179"/>
    </row>
    <row r="15851" spans="7:7">
      <c r="G15851" s="179"/>
    </row>
    <row r="15852" spans="7:7">
      <c r="G15852" s="179"/>
    </row>
    <row r="15853" spans="7:7">
      <c r="G15853" s="179"/>
    </row>
    <row r="15854" spans="7:7">
      <c r="G15854" s="179"/>
    </row>
    <row r="15855" spans="7:7">
      <c r="G15855" s="179"/>
    </row>
    <row r="15856" spans="7:7">
      <c r="G15856" s="179"/>
    </row>
    <row r="15857" spans="7:7">
      <c r="G15857" s="179"/>
    </row>
    <row r="15858" spans="7:7">
      <c r="G15858" s="179"/>
    </row>
    <row r="15859" spans="7:7">
      <c r="G15859" s="179"/>
    </row>
    <row r="15860" spans="7:7">
      <c r="G15860" s="179"/>
    </row>
    <row r="15861" spans="7:7">
      <c r="G15861" s="179"/>
    </row>
    <row r="15862" spans="7:7">
      <c r="G15862" s="179"/>
    </row>
    <row r="15863" spans="7:7">
      <c r="G15863" s="179"/>
    </row>
    <row r="15864" spans="7:7">
      <c r="G15864" s="179"/>
    </row>
    <row r="15865" spans="7:7">
      <c r="G15865" s="179"/>
    </row>
    <row r="15866" spans="7:7">
      <c r="G15866" s="179"/>
    </row>
    <row r="15867" spans="7:7">
      <c r="G15867" s="179"/>
    </row>
    <row r="15868" spans="7:7">
      <c r="G15868" s="179"/>
    </row>
    <row r="15869" spans="7:7">
      <c r="G15869" s="179"/>
    </row>
    <row r="15870" spans="7:7">
      <c r="G15870" s="179"/>
    </row>
    <row r="15871" spans="7:7">
      <c r="G15871" s="179"/>
    </row>
    <row r="15872" spans="7:7">
      <c r="G15872" s="179"/>
    </row>
    <row r="15873" spans="7:7">
      <c r="G15873" s="179"/>
    </row>
    <row r="15874" spans="7:7">
      <c r="G15874" s="179"/>
    </row>
    <row r="15875" spans="7:7">
      <c r="G15875" s="179"/>
    </row>
    <row r="15876" spans="7:7">
      <c r="G15876" s="179"/>
    </row>
    <row r="15877" spans="7:7">
      <c r="G15877" s="179"/>
    </row>
    <row r="15878" spans="7:7">
      <c r="G15878" s="179"/>
    </row>
    <row r="15879" spans="7:7">
      <c r="G15879" s="179"/>
    </row>
    <row r="15880" spans="7:7">
      <c r="G15880" s="179"/>
    </row>
    <row r="15881" spans="7:7">
      <c r="G15881" s="179"/>
    </row>
    <row r="15882" spans="7:7">
      <c r="G15882" s="179"/>
    </row>
    <row r="15883" spans="7:7">
      <c r="G15883" s="179"/>
    </row>
    <row r="15884" spans="7:7">
      <c r="G15884" s="179"/>
    </row>
    <row r="15885" spans="7:7">
      <c r="G15885" s="179"/>
    </row>
    <row r="15886" spans="7:7">
      <c r="G15886" s="179"/>
    </row>
    <row r="15887" spans="7:7">
      <c r="G15887" s="179"/>
    </row>
    <row r="15888" spans="7:7">
      <c r="G15888" s="179"/>
    </row>
    <row r="15889" spans="7:7">
      <c r="G15889" s="179"/>
    </row>
    <row r="15890" spans="7:7">
      <c r="G15890" s="179"/>
    </row>
    <row r="15891" spans="7:7">
      <c r="G15891" s="179"/>
    </row>
    <row r="15892" spans="7:7">
      <c r="G15892" s="179"/>
    </row>
    <row r="15893" spans="7:7">
      <c r="G15893" s="179"/>
    </row>
    <row r="15894" spans="7:7">
      <c r="G15894" s="179"/>
    </row>
    <row r="15895" spans="7:7">
      <c r="G15895" s="179"/>
    </row>
    <row r="15896" spans="7:7">
      <c r="G15896" s="179"/>
    </row>
    <row r="15897" spans="7:7">
      <c r="G15897" s="179"/>
    </row>
    <row r="15898" spans="7:7">
      <c r="G15898" s="179"/>
    </row>
    <row r="15899" spans="7:7">
      <c r="G15899" s="179"/>
    </row>
    <row r="15900" spans="7:7">
      <c r="G15900" s="179"/>
    </row>
    <row r="15901" spans="7:7">
      <c r="G15901" s="179"/>
    </row>
    <row r="15902" spans="7:7">
      <c r="G15902" s="179"/>
    </row>
    <row r="15903" spans="7:7">
      <c r="G15903" s="179"/>
    </row>
    <row r="15904" spans="7:7">
      <c r="G15904" s="179"/>
    </row>
    <row r="15905" spans="7:7">
      <c r="G15905" s="179"/>
    </row>
    <row r="15906" spans="7:7">
      <c r="G15906" s="179"/>
    </row>
    <row r="15907" spans="7:7">
      <c r="G15907" s="179"/>
    </row>
    <row r="15908" spans="7:7">
      <c r="G15908" s="179"/>
    </row>
    <row r="15909" spans="7:7">
      <c r="G15909" s="179"/>
    </row>
    <row r="15910" spans="7:7">
      <c r="G15910" s="179"/>
    </row>
    <row r="15911" spans="7:7">
      <c r="G15911" s="179"/>
    </row>
    <row r="15912" spans="7:7">
      <c r="G15912" s="179"/>
    </row>
    <row r="15913" spans="7:7">
      <c r="G15913" s="179"/>
    </row>
    <row r="15914" spans="7:7">
      <c r="G15914" s="179"/>
    </row>
    <row r="15915" spans="7:7">
      <c r="G15915" s="179"/>
    </row>
    <row r="15916" spans="7:7">
      <c r="G15916" s="179"/>
    </row>
    <row r="15917" spans="7:7">
      <c r="G15917" s="179"/>
    </row>
    <row r="15918" spans="7:7">
      <c r="G15918" s="179"/>
    </row>
    <row r="15919" spans="7:7">
      <c r="G15919" s="179"/>
    </row>
    <row r="15920" spans="7:7">
      <c r="G15920" s="179"/>
    </row>
    <row r="15921" spans="7:7">
      <c r="G15921" s="179"/>
    </row>
    <row r="15922" spans="7:7">
      <c r="G15922" s="179"/>
    </row>
    <row r="15923" spans="7:7">
      <c r="G15923" s="179"/>
    </row>
    <row r="15924" spans="7:7">
      <c r="G15924" s="179"/>
    </row>
    <row r="15925" spans="7:7">
      <c r="G15925" s="179"/>
    </row>
    <row r="15926" spans="7:7">
      <c r="G15926" s="179"/>
    </row>
    <row r="15927" spans="7:7">
      <c r="G15927" s="179"/>
    </row>
    <row r="15928" spans="7:7">
      <c r="G15928" s="179"/>
    </row>
    <row r="15929" spans="7:7">
      <c r="G15929" s="179"/>
    </row>
    <row r="15930" spans="7:7">
      <c r="G15930" s="179"/>
    </row>
    <row r="15931" spans="7:7">
      <c r="G15931" s="179"/>
    </row>
    <row r="15932" spans="7:7">
      <c r="G15932" s="179"/>
    </row>
    <row r="15933" spans="7:7">
      <c r="G15933" s="179"/>
    </row>
    <row r="15934" spans="7:7">
      <c r="G15934" s="179"/>
    </row>
    <row r="15935" spans="7:7">
      <c r="G15935" s="179"/>
    </row>
    <row r="15936" spans="7:7">
      <c r="G15936" s="179"/>
    </row>
    <row r="15937" spans="7:7">
      <c r="G15937" s="179"/>
    </row>
    <row r="15938" spans="7:7">
      <c r="G15938" s="179"/>
    </row>
    <row r="15939" spans="7:7">
      <c r="G15939" s="179"/>
    </row>
    <row r="15940" spans="7:7">
      <c r="G15940" s="179"/>
    </row>
    <row r="15941" spans="7:7">
      <c r="G15941" s="179"/>
    </row>
    <row r="15942" spans="7:7">
      <c r="G15942" s="179"/>
    </row>
    <row r="15943" spans="7:7">
      <c r="G15943" s="179"/>
    </row>
    <row r="15944" spans="7:7">
      <c r="G15944" s="179"/>
    </row>
    <row r="15945" spans="7:7">
      <c r="G15945" s="179"/>
    </row>
    <row r="15946" spans="7:7">
      <c r="G15946" s="179"/>
    </row>
    <row r="15947" spans="7:7">
      <c r="G15947" s="179"/>
    </row>
    <row r="15948" spans="7:7">
      <c r="G15948" s="179"/>
    </row>
    <row r="15949" spans="7:7">
      <c r="G15949" s="179"/>
    </row>
    <row r="15950" spans="7:7">
      <c r="G15950" s="179"/>
    </row>
    <row r="15951" spans="7:7">
      <c r="G15951" s="179"/>
    </row>
    <row r="15952" spans="7:7">
      <c r="G15952" s="179"/>
    </row>
    <row r="15953" spans="7:7">
      <c r="G15953" s="179"/>
    </row>
    <row r="15954" spans="7:7">
      <c r="G15954" s="179"/>
    </row>
    <row r="15955" spans="7:7">
      <c r="G15955" s="179"/>
    </row>
    <row r="15956" spans="7:7">
      <c r="G15956" s="179"/>
    </row>
    <row r="15957" spans="7:7">
      <c r="G15957" s="179"/>
    </row>
    <row r="15958" spans="7:7">
      <c r="G15958" s="179"/>
    </row>
    <row r="15959" spans="7:7">
      <c r="G15959" s="179"/>
    </row>
    <row r="15960" spans="7:7">
      <c r="G15960" s="179"/>
    </row>
    <row r="15961" spans="7:7">
      <c r="G15961" s="179"/>
    </row>
    <row r="15962" spans="7:7">
      <c r="G15962" s="179"/>
    </row>
    <row r="15963" spans="7:7">
      <c r="G15963" s="179"/>
    </row>
    <row r="15964" spans="7:7">
      <c r="G15964" s="179"/>
    </row>
    <row r="15965" spans="7:7">
      <c r="G15965" s="179"/>
    </row>
    <row r="15966" spans="7:7">
      <c r="G15966" s="179"/>
    </row>
    <row r="15967" spans="7:7">
      <c r="G15967" s="179"/>
    </row>
    <row r="15968" spans="7:7">
      <c r="G15968" s="179"/>
    </row>
    <row r="15969" spans="7:7">
      <c r="G15969" s="179"/>
    </row>
    <row r="15970" spans="7:7">
      <c r="G15970" s="179"/>
    </row>
    <row r="15971" spans="7:7">
      <c r="G15971" s="179"/>
    </row>
    <row r="15972" spans="7:7">
      <c r="G15972" s="179"/>
    </row>
    <row r="15973" spans="7:7">
      <c r="G15973" s="179"/>
    </row>
    <row r="15974" spans="7:7">
      <c r="G15974" s="179"/>
    </row>
    <row r="15975" spans="7:7">
      <c r="G15975" s="179"/>
    </row>
    <row r="15976" spans="7:7">
      <c r="G15976" s="179"/>
    </row>
    <row r="15977" spans="7:7">
      <c r="G15977" s="179"/>
    </row>
    <row r="15978" spans="7:7">
      <c r="G15978" s="179"/>
    </row>
    <row r="15979" spans="7:7">
      <c r="G15979" s="179"/>
    </row>
    <row r="15980" spans="7:7">
      <c r="G15980" s="179"/>
    </row>
    <row r="15981" spans="7:7">
      <c r="G15981" s="179"/>
    </row>
    <row r="15982" spans="7:7">
      <c r="G15982" s="179"/>
    </row>
    <row r="15983" spans="7:7">
      <c r="G15983" s="179"/>
    </row>
    <row r="15984" spans="7:7">
      <c r="G15984" s="179"/>
    </row>
    <row r="15985" spans="7:7">
      <c r="G15985" s="179"/>
    </row>
    <row r="15986" spans="7:7">
      <c r="G15986" s="179"/>
    </row>
    <row r="15987" spans="7:7">
      <c r="G15987" s="179"/>
    </row>
    <row r="15988" spans="7:7">
      <c r="G15988" s="179"/>
    </row>
    <row r="15989" spans="7:7">
      <c r="G15989" s="179"/>
    </row>
    <row r="15990" spans="7:7">
      <c r="G15990" s="179"/>
    </row>
    <row r="15991" spans="7:7">
      <c r="G15991" s="179"/>
    </row>
    <row r="15992" spans="7:7">
      <c r="G15992" s="179"/>
    </row>
    <row r="15993" spans="7:7">
      <c r="G15993" s="179"/>
    </row>
    <row r="15994" spans="7:7">
      <c r="G15994" s="179"/>
    </row>
    <row r="15995" spans="7:7">
      <c r="G15995" s="179"/>
    </row>
    <row r="15996" spans="7:7">
      <c r="G15996" s="179"/>
    </row>
    <row r="15997" spans="7:7">
      <c r="G15997" s="179"/>
    </row>
    <row r="15998" spans="7:7">
      <c r="G15998" s="179"/>
    </row>
    <row r="15999" spans="7:7">
      <c r="G15999" s="179"/>
    </row>
    <row r="16000" spans="7:7">
      <c r="G16000" s="179"/>
    </row>
    <row r="16001" spans="7:7">
      <c r="G16001" s="179"/>
    </row>
    <row r="16002" spans="7:7">
      <c r="G16002" s="179"/>
    </row>
    <row r="16003" spans="7:7">
      <c r="G16003" s="179"/>
    </row>
    <row r="16004" spans="7:7">
      <c r="G16004" s="179"/>
    </row>
    <row r="16005" spans="7:7">
      <c r="G16005" s="179"/>
    </row>
    <row r="16006" spans="7:7">
      <c r="G16006" s="179"/>
    </row>
    <row r="16007" spans="7:7">
      <c r="G16007" s="179"/>
    </row>
    <row r="16008" spans="7:7">
      <c r="G16008" s="179"/>
    </row>
    <row r="16009" spans="7:7">
      <c r="G16009" s="179"/>
    </row>
    <row r="16010" spans="7:7">
      <c r="G16010" s="179"/>
    </row>
    <row r="16011" spans="7:7">
      <c r="G16011" s="179"/>
    </row>
    <row r="16012" spans="7:7">
      <c r="G16012" s="179"/>
    </row>
    <row r="16013" spans="7:7">
      <c r="G16013" s="179"/>
    </row>
    <row r="16014" spans="7:7">
      <c r="G16014" s="179"/>
    </row>
    <row r="16015" spans="7:7">
      <c r="G16015" s="179"/>
    </row>
    <row r="16016" spans="7:7">
      <c r="G16016" s="179"/>
    </row>
    <row r="16017" spans="7:7">
      <c r="G16017" s="179"/>
    </row>
    <row r="16018" spans="7:7">
      <c r="G16018" s="179"/>
    </row>
    <row r="16019" spans="7:7">
      <c r="G16019" s="179"/>
    </row>
    <row r="16020" spans="7:7">
      <c r="G16020" s="179"/>
    </row>
    <row r="16021" spans="7:7">
      <c r="G16021" s="179"/>
    </row>
    <row r="16022" spans="7:7">
      <c r="G16022" s="179"/>
    </row>
    <row r="16023" spans="7:7">
      <c r="G16023" s="179"/>
    </row>
    <row r="16024" spans="7:7">
      <c r="G16024" s="179"/>
    </row>
    <row r="16025" spans="7:7">
      <c r="G16025" s="179"/>
    </row>
    <row r="16026" spans="7:7">
      <c r="G16026" s="179"/>
    </row>
    <row r="16027" spans="7:7">
      <c r="G16027" s="179"/>
    </row>
    <row r="16028" spans="7:7">
      <c r="G16028" s="179"/>
    </row>
    <row r="16029" spans="7:7">
      <c r="G16029" s="179"/>
    </row>
    <row r="16030" spans="7:7">
      <c r="G16030" s="179"/>
    </row>
    <row r="16031" spans="7:7">
      <c r="G16031" s="179"/>
    </row>
    <row r="16032" spans="7:7">
      <c r="G16032" s="179"/>
    </row>
    <row r="16033" spans="7:7">
      <c r="G16033" s="179"/>
    </row>
    <row r="16034" spans="7:7">
      <c r="G16034" s="179"/>
    </row>
    <row r="16035" spans="7:7">
      <c r="G16035" s="179"/>
    </row>
    <row r="16036" spans="7:7">
      <c r="G16036" s="179"/>
    </row>
    <row r="16037" spans="7:7">
      <c r="G16037" s="179"/>
    </row>
    <row r="16038" spans="7:7">
      <c r="G16038" s="179"/>
    </row>
    <row r="16039" spans="7:7">
      <c r="G16039" s="179"/>
    </row>
    <row r="16040" spans="7:7">
      <c r="G16040" s="179"/>
    </row>
    <row r="16041" spans="7:7">
      <c r="G16041" s="179"/>
    </row>
    <row r="16042" spans="7:7">
      <c r="G16042" s="179"/>
    </row>
    <row r="16043" spans="7:7">
      <c r="G16043" s="179"/>
    </row>
    <row r="16044" spans="7:7">
      <c r="G16044" s="179"/>
    </row>
    <row r="16045" spans="7:7">
      <c r="G16045" s="179"/>
    </row>
    <row r="16046" spans="7:7">
      <c r="G16046" s="179"/>
    </row>
    <row r="16047" spans="7:7">
      <c r="G16047" s="179"/>
    </row>
    <row r="16048" spans="7:7">
      <c r="G16048" s="179"/>
    </row>
    <row r="16049" spans="7:7">
      <c r="G16049" s="179"/>
    </row>
    <row r="16050" spans="7:7">
      <c r="G16050" s="179"/>
    </row>
    <row r="16051" spans="7:7">
      <c r="G16051" s="179"/>
    </row>
    <row r="16052" spans="7:7">
      <c r="G16052" s="179"/>
    </row>
    <row r="16053" spans="7:7">
      <c r="G16053" s="179"/>
    </row>
    <row r="16054" spans="7:7">
      <c r="G16054" s="179"/>
    </row>
    <row r="16055" spans="7:7">
      <c r="G16055" s="179"/>
    </row>
    <row r="16056" spans="7:7">
      <c r="G16056" s="179"/>
    </row>
    <row r="16057" spans="7:7">
      <c r="G16057" s="179"/>
    </row>
    <row r="16058" spans="7:7">
      <c r="G16058" s="179"/>
    </row>
    <row r="16059" spans="7:7">
      <c r="G16059" s="179"/>
    </row>
    <row r="16060" spans="7:7">
      <c r="G16060" s="179"/>
    </row>
    <row r="16061" spans="7:7">
      <c r="G16061" s="179"/>
    </row>
    <row r="16062" spans="7:7">
      <c r="G16062" s="179"/>
    </row>
    <row r="16063" spans="7:7">
      <c r="G16063" s="179"/>
    </row>
    <row r="16064" spans="7:7">
      <c r="G16064" s="179"/>
    </row>
    <row r="16065" spans="7:7">
      <c r="G16065" s="179"/>
    </row>
    <row r="16066" spans="7:7">
      <c r="G16066" s="179"/>
    </row>
    <row r="16067" spans="7:7">
      <c r="G16067" s="179"/>
    </row>
    <row r="16068" spans="7:7">
      <c r="G16068" s="179"/>
    </row>
    <row r="16069" spans="7:7">
      <c r="G16069" s="179"/>
    </row>
    <row r="16070" spans="7:7">
      <c r="G16070" s="179"/>
    </row>
    <row r="16071" spans="7:7">
      <c r="G16071" s="179"/>
    </row>
    <row r="16072" spans="7:7">
      <c r="G16072" s="179"/>
    </row>
    <row r="16073" spans="7:7">
      <c r="G16073" s="179"/>
    </row>
    <row r="16074" spans="7:7">
      <c r="G16074" s="179"/>
    </row>
    <row r="16075" spans="7:7">
      <c r="G16075" s="179"/>
    </row>
    <row r="16076" spans="7:7">
      <c r="G16076" s="179"/>
    </row>
    <row r="16077" spans="7:7">
      <c r="G16077" s="179"/>
    </row>
    <row r="16078" spans="7:7">
      <c r="G16078" s="179"/>
    </row>
    <row r="16079" spans="7:7">
      <c r="G16079" s="179"/>
    </row>
    <row r="16080" spans="7:7">
      <c r="G16080" s="179"/>
    </row>
    <row r="16081" spans="7:7">
      <c r="G16081" s="179"/>
    </row>
    <row r="16082" spans="7:7">
      <c r="G16082" s="179"/>
    </row>
    <row r="16083" spans="7:7">
      <c r="G16083" s="179"/>
    </row>
    <row r="16084" spans="7:7">
      <c r="G16084" s="179"/>
    </row>
    <row r="16085" spans="7:7">
      <c r="G16085" s="179"/>
    </row>
    <row r="16086" spans="7:7">
      <c r="G16086" s="179"/>
    </row>
    <row r="16087" spans="7:7">
      <c r="G16087" s="179"/>
    </row>
    <row r="16088" spans="7:7">
      <c r="G16088" s="179"/>
    </row>
    <row r="16089" spans="7:7">
      <c r="G16089" s="179"/>
    </row>
    <row r="16090" spans="7:7">
      <c r="G16090" s="179"/>
    </row>
    <row r="16091" spans="7:7">
      <c r="G16091" s="179"/>
    </row>
    <row r="16092" spans="7:7">
      <c r="G16092" s="179"/>
    </row>
    <row r="16093" spans="7:7">
      <c r="G16093" s="179"/>
    </row>
    <row r="16094" spans="7:7">
      <c r="G16094" s="179"/>
    </row>
    <row r="16095" spans="7:7">
      <c r="G16095" s="179"/>
    </row>
    <row r="16096" spans="7:7">
      <c r="G16096" s="179"/>
    </row>
    <row r="16097" spans="7:7">
      <c r="G16097" s="179"/>
    </row>
    <row r="16098" spans="7:7">
      <c r="G16098" s="179"/>
    </row>
    <row r="16099" spans="7:7">
      <c r="G16099" s="179"/>
    </row>
    <row r="16100" spans="7:7">
      <c r="G16100" s="179"/>
    </row>
    <row r="16101" spans="7:7">
      <c r="G16101" s="179"/>
    </row>
    <row r="16102" spans="7:7">
      <c r="G16102" s="179"/>
    </row>
    <row r="16103" spans="7:7">
      <c r="G16103" s="179"/>
    </row>
    <row r="16104" spans="7:7">
      <c r="G16104" s="179"/>
    </row>
    <row r="16105" spans="7:7">
      <c r="G16105" s="179"/>
    </row>
    <row r="16106" spans="7:7">
      <c r="G16106" s="179"/>
    </row>
    <row r="16107" spans="7:7">
      <c r="G16107" s="179"/>
    </row>
    <row r="16108" spans="7:7">
      <c r="G16108" s="179"/>
    </row>
    <row r="16109" spans="7:7">
      <c r="G16109" s="179"/>
    </row>
    <row r="16110" spans="7:7">
      <c r="G16110" s="179"/>
    </row>
    <row r="16111" spans="7:7">
      <c r="G16111" s="179"/>
    </row>
    <row r="16112" spans="7:7">
      <c r="G16112" s="179"/>
    </row>
    <row r="16113" spans="7:7">
      <c r="G16113" s="179"/>
    </row>
    <row r="16114" spans="7:7">
      <c r="G16114" s="179"/>
    </row>
    <row r="16115" spans="7:7">
      <c r="G16115" s="179"/>
    </row>
    <row r="16116" spans="7:7">
      <c r="G16116" s="179"/>
    </row>
    <row r="16117" spans="7:7">
      <c r="G16117" s="179"/>
    </row>
    <row r="16118" spans="7:7">
      <c r="G16118" s="179"/>
    </row>
    <row r="16119" spans="7:7">
      <c r="G16119" s="179"/>
    </row>
    <row r="16120" spans="7:7">
      <c r="G16120" s="179"/>
    </row>
    <row r="16121" spans="7:7">
      <c r="G16121" s="179"/>
    </row>
    <row r="16122" spans="7:7">
      <c r="G16122" s="179"/>
    </row>
    <row r="16123" spans="7:7">
      <c r="G16123" s="179"/>
    </row>
    <row r="16124" spans="7:7">
      <c r="G16124" s="179"/>
    </row>
    <row r="16125" spans="7:7">
      <c r="G16125" s="179"/>
    </row>
    <row r="16126" spans="7:7">
      <c r="G16126" s="179"/>
    </row>
    <row r="16127" spans="7:7">
      <c r="G16127" s="179"/>
    </row>
    <row r="16128" spans="7:7">
      <c r="G16128" s="179"/>
    </row>
    <row r="16129" spans="7:7">
      <c r="G16129" s="179"/>
    </row>
    <row r="16130" spans="7:7">
      <c r="G16130" s="179"/>
    </row>
    <row r="16131" spans="7:7">
      <c r="G16131" s="179"/>
    </row>
    <row r="16132" spans="7:7">
      <c r="G16132" s="179"/>
    </row>
    <row r="16133" spans="7:7">
      <c r="G16133" s="179"/>
    </row>
    <row r="16134" spans="7:7">
      <c r="G16134" s="179"/>
    </row>
    <row r="16135" spans="7:7">
      <c r="G16135" s="179"/>
    </row>
    <row r="16136" spans="7:7">
      <c r="G16136" s="179"/>
    </row>
    <row r="16137" spans="7:7">
      <c r="G16137" s="179"/>
    </row>
    <row r="16138" spans="7:7">
      <c r="G16138" s="179"/>
    </row>
    <row r="16139" spans="7:7">
      <c r="G16139" s="179"/>
    </row>
    <row r="16140" spans="7:7">
      <c r="G16140" s="179"/>
    </row>
    <row r="16141" spans="7:7">
      <c r="G16141" s="179"/>
    </row>
    <row r="16142" spans="7:7">
      <c r="G16142" s="179"/>
    </row>
    <row r="16143" spans="7:7">
      <c r="G16143" s="179"/>
    </row>
    <row r="16144" spans="7:7">
      <c r="G16144" s="179"/>
    </row>
    <row r="16145" spans="7:7">
      <c r="G16145" s="179"/>
    </row>
    <row r="16146" spans="7:7">
      <c r="G16146" s="179"/>
    </row>
    <row r="16147" spans="7:7">
      <c r="G16147" s="179"/>
    </row>
    <row r="16148" spans="7:7">
      <c r="G16148" s="179"/>
    </row>
    <row r="16149" spans="7:7">
      <c r="G16149" s="179"/>
    </row>
    <row r="16150" spans="7:7">
      <c r="G16150" s="179"/>
    </row>
    <row r="16151" spans="7:7">
      <c r="G16151" s="179"/>
    </row>
    <row r="16152" spans="7:7">
      <c r="G16152" s="179"/>
    </row>
    <row r="16153" spans="7:7">
      <c r="G16153" s="179"/>
    </row>
    <row r="16154" spans="7:7">
      <c r="G16154" s="179"/>
    </row>
    <row r="16155" spans="7:7">
      <c r="G16155" s="179"/>
    </row>
    <row r="16156" spans="7:7">
      <c r="G16156" s="179"/>
    </row>
    <row r="16157" spans="7:7">
      <c r="G16157" s="179"/>
    </row>
    <row r="16158" spans="7:7">
      <c r="G16158" s="179"/>
    </row>
    <row r="16159" spans="7:7">
      <c r="G16159" s="179"/>
    </row>
    <row r="16160" spans="7:7">
      <c r="G16160" s="179"/>
    </row>
    <row r="16161" spans="7:7">
      <c r="G16161" s="179"/>
    </row>
    <row r="16162" spans="7:7">
      <c r="G16162" s="179"/>
    </row>
    <row r="16163" spans="7:7">
      <c r="G16163" s="179"/>
    </row>
    <row r="16164" spans="7:7">
      <c r="G16164" s="179"/>
    </row>
    <row r="16165" spans="7:7">
      <c r="G16165" s="179"/>
    </row>
    <row r="16166" spans="7:7">
      <c r="G16166" s="179"/>
    </row>
    <row r="16167" spans="7:7">
      <c r="G16167" s="179"/>
    </row>
    <row r="16168" spans="7:7">
      <c r="G16168" s="179"/>
    </row>
    <row r="16169" spans="7:7">
      <c r="G16169" s="179"/>
    </row>
    <row r="16170" spans="7:7">
      <c r="G16170" s="179"/>
    </row>
    <row r="16171" spans="7:7">
      <c r="G16171" s="179"/>
    </row>
    <row r="16172" spans="7:7">
      <c r="G16172" s="179"/>
    </row>
    <row r="16173" spans="7:7">
      <c r="G16173" s="179"/>
    </row>
    <row r="16174" spans="7:7">
      <c r="G16174" s="179"/>
    </row>
    <row r="16175" spans="7:7">
      <c r="G16175" s="179"/>
    </row>
    <row r="16176" spans="7:7">
      <c r="G16176" s="179"/>
    </row>
    <row r="16177" spans="7:7">
      <c r="G16177" s="179"/>
    </row>
    <row r="16178" spans="7:7">
      <c r="G16178" s="179"/>
    </row>
    <row r="16179" spans="7:7">
      <c r="G16179" s="179"/>
    </row>
    <row r="16180" spans="7:7">
      <c r="G16180" s="179"/>
    </row>
    <row r="16181" spans="7:7">
      <c r="G16181" s="179"/>
    </row>
    <row r="16182" spans="7:7">
      <c r="G16182" s="179"/>
    </row>
    <row r="16183" spans="7:7">
      <c r="G16183" s="179"/>
    </row>
    <row r="16184" spans="7:7">
      <c r="G16184" s="179"/>
    </row>
    <row r="16185" spans="7:7">
      <c r="G16185" s="179"/>
    </row>
    <row r="16186" spans="7:7">
      <c r="G16186" s="179"/>
    </row>
    <row r="16187" spans="7:7">
      <c r="G16187" s="179"/>
    </row>
    <row r="16188" spans="7:7">
      <c r="G16188" s="179"/>
    </row>
    <row r="16189" spans="7:7">
      <c r="G16189" s="179"/>
    </row>
    <row r="16190" spans="7:7">
      <c r="G16190" s="179"/>
    </row>
    <row r="16191" spans="7:7">
      <c r="G16191" s="179"/>
    </row>
    <row r="16192" spans="7:7">
      <c r="G16192" s="179"/>
    </row>
    <row r="16193" spans="7:7">
      <c r="G16193" s="179"/>
    </row>
    <row r="16194" spans="7:7">
      <c r="G16194" s="179"/>
    </row>
    <row r="16195" spans="7:7">
      <c r="G16195" s="179"/>
    </row>
    <row r="16196" spans="7:7">
      <c r="G16196" s="179"/>
    </row>
    <row r="16197" spans="7:7">
      <c r="G16197" s="179"/>
    </row>
    <row r="16198" spans="7:7">
      <c r="G16198" s="179"/>
    </row>
    <row r="16199" spans="7:7">
      <c r="G16199" s="179"/>
    </row>
    <row r="16200" spans="7:7">
      <c r="G16200" s="179"/>
    </row>
    <row r="16201" spans="7:7">
      <c r="G16201" s="179"/>
    </row>
    <row r="16202" spans="7:7">
      <c r="G16202" s="179"/>
    </row>
    <row r="16203" spans="7:7">
      <c r="G16203" s="179"/>
    </row>
    <row r="16204" spans="7:7">
      <c r="G16204" s="179"/>
    </row>
    <row r="16205" spans="7:7">
      <c r="G16205" s="179"/>
    </row>
    <row r="16206" spans="7:7">
      <c r="G16206" s="179"/>
    </row>
    <row r="16207" spans="7:7">
      <c r="G16207" s="179"/>
    </row>
    <row r="16208" spans="7:7">
      <c r="G16208" s="179"/>
    </row>
    <row r="16209" spans="7:7">
      <c r="G16209" s="179"/>
    </row>
    <row r="16210" spans="7:7">
      <c r="G16210" s="179"/>
    </row>
    <row r="16211" spans="7:7">
      <c r="G16211" s="179"/>
    </row>
    <row r="16212" spans="7:7">
      <c r="G16212" s="179"/>
    </row>
    <row r="16213" spans="7:7">
      <c r="G16213" s="179"/>
    </row>
    <row r="16214" spans="7:7">
      <c r="G16214" s="179"/>
    </row>
    <row r="16215" spans="7:7">
      <c r="G16215" s="179"/>
    </row>
    <row r="16216" spans="7:7">
      <c r="G16216" s="179"/>
    </row>
    <row r="16217" spans="7:7">
      <c r="G16217" s="179"/>
    </row>
    <row r="16218" spans="7:7">
      <c r="G16218" s="179"/>
    </row>
    <row r="16219" spans="7:7">
      <c r="G16219" s="179"/>
    </row>
    <row r="16220" spans="7:7">
      <c r="G16220" s="179"/>
    </row>
    <row r="16221" spans="7:7">
      <c r="G16221" s="179"/>
    </row>
    <row r="16222" spans="7:7">
      <c r="G16222" s="179"/>
    </row>
    <row r="16223" spans="7:7">
      <c r="G16223" s="179"/>
    </row>
    <row r="16224" spans="7:7">
      <c r="G16224" s="179"/>
    </row>
    <row r="16225" spans="7:7">
      <c r="G16225" s="179"/>
    </row>
    <row r="16226" spans="7:7">
      <c r="G16226" s="179"/>
    </row>
    <row r="16227" spans="7:7">
      <c r="G16227" s="179"/>
    </row>
    <row r="16228" spans="7:7">
      <c r="G16228" s="179"/>
    </row>
    <row r="16229" spans="7:7">
      <c r="G16229" s="179"/>
    </row>
    <row r="16230" spans="7:7">
      <c r="G16230" s="179"/>
    </row>
    <row r="16231" spans="7:7">
      <c r="G16231" s="179"/>
    </row>
    <row r="16232" spans="7:7">
      <c r="G16232" s="179"/>
    </row>
    <row r="16233" spans="7:7">
      <c r="G16233" s="179"/>
    </row>
    <row r="16234" spans="7:7">
      <c r="G16234" s="179"/>
    </row>
    <row r="16235" spans="7:7">
      <c r="G16235" s="179"/>
    </row>
    <row r="16236" spans="7:7">
      <c r="G16236" s="179"/>
    </row>
    <row r="16237" spans="7:7">
      <c r="G16237" s="179"/>
    </row>
    <row r="16238" spans="7:7">
      <c r="G16238" s="179"/>
    </row>
    <row r="16239" spans="7:7">
      <c r="G16239" s="179"/>
    </row>
    <row r="16240" spans="7:7">
      <c r="G16240" s="179"/>
    </row>
    <row r="16241" spans="7:7">
      <c r="G16241" s="179"/>
    </row>
    <row r="16242" spans="7:7">
      <c r="G16242" s="179"/>
    </row>
    <row r="16243" spans="7:7">
      <c r="G16243" s="179"/>
    </row>
    <row r="16244" spans="7:7">
      <c r="G16244" s="179"/>
    </row>
    <row r="16245" spans="7:7">
      <c r="G16245" s="179"/>
    </row>
    <row r="16246" spans="7:7">
      <c r="G16246" s="179"/>
    </row>
    <row r="16247" spans="7:7">
      <c r="G16247" s="179"/>
    </row>
    <row r="16248" spans="7:7">
      <c r="G16248" s="179"/>
    </row>
    <row r="16249" spans="7:7">
      <c r="G16249" s="179"/>
    </row>
    <row r="16250" spans="7:7">
      <c r="G16250" s="179"/>
    </row>
    <row r="16251" spans="7:7">
      <c r="G16251" s="179"/>
    </row>
    <row r="16252" spans="7:7">
      <c r="G16252" s="179"/>
    </row>
    <row r="16253" spans="7:7">
      <c r="G16253" s="179"/>
    </row>
    <row r="16254" spans="7:7">
      <c r="G16254" s="179"/>
    </row>
    <row r="16255" spans="7:7">
      <c r="G16255" s="179"/>
    </row>
    <row r="16256" spans="7:7">
      <c r="G16256" s="179"/>
    </row>
    <row r="16257" spans="7:7">
      <c r="G16257" s="179"/>
    </row>
    <row r="16258" spans="7:7">
      <c r="G16258" s="179"/>
    </row>
    <row r="16259" spans="7:7">
      <c r="G16259" s="179"/>
    </row>
    <row r="16260" spans="7:7">
      <c r="G16260" s="179"/>
    </row>
    <row r="16261" spans="7:7">
      <c r="G16261" s="179"/>
    </row>
    <row r="16262" spans="7:7">
      <c r="G16262" s="179"/>
    </row>
    <row r="16263" spans="7:7">
      <c r="G16263" s="179"/>
    </row>
    <row r="16264" spans="7:7">
      <c r="G16264" s="179"/>
    </row>
    <row r="16265" spans="7:7">
      <c r="G16265" s="179"/>
    </row>
    <row r="16266" spans="7:7">
      <c r="G16266" s="179"/>
    </row>
    <row r="16267" spans="7:7">
      <c r="G16267" s="179"/>
    </row>
    <row r="16268" spans="7:7">
      <c r="G16268" s="179"/>
    </row>
    <row r="16269" spans="7:7">
      <c r="G16269" s="179"/>
    </row>
    <row r="16270" spans="7:7">
      <c r="G16270" s="179"/>
    </row>
    <row r="16271" spans="7:7">
      <c r="G16271" s="179"/>
    </row>
    <row r="16272" spans="7:7">
      <c r="G16272" s="179"/>
    </row>
    <row r="16273" spans="7:7">
      <c r="G16273" s="179"/>
    </row>
    <row r="16274" spans="7:7">
      <c r="G16274" s="179"/>
    </row>
    <row r="16275" spans="7:7">
      <c r="G16275" s="179"/>
    </row>
    <row r="16276" spans="7:7">
      <c r="G16276" s="179"/>
    </row>
    <row r="16277" spans="7:7">
      <c r="G16277" s="179"/>
    </row>
    <row r="16278" spans="7:7">
      <c r="G16278" s="179"/>
    </row>
    <row r="16279" spans="7:7">
      <c r="G16279" s="179"/>
    </row>
    <row r="16280" spans="7:7">
      <c r="G16280" s="179"/>
    </row>
    <row r="16281" spans="7:7">
      <c r="G16281" s="179"/>
    </row>
    <row r="16282" spans="7:7">
      <c r="G16282" s="179"/>
    </row>
    <row r="16283" spans="7:7">
      <c r="G16283" s="179"/>
    </row>
    <row r="16284" spans="7:7">
      <c r="G16284" s="179"/>
    </row>
    <row r="16285" spans="7:7">
      <c r="G16285" s="179"/>
    </row>
    <row r="16286" spans="7:7">
      <c r="G16286" s="179"/>
    </row>
    <row r="16287" spans="7:7">
      <c r="G16287" s="179"/>
    </row>
    <row r="16288" spans="7:7">
      <c r="G16288" s="179"/>
    </row>
    <row r="16289" spans="7:7">
      <c r="G16289" s="179"/>
    </row>
    <row r="16290" spans="7:7">
      <c r="G16290" s="179"/>
    </row>
    <row r="16291" spans="7:7">
      <c r="G16291" s="179"/>
    </row>
    <row r="16292" spans="7:7">
      <c r="G16292" s="179"/>
    </row>
    <row r="16293" spans="7:7">
      <c r="G16293" s="179"/>
    </row>
    <row r="16294" spans="7:7">
      <c r="G16294" s="179"/>
    </row>
    <row r="16295" spans="7:7">
      <c r="G16295" s="179"/>
    </row>
    <row r="16296" spans="7:7">
      <c r="G16296" s="179"/>
    </row>
    <row r="16297" spans="7:7">
      <c r="G16297" s="179"/>
    </row>
    <row r="16298" spans="7:7">
      <c r="G16298" s="179"/>
    </row>
    <row r="16299" spans="7:7">
      <c r="G16299" s="179"/>
    </row>
    <row r="16300" spans="7:7">
      <c r="G16300" s="179"/>
    </row>
    <row r="16301" spans="7:7">
      <c r="G16301" s="179"/>
    </row>
    <row r="16302" spans="7:7">
      <c r="G16302" s="179"/>
    </row>
    <row r="16303" spans="7:7">
      <c r="G16303" s="179"/>
    </row>
    <row r="16304" spans="7:7">
      <c r="G16304" s="179"/>
    </row>
    <row r="16305" spans="7:7">
      <c r="G16305" s="179"/>
    </row>
    <row r="16306" spans="7:7">
      <c r="G16306" s="179"/>
    </row>
    <row r="16307" spans="7:7">
      <c r="G16307" s="179"/>
    </row>
    <row r="16308" spans="7:7">
      <c r="G16308" s="179"/>
    </row>
    <row r="16309" spans="7:7">
      <c r="G16309" s="179"/>
    </row>
    <row r="16310" spans="7:7">
      <c r="G16310" s="179"/>
    </row>
    <row r="16311" spans="7:7">
      <c r="G16311" s="179"/>
    </row>
    <row r="16312" spans="7:7">
      <c r="G16312" s="179"/>
    </row>
    <row r="16313" spans="7:7">
      <c r="G16313" s="179"/>
    </row>
    <row r="16314" spans="7:7">
      <c r="G16314" s="179"/>
    </row>
    <row r="16315" spans="7:7">
      <c r="G16315" s="179"/>
    </row>
    <row r="16316" spans="7:7">
      <c r="G16316" s="179"/>
    </row>
    <row r="16317" spans="7:7">
      <c r="G16317" s="179"/>
    </row>
    <row r="16318" spans="7:7">
      <c r="G16318" s="179"/>
    </row>
    <row r="16319" spans="7:7">
      <c r="G16319" s="179"/>
    </row>
    <row r="16320" spans="7:7">
      <c r="G16320" s="179"/>
    </row>
    <row r="16321" spans="7:7">
      <c r="G16321" s="179"/>
    </row>
    <row r="16322" spans="7:7">
      <c r="G16322" s="179"/>
    </row>
    <row r="16323" spans="7:7">
      <c r="G16323" s="179"/>
    </row>
    <row r="16324" spans="7:7">
      <c r="G16324" s="179"/>
    </row>
    <row r="16325" spans="7:7">
      <c r="G16325" s="179"/>
    </row>
    <row r="16326" spans="7:7">
      <c r="G16326" s="179"/>
    </row>
    <row r="16327" spans="7:7">
      <c r="G16327" s="179"/>
    </row>
    <row r="16328" spans="7:7">
      <c r="G16328" s="179"/>
    </row>
    <row r="16329" spans="7:7">
      <c r="G16329" s="179"/>
    </row>
    <row r="16330" spans="7:7">
      <c r="G16330" s="179"/>
    </row>
    <row r="16331" spans="7:7">
      <c r="G16331" s="179"/>
    </row>
    <row r="16332" spans="7:7">
      <c r="G16332" s="179"/>
    </row>
    <row r="16333" spans="7:7">
      <c r="G16333" s="179"/>
    </row>
    <row r="16334" spans="7:7">
      <c r="G16334" s="179"/>
    </row>
    <row r="16335" spans="7:7">
      <c r="G16335" s="179"/>
    </row>
    <row r="16336" spans="7:7">
      <c r="G16336" s="179"/>
    </row>
    <row r="16337" spans="7:7">
      <c r="G16337" s="179"/>
    </row>
    <row r="16338" spans="7:7">
      <c r="G16338" s="179"/>
    </row>
    <row r="16339" spans="7:7">
      <c r="G16339" s="179"/>
    </row>
    <row r="16340" spans="7:7">
      <c r="G16340" s="179"/>
    </row>
    <row r="16341" spans="7:7">
      <c r="G16341" s="179"/>
    </row>
    <row r="16342" spans="7:7">
      <c r="G16342" s="179"/>
    </row>
    <row r="16343" spans="7:7">
      <c r="G16343" s="179"/>
    </row>
    <row r="16344" spans="7:7">
      <c r="G16344" s="179"/>
    </row>
    <row r="16345" spans="7:7">
      <c r="G16345" s="179"/>
    </row>
    <row r="16346" spans="7:7">
      <c r="G16346" s="179"/>
    </row>
    <row r="16347" spans="7:7">
      <c r="G16347" s="179"/>
    </row>
    <row r="16348" spans="7:7">
      <c r="G16348" s="179"/>
    </row>
    <row r="16349" spans="7:7">
      <c r="G16349" s="179"/>
    </row>
    <row r="16350" spans="7:7">
      <c r="G16350" s="179"/>
    </row>
    <row r="16351" spans="7:7">
      <c r="G16351" s="179"/>
    </row>
    <row r="16352" spans="7:7">
      <c r="G16352" s="179"/>
    </row>
    <row r="16353" spans="7:7">
      <c r="G16353" s="179"/>
    </row>
    <row r="16354" spans="7:7">
      <c r="G16354" s="179"/>
    </row>
    <row r="16355" spans="7:7">
      <c r="G16355" s="179"/>
    </row>
    <row r="16356" spans="7:7">
      <c r="G16356" s="179"/>
    </row>
    <row r="16357" spans="7:7">
      <c r="G16357" s="179"/>
    </row>
    <row r="16358" spans="7:7">
      <c r="G16358" s="179"/>
    </row>
    <row r="16359" spans="7:7">
      <c r="G16359" s="179"/>
    </row>
    <row r="16360" spans="7:7">
      <c r="G16360" s="179"/>
    </row>
    <row r="16361" spans="7:7">
      <c r="G16361" s="179"/>
    </row>
    <row r="16362" spans="7:7">
      <c r="G16362" s="179"/>
    </row>
    <row r="16363" spans="7:7">
      <c r="G16363" s="179"/>
    </row>
    <row r="16364" spans="7:7">
      <c r="G16364" s="179"/>
    </row>
    <row r="16365" spans="7:7">
      <c r="G16365" s="179"/>
    </row>
    <row r="16366" spans="7:7">
      <c r="G16366" s="179"/>
    </row>
    <row r="16367" spans="7:7">
      <c r="G16367" s="179"/>
    </row>
    <row r="16368" spans="7:7">
      <c r="G16368" s="179"/>
    </row>
    <row r="16369" spans="7:7">
      <c r="G16369" s="179"/>
    </row>
    <row r="16370" spans="7:7">
      <c r="G16370" s="179"/>
    </row>
    <row r="16371" spans="7:7">
      <c r="G16371" s="179"/>
    </row>
    <row r="16372" spans="7:7">
      <c r="G16372" s="179"/>
    </row>
  </sheetData>
  <sheetProtection algorithmName="SHA-512" hashValue="6ZPxKo5tDd/iy9rQLpAP2+ckQR9o4S8wcltya1VRpS3yQFmMJbj10kIUgcth+dBYDwnVk4FSTvUwZFWYe+W0ow==" saltValue="fWzrGWzudJn128ozHX+J7w==" spinCount="100000" sheet="1" objects="1" scenarios="1"/>
  <mergeCells count="10">
    <mergeCell ref="B5:Q5"/>
    <mergeCell ref="R5:S6"/>
    <mergeCell ref="B6:C6"/>
    <mergeCell ref="D6:E6"/>
    <mergeCell ref="F6:G6"/>
    <mergeCell ref="H6:I6"/>
    <mergeCell ref="J6:K6"/>
    <mergeCell ref="L6:M6"/>
    <mergeCell ref="N6:O6"/>
    <mergeCell ref="P6:Q6"/>
  </mergeCells>
  <conditionalFormatting sqref="A1:A4 I73:T73 A73:A65505 W73:XFD65505 U73:V1048576 I74:I65504 K74:Q65504 J74:J65505 R74:T65505 U1:V70 U8:XFD50 T8:T70">
    <cfRule type="expression" priority="12">
      <formula>SI(0," ")</formula>
    </cfRule>
  </conditionalFormatting>
  <conditionalFormatting sqref="A70:S70">
    <cfRule type="expression" priority="3">
      <formula>SI(0," ")</formula>
    </cfRule>
  </conditionalFormatting>
  <conditionalFormatting sqref="B5:B6 D6 F6 H6 J6 G1:XFD3 B4:XFD4 R5 H75:H65505 C96:C246 E96:E246 G96:G246 B97:B247 D97:D247 F97:F247 C16373:C65504 E16373:E65504 G16373:G65504 B16374:B65505 D16374:D65505 F16374:F65505">
    <cfRule type="expression" priority="15">
      <formula>SI(0," ")</formula>
    </cfRule>
  </conditionalFormatting>
  <conditionalFormatting sqref="B7:S7">
    <cfRule type="expression" dxfId="10" priority="10" stopIfTrue="1">
      <formula>MOD(ROW(),2)=0</formula>
    </cfRule>
    <cfRule type="expression" priority="11">
      <formula>SI(0," ")</formula>
    </cfRule>
  </conditionalFormatting>
  <conditionalFormatting sqref="J1">
    <cfRule type="expression" priority="14">
      <formula>SI(#REF!," ")</formula>
    </cfRule>
  </conditionalFormatting>
  <conditionalFormatting sqref="L6 N6 P6 B70:S70 B6 D6 F6 H6 J6">
    <cfRule type="expression" dxfId="9" priority="13" stopIfTrue="1">
      <formula>MOD(ROW(),2)=0</formula>
    </cfRule>
  </conditionalFormatting>
  <conditionalFormatting sqref="L6">
    <cfRule type="expression" priority="6">
      <formula>SI(0," ")</formula>
    </cfRule>
  </conditionalFormatting>
  <conditionalFormatting sqref="N6">
    <cfRule type="expression" priority="5">
      <formula>SI(0," ")</formula>
    </cfRule>
  </conditionalFormatting>
  <conditionalFormatting sqref="P6">
    <cfRule type="expression" priority="4">
      <formula>SI(0," ")</formula>
    </cfRule>
  </conditionalFormatting>
  <conditionalFormatting sqref="T5:XFD7 V51:XFD70">
    <cfRule type="expression" priority="9">
      <formula>SI(0," ")</formula>
    </cfRule>
  </conditionalFormatting>
  <conditionalFormatting sqref="B66:S66">
    <cfRule type="expression" priority="1">
      <formula>SI(0," ")</formula>
    </cfRule>
  </conditionalFormatting>
  <conditionalFormatting sqref="B66:S66">
    <cfRule type="expression" dxfId="8" priority="2" stopIfTrue="1">
      <formula>MOD(ROW(),2)=0</formula>
    </cfRule>
  </conditionalFormatting>
  <pageMargins left="1.2204724409448819" right="0.23622047244094491" top="0.74803149606299213" bottom="0.74803149606299213" header="0.31496062992125984" footer="0.31496062992125984"/>
  <pageSetup paperSize="8" scale="51" orientation="landscape" r:id="rId1"/>
  <colBreaks count="3" manualBreakCount="3">
    <brk id="23" max="1048575" man="1"/>
    <brk id="41" max="1048575" man="1"/>
    <brk id="5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6982DB4E2771447817F3727A6E2AB53" ma:contentTypeVersion="0" ma:contentTypeDescription="Crear nuevo documento." ma:contentTypeScope="" ma:versionID="d6cac393eb1ec33e1b29e9776c4e451b">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E80965-A2D1-47B1-9900-5E0E1AD08739}">
  <ds:schemaRefs>
    <ds:schemaRef ds:uri="http://schemas.microsoft.com/sharepoint/v3/contenttype/forms"/>
  </ds:schemaRefs>
</ds:datastoreItem>
</file>

<file path=customXml/itemProps2.xml><?xml version="1.0" encoding="utf-8"?>
<ds:datastoreItem xmlns:ds="http://schemas.openxmlformats.org/officeDocument/2006/customXml" ds:itemID="{5B561C14-9859-496A-8E2A-AF2087923085}">
  <ds:schemaRefs>
    <ds:schemaRef ds:uri="http://purl.org/dc/dcmitype/"/>
    <ds:schemaRef ds:uri="http://schemas.microsoft.com/office/infopath/2007/PartnerControls"/>
    <ds:schemaRef ds:uri="http://purl.org/dc/terms/"/>
    <ds:schemaRef ds:uri="http://schemas.microsoft.com/office/2006/metadata/properties"/>
    <ds:schemaRef ds:uri="http://purl.org/dc/elements/1.1/"/>
    <ds:schemaRef ds:uri="http://schemas.microsoft.com/office/2006/documentManagement/typ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7C182D80-6DA9-412A-AF32-1BFC085D23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37</vt:i4>
      </vt:variant>
    </vt:vector>
  </HeadingPairs>
  <TitlesOfParts>
    <vt:vector size="67" baseType="lpstr">
      <vt:lpstr>Índex (1)</vt:lpstr>
      <vt:lpstr>Índice (2)</vt:lpstr>
      <vt:lpstr>Table of contents (3)</vt:lpstr>
      <vt:lpstr>Total Allotjaments (errores)</vt:lpstr>
      <vt:lpstr>Total Allotjaments (Fórmulas)</vt:lpstr>
      <vt:lpstr>Dif. Fórmulas-Valores</vt:lpstr>
      <vt:lpstr>Variación anual</vt:lpstr>
      <vt:lpstr>Total Allotjaments (4)</vt:lpstr>
      <vt:lpstr>Allotj.municipi_24 (5)</vt:lpstr>
      <vt:lpstr>Allotj.municipi_23</vt:lpstr>
      <vt:lpstr>Allotj.municipi_23 (6)</vt:lpstr>
      <vt:lpstr>Allotj.municipi_22 (7)</vt:lpstr>
      <vt:lpstr>Allotj.municipi_21 (8)</vt:lpstr>
      <vt:lpstr>Allotj.municipi_20 (9)</vt:lpstr>
      <vt:lpstr>Allotj.municipi_19 (10)</vt:lpstr>
      <vt:lpstr>Allotj.municipi_18 (11)</vt:lpstr>
      <vt:lpstr>Allotj.municipi_17 (12)</vt:lpstr>
      <vt:lpstr>Allotj.municipi_16 (13)</vt:lpstr>
      <vt:lpstr>Allotj.municipi_15 (14)</vt:lpstr>
      <vt:lpstr>Allotj.municipi_14 (15)</vt:lpstr>
      <vt:lpstr>Allotj.municipi_13 (16)</vt:lpstr>
      <vt:lpstr>Allotj.municipi_12 (17)</vt:lpstr>
      <vt:lpstr>Allotj.municipi_11 (18)</vt:lpstr>
      <vt:lpstr>Allotj.municipi_10 (19)</vt:lpstr>
      <vt:lpstr>Allotj.municipi_09 (20)</vt:lpstr>
      <vt:lpstr>Allotj.municipi_08 (21)</vt:lpstr>
      <vt:lpstr>Allotj.municipi_07 (22)</vt:lpstr>
      <vt:lpstr>Allotj.municipi_06 (23)</vt:lpstr>
      <vt:lpstr>Allotj.municipi_05 (24)</vt:lpstr>
      <vt:lpstr>Allotj.municipi_04 (25)</vt:lpstr>
      <vt:lpstr>'Allotj.municipi_08 (21)'!Área_de_impresión</vt:lpstr>
      <vt:lpstr>'Allotj.municipi_19 (10)'!Área_de_impresión</vt:lpstr>
      <vt:lpstr>'Allotj.municipi_20 (9)'!Área_de_impresión</vt:lpstr>
      <vt:lpstr>'Allotj.municipi_21 (8)'!Área_de_impresión</vt:lpstr>
      <vt:lpstr>'Dif. Fórmulas-Valores'!Área_de_impresión</vt:lpstr>
      <vt:lpstr>'Índex (1)'!Área_de_impresión</vt:lpstr>
      <vt:lpstr>'Índice (2)'!Área_de_impresión</vt:lpstr>
      <vt:lpstr>'Table of contents (3)'!Área_de_impresión</vt:lpstr>
      <vt:lpstr>'Total Allotjaments (4)'!Área_de_impresión</vt:lpstr>
      <vt:lpstr>'Total Allotjaments (Fórmulas)'!Área_de_impresión</vt:lpstr>
      <vt:lpstr>'Variación anual'!Área_de_impresión</vt:lpstr>
      <vt:lpstr>'Allotj.municipi_04 (25)'!Títulos_a_imprimir</vt:lpstr>
      <vt:lpstr>'Allotj.municipi_05 (24)'!Títulos_a_imprimir</vt:lpstr>
      <vt:lpstr>'Allotj.municipi_06 (23)'!Títulos_a_imprimir</vt:lpstr>
      <vt:lpstr>'Allotj.municipi_07 (22)'!Títulos_a_imprimir</vt:lpstr>
      <vt:lpstr>'Allotj.municipi_08 (21)'!Títulos_a_imprimir</vt:lpstr>
      <vt:lpstr>'Allotj.municipi_09 (20)'!Títulos_a_imprimir</vt:lpstr>
      <vt:lpstr>'Allotj.municipi_10 (19)'!Títulos_a_imprimir</vt:lpstr>
      <vt:lpstr>'Allotj.municipi_11 (18)'!Títulos_a_imprimir</vt:lpstr>
      <vt:lpstr>'Allotj.municipi_12 (17)'!Títulos_a_imprimir</vt:lpstr>
      <vt:lpstr>'Allotj.municipi_13 (16)'!Títulos_a_imprimir</vt:lpstr>
      <vt:lpstr>'Allotj.municipi_14 (15)'!Títulos_a_imprimir</vt:lpstr>
      <vt:lpstr>'Allotj.municipi_15 (14)'!Títulos_a_imprimir</vt:lpstr>
      <vt:lpstr>'Allotj.municipi_16 (13)'!Títulos_a_imprimir</vt:lpstr>
      <vt:lpstr>'Allotj.municipi_17 (12)'!Títulos_a_imprimir</vt:lpstr>
      <vt:lpstr>'Allotj.municipi_18 (11)'!Títulos_a_imprimir</vt:lpstr>
      <vt:lpstr>'Allotj.municipi_19 (10)'!Títulos_a_imprimir</vt:lpstr>
      <vt:lpstr>'Allotj.municipi_20 (9)'!Títulos_a_imprimir</vt:lpstr>
      <vt:lpstr>'Allotj.municipi_21 (8)'!Títulos_a_imprimir</vt:lpstr>
      <vt:lpstr>'Allotj.municipi_22 (7)'!Títulos_a_imprimir</vt:lpstr>
      <vt:lpstr>Allotj.municipi_23!Títulos_a_imprimir</vt:lpstr>
      <vt:lpstr>'Allotj.municipi_23 (6)'!Títulos_a_imprimir</vt:lpstr>
      <vt:lpstr>'Allotj.municipi_24 (5)'!Títulos_a_imprimir</vt:lpstr>
      <vt:lpstr>'Dif. Fórmulas-Valores'!Títulos_a_imprimir</vt:lpstr>
      <vt:lpstr>'Total Allotjaments (4)'!Títulos_a_imprimir</vt:lpstr>
      <vt:lpstr>'Total Allotjaments (Fórmulas)'!Títulos_a_imprimir</vt:lpstr>
      <vt:lpstr>'Variación anual'!Títulos_a_imprimir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Alicia Cau</dc:creator>
  <cp:lastModifiedBy>aetib\alicia.cau</cp:lastModifiedBy>
  <cp:lastPrinted>2025-11-04T12:19:03Z</cp:lastPrinted>
  <dcterms:created xsi:type="dcterms:W3CDTF">2020-05-27T10:01:53Z</dcterms:created>
  <dcterms:modified xsi:type="dcterms:W3CDTF">2025-11-18T13:07:20Z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0x01010046982DB4E2771447817F3727A6E2AB53</vt:lpwstr>
  </property>
</Properties>
</file>